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36" yWindow="107" windowWidth="14808" windowHeight="8006" activeTab="10"/>
  </bookViews>
  <sheets>
    <sheet name="Summary" sheetId="13" r:id="rId1"/>
    <sheet name="All" sheetId="10" r:id="rId2"/>
    <sheet name="Industrial" sheetId="3" r:id="rId3"/>
    <sheet name="Basic Materials" sheetId="6" r:id="rId4"/>
    <sheet name="Cyclical" sheetId="7" r:id="rId5"/>
    <sheet name="NonCyclical" sheetId="9" r:id="rId6"/>
    <sheet name="Financial" sheetId="2" r:id="rId7"/>
    <sheet name="Technology" sheetId="5" r:id="rId8"/>
    <sheet name="Communications" sheetId="8" r:id="rId9"/>
    <sheet name="Energy" sheetId="1" r:id="rId10"/>
    <sheet name="Utilities" sheetId="4" r:id="rId11"/>
  </sheets>
  <externalReferences>
    <externalReference r:id="rId12"/>
  </externalReferences>
  <calcPr calcId="152511"/>
</workbook>
</file>

<file path=xl/calcChain.xml><?xml version="1.0" encoding="utf-8"?>
<calcChain xmlns="http://schemas.openxmlformats.org/spreadsheetml/2006/main">
  <c r="BN31" i="4" l="1"/>
  <c r="BN30" i="4" s="1"/>
  <c r="BM31" i="4"/>
  <c r="BL31" i="4"/>
  <c r="BK31" i="4"/>
  <c r="BK30" i="4" s="1"/>
  <c r="BJ31" i="4"/>
  <c r="BJ30" i="4" s="1"/>
  <c r="BM30" i="4"/>
  <c r="BL30" i="4"/>
  <c r="BN29" i="4"/>
  <c r="BM29" i="4"/>
  <c r="BM28" i="4" s="1"/>
  <c r="BL29" i="4"/>
  <c r="BL28" i="4" s="1"/>
  <c r="BK29" i="4"/>
  <c r="BJ29" i="4"/>
  <c r="BN28" i="4"/>
  <c r="BK28" i="4"/>
  <c r="BJ28" i="4"/>
  <c r="BN27" i="4"/>
  <c r="BN26" i="4" s="1"/>
  <c r="BM27" i="4"/>
  <c r="BL27" i="4"/>
  <c r="BK27" i="4"/>
  <c r="BK26" i="4" s="1"/>
  <c r="BJ27" i="4"/>
  <c r="BJ26" i="4" s="1"/>
  <c r="BM26" i="4"/>
  <c r="BL26" i="4"/>
  <c r="BN25" i="4"/>
  <c r="BM25" i="4"/>
  <c r="BM24" i="4" s="1"/>
  <c r="BL25" i="4"/>
  <c r="BL24" i="4" s="1"/>
  <c r="BK25" i="4"/>
  <c r="BJ25" i="4"/>
  <c r="BN24" i="4"/>
  <c r="BK24" i="4"/>
  <c r="BJ24" i="4"/>
  <c r="BN23" i="4"/>
  <c r="BN22" i="4" s="1"/>
  <c r="BM23" i="4"/>
  <c r="BL23" i="4"/>
  <c r="BK23" i="4"/>
  <c r="BK22" i="4" s="1"/>
  <c r="BJ23" i="4"/>
  <c r="BJ22" i="4" s="1"/>
  <c r="BM22" i="4"/>
  <c r="BL22" i="4"/>
  <c r="BN21" i="4"/>
  <c r="BM21" i="4"/>
  <c r="BM20" i="4" s="1"/>
  <c r="BL21" i="4"/>
  <c r="BL20" i="4" s="1"/>
  <c r="BK21" i="4"/>
  <c r="BJ21" i="4"/>
  <c r="BN20" i="4"/>
  <c r="BK20" i="4"/>
  <c r="BJ20" i="4"/>
  <c r="BN19" i="4"/>
  <c r="BN18" i="4" s="1"/>
  <c r="BM19" i="4"/>
  <c r="BL19" i="4"/>
  <c r="BK19" i="4"/>
  <c r="BK18" i="4" s="1"/>
  <c r="BJ19" i="4"/>
  <c r="BJ18" i="4" s="1"/>
  <c r="BM18" i="4"/>
  <c r="BL18" i="4"/>
  <c r="BN17" i="4"/>
  <c r="BM17" i="4"/>
  <c r="BM16" i="4" s="1"/>
  <c r="BL17" i="4"/>
  <c r="BL16" i="4" s="1"/>
  <c r="BK17" i="4"/>
  <c r="BJ17" i="4"/>
  <c r="BN16" i="4"/>
  <c r="BK16" i="4"/>
  <c r="BJ16" i="4"/>
  <c r="BN15" i="4"/>
  <c r="BN14" i="4" s="1"/>
  <c r="BM15" i="4"/>
  <c r="BL15" i="4"/>
  <c r="BK15" i="4"/>
  <c r="BK14" i="4" s="1"/>
  <c r="BJ15" i="4"/>
  <c r="BJ14" i="4" s="1"/>
  <c r="BM14" i="4"/>
  <c r="BL14" i="4"/>
  <c r="BN13" i="4"/>
  <c r="BM13" i="4"/>
  <c r="BM12" i="4" s="1"/>
  <c r="BL13" i="4"/>
  <c r="BL12" i="4" s="1"/>
  <c r="BK13" i="4"/>
  <c r="BJ13" i="4"/>
  <c r="BN12" i="4"/>
  <c r="BK12" i="4"/>
  <c r="BJ12" i="4"/>
  <c r="BN11" i="4"/>
  <c r="BN10" i="4" s="1"/>
  <c r="BM11" i="4"/>
  <c r="BL11" i="4"/>
  <c r="BK11" i="4"/>
  <c r="BK10" i="4" s="1"/>
  <c r="BJ11" i="4"/>
  <c r="BJ10" i="4" s="1"/>
  <c r="BM10" i="4"/>
  <c r="BL10" i="4"/>
  <c r="BN9" i="4"/>
  <c r="BM9" i="4"/>
  <c r="BM8" i="4" s="1"/>
  <c r="BL9" i="4"/>
  <c r="BL8" i="4" s="1"/>
  <c r="BK9" i="4"/>
  <c r="BJ9" i="4"/>
  <c r="BN8" i="4"/>
  <c r="BK8" i="4"/>
  <c r="BJ8" i="4"/>
  <c r="BN7" i="4"/>
  <c r="BN6" i="4" s="1"/>
  <c r="BM7" i="4"/>
  <c r="BL7" i="4"/>
  <c r="BK7" i="4"/>
  <c r="BK6" i="4" s="1"/>
  <c r="BJ7" i="4"/>
  <c r="BJ6" i="4" s="1"/>
  <c r="BM6" i="4"/>
  <c r="BL6" i="4"/>
  <c r="BN5" i="4"/>
  <c r="BM5" i="4"/>
  <c r="BM4" i="4" s="1"/>
  <c r="BL5" i="4"/>
  <c r="BL4" i="4" s="1"/>
  <c r="BK5" i="4"/>
  <c r="BJ5" i="4"/>
  <c r="BN4" i="4"/>
  <c r="BK4" i="4"/>
  <c r="BJ4" i="4"/>
  <c r="BN3" i="4"/>
  <c r="BN2" i="4" s="1"/>
  <c r="BM3" i="4"/>
  <c r="BL3" i="4"/>
  <c r="BK3" i="4"/>
  <c r="BK2" i="4" s="1"/>
  <c r="BJ3" i="4"/>
  <c r="BJ2" i="4" s="1"/>
  <c r="BM2" i="4"/>
  <c r="BL2" i="4"/>
  <c r="BN31" i="1"/>
  <c r="BM31" i="1"/>
  <c r="BM30" i="1" s="1"/>
  <c r="BL31" i="1"/>
  <c r="BK31" i="1"/>
  <c r="BK30" i="1" s="1"/>
  <c r="BJ31" i="1"/>
  <c r="BJ30" i="1" s="1"/>
  <c r="BN30" i="1"/>
  <c r="BL30" i="1"/>
  <c r="BN29" i="1"/>
  <c r="BM29" i="1"/>
  <c r="BM28" i="1" s="1"/>
  <c r="BL29" i="1"/>
  <c r="BK29" i="1"/>
  <c r="BK28" i="1" s="1"/>
  <c r="BJ29" i="1"/>
  <c r="BN28" i="1"/>
  <c r="BL28" i="1"/>
  <c r="BJ28" i="1"/>
  <c r="BT31" i="1" s="1" a="1"/>
  <c r="BN27" i="1"/>
  <c r="BM27" i="1"/>
  <c r="BM26" i="1" s="1"/>
  <c r="BL27" i="1"/>
  <c r="BK27" i="1"/>
  <c r="BK26" i="1" s="1"/>
  <c r="BR31" i="1" s="1" a="1"/>
  <c r="BJ27" i="1"/>
  <c r="BN26" i="1"/>
  <c r="BL26" i="1"/>
  <c r="BJ26" i="1"/>
  <c r="BN25" i="1"/>
  <c r="BM25" i="1"/>
  <c r="BM24" i="1" s="1"/>
  <c r="BL25" i="1"/>
  <c r="BK25" i="1"/>
  <c r="BJ25" i="1"/>
  <c r="BN24" i="1"/>
  <c r="BL24" i="1"/>
  <c r="BK24" i="1"/>
  <c r="BJ24" i="1"/>
  <c r="BV24" i="1" s="1" a="1"/>
  <c r="BN23" i="1"/>
  <c r="BM23" i="1"/>
  <c r="BL23" i="1"/>
  <c r="BK23" i="1"/>
  <c r="BK22" i="1" s="1"/>
  <c r="BJ23" i="1"/>
  <c r="BN22" i="1"/>
  <c r="BM22" i="1"/>
  <c r="BL22" i="1"/>
  <c r="BJ22" i="1"/>
  <c r="BN21" i="1"/>
  <c r="BM21" i="1"/>
  <c r="BM20" i="1" s="1"/>
  <c r="BL21" i="1"/>
  <c r="BK21" i="1"/>
  <c r="BJ21" i="1"/>
  <c r="BN20" i="1"/>
  <c r="BL20" i="1"/>
  <c r="BK20" i="1"/>
  <c r="BJ20" i="1"/>
  <c r="BN19" i="1"/>
  <c r="BM19" i="1"/>
  <c r="BL19" i="1"/>
  <c r="BK19" i="1"/>
  <c r="BK18" i="1" s="1"/>
  <c r="BJ19" i="1"/>
  <c r="BJ18" i="1" s="1"/>
  <c r="BV17" i="1" s="1" a="1"/>
  <c r="BN18" i="1"/>
  <c r="BM18" i="1"/>
  <c r="BL18" i="1"/>
  <c r="BN17" i="1"/>
  <c r="BM17" i="1"/>
  <c r="BM16" i="1" s="1"/>
  <c r="BL17" i="1"/>
  <c r="BL16" i="1" s="1"/>
  <c r="BK17" i="1"/>
  <c r="BJ17" i="1"/>
  <c r="BN16" i="1"/>
  <c r="BK16" i="1"/>
  <c r="BJ16" i="1"/>
  <c r="BN15" i="1"/>
  <c r="BN14" i="1" s="1"/>
  <c r="BM15" i="1"/>
  <c r="BL15" i="1"/>
  <c r="BK15" i="1"/>
  <c r="BK14" i="1" s="1"/>
  <c r="BJ15" i="1"/>
  <c r="BJ14" i="1" s="1"/>
  <c r="BM14" i="1"/>
  <c r="BL14" i="1"/>
  <c r="BN13" i="1"/>
  <c r="BM13" i="1"/>
  <c r="BM12" i="1" s="1"/>
  <c r="BL13" i="1"/>
  <c r="BL12" i="1" s="1"/>
  <c r="BK13" i="1"/>
  <c r="BJ13" i="1"/>
  <c r="BN12" i="1"/>
  <c r="BK12" i="1"/>
  <c r="BJ12" i="1"/>
  <c r="BN11" i="1"/>
  <c r="BN10" i="1" s="1"/>
  <c r="BM11" i="1"/>
  <c r="BL11" i="1"/>
  <c r="BK11" i="1"/>
  <c r="BK10" i="1" s="1"/>
  <c r="BJ11" i="1"/>
  <c r="BJ10" i="1" s="1"/>
  <c r="BT10" i="1" s="1" a="1"/>
  <c r="BM10" i="1"/>
  <c r="BL10" i="1"/>
  <c r="BN9" i="1"/>
  <c r="BM9" i="1"/>
  <c r="BM8" i="1" s="1"/>
  <c r="BL9" i="1"/>
  <c r="BL8" i="1" s="1"/>
  <c r="BK9" i="1"/>
  <c r="BJ9" i="1"/>
  <c r="BN8" i="1"/>
  <c r="BK8" i="1"/>
  <c r="BJ8" i="1"/>
  <c r="BN7" i="1"/>
  <c r="BM7" i="1"/>
  <c r="BM6" i="1" s="1"/>
  <c r="BL7" i="1"/>
  <c r="BK7" i="1"/>
  <c r="BK6" i="1" s="1"/>
  <c r="BV3" i="1" s="1" a="1"/>
  <c r="BJ7" i="1"/>
  <c r="BN6" i="1"/>
  <c r="BL6" i="1"/>
  <c r="BJ6" i="1"/>
  <c r="BN5" i="1"/>
  <c r="BM5" i="1"/>
  <c r="BM4" i="1" s="1"/>
  <c r="BL5" i="1"/>
  <c r="BK5" i="1"/>
  <c r="BK4" i="1" s="1"/>
  <c r="BJ5" i="1"/>
  <c r="BN4" i="1"/>
  <c r="BL4" i="1"/>
  <c r="BJ4" i="1"/>
  <c r="BT3" i="1" s="1" a="1"/>
  <c r="BN3" i="1"/>
  <c r="BM3" i="1"/>
  <c r="BM2" i="1" s="1"/>
  <c r="BL3" i="1"/>
  <c r="BK3" i="1"/>
  <c r="BK2" i="1" s="1"/>
  <c r="BJ3" i="1"/>
  <c r="BN2" i="1"/>
  <c r="BL2" i="1"/>
  <c r="BJ2" i="1"/>
  <c r="BN31" i="8"/>
  <c r="BM31" i="8"/>
  <c r="BL31" i="8"/>
  <c r="BK31" i="8"/>
  <c r="BK30" i="8" s="1"/>
  <c r="BJ31" i="8"/>
  <c r="BJ30" i="8" s="1"/>
  <c r="BN30" i="8"/>
  <c r="BM30" i="8"/>
  <c r="BL30" i="8"/>
  <c r="BN29" i="8"/>
  <c r="BM29" i="8"/>
  <c r="BM28" i="8" s="1"/>
  <c r="BL29" i="8"/>
  <c r="BL28" i="8" s="1"/>
  <c r="BT31" i="8" s="1" a="1"/>
  <c r="BK29" i="8"/>
  <c r="BJ29" i="8"/>
  <c r="BU31" i="8" s="1" a="1"/>
  <c r="BU35" i="8" s="1"/>
  <c r="BN28" i="8"/>
  <c r="BK28" i="8"/>
  <c r="BJ28" i="8"/>
  <c r="BN27" i="8"/>
  <c r="BN26" i="8" s="1"/>
  <c r="BM27" i="8"/>
  <c r="BL27" i="8"/>
  <c r="BK27" i="8"/>
  <c r="BK26" i="8" s="1"/>
  <c r="BJ27" i="8"/>
  <c r="BJ26" i="8" s="1"/>
  <c r="BM26" i="8"/>
  <c r="BL26" i="8"/>
  <c r="BN25" i="8"/>
  <c r="BM25" i="8"/>
  <c r="BM24" i="8" s="1"/>
  <c r="BL25" i="8"/>
  <c r="BL24" i="8" s="1"/>
  <c r="BK25" i="8"/>
  <c r="BJ25" i="8"/>
  <c r="BN24" i="8"/>
  <c r="BK24" i="8"/>
  <c r="BJ24" i="8"/>
  <c r="BN23" i="8"/>
  <c r="BN22" i="8" s="1"/>
  <c r="BM23" i="8"/>
  <c r="BL23" i="8"/>
  <c r="BK23" i="8"/>
  <c r="BK22" i="8" s="1"/>
  <c r="BJ23" i="8"/>
  <c r="BJ22" i="8" s="1"/>
  <c r="BT24" i="8" s="1" a="1"/>
  <c r="BM22" i="8"/>
  <c r="BL22" i="8"/>
  <c r="BN21" i="8"/>
  <c r="BM21" i="8"/>
  <c r="BM20" i="8" s="1"/>
  <c r="BL21" i="8"/>
  <c r="BL20" i="8" s="1"/>
  <c r="BK21" i="8"/>
  <c r="BJ21" i="8"/>
  <c r="BS24" i="8" s="1" a="1"/>
  <c r="BN20" i="8"/>
  <c r="BK20" i="8"/>
  <c r="BJ20" i="8"/>
  <c r="BN19" i="8"/>
  <c r="BN18" i="8" s="1"/>
  <c r="BM19" i="8"/>
  <c r="BL19" i="8"/>
  <c r="BK19" i="8"/>
  <c r="BK18" i="8" s="1"/>
  <c r="BJ19" i="8"/>
  <c r="BJ18" i="8" s="1"/>
  <c r="BM18" i="8"/>
  <c r="BL18" i="8"/>
  <c r="BN17" i="8"/>
  <c r="BM17" i="8"/>
  <c r="BM16" i="8" s="1"/>
  <c r="BL17" i="8"/>
  <c r="BL16" i="8" s="1"/>
  <c r="BK17" i="8"/>
  <c r="BJ17" i="8"/>
  <c r="BN16" i="8"/>
  <c r="BK16" i="8"/>
  <c r="BJ16" i="8"/>
  <c r="BN15" i="8"/>
  <c r="BN14" i="8" s="1"/>
  <c r="BM15" i="8"/>
  <c r="BL15" i="8"/>
  <c r="BK15" i="8"/>
  <c r="BK14" i="8" s="1"/>
  <c r="BJ15" i="8"/>
  <c r="BJ14" i="8" s="1"/>
  <c r="BM14" i="8"/>
  <c r="BL14" i="8"/>
  <c r="BN13" i="8"/>
  <c r="BM13" i="8"/>
  <c r="BM12" i="8" s="1"/>
  <c r="BL13" i="8"/>
  <c r="BL12" i="8" s="1"/>
  <c r="BK13" i="8"/>
  <c r="BJ13" i="8"/>
  <c r="BN12" i="8"/>
  <c r="BK12" i="8"/>
  <c r="BJ12" i="8"/>
  <c r="BN11" i="8"/>
  <c r="BN10" i="8" s="1"/>
  <c r="BM11" i="8"/>
  <c r="BL11" i="8"/>
  <c r="BK11" i="8"/>
  <c r="BK10" i="8" s="1"/>
  <c r="BJ11" i="8"/>
  <c r="BJ10" i="8" s="1"/>
  <c r="BM10" i="8"/>
  <c r="BL10" i="8"/>
  <c r="BN9" i="8"/>
  <c r="BM9" i="8"/>
  <c r="BM8" i="8" s="1"/>
  <c r="BL9" i="8"/>
  <c r="BL8" i="8" s="1"/>
  <c r="BK9" i="8"/>
  <c r="BJ9" i="8"/>
  <c r="BS10" i="8" s="1" a="1"/>
  <c r="BN8" i="8"/>
  <c r="BK8" i="8"/>
  <c r="BJ8" i="8"/>
  <c r="BN7" i="8"/>
  <c r="BN6" i="8" s="1"/>
  <c r="BM7" i="8"/>
  <c r="BL7" i="8"/>
  <c r="BK7" i="8"/>
  <c r="BK6" i="8" s="1"/>
  <c r="BJ7" i="8"/>
  <c r="BJ6" i="8" s="1"/>
  <c r="BV3" i="8" s="1" a="1"/>
  <c r="BM6" i="8"/>
  <c r="BL6" i="8"/>
  <c r="BN5" i="8"/>
  <c r="BM5" i="8"/>
  <c r="BM4" i="8" s="1"/>
  <c r="BL5" i="8"/>
  <c r="BL4" i="8" s="1"/>
  <c r="BK5" i="8"/>
  <c r="BJ5" i="8"/>
  <c r="BN4" i="8"/>
  <c r="BK4" i="8"/>
  <c r="BJ4" i="8"/>
  <c r="BN3" i="8"/>
  <c r="BN2" i="8" s="1"/>
  <c r="BM3" i="8"/>
  <c r="BL3" i="8"/>
  <c r="BK3" i="8"/>
  <c r="BK2" i="8" s="1"/>
  <c r="BJ3" i="8"/>
  <c r="BJ2" i="8" s="1"/>
  <c r="BM2" i="8"/>
  <c r="BL2" i="8"/>
  <c r="BN31" i="5"/>
  <c r="BM31" i="5"/>
  <c r="BL31" i="5"/>
  <c r="BK31" i="5"/>
  <c r="BK30" i="5" s="1"/>
  <c r="BJ31" i="5"/>
  <c r="BJ30" i="5" s="1"/>
  <c r="BN30" i="5"/>
  <c r="BM30" i="5"/>
  <c r="BL30" i="5"/>
  <c r="BN29" i="5"/>
  <c r="BM29" i="5"/>
  <c r="BM28" i="5" s="1"/>
  <c r="BL29" i="5"/>
  <c r="BK29" i="5"/>
  <c r="BJ29" i="5"/>
  <c r="BN28" i="5"/>
  <c r="BL28" i="5"/>
  <c r="BK28" i="5"/>
  <c r="BJ28" i="5"/>
  <c r="BT31" i="5" s="1" a="1"/>
  <c r="BN27" i="5"/>
  <c r="BM27" i="5"/>
  <c r="BL27" i="5"/>
  <c r="BK27" i="5"/>
  <c r="BK26" i="5" s="1"/>
  <c r="BR31" i="5" s="1" a="1"/>
  <c r="BJ27" i="5"/>
  <c r="BN26" i="5"/>
  <c r="BM26" i="5"/>
  <c r="BL26" i="5"/>
  <c r="BJ26" i="5"/>
  <c r="BN25" i="5"/>
  <c r="BM25" i="5"/>
  <c r="BM24" i="5" s="1"/>
  <c r="BL25" i="5"/>
  <c r="BK25" i="5"/>
  <c r="BJ25" i="5"/>
  <c r="BN24" i="5"/>
  <c r="BL24" i="5"/>
  <c r="BK24" i="5"/>
  <c r="BJ24" i="5"/>
  <c r="BN23" i="5"/>
  <c r="BM23" i="5"/>
  <c r="BL23" i="5"/>
  <c r="BK23" i="5"/>
  <c r="BK22" i="5" s="1"/>
  <c r="BJ23" i="5"/>
  <c r="BJ22" i="5" s="1"/>
  <c r="BT24" i="5" s="1" a="1"/>
  <c r="BN22" i="5"/>
  <c r="BM22" i="5"/>
  <c r="BL22" i="5"/>
  <c r="BN21" i="5"/>
  <c r="BM21" i="5"/>
  <c r="BM20" i="5" s="1"/>
  <c r="BL21" i="5"/>
  <c r="BL20" i="5" s="1"/>
  <c r="BK21" i="5"/>
  <c r="BJ21" i="5"/>
  <c r="BN20" i="5"/>
  <c r="BK20" i="5"/>
  <c r="BJ20" i="5"/>
  <c r="BN19" i="5"/>
  <c r="BN18" i="5" s="1"/>
  <c r="BM19" i="5"/>
  <c r="BL19" i="5"/>
  <c r="BK19" i="5"/>
  <c r="BK18" i="5" s="1"/>
  <c r="BJ19" i="5"/>
  <c r="BJ18" i="5" s="1"/>
  <c r="BV17" i="5" s="1" a="1"/>
  <c r="BM18" i="5"/>
  <c r="BL18" i="5"/>
  <c r="BN17" i="5"/>
  <c r="BM17" i="5"/>
  <c r="BM16" i="5" s="1"/>
  <c r="BL17" i="5"/>
  <c r="BL16" i="5" s="1"/>
  <c r="BK17" i="5"/>
  <c r="BJ17" i="5"/>
  <c r="BN16" i="5"/>
  <c r="BK16" i="5"/>
  <c r="BJ16" i="5"/>
  <c r="BN15" i="5"/>
  <c r="BN14" i="5" s="1"/>
  <c r="BM15" i="5"/>
  <c r="BL15" i="5"/>
  <c r="BK15" i="5"/>
  <c r="BK14" i="5" s="1"/>
  <c r="BJ15" i="5"/>
  <c r="BJ14" i="5" s="1"/>
  <c r="BR17" i="5" s="1" a="1"/>
  <c r="BM14" i="5"/>
  <c r="BL14" i="5"/>
  <c r="BN13" i="5"/>
  <c r="BM13" i="5"/>
  <c r="BM12" i="5" s="1"/>
  <c r="BL13" i="5"/>
  <c r="BK13" i="5"/>
  <c r="BJ13" i="5"/>
  <c r="BN12" i="5"/>
  <c r="BL12" i="5"/>
  <c r="BK12" i="5"/>
  <c r="BJ12" i="5"/>
  <c r="BN11" i="5"/>
  <c r="BM11" i="5"/>
  <c r="BL11" i="5"/>
  <c r="BK11" i="5"/>
  <c r="BK10" i="5" s="1"/>
  <c r="BJ11" i="5"/>
  <c r="BJ10" i="5" s="1"/>
  <c r="BT10" i="5" s="1" a="1"/>
  <c r="BN10" i="5"/>
  <c r="BM10" i="5"/>
  <c r="BL10" i="5"/>
  <c r="BN9" i="5"/>
  <c r="BM9" i="5"/>
  <c r="BM8" i="5" s="1"/>
  <c r="BL9" i="5"/>
  <c r="BL8" i="5" s="1"/>
  <c r="BK9" i="5"/>
  <c r="BJ9" i="5"/>
  <c r="BN8" i="5"/>
  <c r="BK8" i="5"/>
  <c r="BJ8" i="5"/>
  <c r="BN7" i="5"/>
  <c r="BM7" i="5"/>
  <c r="BL7" i="5"/>
  <c r="BK7" i="5"/>
  <c r="BK6" i="5" s="1"/>
  <c r="BJ7" i="5"/>
  <c r="BN6" i="5"/>
  <c r="BM6" i="5"/>
  <c r="BL6" i="5"/>
  <c r="BJ6" i="5"/>
  <c r="BN5" i="5"/>
  <c r="BM5" i="5"/>
  <c r="BM4" i="5" s="1"/>
  <c r="BL5" i="5"/>
  <c r="BK5" i="5"/>
  <c r="BU3" i="5" s="1" a="1"/>
  <c r="BJ5" i="5"/>
  <c r="BN4" i="5"/>
  <c r="BL4" i="5"/>
  <c r="BJ4" i="5"/>
  <c r="BN3" i="5"/>
  <c r="BM3" i="5"/>
  <c r="BM2" i="5" s="1"/>
  <c r="BL3" i="5"/>
  <c r="BK3" i="5"/>
  <c r="BK2" i="5" s="1"/>
  <c r="BJ3" i="5"/>
  <c r="BN2" i="5"/>
  <c r="BL2" i="5"/>
  <c r="BJ2" i="5"/>
  <c r="BN31" i="2"/>
  <c r="BN30" i="2" s="1"/>
  <c r="BM31" i="2"/>
  <c r="BL31" i="2"/>
  <c r="BK31" i="2"/>
  <c r="BK30" i="2" s="1"/>
  <c r="BJ31" i="2"/>
  <c r="BJ30" i="2" s="1"/>
  <c r="BM30" i="2"/>
  <c r="BL30" i="2"/>
  <c r="BN29" i="2"/>
  <c r="BM29" i="2"/>
  <c r="BM28" i="2" s="1"/>
  <c r="BL29" i="2"/>
  <c r="BL28" i="2" s="1"/>
  <c r="BT31" i="2" s="1" a="1"/>
  <c r="BK29" i="2"/>
  <c r="BJ29" i="2"/>
  <c r="BN28" i="2"/>
  <c r="BK28" i="2"/>
  <c r="BJ28" i="2"/>
  <c r="BN27" i="2"/>
  <c r="BN26" i="2" s="1"/>
  <c r="BM27" i="2"/>
  <c r="BL27" i="2"/>
  <c r="BK27" i="2"/>
  <c r="BK26" i="2" s="1"/>
  <c r="BJ27" i="2"/>
  <c r="BJ26" i="2" s="1"/>
  <c r="BM26" i="2"/>
  <c r="BL26" i="2"/>
  <c r="BN25" i="2"/>
  <c r="BM25" i="2"/>
  <c r="BM24" i="2" s="1"/>
  <c r="BL25" i="2"/>
  <c r="BL24" i="2" s="1"/>
  <c r="BK25" i="2"/>
  <c r="BJ25" i="2"/>
  <c r="BN24" i="2"/>
  <c r="BK24" i="2"/>
  <c r="BJ24" i="2"/>
  <c r="BN23" i="2"/>
  <c r="BM23" i="2"/>
  <c r="BM22" i="2" s="1"/>
  <c r="BL23" i="2"/>
  <c r="BK23" i="2"/>
  <c r="BK22" i="2" s="1"/>
  <c r="BJ23" i="2"/>
  <c r="BN22" i="2"/>
  <c r="BL22" i="2"/>
  <c r="BJ22" i="2"/>
  <c r="BN21" i="2"/>
  <c r="BM21" i="2"/>
  <c r="BM20" i="2" s="1"/>
  <c r="BL21" i="2"/>
  <c r="BK21" i="2"/>
  <c r="BK20" i="2" s="1"/>
  <c r="BJ21" i="2"/>
  <c r="BN20" i="2"/>
  <c r="BL20" i="2"/>
  <c r="BJ20" i="2"/>
  <c r="BN19" i="2"/>
  <c r="BM19" i="2"/>
  <c r="BM18" i="2" s="1"/>
  <c r="BL19" i="2"/>
  <c r="BK19" i="2"/>
  <c r="BK18" i="2" s="1"/>
  <c r="BJ19" i="2"/>
  <c r="BN18" i="2"/>
  <c r="BL18" i="2"/>
  <c r="BJ18" i="2"/>
  <c r="BN17" i="2"/>
  <c r="BM17" i="2"/>
  <c r="BM16" i="2" s="1"/>
  <c r="BL17" i="2"/>
  <c r="BK17" i="2"/>
  <c r="BK16" i="2" s="1"/>
  <c r="BJ17" i="2"/>
  <c r="BN16" i="2"/>
  <c r="BL16" i="2"/>
  <c r="BJ16" i="2"/>
  <c r="BN15" i="2"/>
  <c r="BM15" i="2"/>
  <c r="BM14" i="2" s="1"/>
  <c r="BL15" i="2"/>
  <c r="BK15" i="2"/>
  <c r="BK14" i="2" s="1"/>
  <c r="BJ15" i="2"/>
  <c r="BN14" i="2"/>
  <c r="BL14" i="2"/>
  <c r="BJ14" i="2"/>
  <c r="BN13" i="2"/>
  <c r="BM13" i="2"/>
  <c r="BM12" i="2" s="1"/>
  <c r="BL13" i="2"/>
  <c r="BK13" i="2"/>
  <c r="BK12" i="2" s="1"/>
  <c r="BJ13" i="2"/>
  <c r="BN12" i="2"/>
  <c r="BL12" i="2"/>
  <c r="BJ12" i="2"/>
  <c r="BN11" i="2"/>
  <c r="BM11" i="2"/>
  <c r="BM10" i="2" s="1"/>
  <c r="BL11" i="2"/>
  <c r="BK11" i="2"/>
  <c r="BK10" i="2" s="1"/>
  <c r="BJ11" i="2"/>
  <c r="BN10" i="2"/>
  <c r="BL10" i="2"/>
  <c r="BJ10" i="2"/>
  <c r="BN9" i="2"/>
  <c r="BM9" i="2"/>
  <c r="BM8" i="2" s="1"/>
  <c r="BL9" i="2"/>
  <c r="BK9" i="2"/>
  <c r="BK8" i="2" s="1"/>
  <c r="BJ9" i="2"/>
  <c r="BN8" i="2"/>
  <c r="BL8" i="2"/>
  <c r="BJ8" i="2"/>
  <c r="BN7" i="2"/>
  <c r="BM7" i="2"/>
  <c r="BM6" i="2" s="1"/>
  <c r="BL7" i="2"/>
  <c r="BK7" i="2"/>
  <c r="BK6" i="2" s="1"/>
  <c r="BJ7" i="2"/>
  <c r="BN6" i="2"/>
  <c r="BL6" i="2"/>
  <c r="BJ6" i="2"/>
  <c r="BN5" i="2"/>
  <c r="BM5" i="2"/>
  <c r="BM4" i="2" s="1"/>
  <c r="BL5" i="2"/>
  <c r="BK5" i="2"/>
  <c r="BK4" i="2" s="1"/>
  <c r="BJ5" i="2"/>
  <c r="BN4" i="2"/>
  <c r="BL4" i="2"/>
  <c r="BJ4" i="2"/>
  <c r="BN3" i="2"/>
  <c r="BM3" i="2"/>
  <c r="BM2" i="2" s="1"/>
  <c r="BL3" i="2"/>
  <c r="BK3" i="2"/>
  <c r="BK2" i="2" s="1"/>
  <c r="BJ3" i="2"/>
  <c r="BN2" i="2"/>
  <c r="BL2" i="2"/>
  <c r="BJ2" i="2"/>
  <c r="BN31" i="9"/>
  <c r="BN30" i="9" s="1"/>
  <c r="BM31" i="9"/>
  <c r="BL31" i="9"/>
  <c r="BK31" i="9"/>
  <c r="BK30" i="9" s="1"/>
  <c r="BJ31" i="9"/>
  <c r="BJ30" i="9" s="1"/>
  <c r="BM30" i="9"/>
  <c r="BL30" i="9"/>
  <c r="BN29" i="9"/>
  <c r="BM29" i="9"/>
  <c r="BM28" i="9" s="1"/>
  <c r="BL29" i="9"/>
  <c r="BL28" i="9" s="1"/>
  <c r="BK29" i="9"/>
  <c r="BJ29" i="9"/>
  <c r="BN28" i="9"/>
  <c r="BK28" i="9"/>
  <c r="BJ28" i="9"/>
  <c r="BN27" i="9"/>
  <c r="BN26" i="9" s="1"/>
  <c r="BM27" i="9"/>
  <c r="BL27" i="9"/>
  <c r="BK27" i="9"/>
  <c r="BK26" i="9" s="1"/>
  <c r="BJ27" i="9"/>
  <c r="BJ26" i="9" s="1"/>
  <c r="BM26" i="9"/>
  <c r="BL26" i="9"/>
  <c r="BN25" i="9"/>
  <c r="BM25" i="9"/>
  <c r="BM24" i="9" s="1"/>
  <c r="BL25" i="9"/>
  <c r="BL24" i="9" s="1"/>
  <c r="BK25" i="9"/>
  <c r="BJ25" i="9"/>
  <c r="BN24" i="9"/>
  <c r="BK24" i="9"/>
  <c r="BJ24" i="9"/>
  <c r="BN23" i="9"/>
  <c r="BN22" i="9" s="1"/>
  <c r="BM23" i="9"/>
  <c r="BL23" i="9"/>
  <c r="BK23" i="9"/>
  <c r="BK22" i="9" s="1"/>
  <c r="BJ23" i="9"/>
  <c r="BJ22" i="9" s="1"/>
  <c r="BT24" i="9" s="1" a="1"/>
  <c r="BM22" i="9"/>
  <c r="BL22" i="9"/>
  <c r="BN21" i="9"/>
  <c r="BM21" i="9"/>
  <c r="BM20" i="9" s="1"/>
  <c r="BL21" i="9"/>
  <c r="BL20" i="9" s="1"/>
  <c r="BK21" i="9"/>
  <c r="BJ21" i="9"/>
  <c r="BN20" i="9"/>
  <c r="BK20" i="9"/>
  <c r="BJ20" i="9"/>
  <c r="BN19" i="9"/>
  <c r="BN18" i="9" s="1"/>
  <c r="BM19" i="9"/>
  <c r="BL19" i="9"/>
  <c r="BK19" i="9"/>
  <c r="BK18" i="9" s="1"/>
  <c r="BJ19" i="9"/>
  <c r="BJ18" i="9" s="1"/>
  <c r="BM18" i="9"/>
  <c r="BL18" i="9"/>
  <c r="BN17" i="9"/>
  <c r="BM17" i="9"/>
  <c r="BM16" i="9" s="1"/>
  <c r="BL17" i="9"/>
  <c r="BL16" i="9" s="1"/>
  <c r="BK17" i="9"/>
  <c r="BJ17" i="9"/>
  <c r="BN16" i="9"/>
  <c r="BK16" i="9"/>
  <c r="BJ16" i="9"/>
  <c r="BT17" i="9" s="1" a="1"/>
  <c r="BN15" i="9"/>
  <c r="BN14" i="9" s="1"/>
  <c r="BM15" i="9"/>
  <c r="BL15" i="9"/>
  <c r="BK15" i="9"/>
  <c r="BK14" i="9" s="1"/>
  <c r="BJ15" i="9"/>
  <c r="BJ14" i="9" s="1"/>
  <c r="BM14" i="9"/>
  <c r="BL14" i="9"/>
  <c r="BN13" i="9"/>
  <c r="BM13" i="9"/>
  <c r="BM12" i="9" s="1"/>
  <c r="BL13" i="9"/>
  <c r="BK13" i="9"/>
  <c r="BJ13" i="9"/>
  <c r="BN12" i="9"/>
  <c r="BL12" i="9"/>
  <c r="BK12" i="9"/>
  <c r="BJ12" i="9"/>
  <c r="BN11" i="9"/>
  <c r="BM11" i="9"/>
  <c r="BL11" i="9"/>
  <c r="BK11" i="9"/>
  <c r="BK10" i="9" s="1"/>
  <c r="BJ11" i="9"/>
  <c r="BJ10" i="9" s="1"/>
  <c r="BN10" i="9"/>
  <c r="BM10" i="9"/>
  <c r="BL10" i="9"/>
  <c r="BN9" i="9"/>
  <c r="BM9" i="9"/>
  <c r="BM8" i="9" s="1"/>
  <c r="BL9" i="9"/>
  <c r="BL8" i="9" s="1"/>
  <c r="BK9" i="9"/>
  <c r="BJ9" i="9"/>
  <c r="BN8" i="9"/>
  <c r="BK8" i="9"/>
  <c r="BJ8" i="9"/>
  <c r="BN7" i="9"/>
  <c r="BM7" i="9"/>
  <c r="BL7" i="9"/>
  <c r="BK7" i="9"/>
  <c r="BK6" i="9" s="1"/>
  <c r="BJ7" i="9"/>
  <c r="BJ6" i="9" s="1"/>
  <c r="BN6" i="9"/>
  <c r="BM6" i="9"/>
  <c r="BL6" i="9"/>
  <c r="BN5" i="9"/>
  <c r="BM5" i="9"/>
  <c r="BM4" i="9" s="1"/>
  <c r="BL5" i="9"/>
  <c r="BL4" i="9" s="1"/>
  <c r="BK5" i="9"/>
  <c r="BJ5" i="9"/>
  <c r="BN4" i="9"/>
  <c r="BK4" i="9"/>
  <c r="BJ4" i="9"/>
  <c r="BT3" i="9" s="1" a="1"/>
  <c r="BN3" i="9"/>
  <c r="BN2" i="9" s="1"/>
  <c r="BM3" i="9"/>
  <c r="BL3" i="9"/>
  <c r="BK3" i="9"/>
  <c r="BK2" i="9" s="1"/>
  <c r="BJ3" i="9"/>
  <c r="BJ2" i="9" s="1"/>
  <c r="BM2" i="9"/>
  <c r="BL2" i="9"/>
  <c r="BN31" i="7"/>
  <c r="BN30" i="7" s="1"/>
  <c r="BM31" i="7"/>
  <c r="BL31" i="7"/>
  <c r="BK31" i="7"/>
  <c r="BK30" i="7" s="1"/>
  <c r="BJ31" i="7"/>
  <c r="BJ30" i="7" s="1"/>
  <c r="BM30" i="7"/>
  <c r="BL30" i="7"/>
  <c r="BN29" i="7"/>
  <c r="BM29" i="7"/>
  <c r="BM28" i="7" s="1"/>
  <c r="BL29" i="7"/>
  <c r="BL28" i="7" s="1"/>
  <c r="BK29" i="7"/>
  <c r="BJ29" i="7"/>
  <c r="BN28" i="7"/>
  <c r="BK28" i="7"/>
  <c r="BJ28" i="7"/>
  <c r="BN27" i="7"/>
  <c r="BN26" i="7" s="1"/>
  <c r="BM27" i="7"/>
  <c r="BL27" i="7"/>
  <c r="BK27" i="7"/>
  <c r="BK26" i="7" s="1"/>
  <c r="BJ27" i="7"/>
  <c r="BJ26" i="7" s="1"/>
  <c r="BM26" i="7"/>
  <c r="BL26" i="7"/>
  <c r="BN25" i="7"/>
  <c r="BM25" i="7"/>
  <c r="BM24" i="7" s="1"/>
  <c r="BL25" i="7"/>
  <c r="BL24" i="7" s="1"/>
  <c r="BK25" i="7"/>
  <c r="BJ25" i="7"/>
  <c r="BN24" i="7"/>
  <c r="BK24" i="7"/>
  <c r="BJ24" i="7"/>
  <c r="BN23" i="7"/>
  <c r="BN22" i="7" s="1"/>
  <c r="BM23" i="7"/>
  <c r="BL23" i="7"/>
  <c r="BK23" i="7"/>
  <c r="BK22" i="7" s="1"/>
  <c r="BJ23" i="7"/>
  <c r="BJ22" i="7" s="1"/>
  <c r="BM22" i="7"/>
  <c r="BL22" i="7"/>
  <c r="BN21" i="7"/>
  <c r="BM21" i="7"/>
  <c r="BM20" i="7" s="1"/>
  <c r="BL21" i="7"/>
  <c r="BL20" i="7" s="1"/>
  <c r="BK21" i="7"/>
  <c r="BJ21" i="7"/>
  <c r="BN20" i="7"/>
  <c r="BK20" i="7"/>
  <c r="BJ20" i="7"/>
  <c r="BN19" i="7"/>
  <c r="BN18" i="7" s="1"/>
  <c r="BM19" i="7"/>
  <c r="BL19" i="7"/>
  <c r="BK19" i="7"/>
  <c r="BK18" i="7" s="1"/>
  <c r="BJ19" i="7"/>
  <c r="BJ18" i="7" s="1"/>
  <c r="BM18" i="7"/>
  <c r="BL18" i="7"/>
  <c r="BN17" i="7"/>
  <c r="BM17" i="7"/>
  <c r="BM16" i="7" s="1"/>
  <c r="BL17" i="7"/>
  <c r="BL16" i="7" s="1"/>
  <c r="BK17" i="7"/>
  <c r="BJ17" i="7"/>
  <c r="BN16" i="7"/>
  <c r="BK16" i="7"/>
  <c r="BJ16" i="7"/>
  <c r="BN15" i="7"/>
  <c r="BN14" i="7" s="1"/>
  <c r="BM15" i="7"/>
  <c r="BL15" i="7"/>
  <c r="BK15" i="7"/>
  <c r="BK14" i="7" s="1"/>
  <c r="BJ15" i="7"/>
  <c r="BJ14" i="7" s="1"/>
  <c r="BM14" i="7"/>
  <c r="BL14" i="7"/>
  <c r="BN13" i="7"/>
  <c r="BM13" i="7"/>
  <c r="BM12" i="7" s="1"/>
  <c r="BL13" i="7"/>
  <c r="BL12" i="7" s="1"/>
  <c r="BK13" i="7"/>
  <c r="BJ13" i="7"/>
  <c r="BN12" i="7"/>
  <c r="BK12" i="7"/>
  <c r="BJ12" i="7"/>
  <c r="BN11" i="7"/>
  <c r="BN10" i="7" s="1"/>
  <c r="BM11" i="7"/>
  <c r="BL11" i="7"/>
  <c r="BK11" i="7"/>
  <c r="BK10" i="7" s="1"/>
  <c r="BJ11" i="7"/>
  <c r="BJ10" i="7" s="1"/>
  <c r="BM10" i="7"/>
  <c r="BL10" i="7"/>
  <c r="BN9" i="7"/>
  <c r="BM9" i="7"/>
  <c r="BM8" i="7" s="1"/>
  <c r="BL9" i="7"/>
  <c r="BL8" i="7" s="1"/>
  <c r="BK9" i="7"/>
  <c r="BJ9" i="7"/>
  <c r="BN8" i="7"/>
  <c r="BK8" i="7"/>
  <c r="BJ8" i="7"/>
  <c r="BN7" i="7"/>
  <c r="BN6" i="7" s="1"/>
  <c r="BM7" i="7"/>
  <c r="BL7" i="7"/>
  <c r="BK7" i="7"/>
  <c r="BK6" i="7" s="1"/>
  <c r="BJ7" i="7"/>
  <c r="BJ6" i="7" s="1"/>
  <c r="BM6" i="7"/>
  <c r="BL6" i="7"/>
  <c r="BN5" i="7"/>
  <c r="BM5" i="7"/>
  <c r="BM4" i="7" s="1"/>
  <c r="BL5" i="7"/>
  <c r="BL4" i="7" s="1"/>
  <c r="BK5" i="7"/>
  <c r="BJ5" i="7"/>
  <c r="BN4" i="7"/>
  <c r="BK4" i="7"/>
  <c r="BJ4" i="7"/>
  <c r="BN3" i="7"/>
  <c r="BN2" i="7" s="1"/>
  <c r="BM3" i="7"/>
  <c r="BL3" i="7"/>
  <c r="BK3" i="7"/>
  <c r="BK2" i="7" s="1"/>
  <c r="BJ3" i="7"/>
  <c r="BJ2" i="7" s="1"/>
  <c r="BM2" i="7"/>
  <c r="BL2" i="7"/>
  <c r="BN31" i="6"/>
  <c r="BN30" i="6" s="1"/>
  <c r="BM31" i="6"/>
  <c r="BL31" i="6"/>
  <c r="BK31" i="6"/>
  <c r="BK30" i="6" s="1"/>
  <c r="BJ31" i="6"/>
  <c r="BJ30" i="6" s="1"/>
  <c r="BM30" i="6"/>
  <c r="BL30" i="6"/>
  <c r="BN29" i="6"/>
  <c r="BM29" i="6"/>
  <c r="BM28" i="6" s="1"/>
  <c r="BL29" i="6"/>
  <c r="BL28" i="6" s="1"/>
  <c r="BK29" i="6"/>
  <c r="BJ29" i="6"/>
  <c r="BN28" i="6"/>
  <c r="BK28" i="6"/>
  <c r="BJ28" i="6"/>
  <c r="BN27" i="6"/>
  <c r="BN26" i="6" s="1"/>
  <c r="BM27" i="6"/>
  <c r="BL27" i="6"/>
  <c r="BK27" i="6"/>
  <c r="BK26" i="6" s="1"/>
  <c r="BJ27" i="6"/>
  <c r="BJ26" i="6" s="1"/>
  <c r="BM26" i="6"/>
  <c r="BL26" i="6"/>
  <c r="BN25" i="6"/>
  <c r="BM25" i="6"/>
  <c r="BM24" i="6" s="1"/>
  <c r="BL25" i="6"/>
  <c r="BL24" i="6" s="1"/>
  <c r="BK25" i="6"/>
  <c r="BJ25" i="6"/>
  <c r="BN24" i="6"/>
  <c r="BK24" i="6"/>
  <c r="BJ24" i="6"/>
  <c r="BN23" i="6"/>
  <c r="BN22" i="6" s="1"/>
  <c r="BM23" i="6"/>
  <c r="BL23" i="6"/>
  <c r="BK23" i="6"/>
  <c r="BK22" i="6" s="1"/>
  <c r="BJ23" i="6"/>
  <c r="BJ22" i="6" s="1"/>
  <c r="BT24" i="6" s="1" a="1"/>
  <c r="BM22" i="6"/>
  <c r="BL22" i="6"/>
  <c r="BN21" i="6"/>
  <c r="BM21" i="6"/>
  <c r="BM20" i="6" s="1"/>
  <c r="BL21" i="6"/>
  <c r="BL20" i="6" s="1"/>
  <c r="BK21" i="6"/>
  <c r="BJ21" i="6"/>
  <c r="BN20" i="6"/>
  <c r="BK20" i="6"/>
  <c r="BJ20" i="6"/>
  <c r="BN19" i="6"/>
  <c r="BN18" i="6" s="1"/>
  <c r="BM19" i="6"/>
  <c r="BL19" i="6"/>
  <c r="BK19" i="6"/>
  <c r="BK18" i="6" s="1"/>
  <c r="BJ19" i="6"/>
  <c r="BJ18" i="6" s="1"/>
  <c r="BM18" i="6"/>
  <c r="BL18" i="6"/>
  <c r="BN17" i="6"/>
  <c r="BM17" i="6"/>
  <c r="BM16" i="6" s="1"/>
  <c r="BL17" i="6"/>
  <c r="BL16" i="6" s="1"/>
  <c r="BK17" i="6"/>
  <c r="BJ17" i="6"/>
  <c r="BN16" i="6"/>
  <c r="BK16" i="6"/>
  <c r="BJ16" i="6"/>
  <c r="BN15" i="6"/>
  <c r="BN14" i="6" s="1"/>
  <c r="BM15" i="6"/>
  <c r="BL15" i="6"/>
  <c r="BK15" i="6"/>
  <c r="BK14" i="6" s="1"/>
  <c r="BJ15" i="6"/>
  <c r="BJ14" i="6" s="1"/>
  <c r="BM14" i="6"/>
  <c r="BL14" i="6"/>
  <c r="BN13" i="6"/>
  <c r="BM13" i="6"/>
  <c r="BM12" i="6" s="1"/>
  <c r="BL13" i="6"/>
  <c r="BL12" i="6" s="1"/>
  <c r="BK13" i="6"/>
  <c r="BJ13" i="6"/>
  <c r="BN12" i="6"/>
  <c r="BK12" i="6"/>
  <c r="BJ12" i="6"/>
  <c r="BN11" i="6"/>
  <c r="BN10" i="6" s="1"/>
  <c r="BM11" i="6"/>
  <c r="BL11" i="6"/>
  <c r="BK11" i="6"/>
  <c r="BK10" i="6" s="1"/>
  <c r="BJ11" i="6"/>
  <c r="BJ10" i="6" s="1"/>
  <c r="BM10" i="6"/>
  <c r="BL10" i="6"/>
  <c r="BN9" i="6"/>
  <c r="BM9" i="6"/>
  <c r="BM8" i="6" s="1"/>
  <c r="BL9" i="6"/>
  <c r="BL8" i="6" s="1"/>
  <c r="BK9" i="6"/>
  <c r="BJ9" i="6"/>
  <c r="BS10" i="6" s="1" a="1"/>
  <c r="BN8" i="6"/>
  <c r="BK8" i="6"/>
  <c r="BJ8" i="6"/>
  <c r="BN7" i="6"/>
  <c r="BN6" i="6" s="1"/>
  <c r="BM7" i="6"/>
  <c r="BL7" i="6"/>
  <c r="BK7" i="6"/>
  <c r="BK6" i="6" s="1"/>
  <c r="BJ7" i="6"/>
  <c r="BJ6" i="6" s="1"/>
  <c r="BV3" i="6" s="1" a="1"/>
  <c r="BM6" i="6"/>
  <c r="BL6" i="6"/>
  <c r="BN5" i="6"/>
  <c r="BM5" i="6"/>
  <c r="BM4" i="6" s="1"/>
  <c r="BL5" i="6"/>
  <c r="BL4" i="6" s="1"/>
  <c r="BK5" i="6"/>
  <c r="BJ5" i="6"/>
  <c r="BN4" i="6"/>
  <c r="BK4" i="6"/>
  <c r="BJ4" i="6"/>
  <c r="BN3" i="6"/>
  <c r="BN2" i="6" s="1"/>
  <c r="BM3" i="6"/>
  <c r="BL3" i="6"/>
  <c r="BK3" i="6"/>
  <c r="BK2" i="6" s="1"/>
  <c r="BJ3" i="6"/>
  <c r="BJ2" i="6" s="1"/>
  <c r="BM2" i="6"/>
  <c r="BL2" i="6"/>
  <c r="BN31" i="10"/>
  <c r="BM31" i="10"/>
  <c r="BM30" i="10" s="1"/>
  <c r="BL31" i="10"/>
  <c r="BK31" i="10"/>
  <c r="BK30" i="10" s="1"/>
  <c r="BJ31" i="10"/>
  <c r="BJ30" i="10" s="1"/>
  <c r="BN30" i="10"/>
  <c r="BL30" i="10"/>
  <c r="BN29" i="10"/>
  <c r="BM29" i="10"/>
  <c r="BM28" i="10" s="1"/>
  <c r="BL29" i="10"/>
  <c r="BK29" i="10"/>
  <c r="BK28" i="10" s="1"/>
  <c r="BJ29" i="10"/>
  <c r="BN28" i="10"/>
  <c r="BL28" i="10"/>
  <c r="BJ28" i="10"/>
  <c r="BN27" i="10"/>
  <c r="BM27" i="10"/>
  <c r="BM26" i="10" s="1"/>
  <c r="BL27" i="10"/>
  <c r="BK27" i="10"/>
  <c r="BK26" i="10" s="1"/>
  <c r="BJ27" i="10"/>
  <c r="BN26" i="10"/>
  <c r="BL26" i="10"/>
  <c r="BJ26" i="10"/>
  <c r="BN25" i="10"/>
  <c r="BM25" i="10"/>
  <c r="BM24" i="10" s="1"/>
  <c r="BL25" i="10"/>
  <c r="BK25" i="10"/>
  <c r="BK24" i="10" s="1"/>
  <c r="BJ25" i="10"/>
  <c r="BN24" i="10"/>
  <c r="BL24" i="10"/>
  <c r="BJ24" i="10"/>
  <c r="BN23" i="10"/>
  <c r="BM23" i="10"/>
  <c r="BM22" i="10" s="1"/>
  <c r="BL23" i="10"/>
  <c r="BK23" i="10"/>
  <c r="BK22" i="10" s="1"/>
  <c r="BJ23" i="10"/>
  <c r="BN22" i="10"/>
  <c r="BL22" i="10"/>
  <c r="BJ22" i="10"/>
  <c r="BN21" i="10"/>
  <c r="BM21" i="10"/>
  <c r="BM20" i="10" s="1"/>
  <c r="BL21" i="10"/>
  <c r="BK21" i="10"/>
  <c r="BK20" i="10" s="1"/>
  <c r="BJ21" i="10"/>
  <c r="BN20" i="10"/>
  <c r="BL20" i="10"/>
  <c r="BJ20" i="10"/>
  <c r="BN19" i="10"/>
  <c r="BM19" i="10"/>
  <c r="BL19" i="10"/>
  <c r="BK19" i="10"/>
  <c r="BK18" i="10" s="1"/>
  <c r="BJ19" i="10"/>
  <c r="BJ18" i="10" s="1"/>
  <c r="BN18" i="10"/>
  <c r="BM18" i="10"/>
  <c r="BL18" i="10"/>
  <c r="BN17" i="10"/>
  <c r="BM17" i="10"/>
  <c r="BM16" i="10" s="1"/>
  <c r="BL17" i="10"/>
  <c r="BL16" i="10" s="1"/>
  <c r="BK17" i="10"/>
  <c r="BJ17" i="10"/>
  <c r="BU17" i="10" s="1" a="1"/>
  <c r="BN16" i="10"/>
  <c r="BK16" i="10"/>
  <c r="BJ16" i="10"/>
  <c r="BN15" i="10"/>
  <c r="BN14" i="10" s="1"/>
  <c r="BM15" i="10"/>
  <c r="BL15" i="10"/>
  <c r="BK15" i="10"/>
  <c r="BK14" i="10" s="1"/>
  <c r="BJ15" i="10"/>
  <c r="BJ14" i="10" s="1"/>
  <c r="BM14" i="10"/>
  <c r="BL14" i="10"/>
  <c r="BN13" i="10"/>
  <c r="BM13" i="10"/>
  <c r="BM12" i="10" s="1"/>
  <c r="BL13" i="10"/>
  <c r="BL12" i="10" s="1"/>
  <c r="BK13" i="10"/>
  <c r="BJ13" i="10"/>
  <c r="BN12" i="10"/>
  <c r="BK12" i="10"/>
  <c r="BJ12" i="10"/>
  <c r="BN11" i="10"/>
  <c r="BN10" i="10" s="1"/>
  <c r="BM11" i="10"/>
  <c r="BL11" i="10"/>
  <c r="BK11" i="10"/>
  <c r="BK10" i="10" s="1"/>
  <c r="BJ11" i="10"/>
  <c r="BJ10" i="10" s="1"/>
  <c r="BM10" i="10"/>
  <c r="BL10" i="10"/>
  <c r="BN9" i="10"/>
  <c r="BM9" i="10"/>
  <c r="BM8" i="10" s="1"/>
  <c r="BL9" i="10"/>
  <c r="BL8" i="10" s="1"/>
  <c r="BK9" i="10"/>
  <c r="BJ9" i="10"/>
  <c r="BN8" i="10"/>
  <c r="BK8" i="10"/>
  <c r="BJ8" i="10"/>
  <c r="BN7" i="10"/>
  <c r="BN6" i="10" s="1"/>
  <c r="BM7" i="10"/>
  <c r="BL7" i="10"/>
  <c r="BK7" i="10"/>
  <c r="BK6" i="10" s="1"/>
  <c r="BJ7" i="10"/>
  <c r="BJ6" i="10" s="1"/>
  <c r="BM6" i="10"/>
  <c r="BL6" i="10"/>
  <c r="BN5" i="10"/>
  <c r="BM5" i="10"/>
  <c r="BM4" i="10" s="1"/>
  <c r="BL5" i="10"/>
  <c r="BL4" i="10" s="1"/>
  <c r="BK5" i="10"/>
  <c r="BJ5" i="10"/>
  <c r="BN4" i="10"/>
  <c r="BK4" i="10"/>
  <c r="BJ4" i="10"/>
  <c r="BN3" i="10"/>
  <c r="BN2" i="10" s="1"/>
  <c r="BM3" i="10"/>
  <c r="BL3" i="10"/>
  <c r="BK3" i="10"/>
  <c r="BK2" i="10" s="1"/>
  <c r="BJ3" i="10"/>
  <c r="BJ2" i="10" s="1"/>
  <c r="BM2" i="10"/>
  <c r="BL2" i="10"/>
  <c r="BN12" i="3"/>
  <c r="BM12" i="3"/>
  <c r="BL12" i="3"/>
  <c r="BK12" i="3"/>
  <c r="BN10" i="3"/>
  <c r="BM10" i="3"/>
  <c r="BL10" i="3"/>
  <c r="BK10" i="3"/>
  <c r="BJ10" i="3"/>
  <c r="BN8" i="3"/>
  <c r="BM8" i="3"/>
  <c r="BL8" i="3"/>
  <c r="BK8" i="3"/>
  <c r="BS31" i="4" a="1"/>
  <c r="BW24" i="4" a="1"/>
  <c r="BW25" i="4" s="1"/>
  <c r="BS3" i="4" a="1"/>
  <c r="BW24" i="8" a="1"/>
  <c r="BW28" i="8" s="1"/>
  <c r="BS17" i="8" a="1"/>
  <c r="BS3" i="8" a="1"/>
  <c r="BU31" i="5" a="1"/>
  <c r="BW24" i="5" a="1"/>
  <c r="BW26" i="5" s="1"/>
  <c r="BW24" i="2" a="1"/>
  <c r="BW26" i="2" s="1"/>
  <c r="BS10" i="2" a="1"/>
  <c r="BU3" i="2" a="1"/>
  <c r="BS31" i="9" a="1"/>
  <c r="BU17" i="9" a="1"/>
  <c r="BS17" i="6" a="1"/>
  <c r="BS3" i="6" a="1"/>
  <c r="BN31" i="3"/>
  <c r="BM31" i="3"/>
  <c r="BL31" i="3"/>
  <c r="BK31" i="3"/>
  <c r="BK30" i="3" s="1"/>
  <c r="BV31" i="3" s="1" a="1"/>
  <c r="BJ31" i="3"/>
  <c r="BN30" i="3"/>
  <c r="BM30" i="3"/>
  <c r="BL30" i="3"/>
  <c r="BJ30" i="3"/>
  <c r="BN29" i="3"/>
  <c r="BM29" i="3"/>
  <c r="BM28" i="3" s="1"/>
  <c r="BT31" i="3" s="1" a="1"/>
  <c r="BL29" i="3"/>
  <c r="BK29" i="3"/>
  <c r="BJ29" i="3"/>
  <c r="BU31" i="3" s="1" a="1"/>
  <c r="BN28" i="3"/>
  <c r="BL28" i="3"/>
  <c r="BK28" i="3"/>
  <c r="BJ28" i="3"/>
  <c r="BN27" i="3"/>
  <c r="BM27" i="3"/>
  <c r="BL27" i="3"/>
  <c r="BK27" i="3"/>
  <c r="BK26" i="3" s="1"/>
  <c r="BR31" i="3" s="1" a="1"/>
  <c r="BJ27" i="3"/>
  <c r="BN26" i="3"/>
  <c r="BM26" i="3"/>
  <c r="BL26" i="3"/>
  <c r="BJ26" i="3"/>
  <c r="BN25" i="3"/>
  <c r="BM25" i="3"/>
  <c r="BM24" i="3" s="1"/>
  <c r="BL25" i="3"/>
  <c r="BK25" i="3"/>
  <c r="BJ25" i="3"/>
  <c r="BN24" i="3"/>
  <c r="BL24" i="3"/>
  <c r="BK24" i="3"/>
  <c r="BJ24" i="3"/>
  <c r="BV24" i="3" s="1" a="1"/>
  <c r="BN23" i="3"/>
  <c r="BM23" i="3"/>
  <c r="BL23" i="3"/>
  <c r="BK23" i="3"/>
  <c r="BK22" i="3" s="1"/>
  <c r="BT24" i="3" s="1" a="1"/>
  <c r="BJ23" i="3"/>
  <c r="BN22" i="3"/>
  <c r="BM22" i="3"/>
  <c r="BL22" i="3"/>
  <c r="BJ22" i="3"/>
  <c r="BW24" i="3" a="1"/>
  <c r="BW26" i="3" s="1"/>
  <c r="BN21" i="3"/>
  <c r="BM21" i="3"/>
  <c r="BM20" i="3" s="1"/>
  <c r="BL21" i="3"/>
  <c r="BK21" i="3"/>
  <c r="BJ21" i="3"/>
  <c r="BN20" i="3"/>
  <c r="BL20" i="3"/>
  <c r="BK20" i="3"/>
  <c r="BJ20" i="3"/>
  <c r="BN19" i="3"/>
  <c r="BM19" i="3"/>
  <c r="BL19" i="3"/>
  <c r="BK19" i="3"/>
  <c r="BK18" i="3" s="1"/>
  <c r="BV17" i="3" s="1" a="1"/>
  <c r="BJ19" i="3"/>
  <c r="BN18" i="3"/>
  <c r="BM18" i="3"/>
  <c r="BL18" i="3"/>
  <c r="BJ18" i="3"/>
  <c r="BN17" i="3"/>
  <c r="BM17" i="3"/>
  <c r="BM16" i="3" s="1"/>
  <c r="BT17" i="3" s="1" a="1"/>
  <c r="BL17" i="3"/>
  <c r="BK17" i="3"/>
  <c r="BJ17" i="3"/>
  <c r="BN16" i="3"/>
  <c r="BL16" i="3"/>
  <c r="BK16" i="3"/>
  <c r="BJ16" i="3"/>
  <c r="BN15" i="3"/>
  <c r="BM15" i="3"/>
  <c r="BM14" i="3" s="1"/>
  <c r="BL15" i="3"/>
  <c r="BK15" i="3"/>
  <c r="BK14" i="3" s="1"/>
  <c r="BJ15" i="3"/>
  <c r="BN14" i="3"/>
  <c r="BL14" i="3"/>
  <c r="BJ14" i="3"/>
  <c r="BN13" i="3"/>
  <c r="BM13" i="3"/>
  <c r="BL13" i="3"/>
  <c r="BK13" i="3"/>
  <c r="BJ13" i="3"/>
  <c r="BJ12" i="3"/>
  <c r="BN11" i="3"/>
  <c r="BM11" i="3"/>
  <c r="BL11" i="3"/>
  <c r="BK11" i="3"/>
  <c r="BJ11" i="3"/>
  <c r="BW10" i="3" a="1"/>
  <c r="BW12" i="3" s="1"/>
  <c r="BN9" i="3"/>
  <c r="BM9" i="3"/>
  <c r="BL9" i="3"/>
  <c r="BK9" i="3"/>
  <c r="BJ9" i="3"/>
  <c r="BJ8" i="3"/>
  <c r="BN7" i="3"/>
  <c r="BM7" i="3"/>
  <c r="BL7" i="3"/>
  <c r="BK7" i="3"/>
  <c r="BK6" i="3" s="1"/>
  <c r="BV3" i="3" s="1" a="1"/>
  <c r="BJ7" i="3"/>
  <c r="BN6" i="3"/>
  <c r="BM6" i="3"/>
  <c r="BL6" i="3"/>
  <c r="BJ6" i="3"/>
  <c r="BN5" i="3"/>
  <c r="BM5" i="3"/>
  <c r="BM4" i="3" s="1"/>
  <c r="BT3" i="3" s="1" a="1"/>
  <c r="BL5" i="3"/>
  <c r="BK5" i="3"/>
  <c r="BJ5" i="3"/>
  <c r="BU3" i="3" s="1" a="1"/>
  <c r="BN4" i="3"/>
  <c r="BL4" i="3"/>
  <c r="BK4" i="3"/>
  <c r="BJ4" i="3"/>
  <c r="BN3" i="3"/>
  <c r="BM3" i="3"/>
  <c r="BL3" i="3"/>
  <c r="BK3" i="3"/>
  <c r="BK2" i="3" s="1"/>
  <c r="BR3" i="3" s="1" a="1"/>
  <c r="BJ3" i="3"/>
  <c r="BN2" i="3"/>
  <c r="BM2" i="3"/>
  <c r="BL2" i="3"/>
  <c r="BJ2" i="3"/>
  <c r="BS31" i="10" a="1"/>
  <c r="BW10" i="10" a="1"/>
  <c r="BW12" i="10" s="1"/>
  <c r="BS3" i="10" a="1"/>
  <c r="BV3" i="4" l="1" a="1"/>
  <c r="BT24" i="4" a="1"/>
  <c r="BV10" i="4" a="1"/>
  <c r="BV24" i="4" a="1"/>
  <c r="BV26" i="4" s="1"/>
  <c r="BT31" i="4" a="1"/>
  <c r="BR24" i="4" a="1"/>
  <c r="BU3" i="4" a="1"/>
  <c r="BS17" i="4" a="1"/>
  <c r="BS17" i="4" s="1"/>
  <c r="BW26" i="4"/>
  <c r="BU31" i="4" a="1"/>
  <c r="BU35" i="4" s="1"/>
  <c r="BU17" i="4" a="1"/>
  <c r="BW31" i="4" a="1"/>
  <c r="BS10" i="4" a="1"/>
  <c r="BS11" i="4" s="1"/>
  <c r="BR24" i="1" a="1"/>
  <c r="BS3" i="1" a="1"/>
  <c r="BS4" i="1" s="1"/>
  <c r="BS17" i="1" a="1"/>
  <c r="BS20" i="1" s="1"/>
  <c r="BU31" i="1" a="1"/>
  <c r="BU34" i="1" s="1"/>
  <c r="BU17" i="1" a="1"/>
  <c r="BS31" i="1" a="1"/>
  <c r="BS35" i="1" s="1"/>
  <c r="BV24" i="8" a="1"/>
  <c r="BT17" i="8" a="1"/>
  <c r="BU3" i="8" a="1"/>
  <c r="BS31" i="8" a="1"/>
  <c r="BS35" i="8" s="1"/>
  <c r="BW26" i="8"/>
  <c r="BU17" i="8" a="1"/>
  <c r="BW25" i="8"/>
  <c r="BW31" i="8" a="1"/>
  <c r="BW35" i="8" s="1"/>
  <c r="BV24" i="5" a="1"/>
  <c r="BR10" i="5" a="1"/>
  <c r="BT17" i="5" a="1"/>
  <c r="BV31" i="5" a="1"/>
  <c r="BU17" i="5" a="1"/>
  <c r="BK4" i="5"/>
  <c r="BT3" i="5" s="1" a="1"/>
  <c r="BW10" i="5" a="1"/>
  <c r="BW12" i="5" s="1"/>
  <c r="BV3" i="2" a="1"/>
  <c r="BV7" i="2" s="1"/>
  <c r="BV17" i="2" a="1"/>
  <c r="BR24" i="2" a="1"/>
  <c r="BT24" i="2" a="1"/>
  <c r="BT24" i="2" s="1"/>
  <c r="BS3" i="2" a="1"/>
  <c r="BS6" i="2" s="1"/>
  <c r="BS17" i="2" a="1"/>
  <c r="BW17" i="2" a="1"/>
  <c r="BS24" i="2" a="1"/>
  <c r="BS24" i="2" s="1"/>
  <c r="BS31" i="2" a="1"/>
  <c r="BS33" i="2" s="1"/>
  <c r="BU17" i="2" a="1"/>
  <c r="BU24" i="2" a="1"/>
  <c r="BU26" i="2" s="1"/>
  <c r="BW31" i="2" a="1"/>
  <c r="BR3" i="9" a="1"/>
  <c r="BV3" i="9" a="1"/>
  <c r="BT10" i="9" a="1"/>
  <c r="BR17" i="9" a="1"/>
  <c r="BR21" i="9" s="1"/>
  <c r="BU31" i="9" a="1"/>
  <c r="BS17" i="9" a="1"/>
  <c r="BW24" i="9" a="1"/>
  <c r="BW26" i="9" s="1"/>
  <c r="BT17" i="7" a="1"/>
  <c r="BV10" i="7" a="1"/>
  <c r="BT24" i="7" a="1"/>
  <c r="BV3" i="7" a="1"/>
  <c r="BV5" i="7" s="1"/>
  <c r="BR3" i="7" a="1"/>
  <c r="BV17" i="7" a="1"/>
  <c r="BR17" i="7" a="1"/>
  <c r="BT10" i="7" a="1"/>
  <c r="BT11" i="7" s="1"/>
  <c r="BT3" i="7" a="1"/>
  <c r="BR10" i="7" a="1"/>
  <c r="BR24" i="7" a="1"/>
  <c r="BS17" i="7" a="1"/>
  <c r="BS17" i="7" s="1"/>
  <c r="BS31" i="7" a="1"/>
  <c r="BU3" i="7" a="1"/>
  <c r="BW10" i="7" a="1"/>
  <c r="BW12" i="7" s="1"/>
  <c r="BU31" i="7" a="1"/>
  <c r="BU32" i="7" s="1"/>
  <c r="BU17" i="7" a="1"/>
  <c r="BU21" i="7" s="1"/>
  <c r="BU24" i="7" a="1"/>
  <c r="BU26" i="7" s="1"/>
  <c r="BV24" i="6" a="1"/>
  <c r="BV31" i="6" a="1"/>
  <c r="BU3" i="6" a="1"/>
  <c r="BU7" i="6" s="1"/>
  <c r="BS31" i="6" a="1"/>
  <c r="BS34" i="6" s="1"/>
  <c r="BS24" i="6" a="1"/>
  <c r="BW31" i="6" a="1"/>
  <c r="BU31" i="6" a="1"/>
  <c r="BU34" i="6" s="1"/>
  <c r="BU17" i="6" a="1"/>
  <c r="BU21" i="6" s="1"/>
  <c r="BT3" i="10" a="1"/>
  <c r="BV17" i="10" a="1"/>
  <c r="BR24" i="10" a="1"/>
  <c r="BT24" i="10" a="1"/>
  <c r="BT28" i="10" s="1"/>
  <c r="BV3" i="10" a="1"/>
  <c r="BU24" i="10" a="1"/>
  <c r="BU26" i="10" s="1"/>
  <c r="BW24" i="10" a="1"/>
  <c r="BW26" i="10" s="1"/>
  <c r="BU3" i="10" a="1"/>
  <c r="BU3" i="10" s="1"/>
  <c r="BS17" i="10" a="1"/>
  <c r="BT10" i="3" a="1"/>
  <c r="BT14" i="3" s="1"/>
  <c r="BS7" i="4"/>
  <c r="BS3" i="4"/>
  <c r="BS6" i="4"/>
  <c r="BS5" i="4"/>
  <c r="BS4" i="4"/>
  <c r="BT10" i="4" a="1"/>
  <c r="BV31" i="4" a="1"/>
  <c r="BS12" i="4"/>
  <c r="BS14" i="4"/>
  <c r="BS10" i="4"/>
  <c r="BS13" i="4"/>
  <c r="BV17" i="4" a="1"/>
  <c r="BV5" i="4"/>
  <c r="BV4" i="4"/>
  <c r="BV7" i="4"/>
  <c r="BV3" i="4"/>
  <c r="BV6" i="4"/>
  <c r="BU21" i="4"/>
  <c r="BU17" i="4"/>
  <c r="BU20" i="4"/>
  <c r="BU19" i="4"/>
  <c r="BU18" i="4"/>
  <c r="BR28" i="4"/>
  <c r="BR24" i="4"/>
  <c r="BR27" i="4"/>
  <c r="BR26" i="4"/>
  <c r="BR25" i="4"/>
  <c r="BT28" i="4"/>
  <c r="BT24" i="4"/>
  <c r="BT27" i="4"/>
  <c r="BT26" i="4"/>
  <c r="BT25" i="4"/>
  <c r="BU7" i="4"/>
  <c r="BU3" i="4"/>
  <c r="BU6" i="4"/>
  <c r="BU5" i="4"/>
  <c r="BU4" i="4"/>
  <c r="BV14" i="4"/>
  <c r="BV10" i="4"/>
  <c r="BV13" i="4"/>
  <c r="BV12" i="4"/>
  <c r="BV11" i="4"/>
  <c r="BV27" i="4"/>
  <c r="BR31" i="4" a="1"/>
  <c r="BS35" i="4"/>
  <c r="BS31" i="4"/>
  <c r="BS34" i="4"/>
  <c r="BS33" i="4"/>
  <c r="BS32" i="4"/>
  <c r="BT33" i="4"/>
  <c r="BT32" i="4"/>
  <c r="BT35" i="4"/>
  <c r="BT31" i="4"/>
  <c r="BT34" i="4"/>
  <c r="BT3" i="4" a="1"/>
  <c r="BR10" i="4" a="1"/>
  <c r="BU10" i="4" a="1"/>
  <c r="BW10" i="4" a="1"/>
  <c r="BT17" i="4" a="1"/>
  <c r="BS24" i="4" a="1"/>
  <c r="BU24" i="4" a="1"/>
  <c r="BW27" i="4"/>
  <c r="BU32" i="4"/>
  <c r="BW24" i="4"/>
  <c r="BW28" i="4"/>
  <c r="BU33" i="4"/>
  <c r="BR3" i="4" a="1"/>
  <c r="BW3" i="4" a="1"/>
  <c r="BR17" i="4" a="1"/>
  <c r="BW17" i="4" a="1"/>
  <c r="BU34" i="4"/>
  <c r="BU31" i="4"/>
  <c r="BT5" i="1"/>
  <c r="BT4" i="1"/>
  <c r="BT7" i="1"/>
  <c r="BT3" i="1"/>
  <c r="BT6" i="1"/>
  <c r="BV5" i="1"/>
  <c r="BV4" i="1"/>
  <c r="BV7" i="1"/>
  <c r="BV3" i="1"/>
  <c r="BV6" i="1"/>
  <c r="BV19" i="1"/>
  <c r="BV18" i="1"/>
  <c r="BV20" i="1"/>
  <c r="BV21" i="1"/>
  <c r="BV17" i="1"/>
  <c r="BS31" i="1"/>
  <c r="BS34" i="1"/>
  <c r="BS33" i="1"/>
  <c r="BS10" i="1" a="1"/>
  <c r="BS21" i="1"/>
  <c r="BS17" i="1"/>
  <c r="BS18" i="1"/>
  <c r="BS19" i="1"/>
  <c r="BR28" i="1"/>
  <c r="BR24" i="1"/>
  <c r="BR27" i="1"/>
  <c r="BR26" i="1"/>
  <c r="BR25" i="1"/>
  <c r="BS3" i="1"/>
  <c r="BS6" i="1"/>
  <c r="BS5" i="1"/>
  <c r="BT14" i="1"/>
  <c r="BT10" i="1"/>
  <c r="BT13" i="1"/>
  <c r="BT11" i="1"/>
  <c r="BT12" i="1"/>
  <c r="BV28" i="1"/>
  <c r="BV24" i="1"/>
  <c r="BV27" i="1"/>
  <c r="BV26" i="1"/>
  <c r="BV25" i="1"/>
  <c r="BU31" i="1"/>
  <c r="BU21" i="1"/>
  <c r="BU17" i="1"/>
  <c r="BU18" i="1"/>
  <c r="BU20" i="1"/>
  <c r="BU19" i="1"/>
  <c r="BR33" i="1"/>
  <c r="BR32" i="1"/>
  <c r="BR35" i="1"/>
  <c r="BR31" i="1"/>
  <c r="BR34" i="1"/>
  <c r="BT33" i="1"/>
  <c r="BT32" i="1"/>
  <c r="BT34" i="1"/>
  <c r="BT35" i="1"/>
  <c r="BT31" i="1"/>
  <c r="BU3" i="1" a="1"/>
  <c r="BR10" i="1" a="1"/>
  <c r="BV10" i="1" a="1"/>
  <c r="BT17" i="1" a="1"/>
  <c r="BT24" i="1" a="1"/>
  <c r="BV31" i="1" a="1"/>
  <c r="BU10" i="1" a="1"/>
  <c r="BW10" i="1" a="1"/>
  <c r="BU24" i="1" a="1"/>
  <c r="BW24" i="1" a="1"/>
  <c r="BR3" i="1" a="1"/>
  <c r="BW3" i="1" a="1"/>
  <c r="BR17" i="1" a="1"/>
  <c r="BW17" i="1" a="1"/>
  <c r="BW31" i="1" a="1"/>
  <c r="BS24" i="1" a="1"/>
  <c r="BU7" i="8"/>
  <c r="BU3" i="8"/>
  <c r="BU6" i="8"/>
  <c r="BU5" i="8"/>
  <c r="BU4" i="8"/>
  <c r="BV10" i="8" a="1"/>
  <c r="BS21" i="8"/>
  <c r="BS17" i="8"/>
  <c r="BS20" i="8"/>
  <c r="BS19" i="8"/>
  <c r="BS18" i="8"/>
  <c r="BV17" i="8" a="1"/>
  <c r="BS26" i="8"/>
  <c r="BS25" i="8"/>
  <c r="BS28" i="8"/>
  <c r="BS24" i="8"/>
  <c r="BS27" i="8"/>
  <c r="BV28" i="8"/>
  <c r="BV24" i="8"/>
  <c r="BV27" i="8"/>
  <c r="BV26" i="8"/>
  <c r="BV25" i="8"/>
  <c r="BR31" i="8" a="1"/>
  <c r="BS33" i="8"/>
  <c r="BT33" i="8"/>
  <c r="BT32" i="8"/>
  <c r="BT35" i="8"/>
  <c r="BT31" i="8"/>
  <c r="BT34" i="8"/>
  <c r="BV31" i="8" a="1"/>
  <c r="BS7" i="8"/>
  <c r="BS3" i="8"/>
  <c r="BS6" i="8"/>
  <c r="BS5" i="8"/>
  <c r="BS4" i="8"/>
  <c r="BT10" i="8" a="1"/>
  <c r="BU21" i="8"/>
  <c r="BU17" i="8"/>
  <c r="BU20" i="8"/>
  <c r="BU19" i="8"/>
  <c r="BU18" i="8"/>
  <c r="BR24" i="8" a="1"/>
  <c r="BS12" i="8"/>
  <c r="BS11" i="8"/>
  <c r="BS14" i="8"/>
  <c r="BS10" i="8"/>
  <c r="BS13" i="8"/>
  <c r="BT28" i="8"/>
  <c r="BT24" i="8"/>
  <c r="BT27" i="8"/>
  <c r="BT26" i="8"/>
  <c r="BT25" i="8"/>
  <c r="BV5" i="8"/>
  <c r="BV4" i="8"/>
  <c r="BV7" i="8"/>
  <c r="BV3" i="8"/>
  <c r="BV6" i="8"/>
  <c r="BT19" i="8"/>
  <c r="BT18" i="8"/>
  <c r="BT21" i="8"/>
  <c r="BT17" i="8"/>
  <c r="BT20" i="8"/>
  <c r="BT3" i="8" a="1"/>
  <c r="BR10" i="8" a="1"/>
  <c r="BU10" i="8" a="1"/>
  <c r="BW10" i="8" a="1"/>
  <c r="BU24" i="8" a="1"/>
  <c r="BW27" i="8"/>
  <c r="BU32" i="8"/>
  <c r="BW24" i="8"/>
  <c r="BU33" i="8"/>
  <c r="BR3" i="8" a="1"/>
  <c r="BW3" i="8" a="1"/>
  <c r="BR17" i="8" a="1"/>
  <c r="BW17" i="8" a="1"/>
  <c r="BU34" i="8"/>
  <c r="BW34" i="8"/>
  <c r="BU31" i="8"/>
  <c r="BT5" i="5"/>
  <c r="BT7" i="5"/>
  <c r="BT3" i="5"/>
  <c r="BT4" i="5"/>
  <c r="BT6" i="5"/>
  <c r="BR14" i="5"/>
  <c r="BR10" i="5"/>
  <c r="BR11" i="5"/>
  <c r="BR13" i="5"/>
  <c r="BR12" i="5"/>
  <c r="BT28" i="5"/>
  <c r="BT24" i="5"/>
  <c r="BT27" i="5"/>
  <c r="BT26" i="5"/>
  <c r="BT25" i="5"/>
  <c r="BV10" i="5" a="1"/>
  <c r="BV19" i="5"/>
  <c r="BV21" i="5"/>
  <c r="BV20" i="5"/>
  <c r="BV18" i="5"/>
  <c r="BV17" i="5"/>
  <c r="BR24" i="5" a="1"/>
  <c r="BT33" i="5"/>
  <c r="BT32" i="5"/>
  <c r="BT35" i="5"/>
  <c r="BT31" i="5"/>
  <c r="BT34" i="5"/>
  <c r="BV33" i="5"/>
  <c r="BV32" i="5"/>
  <c r="BV34" i="5"/>
  <c r="BV35" i="5"/>
  <c r="BV31" i="5"/>
  <c r="BS3" i="5" a="1"/>
  <c r="BT19" i="5"/>
  <c r="BT21" i="5"/>
  <c r="BT18" i="5"/>
  <c r="BT17" i="5"/>
  <c r="BT20" i="5"/>
  <c r="BR33" i="5"/>
  <c r="BR32" i="5"/>
  <c r="BR35" i="5"/>
  <c r="BR31" i="5"/>
  <c r="BR34" i="5"/>
  <c r="BU35" i="5"/>
  <c r="BU31" i="5"/>
  <c r="BU32" i="5"/>
  <c r="BU34" i="5"/>
  <c r="BU33" i="5"/>
  <c r="BT14" i="5"/>
  <c r="BT10" i="5"/>
  <c r="BT13" i="5"/>
  <c r="BT12" i="5"/>
  <c r="BT11" i="5"/>
  <c r="BV28" i="5"/>
  <c r="BV24" i="5"/>
  <c r="BV27" i="5"/>
  <c r="BV26" i="5"/>
  <c r="BV25" i="5"/>
  <c r="BU7" i="5"/>
  <c r="BU3" i="5"/>
  <c r="BU5" i="5"/>
  <c r="BU6" i="5"/>
  <c r="BU4" i="5"/>
  <c r="BV3" i="5" a="1"/>
  <c r="BR19" i="5"/>
  <c r="BR17" i="5"/>
  <c r="BR20" i="5"/>
  <c r="BR18" i="5"/>
  <c r="BR21" i="5"/>
  <c r="BU21" i="5"/>
  <c r="BU17" i="5"/>
  <c r="BU20" i="5"/>
  <c r="BU19" i="5"/>
  <c r="BU18" i="5"/>
  <c r="BS10" i="5" a="1"/>
  <c r="BS24" i="5" a="1"/>
  <c r="BU24" i="5" a="1"/>
  <c r="BW27" i="5"/>
  <c r="BW24" i="5"/>
  <c r="BW28" i="5"/>
  <c r="BU10" i="5" a="1"/>
  <c r="BW13" i="5"/>
  <c r="BW10" i="5"/>
  <c r="BW14" i="5"/>
  <c r="BR3" i="5" a="1"/>
  <c r="BW3" i="5" a="1"/>
  <c r="BW11" i="5"/>
  <c r="BS17" i="5" a="1"/>
  <c r="BW17" i="5" a="1"/>
  <c r="BW25" i="5"/>
  <c r="BS31" i="5" a="1"/>
  <c r="BW31" i="5" a="1"/>
  <c r="BS7" i="2"/>
  <c r="BS3" i="2"/>
  <c r="BS4" i="2"/>
  <c r="BT10" i="2" a="1"/>
  <c r="BV10" i="2" a="1"/>
  <c r="BS21" i="2"/>
  <c r="BS17" i="2"/>
  <c r="BS20" i="2"/>
  <c r="BS19" i="2"/>
  <c r="BS18" i="2"/>
  <c r="BT28" i="2"/>
  <c r="BT25" i="2"/>
  <c r="BS12" i="2"/>
  <c r="BS11" i="2"/>
  <c r="BS14" i="2"/>
  <c r="BS10" i="2"/>
  <c r="BS13" i="2"/>
  <c r="BU21" i="2"/>
  <c r="BU17" i="2"/>
  <c r="BU20" i="2"/>
  <c r="BU19" i="2"/>
  <c r="BU18" i="2"/>
  <c r="BV24" i="2" a="1"/>
  <c r="BV5" i="2"/>
  <c r="BV4" i="2"/>
  <c r="BV3" i="2"/>
  <c r="BV6" i="2"/>
  <c r="BV19" i="2"/>
  <c r="BV18" i="2"/>
  <c r="BV21" i="2"/>
  <c r="BV17" i="2"/>
  <c r="BV20" i="2"/>
  <c r="BS28" i="2"/>
  <c r="BS31" i="2"/>
  <c r="BS34" i="2"/>
  <c r="BT33" i="2"/>
  <c r="BT32" i="2"/>
  <c r="BT35" i="2"/>
  <c r="BT31" i="2"/>
  <c r="BT34" i="2"/>
  <c r="BU7" i="2"/>
  <c r="BU3" i="2"/>
  <c r="BU6" i="2"/>
  <c r="BU5" i="2"/>
  <c r="BU4" i="2"/>
  <c r="BR28" i="2"/>
  <c r="BR24" i="2"/>
  <c r="BR27" i="2"/>
  <c r="BR26" i="2"/>
  <c r="BR25" i="2"/>
  <c r="BV31" i="2" a="1"/>
  <c r="BT3" i="2" a="1"/>
  <c r="BR10" i="2" a="1"/>
  <c r="BU10" i="2" a="1"/>
  <c r="BW10" i="2" a="1"/>
  <c r="BT17" i="2" a="1"/>
  <c r="BU27" i="2"/>
  <c r="BW27" i="2"/>
  <c r="BU24" i="2"/>
  <c r="BU28" i="2"/>
  <c r="BW24" i="2"/>
  <c r="BW28" i="2"/>
  <c r="BR3" i="2" a="1"/>
  <c r="BW3" i="2" a="1"/>
  <c r="BR17" i="2" a="1"/>
  <c r="BU25" i="2"/>
  <c r="BW25" i="2"/>
  <c r="BR31" i="2" a="1"/>
  <c r="BU31" i="2" a="1"/>
  <c r="BT14" i="9"/>
  <c r="BT10" i="9"/>
  <c r="BT13" i="9"/>
  <c r="BT11" i="9"/>
  <c r="BT12" i="9"/>
  <c r="BT19" i="9"/>
  <c r="BT18" i="9"/>
  <c r="BT20" i="9"/>
  <c r="BT21" i="9"/>
  <c r="BT17" i="9"/>
  <c r="BS35" i="9"/>
  <c r="BS31" i="9"/>
  <c r="BS34" i="9"/>
  <c r="BS33" i="9"/>
  <c r="BS32" i="9"/>
  <c r="BU35" i="9"/>
  <c r="BU31" i="9"/>
  <c r="BU34" i="9"/>
  <c r="BU33" i="9"/>
  <c r="BU32" i="9"/>
  <c r="BR5" i="9"/>
  <c r="BR6" i="9"/>
  <c r="BR4" i="9"/>
  <c r="BR7" i="9"/>
  <c r="BR3" i="9"/>
  <c r="BT5" i="9"/>
  <c r="BT4" i="9"/>
  <c r="BT7" i="9"/>
  <c r="BT3" i="9"/>
  <c r="BT6" i="9"/>
  <c r="BV10" i="9" a="1"/>
  <c r="BT28" i="9"/>
  <c r="BT24" i="9"/>
  <c r="BT27" i="9"/>
  <c r="BT26" i="9"/>
  <c r="BT25" i="9"/>
  <c r="BS21" i="9"/>
  <c r="BS17" i="9"/>
  <c r="BS20" i="9"/>
  <c r="BS19" i="9"/>
  <c r="BS18" i="9"/>
  <c r="BU21" i="9"/>
  <c r="BU17" i="9"/>
  <c r="BU18" i="9"/>
  <c r="BU20" i="9"/>
  <c r="BU19" i="9"/>
  <c r="BR24" i="9" a="1"/>
  <c r="BV24" i="9" a="1"/>
  <c r="BT31" i="9" a="1"/>
  <c r="BV5" i="9"/>
  <c r="BV4" i="9"/>
  <c r="BV7" i="9"/>
  <c r="BV3" i="9"/>
  <c r="BV6" i="9"/>
  <c r="BR10" i="9" a="1"/>
  <c r="BV17" i="9" a="1"/>
  <c r="BR20" i="9"/>
  <c r="BV31" i="9" a="1"/>
  <c r="BS24" i="9" a="1"/>
  <c r="BU24" i="9" a="1"/>
  <c r="BW27" i="9"/>
  <c r="BW24" i="9"/>
  <c r="BW28" i="9"/>
  <c r="BS10" i="9" a="1"/>
  <c r="BU10" i="9" a="1"/>
  <c r="BW10" i="9" a="1"/>
  <c r="BU3" i="9" a="1"/>
  <c r="BW3" i="9" a="1"/>
  <c r="BW17" i="9" a="1"/>
  <c r="BW25" i="9"/>
  <c r="BR31" i="9" a="1"/>
  <c r="BW31" i="9" a="1"/>
  <c r="BS3" i="9" a="1"/>
  <c r="BT5" i="7"/>
  <c r="BT4" i="7"/>
  <c r="BT6" i="7"/>
  <c r="BT7" i="7"/>
  <c r="BT3" i="7"/>
  <c r="BR19" i="7"/>
  <c r="BR18" i="7"/>
  <c r="BR20" i="7"/>
  <c r="BR21" i="7"/>
  <c r="BR17" i="7"/>
  <c r="BU18" i="7"/>
  <c r="BU20" i="7"/>
  <c r="BR14" i="7"/>
  <c r="BR10" i="7"/>
  <c r="BR13" i="7"/>
  <c r="BR11" i="7"/>
  <c r="BR12" i="7"/>
  <c r="BS21" i="7"/>
  <c r="BT19" i="7"/>
  <c r="BT20" i="7"/>
  <c r="BT18" i="7"/>
  <c r="BT21" i="7"/>
  <c r="BT17" i="7"/>
  <c r="BR5" i="7"/>
  <c r="BR4" i="7"/>
  <c r="BR6" i="7"/>
  <c r="BR7" i="7"/>
  <c r="BR3" i="7"/>
  <c r="BU7" i="7"/>
  <c r="BU3" i="7"/>
  <c r="BU6" i="7"/>
  <c r="BU4" i="7"/>
  <c r="BU5" i="7"/>
  <c r="BT28" i="7"/>
  <c r="BT24" i="7"/>
  <c r="BT27" i="7"/>
  <c r="BT25" i="7"/>
  <c r="BT26" i="7"/>
  <c r="BV24" i="7" a="1"/>
  <c r="BT31" i="7" a="1"/>
  <c r="BV7" i="7"/>
  <c r="BS35" i="7"/>
  <c r="BS31" i="7"/>
  <c r="BS32" i="7"/>
  <c r="BS34" i="7"/>
  <c r="BS33" i="7"/>
  <c r="BV14" i="7"/>
  <c r="BV10" i="7"/>
  <c r="BV13" i="7"/>
  <c r="BV11" i="7"/>
  <c r="BV12" i="7"/>
  <c r="BV19" i="7"/>
  <c r="BV20" i="7"/>
  <c r="BV18" i="7"/>
  <c r="BV21" i="7"/>
  <c r="BV17" i="7"/>
  <c r="BR28" i="7"/>
  <c r="BR24" i="7"/>
  <c r="BR27" i="7"/>
  <c r="BR25" i="7"/>
  <c r="BR26" i="7"/>
  <c r="BV31" i="7" a="1"/>
  <c r="BW10" i="7"/>
  <c r="BW14" i="7"/>
  <c r="BU24" i="7"/>
  <c r="BU28" i="7"/>
  <c r="BU10" i="7" a="1"/>
  <c r="BS24" i="7" a="1"/>
  <c r="BS3" i="7" a="1"/>
  <c r="BW3" i="7" a="1"/>
  <c r="BW11" i="7"/>
  <c r="BW17" i="7" a="1"/>
  <c r="BU25" i="7"/>
  <c r="BR31" i="7" a="1"/>
  <c r="BW31" i="7" a="1"/>
  <c r="BS10" i="7" a="1"/>
  <c r="BW13" i="7"/>
  <c r="BU27" i="7"/>
  <c r="BW24" i="7" a="1"/>
  <c r="BV5" i="6"/>
  <c r="BV7" i="6"/>
  <c r="BV3" i="6"/>
  <c r="BV4" i="6"/>
  <c r="BV6" i="6"/>
  <c r="BS21" i="6"/>
  <c r="BS17" i="6"/>
  <c r="BS20" i="6"/>
  <c r="BS19" i="6"/>
  <c r="BS18" i="6"/>
  <c r="BT28" i="6"/>
  <c r="BT24" i="6"/>
  <c r="BT27" i="6"/>
  <c r="BT26" i="6"/>
  <c r="BT25" i="6"/>
  <c r="BU5" i="6"/>
  <c r="BU6" i="6"/>
  <c r="BV10" i="6" a="1"/>
  <c r="BS26" i="6"/>
  <c r="BS25" i="6"/>
  <c r="BS28" i="6"/>
  <c r="BS24" i="6"/>
  <c r="BS27" i="6"/>
  <c r="BS7" i="6"/>
  <c r="BS3" i="6"/>
  <c r="BS5" i="6"/>
  <c r="BS6" i="6"/>
  <c r="BS4" i="6"/>
  <c r="BT10" i="6" a="1"/>
  <c r="BV17" i="6" a="1"/>
  <c r="BU35" i="6"/>
  <c r="BU31" i="6"/>
  <c r="BU32" i="6"/>
  <c r="BS12" i="6"/>
  <c r="BS11" i="6"/>
  <c r="BS14" i="6"/>
  <c r="BS10" i="6"/>
  <c r="BS13" i="6"/>
  <c r="BU19" i="6"/>
  <c r="BV28" i="6"/>
  <c r="BV24" i="6"/>
  <c r="BV27" i="6"/>
  <c r="BV26" i="6"/>
  <c r="BV25" i="6"/>
  <c r="BS31" i="6"/>
  <c r="BV33" i="6"/>
  <c r="BV32" i="6"/>
  <c r="BV35" i="6"/>
  <c r="BV31" i="6"/>
  <c r="BV34" i="6"/>
  <c r="BT3" i="6" a="1"/>
  <c r="BR10" i="6" a="1"/>
  <c r="BU10" i="6" a="1"/>
  <c r="BW10" i="6" a="1"/>
  <c r="BT17" i="6" a="1"/>
  <c r="BR24" i="6" a="1"/>
  <c r="BU24" i="6" a="1"/>
  <c r="BW24" i="6" a="1"/>
  <c r="BW32" i="6"/>
  <c r="BT31" i="6" a="1"/>
  <c r="BR3" i="6" a="1"/>
  <c r="BW3" i="6" a="1"/>
  <c r="BR17" i="6" a="1"/>
  <c r="BW17" i="6" a="1"/>
  <c r="BR31" i="6" a="1"/>
  <c r="BT5" i="3"/>
  <c r="BT4" i="3"/>
  <c r="BT7" i="3"/>
  <c r="BT3" i="3"/>
  <c r="BT6" i="3"/>
  <c r="BT28" i="3"/>
  <c r="BT24" i="3"/>
  <c r="BT27" i="3"/>
  <c r="BT25" i="3"/>
  <c r="BT26" i="3"/>
  <c r="BR5" i="3"/>
  <c r="BR4" i="3"/>
  <c r="BR7" i="3"/>
  <c r="BR3" i="3"/>
  <c r="BR6" i="3"/>
  <c r="BU7" i="3"/>
  <c r="BU3" i="3"/>
  <c r="BU4" i="3"/>
  <c r="BU6" i="3"/>
  <c r="BU5" i="3"/>
  <c r="BV19" i="3"/>
  <c r="BV18" i="3"/>
  <c r="BV20" i="3"/>
  <c r="BV21" i="3"/>
  <c r="BV17" i="3"/>
  <c r="BR24" i="3" a="1"/>
  <c r="BT33" i="3"/>
  <c r="BT32" i="3"/>
  <c r="BT35" i="3"/>
  <c r="BT31" i="3"/>
  <c r="BT34" i="3"/>
  <c r="BV33" i="3"/>
  <c r="BV34" i="3"/>
  <c r="BV32" i="3"/>
  <c r="BV35" i="3"/>
  <c r="BV31" i="3"/>
  <c r="BT12" i="3"/>
  <c r="BV10" i="3" a="1"/>
  <c r="BT19" i="3"/>
  <c r="BT20" i="3"/>
  <c r="BT18" i="3"/>
  <c r="BT21" i="3"/>
  <c r="BT17" i="3"/>
  <c r="BR33" i="3"/>
  <c r="BR32" i="3"/>
  <c r="BR34" i="3"/>
  <c r="BR35" i="3"/>
  <c r="BR31" i="3"/>
  <c r="BU35" i="3"/>
  <c r="BU31" i="3"/>
  <c r="BU34" i="3"/>
  <c r="BU33" i="3"/>
  <c r="BU32" i="3"/>
  <c r="BV28" i="3"/>
  <c r="BV24" i="3"/>
  <c r="BV27" i="3"/>
  <c r="BV25" i="3"/>
  <c r="BV26" i="3"/>
  <c r="BV5" i="3"/>
  <c r="BV4" i="3"/>
  <c r="BV7" i="3"/>
  <c r="BV3" i="3"/>
  <c r="BV6" i="3"/>
  <c r="BR10" i="3" a="1"/>
  <c r="BR17" i="3" a="1"/>
  <c r="BS10" i="3" a="1"/>
  <c r="BW13" i="3"/>
  <c r="BW27" i="3"/>
  <c r="BW10" i="3"/>
  <c r="BW14" i="3"/>
  <c r="BW24" i="3"/>
  <c r="BW28" i="3"/>
  <c r="BU10" i="3" a="1"/>
  <c r="BS24" i="3" a="1"/>
  <c r="BU24" i="3" a="1"/>
  <c r="BS3" i="3" a="1"/>
  <c r="BW3" i="3" a="1"/>
  <c r="BW11" i="3"/>
  <c r="BS17" i="3" a="1"/>
  <c r="BU17" i="3" a="1"/>
  <c r="BW17" i="3" a="1"/>
  <c r="BW25" i="3"/>
  <c r="BS31" i="3" a="1"/>
  <c r="BW31" i="3" a="1"/>
  <c r="BV19" i="10"/>
  <c r="BV18" i="10"/>
  <c r="BV21" i="10"/>
  <c r="BV17" i="10"/>
  <c r="BV20" i="10"/>
  <c r="BT26" i="10"/>
  <c r="BT5" i="10"/>
  <c r="BT6" i="10"/>
  <c r="BT4" i="10"/>
  <c r="BT7" i="10"/>
  <c r="BT3" i="10"/>
  <c r="BS21" i="10"/>
  <c r="BS17" i="10"/>
  <c r="BS20" i="10"/>
  <c r="BS19" i="10"/>
  <c r="BS18" i="10"/>
  <c r="BU21" i="10"/>
  <c r="BU17" i="10"/>
  <c r="BU20" i="10"/>
  <c r="BU19" i="10"/>
  <c r="BU18" i="10"/>
  <c r="BR28" i="10"/>
  <c r="BR24" i="10"/>
  <c r="BR27" i="10"/>
  <c r="BR26" i="10"/>
  <c r="BR25" i="10"/>
  <c r="BV24" i="10" a="1"/>
  <c r="BS35" i="10"/>
  <c r="BS31" i="10"/>
  <c r="BS34" i="10"/>
  <c r="BS33" i="10"/>
  <c r="BS32" i="10"/>
  <c r="BT31" i="10" a="1"/>
  <c r="BV5" i="10"/>
  <c r="BV4" i="10"/>
  <c r="BV7" i="10"/>
  <c r="BV3" i="10"/>
  <c r="BV6" i="10"/>
  <c r="BT10" i="10" a="1"/>
  <c r="BS7" i="10"/>
  <c r="BS3" i="10"/>
  <c r="BS6" i="10"/>
  <c r="BS5" i="10"/>
  <c r="BS4" i="10"/>
  <c r="BU7" i="10"/>
  <c r="BU5" i="10"/>
  <c r="BR10" i="10" a="1"/>
  <c r="BV10" i="10" a="1"/>
  <c r="BT17" i="10" a="1"/>
  <c r="BV31" i="10" a="1"/>
  <c r="BU10" i="10" a="1"/>
  <c r="BW13" i="10"/>
  <c r="BS24" i="10" a="1"/>
  <c r="BU27" i="10"/>
  <c r="BW27" i="10"/>
  <c r="BS10" i="10" a="1"/>
  <c r="BW10" i="10"/>
  <c r="BW14" i="10"/>
  <c r="BU24" i="10"/>
  <c r="BU28" i="10"/>
  <c r="BW24" i="10"/>
  <c r="BW28" i="10"/>
  <c r="BR3" i="10" a="1"/>
  <c r="BW3" i="10" a="1"/>
  <c r="BW11" i="10"/>
  <c r="BR17" i="10" a="1"/>
  <c r="BW17" i="10" a="1"/>
  <c r="BU25" i="10"/>
  <c r="BW25" i="10"/>
  <c r="BR31" i="10" a="1"/>
  <c r="BU31" i="10" a="1"/>
  <c r="BW31" i="10" a="1"/>
  <c r="BS18" i="4" l="1"/>
  <c r="BS21" i="4"/>
  <c r="BW35" i="4"/>
  <c r="BW31" i="4"/>
  <c r="BW33" i="4"/>
  <c r="BW32" i="4"/>
  <c r="BV24" i="4"/>
  <c r="BS19" i="4"/>
  <c r="BV25" i="4"/>
  <c r="BV28" i="4"/>
  <c r="BS20" i="4"/>
  <c r="BW34" i="4"/>
  <c r="BU33" i="1"/>
  <c r="BU35" i="1"/>
  <c r="BU32" i="1"/>
  <c r="BS7" i="1"/>
  <c r="BS32" i="1"/>
  <c r="BW32" i="8"/>
  <c r="BS34" i="8"/>
  <c r="BW31" i="8"/>
  <c r="BW33" i="8"/>
  <c r="BS31" i="8"/>
  <c r="BS32" i="8"/>
  <c r="BS32" i="2"/>
  <c r="BS35" i="2"/>
  <c r="BS25" i="2"/>
  <c r="BT26" i="2"/>
  <c r="BS5" i="2"/>
  <c r="BW20" i="2"/>
  <c r="BW17" i="2"/>
  <c r="BW18" i="2"/>
  <c r="BW21" i="2"/>
  <c r="BW19" i="2"/>
  <c r="BS27" i="2"/>
  <c r="BS26" i="2"/>
  <c r="BT27" i="2"/>
  <c r="BW34" i="2"/>
  <c r="BW35" i="2"/>
  <c r="BW31" i="2"/>
  <c r="BW33" i="2"/>
  <c r="BW32" i="2"/>
  <c r="BR18" i="9"/>
  <c r="BR17" i="9"/>
  <c r="BR19" i="9"/>
  <c r="BT10" i="7"/>
  <c r="BV6" i="7"/>
  <c r="BU17" i="7"/>
  <c r="BU19" i="7"/>
  <c r="BV3" i="7"/>
  <c r="BT12" i="7"/>
  <c r="BT14" i="7"/>
  <c r="BU34" i="7"/>
  <c r="BT13" i="7"/>
  <c r="BV4" i="7"/>
  <c r="BS19" i="7"/>
  <c r="BU31" i="7"/>
  <c r="BS18" i="7"/>
  <c r="BU33" i="7"/>
  <c r="BU35" i="7"/>
  <c r="BS20" i="7"/>
  <c r="BS32" i="6"/>
  <c r="BU20" i="6"/>
  <c r="BS33" i="6"/>
  <c r="BU17" i="6"/>
  <c r="BU33" i="6"/>
  <c r="BU3" i="6"/>
  <c r="BW34" i="6"/>
  <c r="BW31" i="6"/>
  <c r="BW33" i="6"/>
  <c r="BW35" i="6"/>
  <c r="BS35" i="6"/>
  <c r="BU18" i="6"/>
  <c r="BU4" i="6"/>
  <c r="BU6" i="10"/>
  <c r="BT27" i="10"/>
  <c r="BU4" i="10"/>
  <c r="BT24" i="10"/>
  <c r="BT25" i="10"/>
  <c r="BT13" i="3"/>
  <c r="BT10" i="3"/>
  <c r="BT11" i="3"/>
  <c r="BW7" i="4"/>
  <c r="BW3" i="4"/>
  <c r="BW6" i="4"/>
  <c r="BW5" i="4"/>
  <c r="BW4" i="4"/>
  <c r="BW12" i="4"/>
  <c r="BW11" i="4"/>
  <c r="BW14" i="4"/>
  <c r="BW10" i="4"/>
  <c r="BW13" i="4"/>
  <c r="BR5" i="4"/>
  <c r="BR4" i="4"/>
  <c r="BR7" i="4"/>
  <c r="BR3" i="4"/>
  <c r="BR6" i="4"/>
  <c r="BU26" i="4"/>
  <c r="BU25" i="4"/>
  <c r="BU28" i="4"/>
  <c r="BU24" i="4"/>
  <c r="BU27" i="4"/>
  <c r="BU12" i="4"/>
  <c r="BU11" i="4"/>
  <c r="BU14" i="4"/>
  <c r="BU10" i="4"/>
  <c r="BU13" i="4"/>
  <c r="BV33" i="4"/>
  <c r="BV32" i="4"/>
  <c r="BV35" i="4"/>
  <c r="BV31" i="4"/>
  <c r="BV34" i="4"/>
  <c r="BW21" i="4"/>
  <c r="BW17" i="4"/>
  <c r="BW20" i="4"/>
  <c r="BW19" i="4"/>
  <c r="BW18" i="4"/>
  <c r="BS26" i="4"/>
  <c r="BS25" i="4"/>
  <c r="BS28" i="4"/>
  <c r="BS24" i="4"/>
  <c r="BS27" i="4"/>
  <c r="BR14" i="4"/>
  <c r="BR10" i="4"/>
  <c r="BR13" i="4"/>
  <c r="BR12" i="4"/>
  <c r="BR11" i="4"/>
  <c r="BR33" i="4"/>
  <c r="BR32" i="4"/>
  <c r="BR35" i="4"/>
  <c r="BR31" i="4"/>
  <c r="BR34" i="4"/>
  <c r="BT14" i="4"/>
  <c r="BT10" i="4"/>
  <c r="BT13" i="4"/>
  <c r="BT12" i="4"/>
  <c r="BT11" i="4"/>
  <c r="BR19" i="4"/>
  <c r="BR18" i="4"/>
  <c r="BR21" i="4"/>
  <c r="BR17" i="4"/>
  <c r="BR20" i="4"/>
  <c r="BT19" i="4"/>
  <c r="BT18" i="4"/>
  <c r="BT21" i="4"/>
  <c r="BT17" i="4"/>
  <c r="BT20" i="4"/>
  <c r="BT5" i="4"/>
  <c r="BT4" i="4"/>
  <c r="BT7" i="4"/>
  <c r="BT3" i="4"/>
  <c r="BT6" i="4"/>
  <c r="BV19" i="4"/>
  <c r="BV18" i="4"/>
  <c r="BV21" i="4"/>
  <c r="BV17" i="4"/>
  <c r="BV20" i="4"/>
  <c r="BW21" i="1"/>
  <c r="BW17" i="1"/>
  <c r="BW20" i="1"/>
  <c r="BW18" i="1"/>
  <c r="BW19" i="1"/>
  <c r="BW26" i="1"/>
  <c r="BW25" i="1"/>
  <c r="BW28" i="1"/>
  <c r="BW24" i="1"/>
  <c r="BW27" i="1"/>
  <c r="BV33" i="1"/>
  <c r="BV32" i="1"/>
  <c r="BV35" i="1"/>
  <c r="BV31" i="1"/>
  <c r="BV34" i="1"/>
  <c r="BR14" i="1"/>
  <c r="BR10" i="1"/>
  <c r="BR13" i="1"/>
  <c r="BR12" i="1"/>
  <c r="BR11" i="1"/>
  <c r="BR19" i="1"/>
  <c r="BR18" i="1"/>
  <c r="BR21" i="1"/>
  <c r="BR17" i="1"/>
  <c r="BR20" i="1"/>
  <c r="BU26" i="1"/>
  <c r="BU25" i="1"/>
  <c r="BU28" i="1"/>
  <c r="BU24" i="1"/>
  <c r="BU27" i="1"/>
  <c r="BT28" i="1"/>
  <c r="BT24" i="1"/>
  <c r="BT27" i="1"/>
  <c r="BT26" i="1"/>
  <c r="BT25" i="1"/>
  <c r="BU7" i="1"/>
  <c r="BU3" i="1"/>
  <c r="BU6" i="1"/>
  <c r="BU5" i="1"/>
  <c r="BU4" i="1"/>
  <c r="BS26" i="1"/>
  <c r="BS25" i="1"/>
  <c r="BS27" i="1"/>
  <c r="BS28" i="1"/>
  <c r="BS24" i="1"/>
  <c r="BW7" i="1"/>
  <c r="BW3" i="1"/>
  <c r="BW6" i="1"/>
  <c r="BW5" i="1"/>
  <c r="BW4" i="1"/>
  <c r="BW12" i="1"/>
  <c r="BW11" i="1"/>
  <c r="BW14" i="1"/>
  <c r="BW10" i="1"/>
  <c r="BW13" i="1"/>
  <c r="BT19" i="1"/>
  <c r="BT20" i="1"/>
  <c r="BT18" i="1"/>
  <c r="BT21" i="1"/>
  <c r="BT17" i="1"/>
  <c r="BS12" i="1"/>
  <c r="BS11" i="1"/>
  <c r="BS14" i="1"/>
  <c r="BS10" i="1"/>
  <c r="BS13" i="1"/>
  <c r="BW35" i="1"/>
  <c r="BW31" i="1"/>
  <c r="BW34" i="1"/>
  <c r="BW33" i="1"/>
  <c r="BW32" i="1"/>
  <c r="BR5" i="1"/>
  <c r="BR4" i="1"/>
  <c r="BR7" i="1"/>
  <c r="BR3" i="1"/>
  <c r="BR6" i="1"/>
  <c r="BU12" i="1"/>
  <c r="BU11" i="1"/>
  <c r="BU14" i="1"/>
  <c r="BU10" i="1"/>
  <c r="BU13" i="1"/>
  <c r="BV14" i="1"/>
  <c r="BV10" i="1"/>
  <c r="BV13" i="1"/>
  <c r="BV12" i="1"/>
  <c r="BV11" i="1"/>
  <c r="BR19" i="8"/>
  <c r="BR18" i="8"/>
  <c r="BR21" i="8"/>
  <c r="BR17" i="8"/>
  <c r="BR20" i="8"/>
  <c r="BR14" i="8"/>
  <c r="BR10" i="8"/>
  <c r="BR13" i="8"/>
  <c r="BR12" i="8"/>
  <c r="BR11" i="8"/>
  <c r="BT14" i="8"/>
  <c r="BT10" i="8"/>
  <c r="BT13" i="8"/>
  <c r="BT12" i="8"/>
  <c r="BT11" i="8"/>
  <c r="BV19" i="8"/>
  <c r="BV18" i="8"/>
  <c r="BV21" i="8"/>
  <c r="BV17" i="8"/>
  <c r="BV20" i="8"/>
  <c r="BW7" i="8"/>
  <c r="BW3" i="8"/>
  <c r="BW6" i="8"/>
  <c r="BW5" i="8"/>
  <c r="BW4" i="8"/>
  <c r="BU26" i="8"/>
  <c r="BU25" i="8"/>
  <c r="BU28" i="8"/>
  <c r="BU24" i="8"/>
  <c r="BU27" i="8"/>
  <c r="BT5" i="8"/>
  <c r="BT4" i="8"/>
  <c r="BT7" i="8"/>
  <c r="BT3" i="8"/>
  <c r="BT6" i="8"/>
  <c r="BR33" i="8"/>
  <c r="BR32" i="8"/>
  <c r="BR35" i="8"/>
  <c r="BR31" i="8"/>
  <c r="BR34" i="8"/>
  <c r="BR5" i="8"/>
  <c r="BR4" i="8"/>
  <c r="BR7" i="8"/>
  <c r="BR3" i="8"/>
  <c r="BR6" i="8"/>
  <c r="BW12" i="8"/>
  <c r="BW11" i="8"/>
  <c r="BW14" i="8"/>
  <c r="BW10" i="8"/>
  <c r="BW13" i="8"/>
  <c r="BR28" i="8"/>
  <c r="BR24" i="8"/>
  <c r="BR27" i="8"/>
  <c r="BR26" i="8"/>
  <c r="BR25" i="8"/>
  <c r="BV33" i="8"/>
  <c r="BV32" i="8"/>
  <c r="BV35" i="8"/>
  <c r="BV31" i="8"/>
  <c r="BV34" i="8"/>
  <c r="BV14" i="8"/>
  <c r="BV10" i="8"/>
  <c r="BV13" i="8"/>
  <c r="BV12" i="8"/>
  <c r="BV11" i="8"/>
  <c r="BW21" i="8"/>
  <c r="BW17" i="8"/>
  <c r="BW20" i="8"/>
  <c r="BW19" i="8"/>
  <c r="BW18" i="8"/>
  <c r="BU12" i="8"/>
  <c r="BU11" i="8"/>
  <c r="BU14" i="8"/>
  <c r="BU10" i="8"/>
  <c r="BU13" i="8"/>
  <c r="BS26" i="5"/>
  <c r="BS25" i="5"/>
  <c r="BS28" i="5"/>
  <c r="BS24" i="5"/>
  <c r="BS27" i="5"/>
  <c r="BS35" i="5"/>
  <c r="BS31" i="5"/>
  <c r="BS34" i="5"/>
  <c r="BS33" i="5"/>
  <c r="BS32" i="5"/>
  <c r="BS12" i="5"/>
  <c r="BS11" i="5"/>
  <c r="BS14" i="5"/>
  <c r="BS10" i="5"/>
  <c r="BS13" i="5"/>
  <c r="BS21" i="5"/>
  <c r="BS17" i="5"/>
  <c r="BS19" i="5"/>
  <c r="BS18" i="5"/>
  <c r="BS20" i="5"/>
  <c r="BV14" i="5"/>
  <c r="BV10" i="5"/>
  <c r="BV13" i="5"/>
  <c r="BV12" i="5"/>
  <c r="BV11" i="5"/>
  <c r="BW7" i="5"/>
  <c r="BW3" i="5"/>
  <c r="BW5" i="5"/>
  <c r="BW4" i="5"/>
  <c r="BW6" i="5"/>
  <c r="BR28" i="5"/>
  <c r="BR24" i="5"/>
  <c r="BR25" i="5"/>
  <c r="BR27" i="5"/>
  <c r="BR26" i="5"/>
  <c r="BW35" i="5"/>
  <c r="BW31" i="5"/>
  <c r="BW34" i="5"/>
  <c r="BW32" i="5"/>
  <c r="BW33" i="5"/>
  <c r="BV5" i="5"/>
  <c r="BV7" i="5"/>
  <c r="BV3" i="5"/>
  <c r="BV6" i="5"/>
  <c r="BV4" i="5"/>
  <c r="BW21" i="5"/>
  <c r="BW17" i="5"/>
  <c r="BW18" i="5"/>
  <c r="BW20" i="5"/>
  <c r="BW19" i="5"/>
  <c r="BR5" i="5"/>
  <c r="BR3" i="5"/>
  <c r="BR4" i="5"/>
  <c r="BR7" i="5"/>
  <c r="BR6" i="5"/>
  <c r="BU12" i="5"/>
  <c r="BU11" i="5"/>
  <c r="BU14" i="5"/>
  <c r="BU10" i="5"/>
  <c r="BU13" i="5"/>
  <c r="BU26" i="5"/>
  <c r="BU25" i="5"/>
  <c r="BU28" i="5"/>
  <c r="BU24" i="5"/>
  <c r="BU27" i="5"/>
  <c r="BS7" i="5"/>
  <c r="BS3" i="5"/>
  <c r="BS5" i="5"/>
  <c r="BS6" i="5"/>
  <c r="BS4" i="5"/>
  <c r="BR5" i="2"/>
  <c r="BR4" i="2"/>
  <c r="BR7" i="2"/>
  <c r="BR3" i="2"/>
  <c r="BR6" i="2"/>
  <c r="BW12" i="2"/>
  <c r="BW11" i="2"/>
  <c r="BW14" i="2"/>
  <c r="BW10" i="2"/>
  <c r="BW13" i="2"/>
  <c r="BV33" i="2"/>
  <c r="BV32" i="2"/>
  <c r="BV35" i="2"/>
  <c r="BV31" i="2"/>
  <c r="BV34" i="2"/>
  <c r="BV28" i="2"/>
  <c r="BV24" i="2"/>
  <c r="BV27" i="2"/>
  <c r="BV26" i="2"/>
  <c r="BV25" i="2"/>
  <c r="BU12" i="2"/>
  <c r="BU11" i="2"/>
  <c r="BU14" i="2"/>
  <c r="BU10" i="2"/>
  <c r="BU13" i="2"/>
  <c r="BV14" i="2"/>
  <c r="BV10" i="2"/>
  <c r="BV13" i="2"/>
  <c r="BV12" i="2"/>
  <c r="BV11" i="2"/>
  <c r="BU35" i="2"/>
  <c r="BU31" i="2"/>
  <c r="BU34" i="2"/>
  <c r="BU33" i="2"/>
  <c r="BU32" i="2"/>
  <c r="BR19" i="2"/>
  <c r="BR18" i="2"/>
  <c r="BR21" i="2"/>
  <c r="BR17" i="2"/>
  <c r="BR20" i="2"/>
  <c r="BR14" i="2"/>
  <c r="BR10" i="2"/>
  <c r="BR13" i="2"/>
  <c r="BR12" i="2"/>
  <c r="BR11" i="2"/>
  <c r="BT14" i="2"/>
  <c r="BT10" i="2"/>
  <c r="BT13" i="2"/>
  <c r="BT12" i="2"/>
  <c r="BT11" i="2"/>
  <c r="BR33" i="2"/>
  <c r="BR32" i="2"/>
  <c r="BR35" i="2"/>
  <c r="BR31" i="2"/>
  <c r="BR34" i="2"/>
  <c r="BW7" i="2"/>
  <c r="BW3" i="2"/>
  <c r="BW6" i="2"/>
  <c r="BW5" i="2"/>
  <c r="BW4" i="2"/>
  <c r="BT19" i="2"/>
  <c r="BT18" i="2"/>
  <c r="BT21" i="2"/>
  <c r="BT17" i="2"/>
  <c r="BT20" i="2"/>
  <c r="BT5" i="2"/>
  <c r="BT4" i="2"/>
  <c r="BT7" i="2"/>
  <c r="BT3" i="2"/>
  <c r="BT6" i="2"/>
  <c r="BW35" i="9"/>
  <c r="BW31" i="9"/>
  <c r="BW34" i="9"/>
  <c r="BW33" i="9"/>
  <c r="BW32" i="9"/>
  <c r="BW7" i="9"/>
  <c r="BW3" i="9"/>
  <c r="BW6" i="9"/>
  <c r="BW5" i="9"/>
  <c r="BW4" i="9"/>
  <c r="BU26" i="9"/>
  <c r="BU25" i="9"/>
  <c r="BU28" i="9"/>
  <c r="BU24" i="9"/>
  <c r="BU27" i="9"/>
  <c r="BR33" i="9"/>
  <c r="BR32" i="9"/>
  <c r="BR35" i="9"/>
  <c r="BR31" i="9"/>
  <c r="BR34" i="9"/>
  <c r="BU7" i="9"/>
  <c r="BU3" i="9"/>
  <c r="BU6" i="9"/>
  <c r="BU5" i="9"/>
  <c r="BU4" i="9"/>
  <c r="BS26" i="9"/>
  <c r="BS25" i="9"/>
  <c r="BS28" i="9"/>
  <c r="BS24" i="9"/>
  <c r="BS27" i="9"/>
  <c r="BR14" i="9"/>
  <c r="BR10" i="9"/>
  <c r="BR13" i="9"/>
  <c r="BR11" i="9"/>
  <c r="BR12" i="9"/>
  <c r="BR28" i="9"/>
  <c r="BR24" i="9"/>
  <c r="BR27" i="9"/>
  <c r="BR26" i="9"/>
  <c r="BR25" i="9"/>
  <c r="BV14" i="9"/>
  <c r="BV10" i="9"/>
  <c r="BV13" i="9"/>
  <c r="BV11" i="9"/>
  <c r="BV12" i="9"/>
  <c r="BS12" i="9"/>
  <c r="BS11" i="9"/>
  <c r="BS13" i="9"/>
  <c r="BS14" i="9"/>
  <c r="BS10" i="9"/>
  <c r="BV19" i="9"/>
  <c r="BV18" i="9"/>
  <c r="BV21" i="9"/>
  <c r="BV17" i="9"/>
  <c r="BV20" i="9"/>
  <c r="BW12" i="9"/>
  <c r="BW11" i="9"/>
  <c r="BW13" i="9"/>
  <c r="BW14" i="9"/>
  <c r="BW10" i="9"/>
  <c r="BV33" i="9"/>
  <c r="BV32" i="9"/>
  <c r="BV35" i="9"/>
  <c r="BV31" i="9"/>
  <c r="BV34" i="9"/>
  <c r="BV28" i="9"/>
  <c r="BV24" i="9"/>
  <c r="BV27" i="9"/>
  <c r="BV26" i="9"/>
  <c r="BV25" i="9"/>
  <c r="BS7" i="9"/>
  <c r="BS3" i="9"/>
  <c r="BS6" i="9"/>
  <c r="BS4" i="9"/>
  <c r="BS5" i="9"/>
  <c r="BW21" i="9"/>
  <c r="BW17" i="9"/>
  <c r="BW20" i="9"/>
  <c r="BW19" i="9"/>
  <c r="BW18" i="9"/>
  <c r="BU12" i="9"/>
  <c r="BU11" i="9"/>
  <c r="BU13" i="9"/>
  <c r="BU14" i="9"/>
  <c r="BU10" i="9"/>
  <c r="BT33" i="9"/>
  <c r="BT32" i="9"/>
  <c r="BT35" i="9"/>
  <c r="BT31" i="9"/>
  <c r="BT34" i="9"/>
  <c r="BW35" i="7"/>
  <c r="BW31" i="7"/>
  <c r="BW34" i="7"/>
  <c r="BW32" i="7"/>
  <c r="BW33" i="7"/>
  <c r="BR33" i="7"/>
  <c r="BR34" i="7"/>
  <c r="BR32" i="7"/>
  <c r="BR35" i="7"/>
  <c r="BR31" i="7"/>
  <c r="BV33" i="7"/>
  <c r="BV32" i="7"/>
  <c r="BV34" i="7"/>
  <c r="BV35" i="7"/>
  <c r="BV31" i="7"/>
  <c r="BV28" i="7"/>
  <c r="BV24" i="7"/>
  <c r="BV27" i="7"/>
  <c r="BV25" i="7"/>
  <c r="BV26" i="7"/>
  <c r="BS7" i="7"/>
  <c r="BS3" i="7"/>
  <c r="BS4" i="7"/>
  <c r="BS6" i="7"/>
  <c r="BS5" i="7"/>
  <c r="BW26" i="7"/>
  <c r="BW27" i="7"/>
  <c r="BW25" i="7"/>
  <c r="BW28" i="7"/>
  <c r="BW24" i="7"/>
  <c r="BU12" i="7"/>
  <c r="BU11" i="7"/>
  <c r="BU13" i="7"/>
  <c r="BU14" i="7"/>
  <c r="BU10" i="7"/>
  <c r="BT33" i="7"/>
  <c r="BT32" i="7"/>
  <c r="BT34" i="7"/>
  <c r="BT35" i="7"/>
  <c r="BT31" i="7"/>
  <c r="BW7" i="7"/>
  <c r="BW3" i="7"/>
  <c r="BW6" i="7"/>
  <c r="BW4" i="7"/>
  <c r="BW5" i="7"/>
  <c r="BS12" i="7"/>
  <c r="BS11" i="7"/>
  <c r="BS13" i="7"/>
  <c r="BS14" i="7"/>
  <c r="BS10" i="7"/>
  <c r="BW21" i="7"/>
  <c r="BW17" i="7"/>
  <c r="BW18" i="7"/>
  <c r="BW20" i="7"/>
  <c r="BW19" i="7"/>
  <c r="BS26" i="7"/>
  <c r="BS25" i="7"/>
  <c r="BS27" i="7"/>
  <c r="BS28" i="7"/>
  <c r="BS24" i="7"/>
  <c r="BT5" i="6"/>
  <c r="BT7" i="6"/>
  <c r="BT3" i="6"/>
  <c r="BT4" i="6"/>
  <c r="BT6" i="6"/>
  <c r="BR19" i="6"/>
  <c r="BR18" i="6"/>
  <c r="BR21" i="6"/>
  <c r="BR17" i="6"/>
  <c r="BR20" i="6"/>
  <c r="BT19" i="6"/>
  <c r="BT18" i="6"/>
  <c r="BT21" i="6"/>
  <c r="BT17" i="6"/>
  <c r="BT20" i="6"/>
  <c r="BT14" i="6"/>
  <c r="BT10" i="6"/>
  <c r="BT13" i="6"/>
  <c r="BT12" i="6"/>
  <c r="BT11" i="6"/>
  <c r="BW7" i="6"/>
  <c r="BW3" i="6"/>
  <c r="BW5" i="6"/>
  <c r="BW6" i="6"/>
  <c r="BW4" i="6"/>
  <c r="BW26" i="6"/>
  <c r="BW25" i="6"/>
  <c r="BW28" i="6"/>
  <c r="BW24" i="6"/>
  <c r="BW27" i="6"/>
  <c r="BW12" i="6"/>
  <c r="BW14" i="6"/>
  <c r="BW11" i="6"/>
  <c r="BW10" i="6"/>
  <c r="BW13" i="6"/>
  <c r="BR33" i="6"/>
  <c r="BR32" i="6"/>
  <c r="BR35" i="6"/>
  <c r="BR31" i="6"/>
  <c r="BR34" i="6"/>
  <c r="BR5" i="6"/>
  <c r="BR7" i="6"/>
  <c r="BR3" i="6"/>
  <c r="BR4" i="6"/>
  <c r="BR6" i="6"/>
  <c r="BU26" i="6"/>
  <c r="BU25" i="6"/>
  <c r="BU28" i="6"/>
  <c r="BU24" i="6"/>
  <c r="BU27" i="6"/>
  <c r="BU12" i="6"/>
  <c r="BU11" i="6"/>
  <c r="BU14" i="6"/>
  <c r="BU10" i="6"/>
  <c r="BU13" i="6"/>
  <c r="BW21" i="6"/>
  <c r="BW17" i="6"/>
  <c r="BW20" i="6"/>
  <c r="BW19" i="6"/>
  <c r="BW18" i="6"/>
  <c r="BT33" i="6"/>
  <c r="BT32" i="6"/>
  <c r="BT35" i="6"/>
  <c r="BT31" i="6"/>
  <c r="BT34" i="6"/>
  <c r="BR28" i="6"/>
  <c r="BR24" i="6"/>
  <c r="BR27" i="6"/>
  <c r="BR26" i="6"/>
  <c r="BR25" i="6"/>
  <c r="BR14" i="6"/>
  <c r="BR10" i="6"/>
  <c r="BR13" i="6"/>
  <c r="BR12" i="6"/>
  <c r="BR11" i="6"/>
  <c r="BV19" i="6"/>
  <c r="BV18" i="6"/>
  <c r="BV21" i="6"/>
  <c r="BV17" i="6"/>
  <c r="BV20" i="6"/>
  <c r="BV14" i="6"/>
  <c r="BV10" i="6"/>
  <c r="BV13" i="6"/>
  <c r="BV12" i="6"/>
  <c r="BV11" i="6"/>
  <c r="BU21" i="3"/>
  <c r="BU17" i="3"/>
  <c r="BU18" i="3"/>
  <c r="BU20" i="3"/>
  <c r="BU19" i="3"/>
  <c r="BS35" i="3"/>
  <c r="BS31" i="3"/>
  <c r="BS34" i="3"/>
  <c r="BS32" i="3"/>
  <c r="BS33" i="3"/>
  <c r="BS21" i="3"/>
  <c r="BS17" i="3"/>
  <c r="BS20" i="3"/>
  <c r="BS18" i="3"/>
  <c r="BS19" i="3"/>
  <c r="BU26" i="3"/>
  <c r="BU25" i="3"/>
  <c r="BU27" i="3"/>
  <c r="BU28" i="3"/>
  <c r="BU24" i="3"/>
  <c r="BW35" i="3"/>
  <c r="BW31" i="3"/>
  <c r="BW32" i="3"/>
  <c r="BW34" i="3"/>
  <c r="BW33" i="3"/>
  <c r="BS7" i="3"/>
  <c r="BS3" i="3"/>
  <c r="BS6" i="3"/>
  <c r="BS5" i="3"/>
  <c r="BS4" i="3"/>
  <c r="BS26" i="3"/>
  <c r="BS25" i="3"/>
  <c r="BS27" i="3"/>
  <c r="BS28" i="3"/>
  <c r="BS24" i="3"/>
  <c r="BS12" i="3"/>
  <c r="BS11" i="3"/>
  <c r="BS14" i="3"/>
  <c r="BS10" i="3"/>
  <c r="BS13" i="3"/>
  <c r="BV14" i="3"/>
  <c r="BV10" i="3"/>
  <c r="BV13" i="3"/>
  <c r="BV11" i="3"/>
  <c r="BV12" i="3"/>
  <c r="BR28" i="3"/>
  <c r="BR24" i="3"/>
  <c r="BR27" i="3"/>
  <c r="BR26" i="3"/>
  <c r="BR25" i="3"/>
  <c r="BR14" i="3"/>
  <c r="BR10" i="3"/>
  <c r="BR13" i="3"/>
  <c r="BR11" i="3"/>
  <c r="BR12" i="3"/>
  <c r="BW21" i="3"/>
  <c r="BW17" i="3"/>
  <c r="BW20" i="3"/>
  <c r="BW18" i="3"/>
  <c r="BW19" i="3"/>
  <c r="BW7" i="3"/>
  <c r="BW3" i="3"/>
  <c r="BW6" i="3"/>
  <c r="BW5" i="3"/>
  <c r="BW4" i="3"/>
  <c r="BU12" i="3"/>
  <c r="BU11" i="3"/>
  <c r="BU13" i="3"/>
  <c r="BU14" i="3"/>
  <c r="BU10" i="3"/>
  <c r="BR19" i="3"/>
  <c r="BR18" i="3"/>
  <c r="BR20" i="3"/>
  <c r="BR21" i="3"/>
  <c r="BR17" i="3"/>
  <c r="BS26" i="10"/>
  <c r="BS25" i="10"/>
  <c r="BS28" i="10"/>
  <c r="BS24" i="10"/>
  <c r="BS27" i="10"/>
  <c r="BT19" i="10"/>
  <c r="BT18" i="10"/>
  <c r="BT21" i="10"/>
  <c r="BT17" i="10"/>
  <c r="BT20" i="10"/>
  <c r="BW35" i="10"/>
  <c r="BW31" i="10"/>
  <c r="BW34" i="10"/>
  <c r="BW33" i="10"/>
  <c r="BW32" i="10"/>
  <c r="BW7" i="10"/>
  <c r="BW3" i="10"/>
  <c r="BW6" i="10"/>
  <c r="BW5" i="10"/>
  <c r="BW4" i="10"/>
  <c r="BS12" i="10"/>
  <c r="BS11" i="10"/>
  <c r="BS14" i="10"/>
  <c r="BS10" i="10"/>
  <c r="BS13" i="10"/>
  <c r="BV14" i="10"/>
  <c r="BV10" i="10"/>
  <c r="BV13" i="10"/>
  <c r="BV12" i="10"/>
  <c r="BV11" i="10"/>
  <c r="BT14" i="10"/>
  <c r="BT10" i="10"/>
  <c r="BT13" i="10"/>
  <c r="BT12" i="10"/>
  <c r="BT11" i="10"/>
  <c r="BV28" i="10"/>
  <c r="BV24" i="10"/>
  <c r="BV27" i="10"/>
  <c r="BV26" i="10"/>
  <c r="BV25" i="10"/>
  <c r="BU35" i="10"/>
  <c r="BU31" i="10"/>
  <c r="BU34" i="10"/>
  <c r="BU33" i="10"/>
  <c r="BU32" i="10"/>
  <c r="BW21" i="10"/>
  <c r="BW17" i="10"/>
  <c r="BW20" i="10"/>
  <c r="BW19" i="10"/>
  <c r="BW18" i="10"/>
  <c r="BR5" i="10"/>
  <c r="BR4" i="10"/>
  <c r="BR7" i="10"/>
  <c r="BR3" i="10"/>
  <c r="BR6" i="10"/>
  <c r="BU12" i="10"/>
  <c r="BU11" i="10"/>
  <c r="BU14" i="10"/>
  <c r="BU10" i="10"/>
  <c r="BU13" i="10"/>
  <c r="BR14" i="10"/>
  <c r="BR10" i="10"/>
  <c r="BR13" i="10"/>
  <c r="BR12" i="10"/>
  <c r="BR11" i="10"/>
  <c r="BR33" i="10"/>
  <c r="BR32" i="10"/>
  <c r="BR35" i="10"/>
  <c r="BR31" i="10"/>
  <c r="BR34" i="10"/>
  <c r="BR19" i="10"/>
  <c r="BR18" i="10"/>
  <c r="BR21" i="10"/>
  <c r="BR17" i="10"/>
  <c r="BR20" i="10"/>
  <c r="BV33" i="10"/>
  <c r="BV32" i="10"/>
  <c r="BV35" i="10"/>
  <c r="BV31" i="10"/>
  <c r="BV34" i="10"/>
  <c r="BT33" i="10"/>
  <c r="BT32" i="10"/>
  <c r="BT35" i="10"/>
  <c r="BT31" i="10"/>
  <c r="BT34" i="10"/>
  <c r="BG80" i="10" l="1"/>
  <c r="BF80" i="10"/>
  <c r="BE80" i="10"/>
  <c r="BD80" i="10"/>
  <c r="BC80" i="10"/>
  <c r="BB80" i="10"/>
  <c r="BA80" i="10"/>
  <c r="AZ80" i="10"/>
  <c r="AY80" i="10"/>
  <c r="AX80" i="10"/>
  <c r="BG79" i="10"/>
  <c r="BF79" i="10"/>
  <c r="BE79" i="10"/>
  <c r="BD79" i="10"/>
  <c r="BC79" i="10"/>
  <c r="BB79" i="10"/>
  <c r="BA79" i="10"/>
  <c r="AZ79" i="10"/>
  <c r="AY79" i="10"/>
  <c r="AX79" i="10"/>
  <c r="BG78" i="10"/>
  <c r="BF78" i="10"/>
  <c r="BE78" i="10"/>
  <c r="BD78" i="10"/>
  <c r="BC78" i="10"/>
  <c r="BB78" i="10"/>
  <c r="BA78" i="10"/>
  <c r="AZ78" i="10"/>
  <c r="AY78" i="10"/>
  <c r="AX78" i="10"/>
  <c r="BG77" i="10"/>
  <c r="BF77" i="10"/>
  <c r="BE77" i="10"/>
  <c r="BD77" i="10"/>
  <c r="BC77" i="10"/>
  <c r="BB77" i="10"/>
  <c r="BA77" i="10"/>
  <c r="AZ77" i="10"/>
  <c r="AY77" i="10"/>
  <c r="AX77" i="10"/>
  <c r="BG76" i="10"/>
  <c r="BF76" i="10"/>
  <c r="BE76" i="10"/>
  <c r="BD76" i="10"/>
  <c r="BC76" i="10"/>
  <c r="BB76" i="10"/>
  <c r="BA76" i="10"/>
  <c r="AZ76" i="10"/>
  <c r="AY76" i="10"/>
  <c r="AX76" i="10"/>
  <c r="BG75" i="10"/>
  <c r="BF75" i="10"/>
  <c r="BE75" i="10"/>
  <c r="BD75" i="10"/>
  <c r="BC75" i="10"/>
  <c r="BB75" i="10"/>
  <c r="BA75" i="10"/>
  <c r="AZ75" i="10"/>
  <c r="AY75" i="10"/>
  <c r="AX75" i="10"/>
  <c r="BG74" i="10"/>
  <c r="BF74" i="10"/>
  <c r="BE74" i="10"/>
  <c r="BD74" i="10"/>
  <c r="BC74" i="10"/>
  <c r="BB74" i="10"/>
  <c r="BA74" i="10"/>
  <c r="AZ74" i="10"/>
  <c r="AY74" i="10"/>
  <c r="AX74" i="10"/>
  <c r="BG73" i="10"/>
  <c r="BF73" i="10"/>
  <c r="BE73" i="10"/>
  <c r="BD73" i="10"/>
  <c r="BC73" i="10"/>
  <c r="BB73" i="10"/>
  <c r="BA73" i="10"/>
  <c r="AZ73" i="10"/>
  <c r="AY73" i="10"/>
  <c r="AX73" i="10"/>
  <c r="BG72" i="10"/>
  <c r="BF72" i="10"/>
  <c r="BE72" i="10"/>
  <c r="BD72" i="10"/>
  <c r="BC72" i="10"/>
  <c r="BB72" i="10"/>
  <c r="BA72" i="10"/>
  <c r="AZ72" i="10"/>
  <c r="AY72" i="10"/>
  <c r="AX72" i="10"/>
  <c r="BG71" i="10"/>
  <c r="BF71" i="10"/>
  <c r="BE71" i="10"/>
  <c r="BD71" i="10"/>
  <c r="BC71" i="10"/>
  <c r="BB71" i="10"/>
  <c r="BA71" i="10"/>
  <c r="AZ71" i="10"/>
  <c r="AY71" i="10"/>
  <c r="AX71" i="10"/>
  <c r="BG70" i="10"/>
  <c r="BF70" i="10"/>
  <c r="BE70" i="10"/>
  <c r="BD70" i="10"/>
  <c r="BC70" i="10"/>
  <c r="BB70" i="10"/>
  <c r="BA70" i="10"/>
  <c r="AZ70" i="10"/>
  <c r="AY70" i="10"/>
  <c r="AX70" i="10"/>
  <c r="BG69" i="10"/>
  <c r="BF69" i="10"/>
  <c r="BE69" i="10"/>
  <c r="BD69" i="10"/>
  <c r="BC69" i="10"/>
  <c r="BB69" i="10"/>
  <c r="BA69" i="10"/>
  <c r="AZ69" i="10"/>
  <c r="AY69" i="10"/>
  <c r="AX69" i="10"/>
  <c r="BG68" i="10"/>
  <c r="BF68" i="10"/>
  <c r="BE68" i="10"/>
  <c r="BD68" i="10"/>
  <c r="BC68" i="10"/>
  <c r="BB68" i="10"/>
  <c r="BA68" i="10"/>
  <c r="AZ68" i="10"/>
  <c r="AY68" i="10"/>
  <c r="AX68" i="10"/>
  <c r="BG67" i="10"/>
  <c r="BF67" i="10"/>
  <c r="BE67" i="10"/>
  <c r="BD67" i="10"/>
  <c r="BC67" i="10"/>
  <c r="BB67" i="10"/>
  <c r="BA67" i="10"/>
  <c r="AZ67" i="10"/>
  <c r="AY67" i="10"/>
  <c r="AX67" i="10"/>
  <c r="BG66" i="10"/>
  <c r="BF66" i="10"/>
  <c r="BE66" i="10"/>
  <c r="BD66" i="10"/>
  <c r="BC66" i="10"/>
  <c r="BB66" i="10"/>
  <c r="BA66" i="10"/>
  <c r="AZ66" i="10"/>
  <c r="AY66" i="10"/>
  <c r="AX66" i="10"/>
  <c r="BG65" i="10"/>
  <c r="BF65" i="10"/>
  <c r="BE65" i="10"/>
  <c r="BD65" i="10"/>
  <c r="BC65" i="10"/>
  <c r="BB65" i="10"/>
  <c r="BA65" i="10"/>
  <c r="AZ65" i="10"/>
  <c r="AY65" i="10"/>
  <c r="AX65" i="10"/>
  <c r="BG64" i="10"/>
  <c r="BF64" i="10"/>
  <c r="BE64" i="10"/>
  <c r="BD64" i="10"/>
  <c r="BC64" i="10"/>
  <c r="BB64" i="10"/>
  <c r="BA64" i="10"/>
  <c r="AZ64" i="10"/>
  <c r="AY64" i="10"/>
  <c r="AX64" i="10"/>
  <c r="BG63" i="10"/>
  <c r="BF63" i="10"/>
  <c r="BE63" i="10"/>
  <c r="BD63" i="10"/>
  <c r="BC63" i="10"/>
  <c r="BB63" i="10"/>
  <c r="BA63" i="10"/>
  <c r="AZ63" i="10"/>
  <c r="AY63" i="10"/>
  <c r="AX63" i="10"/>
  <c r="BG62" i="10"/>
  <c r="BF62" i="10"/>
  <c r="BE62" i="10"/>
  <c r="BD62" i="10"/>
  <c r="BC62" i="10"/>
  <c r="BB62" i="10"/>
  <c r="BA62" i="10"/>
  <c r="AZ62" i="10"/>
  <c r="AY62" i="10"/>
  <c r="AX62" i="10"/>
  <c r="BG61" i="10"/>
  <c r="BF61" i="10"/>
  <c r="BE61" i="10"/>
  <c r="BD61" i="10"/>
  <c r="BC61" i="10"/>
  <c r="BB61" i="10"/>
  <c r="BA61" i="10"/>
  <c r="AZ61" i="10"/>
  <c r="AY61" i="10"/>
  <c r="AX61" i="10"/>
  <c r="BG60" i="10"/>
  <c r="BF60" i="10"/>
  <c r="BE60" i="10"/>
  <c r="BD60" i="10"/>
  <c r="BC60" i="10"/>
  <c r="BB60" i="10"/>
  <c r="BA60" i="10"/>
  <c r="AZ60" i="10"/>
  <c r="AY60" i="10"/>
  <c r="AX60" i="10"/>
  <c r="BG59" i="10"/>
  <c r="BF59" i="10"/>
  <c r="BE59" i="10"/>
  <c r="BD59" i="10"/>
  <c r="BC59" i="10"/>
  <c r="BB59" i="10"/>
  <c r="BA59" i="10"/>
  <c r="AZ59" i="10"/>
  <c r="AY59" i="10"/>
  <c r="AX59" i="10"/>
  <c r="BG58" i="10"/>
  <c r="BF58" i="10"/>
  <c r="BE58" i="10"/>
  <c r="BD58" i="10"/>
  <c r="BC58" i="10"/>
  <c r="BB58" i="10"/>
  <c r="BA58" i="10"/>
  <c r="AZ58" i="10"/>
  <c r="AY58" i="10"/>
  <c r="AX58" i="10"/>
  <c r="BG57" i="10"/>
  <c r="BF57" i="10"/>
  <c r="BE57" i="10"/>
  <c r="BD57" i="10"/>
  <c r="BC57" i="10"/>
  <c r="BB57" i="10"/>
  <c r="BA57" i="10"/>
  <c r="AZ57" i="10"/>
  <c r="AY57" i="10"/>
  <c r="AX57" i="10"/>
  <c r="BG56" i="10"/>
  <c r="BF56" i="10"/>
  <c r="BE56" i="10"/>
  <c r="BD56" i="10"/>
  <c r="BC56" i="10"/>
  <c r="BB56" i="10"/>
  <c r="BA56" i="10"/>
  <c r="AZ56" i="10"/>
  <c r="AY56" i="10"/>
  <c r="AX56" i="10"/>
  <c r="BG55" i="10"/>
  <c r="BF55" i="10"/>
  <c r="BE55" i="10"/>
  <c r="BD55" i="10"/>
  <c r="BC55" i="10"/>
  <c r="BB55" i="10"/>
  <c r="BA55" i="10"/>
  <c r="AZ55" i="10"/>
  <c r="AY55" i="10"/>
  <c r="AX55" i="10"/>
  <c r="BG54" i="10"/>
  <c r="BF54" i="10"/>
  <c r="BE54" i="10"/>
  <c r="BD54" i="10"/>
  <c r="BC54" i="10"/>
  <c r="BB54" i="10"/>
  <c r="BA54" i="10"/>
  <c r="AZ54" i="10"/>
  <c r="AY54" i="10"/>
  <c r="AX54" i="10"/>
  <c r="BG53" i="10"/>
  <c r="BF53" i="10"/>
  <c r="BE53" i="10"/>
  <c r="BD53" i="10"/>
  <c r="BC53" i="10"/>
  <c r="BB53" i="10"/>
  <c r="BA53" i="10"/>
  <c r="AZ53" i="10"/>
  <c r="AY53" i="10"/>
  <c r="AX53" i="10"/>
  <c r="BG52" i="10"/>
  <c r="BF52" i="10"/>
  <c r="BE52" i="10"/>
  <c r="BD52" i="10"/>
  <c r="BC52" i="10"/>
  <c r="BB52" i="10"/>
  <c r="BA52" i="10"/>
  <c r="AZ52" i="10"/>
  <c r="AY52" i="10"/>
  <c r="AX52" i="10"/>
  <c r="BG51" i="10"/>
  <c r="BF51" i="10"/>
  <c r="BE51" i="10"/>
  <c r="BD51" i="10"/>
  <c r="BC51" i="10"/>
  <c r="BB51" i="10"/>
  <c r="BA51" i="10"/>
  <c r="AZ51" i="10"/>
  <c r="AY51" i="10"/>
  <c r="AX51" i="10"/>
  <c r="BG50" i="10"/>
  <c r="BF50" i="10"/>
  <c r="BE50" i="10"/>
  <c r="BD50" i="10"/>
  <c r="BC50" i="10"/>
  <c r="BB50" i="10"/>
  <c r="BA50" i="10"/>
  <c r="AZ50" i="10"/>
  <c r="AY50" i="10"/>
  <c r="AX50" i="10"/>
  <c r="BG49" i="10"/>
  <c r="BF49" i="10"/>
  <c r="BE49" i="10"/>
  <c r="BD49" i="10"/>
  <c r="BC49" i="10"/>
  <c r="BB49" i="10"/>
  <c r="BA49" i="10"/>
  <c r="AZ49" i="10"/>
  <c r="AY49" i="10"/>
  <c r="AX49" i="10"/>
  <c r="BG48" i="10"/>
  <c r="BF48" i="10"/>
  <c r="BE48" i="10"/>
  <c r="BD48" i="10"/>
  <c r="BC48" i="10"/>
  <c r="BB48" i="10"/>
  <c r="BA48" i="10"/>
  <c r="AZ48" i="10"/>
  <c r="AY48" i="10"/>
  <c r="AX48" i="10"/>
  <c r="BG47" i="10"/>
  <c r="BF47" i="10"/>
  <c r="BE47" i="10"/>
  <c r="BD47" i="10"/>
  <c r="BC47" i="10"/>
  <c r="BB47" i="10"/>
  <c r="BA47" i="10"/>
  <c r="AZ47" i="10"/>
  <c r="AY47" i="10"/>
  <c r="AX47" i="10"/>
  <c r="BG46" i="10"/>
  <c r="BF46" i="10"/>
  <c r="BE46" i="10"/>
  <c r="BD46" i="10"/>
  <c r="BC46" i="10"/>
  <c r="BB46" i="10"/>
  <c r="BA46" i="10"/>
  <c r="AZ46" i="10"/>
  <c r="AY46" i="10"/>
  <c r="AX46" i="10"/>
  <c r="BG45" i="10"/>
  <c r="BF45" i="10"/>
  <c r="BE45" i="10"/>
  <c r="BD45" i="10"/>
  <c r="BC45" i="10"/>
  <c r="BB45" i="10"/>
  <c r="BA45" i="10"/>
  <c r="AZ45" i="10"/>
  <c r="AY45" i="10"/>
  <c r="AX45" i="10"/>
  <c r="BG44" i="10"/>
  <c r="BF44" i="10"/>
  <c r="BE44" i="10"/>
  <c r="BD44" i="10"/>
  <c r="BC44" i="10"/>
  <c r="BB44" i="10"/>
  <c r="BA44" i="10"/>
  <c r="AZ44" i="10"/>
  <c r="AY44" i="10"/>
  <c r="AX44" i="10"/>
  <c r="BG43" i="10"/>
  <c r="BF43" i="10"/>
  <c r="BE43" i="10"/>
  <c r="BD43" i="10"/>
  <c r="BC43" i="10"/>
  <c r="BB43" i="10"/>
  <c r="BA43" i="10"/>
  <c r="AZ43" i="10"/>
  <c r="AY43" i="10"/>
  <c r="AX43" i="10"/>
  <c r="BG42" i="10"/>
  <c r="BF42" i="10"/>
  <c r="BE42" i="10"/>
  <c r="BD42" i="10"/>
  <c r="BC42" i="10"/>
  <c r="BB42" i="10"/>
  <c r="BA42" i="10"/>
  <c r="AZ42" i="10"/>
  <c r="AY42" i="10"/>
  <c r="AX42" i="10"/>
  <c r="BG41" i="10"/>
  <c r="BF41" i="10"/>
  <c r="BE41" i="10"/>
  <c r="BD41" i="10"/>
  <c r="BC41" i="10"/>
  <c r="BB41" i="10"/>
  <c r="BA41" i="10"/>
  <c r="AZ41" i="10"/>
  <c r="AY41" i="10"/>
  <c r="AX41" i="10"/>
  <c r="BG40" i="10"/>
  <c r="BF40" i="10"/>
  <c r="BE40" i="10"/>
  <c r="BD40" i="10"/>
  <c r="BC40" i="10"/>
  <c r="BB40" i="10"/>
  <c r="BA40" i="10"/>
  <c r="AZ40" i="10"/>
  <c r="AY40" i="10"/>
  <c r="AX40" i="10"/>
  <c r="BG39" i="10"/>
  <c r="BF39" i="10"/>
  <c r="BE39" i="10"/>
  <c r="BD39" i="10"/>
  <c r="BC39" i="10"/>
  <c r="BB39" i="10"/>
  <c r="BA39" i="10"/>
  <c r="AZ39" i="10"/>
  <c r="AY39" i="10"/>
  <c r="AX39" i="10"/>
  <c r="BG38" i="10"/>
  <c r="BF38" i="10"/>
  <c r="BE38" i="10"/>
  <c r="BD38" i="10"/>
  <c r="BC38" i="10"/>
  <c r="BB38" i="10"/>
  <c r="BA38" i="10"/>
  <c r="AZ38" i="10"/>
  <c r="AY38" i="10"/>
  <c r="AX38" i="10"/>
  <c r="BG37" i="10"/>
  <c r="BF37" i="10"/>
  <c r="BE37" i="10"/>
  <c r="BD37" i="10"/>
  <c r="BC37" i="10"/>
  <c r="BB37" i="10"/>
  <c r="BA37" i="10"/>
  <c r="AZ37" i="10"/>
  <c r="AY37" i="10"/>
  <c r="AX37" i="10"/>
  <c r="BG36" i="10"/>
  <c r="BF36" i="10"/>
  <c r="BE36" i="10"/>
  <c r="BD36" i="10"/>
  <c r="BC36" i="10"/>
  <c r="BB36" i="10"/>
  <c r="BA36" i="10"/>
  <c r="AZ36" i="10"/>
  <c r="AY36" i="10"/>
  <c r="AX36" i="10"/>
  <c r="BG35" i="10"/>
  <c r="BF35" i="10"/>
  <c r="BE35" i="10"/>
  <c r="BD35" i="10"/>
  <c r="BC35" i="10"/>
  <c r="BB35" i="10"/>
  <c r="BA35" i="10"/>
  <c r="AZ35" i="10"/>
  <c r="AY35" i="10"/>
  <c r="AX35" i="10"/>
  <c r="BG34" i="10"/>
  <c r="BF34" i="10"/>
  <c r="BE34" i="10"/>
  <c r="BD34" i="10"/>
  <c r="BC34" i="10"/>
  <c r="BB34" i="10"/>
  <c r="BA34" i="10"/>
  <c r="AZ34" i="10"/>
  <c r="AY34" i="10"/>
  <c r="AX34" i="10"/>
  <c r="BG33" i="10"/>
  <c r="BF33" i="10"/>
  <c r="BE33" i="10"/>
  <c r="BD33" i="10"/>
  <c r="BC33" i="10"/>
  <c r="BB33" i="10"/>
  <c r="BA33" i="10"/>
  <c r="AZ33" i="10"/>
  <c r="AY33" i="10"/>
  <c r="AX33" i="10"/>
  <c r="BG32" i="10"/>
  <c r="BF32" i="10"/>
  <c r="BE32" i="10"/>
  <c r="BD32" i="10"/>
  <c r="BC32" i="10"/>
  <c r="BB32" i="10"/>
  <c r="BA32" i="10"/>
  <c r="AZ32" i="10"/>
  <c r="AY32" i="10"/>
  <c r="AX32" i="10"/>
  <c r="BG31" i="10"/>
  <c r="BF31" i="10"/>
  <c r="BE31" i="10"/>
  <c r="BD31" i="10"/>
  <c r="BC31" i="10"/>
  <c r="BB31" i="10"/>
  <c r="BA31" i="10"/>
  <c r="AZ31" i="10"/>
  <c r="AY31" i="10"/>
  <c r="AX31" i="10"/>
  <c r="BG30" i="10"/>
  <c r="BF30" i="10"/>
  <c r="BE30" i="10"/>
  <c r="BD30" i="10"/>
  <c r="BC30" i="10"/>
  <c r="BB30" i="10"/>
  <c r="BA30" i="10"/>
  <c r="AZ30" i="10"/>
  <c r="AY30" i="10"/>
  <c r="AX30" i="10"/>
  <c r="BG29" i="10"/>
  <c r="BF29" i="10"/>
  <c r="BE29" i="10"/>
  <c r="BD29" i="10"/>
  <c r="BC29" i="10"/>
  <c r="BB29" i="10"/>
  <c r="BA29" i="10"/>
  <c r="AZ29" i="10"/>
  <c r="AY29" i="10"/>
  <c r="AX29" i="10"/>
  <c r="BG28" i="10"/>
  <c r="BF28" i="10"/>
  <c r="BE28" i="10"/>
  <c r="BD28" i="10"/>
  <c r="BC28" i="10"/>
  <c r="BB28" i="10"/>
  <c r="BA28" i="10"/>
  <c r="AZ28" i="10"/>
  <c r="AY28" i="10"/>
  <c r="AX28" i="10"/>
  <c r="BG27" i="10"/>
  <c r="BF27" i="10"/>
  <c r="BE27" i="10"/>
  <c r="BD27" i="10"/>
  <c r="BC27" i="10"/>
  <c r="BB27" i="10"/>
  <c r="BA27" i="10"/>
  <c r="AZ27" i="10"/>
  <c r="AY27" i="10"/>
  <c r="AX27" i="10"/>
  <c r="BG26" i="10"/>
  <c r="BF26" i="10"/>
  <c r="BE26" i="10"/>
  <c r="BD26" i="10"/>
  <c r="BC26" i="10"/>
  <c r="BB26" i="10"/>
  <c r="BA26" i="10"/>
  <c r="AZ26" i="10"/>
  <c r="AY26" i="10"/>
  <c r="AX26" i="10"/>
  <c r="BG25" i="10"/>
  <c r="BF25" i="10"/>
  <c r="BE25" i="10"/>
  <c r="BD25" i="10"/>
  <c r="BC25" i="10"/>
  <c r="BB25" i="10"/>
  <c r="BA25" i="10"/>
  <c r="AZ25" i="10"/>
  <c r="AY25" i="10"/>
  <c r="AX25" i="10"/>
  <c r="BG24" i="10"/>
  <c r="BF24" i="10"/>
  <c r="BE24" i="10"/>
  <c r="BD24" i="10"/>
  <c r="BC24" i="10"/>
  <c r="BB24" i="10"/>
  <c r="BA24" i="10"/>
  <c r="AZ24" i="10"/>
  <c r="AY24" i="10"/>
  <c r="AX24" i="10"/>
  <c r="BG23" i="10"/>
  <c r="BF23" i="10"/>
  <c r="BE23" i="10"/>
  <c r="BD23" i="10"/>
  <c r="BC23" i="10"/>
  <c r="BB23" i="10"/>
  <c r="BA23" i="10"/>
  <c r="AZ23" i="10"/>
  <c r="AY23" i="10"/>
  <c r="AX23" i="10"/>
  <c r="BG22" i="10"/>
  <c r="BF22" i="10"/>
  <c r="BE22" i="10"/>
  <c r="BD22" i="10"/>
  <c r="BC22" i="10"/>
  <c r="BB22" i="10"/>
  <c r="BA22" i="10"/>
  <c r="AZ22" i="10"/>
  <c r="AY22" i="10"/>
  <c r="AX22" i="10"/>
  <c r="BG21" i="10"/>
  <c r="BF21" i="10"/>
  <c r="BE21" i="10"/>
  <c r="BD21" i="10"/>
  <c r="BC21" i="10"/>
  <c r="BB21" i="10"/>
  <c r="BA21" i="10"/>
  <c r="AZ21" i="10"/>
  <c r="AY21" i="10"/>
  <c r="AX21" i="10"/>
  <c r="BG20" i="10"/>
  <c r="BF20" i="10"/>
  <c r="BE20" i="10"/>
  <c r="BD20" i="10"/>
  <c r="BC20" i="10"/>
  <c r="BB20" i="10"/>
  <c r="BA20" i="10"/>
  <c r="AZ20" i="10"/>
  <c r="AY20" i="10"/>
  <c r="AX20" i="10"/>
  <c r="BG19" i="10"/>
  <c r="BF19" i="10"/>
  <c r="BE19" i="10"/>
  <c r="BD19" i="10"/>
  <c r="BC19" i="10"/>
  <c r="BB19" i="10"/>
  <c r="BA19" i="10"/>
  <c r="AZ19" i="10"/>
  <c r="AY19" i="10"/>
  <c r="AX19" i="10"/>
  <c r="BG18" i="10"/>
  <c r="BF18" i="10"/>
  <c r="BE18" i="10"/>
  <c r="BD18" i="10"/>
  <c r="BC18" i="10"/>
  <c r="BB18" i="10"/>
  <c r="BA18" i="10"/>
  <c r="AZ18" i="10"/>
  <c r="AY18" i="10"/>
  <c r="AX18" i="10"/>
  <c r="BG17" i="10"/>
  <c r="BF17" i="10"/>
  <c r="BE17" i="10"/>
  <c r="BD17" i="10"/>
  <c r="BC17" i="10"/>
  <c r="BB17" i="10"/>
  <c r="BA17" i="10"/>
  <c r="AZ17" i="10"/>
  <c r="AY17" i="10"/>
  <c r="AX17" i="10"/>
  <c r="BG16" i="10"/>
  <c r="BF16" i="10"/>
  <c r="BE16" i="10"/>
  <c r="BD16" i="10"/>
  <c r="BC16" i="10"/>
  <c r="BB16" i="10"/>
  <c r="BA16" i="10"/>
  <c r="AZ16" i="10"/>
  <c r="AY16" i="10"/>
  <c r="AX16" i="10"/>
  <c r="BG15" i="10"/>
  <c r="BF15" i="10"/>
  <c r="BE15" i="10"/>
  <c r="BD15" i="10"/>
  <c r="BC15" i="10"/>
  <c r="BB15" i="10"/>
  <c r="BA15" i="10"/>
  <c r="AZ15" i="10"/>
  <c r="AY15" i="10"/>
  <c r="AX15" i="10"/>
  <c r="BG14" i="10"/>
  <c r="BF14" i="10"/>
  <c r="BE14" i="10"/>
  <c r="BD14" i="10"/>
  <c r="BC14" i="10"/>
  <c r="BB14" i="10"/>
  <c r="BA14" i="10"/>
  <c r="AZ14" i="10"/>
  <c r="AY14" i="10"/>
  <c r="AX14" i="10"/>
  <c r="BG13" i="10"/>
  <c r="BF13" i="10"/>
  <c r="BE13" i="10"/>
  <c r="BD13" i="10"/>
  <c r="BC13" i="10"/>
  <c r="BB13" i="10"/>
  <c r="BA13" i="10"/>
  <c r="AZ13" i="10"/>
  <c r="AY13" i="10"/>
  <c r="AX13" i="10"/>
  <c r="BG12" i="10"/>
  <c r="BF12" i="10"/>
  <c r="BE12" i="10"/>
  <c r="BD12" i="10"/>
  <c r="BC12" i="10"/>
  <c r="BB12" i="10"/>
  <c r="BA12" i="10"/>
  <c r="AZ12" i="10"/>
  <c r="AY12" i="10"/>
  <c r="AX12" i="10"/>
  <c r="BG11" i="10"/>
  <c r="BF11" i="10"/>
  <c r="BE11" i="10"/>
  <c r="BD11" i="10"/>
  <c r="BC11" i="10"/>
  <c r="BB11" i="10"/>
  <c r="BA11" i="10"/>
  <c r="AZ11" i="10"/>
  <c r="AY11" i="10"/>
  <c r="AX11" i="10"/>
  <c r="BG10" i="10"/>
  <c r="BF10" i="10"/>
  <c r="BE10" i="10"/>
  <c r="BD10" i="10"/>
  <c r="BC10" i="10"/>
  <c r="BB10" i="10"/>
  <c r="BA10" i="10"/>
  <c r="AZ10" i="10"/>
  <c r="AY10" i="10"/>
  <c r="AX10" i="10"/>
  <c r="BG9" i="10"/>
  <c r="BF9" i="10"/>
  <c r="BE9" i="10"/>
  <c r="BD9" i="10"/>
  <c r="BC9" i="10"/>
  <c r="BB9" i="10"/>
  <c r="BA9" i="10"/>
  <c r="AZ9" i="10"/>
  <c r="AY9" i="10"/>
  <c r="AX9" i="10"/>
  <c r="BG8" i="10"/>
  <c r="BF8" i="10"/>
  <c r="BE8" i="10"/>
  <c r="BD8" i="10"/>
  <c r="BC8" i="10"/>
  <c r="BB8" i="10"/>
  <c r="BA8" i="10"/>
  <c r="AZ8" i="10"/>
  <c r="AY8" i="10"/>
  <c r="AX8" i="10"/>
  <c r="BG7" i="10"/>
  <c r="BF7" i="10"/>
  <c r="BE7" i="10"/>
  <c r="BD7" i="10"/>
  <c r="BC7" i="10"/>
  <c r="BB7" i="10"/>
  <c r="BA7" i="10"/>
  <c r="AZ7" i="10"/>
  <c r="AY7" i="10"/>
  <c r="AX7" i="10"/>
  <c r="H4" i="13"/>
  <c r="G4" i="13"/>
  <c r="F4" i="13"/>
  <c r="E4" i="13"/>
  <c r="D4" i="13"/>
  <c r="H3" i="13"/>
  <c r="G3" i="13"/>
  <c r="F3" i="13"/>
  <c r="E3" i="13"/>
  <c r="D3" i="13"/>
  <c r="AN32" i="13"/>
  <c r="AM32" i="13"/>
  <c r="AL32" i="13"/>
  <c r="AN31" i="13"/>
  <c r="AM31" i="13"/>
  <c r="AL31" i="13"/>
  <c r="AN30" i="13"/>
  <c r="AM30" i="13"/>
  <c r="AL30" i="13"/>
  <c r="AN29" i="13"/>
  <c r="AM29" i="13"/>
  <c r="AL29" i="13"/>
  <c r="AN28" i="13"/>
  <c r="AM28" i="13"/>
  <c r="AL28" i="13"/>
  <c r="AL27" i="13"/>
  <c r="AN26" i="13"/>
  <c r="AM26" i="13"/>
  <c r="AL26" i="13"/>
  <c r="AN25" i="13"/>
  <c r="AM25" i="13"/>
  <c r="AL25" i="13"/>
  <c r="AN24" i="13"/>
  <c r="AM24" i="13"/>
  <c r="AL24" i="13"/>
  <c r="AN23" i="13"/>
  <c r="AM23" i="13"/>
  <c r="AL23" i="13"/>
  <c r="AN22" i="13"/>
  <c r="AM22" i="13"/>
  <c r="AL22" i="13"/>
  <c r="AL21" i="13"/>
  <c r="AN20" i="13"/>
  <c r="AM20" i="13"/>
  <c r="AL20" i="13"/>
  <c r="AN19" i="13"/>
  <c r="AM19" i="13"/>
  <c r="AL19" i="13"/>
  <c r="AN18" i="13"/>
  <c r="AM18" i="13"/>
  <c r="AL18" i="13"/>
  <c r="AN17" i="13"/>
  <c r="AM17" i="13"/>
  <c r="AL17" i="13"/>
  <c r="AN16" i="13"/>
  <c r="AM16" i="13"/>
  <c r="AL16" i="13"/>
  <c r="AL15" i="13"/>
  <c r="AN14" i="13"/>
  <c r="AM14" i="13"/>
  <c r="AL14" i="13"/>
  <c r="AN13" i="13"/>
  <c r="AM13" i="13"/>
  <c r="AL13" i="13"/>
  <c r="AN12" i="13"/>
  <c r="AM12" i="13"/>
  <c r="AL12" i="13"/>
  <c r="AN11" i="13"/>
  <c r="AM11" i="13"/>
  <c r="AL11" i="13"/>
  <c r="AN10" i="13"/>
  <c r="AM10" i="13"/>
  <c r="AL10" i="13"/>
  <c r="AL9" i="13"/>
  <c r="AN8" i="13"/>
  <c r="AM8" i="13"/>
  <c r="AL8" i="13"/>
  <c r="AN7" i="13"/>
  <c r="AM7" i="13"/>
  <c r="AL7" i="13"/>
  <c r="AN6" i="13"/>
  <c r="AM6" i="13"/>
  <c r="AL6" i="13"/>
  <c r="AN5" i="13"/>
  <c r="AM5" i="13"/>
  <c r="AL5" i="13"/>
  <c r="AN4" i="13"/>
  <c r="AM4" i="13"/>
  <c r="AL4" i="13"/>
  <c r="AL3" i="13"/>
  <c r="AK32" i="13"/>
  <c r="AJ32" i="13"/>
  <c r="AI32" i="13"/>
  <c r="AK31" i="13"/>
  <c r="AJ31" i="13"/>
  <c r="AI31" i="13"/>
  <c r="AK30" i="13"/>
  <c r="AJ30" i="13"/>
  <c r="AI30" i="13"/>
  <c r="AK29" i="13"/>
  <c r="AJ29" i="13"/>
  <c r="AI29" i="13"/>
  <c r="AK28" i="13"/>
  <c r="AJ28" i="13"/>
  <c r="AI28" i="13"/>
  <c r="AI27" i="13"/>
  <c r="AK26" i="13"/>
  <c r="AJ26" i="13"/>
  <c r="AI26" i="13"/>
  <c r="AK25" i="13"/>
  <c r="AJ25" i="13"/>
  <c r="AI25" i="13"/>
  <c r="AK24" i="13"/>
  <c r="AJ24" i="13"/>
  <c r="AI24" i="13"/>
  <c r="AK23" i="13"/>
  <c r="AJ23" i="13"/>
  <c r="AI23" i="13"/>
  <c r="AK22" i="13"/>
  <c r="AJ22" i="13"/>
  <c r="AI22" i="13"/>
  <c r="AI21" i="13"/>
  <c r="AK20" i="13"/>
  <c r="AJ20" i="13"/>
  <c r="AI20" i="13"/>
  <c r="AK19" i="13"/>
  <c r="AJ19" i="13"/>
  <c r="AI19" i="13"/>
  <c r="AK18" i="13"/>
  <c r="AJ18" i="13"/>
  <c r="AI18" i="13"/>
  <c r="AK17" i="13"/>
  <c r="AJ17" i="13"/>
  <c r="AI17" i="13"/>
  <c r="AK16" i="13"/>
  <c r="AJ16" i="13"/>
  <c r="AI16" i="13"/>
  <c r="AI15" i="13"/>
  <c r="AK14" i="13"/>
  <c r="AJ14" i="13"/>
  <c r="AI14" i="13"/>
  <c r="AK13" i="13"/>
  <c r="AJ13" i="13"/>
  <c r="AI13" i="13"/>
  <c r="AK12" i="13"/>
  <c r="AJ12" i="13"/>
  <c r="AI12" i="13"/>
  <c r="AK11" i="13"/>
  <c r="AJ11" i="13"/>
  <c r="AI11" i="13"/>
  <c r="AK10" i="13"/>
  <c r="AJ10" i="13"/>
  <c r="AI10" i="13"/>
  <c r="AI9" i="13"/>
  <c r="AK8" i="13"/>
  <c r="AJ8" i="13"/>
  <c r="AI8" i="13"/>
  <c r="AK7" i="13"/>
  <c r="AJ7" i="13"/>
  <c r="AI7" i="13"/>
  <c r="AK6" i="13"/>
  <c r="AJ6" i="13"/>
  <c r="AI6" i="13"/>
  <c r="AK5" i="13"/>
  <c r="AJ5" i="13"/>
  <c r="AI5" i="13"/>
  <c r="AK4" i="13"/>
  <c r="AJ4" i="13"/>
  <c r="AI4" i="13"/>
  <c r="AI3" i="13"/>
  <c r="AH32" i="13"/>
  <c r="AG32" i="13"/>
  <c r="AF32" i="13"/>
  <c r="AH31" i="13"/>
  <c r="AG31" i="13"/>
  <c r="AF31" i="13"/>
  <c r="AH30" i="13"/>
  <c r="AG30" i="13"/>
  <c r="AF30" i="13"/>
  <c r="AH29" i="13"/>
  <c r="AG29" i="13"/>
  <c r="AF29" i="13"/>
  <c r="AH28" i="13"/>
  <c r="AG28" i="13"/>
  <c r="AF28" i="13"/>
  <c r="AF27" i="13"/>
  <c r="AH26" i="13"/>
  <c r="AG26" i="13"/>
  <c r="AF26" i="13"/>
  <c r="AH25" i="13"/>
  <c r="AG25" i="13"/>
  <c r="AF25" i="13"/>
  <c r="AH24" i="13"/>
  <c r="AG24" i="13"/>
  <c r="AF24" i="13"/>
  <c r="AH23" i="13"/>
  <c r="AG23" i="13"/>
  <c r="AF23" i="13"/>
  <c r="AH22" i="13"/>
  <c r="AG22" i="13"/>
  <c r="AF22" i="13"/>
  <c r="AF21" i="13"/>
  <c r="AH20" i="13"/>
  <c r="AG20" i="13"/>
  <c r="AF20" i="13"/>
  <c r="AH19" i="13"/>
  <c r="AG19" i="13"/>
  <c r="AF19" i="13"/>
  <c r="AH18" i="13"/>
  <c r="AG18" i="13"/>
  <c r="AF18" i="13"/>
  <c r="AH17" i="13"/>
  <c r="AG17" i="13"/>
  <c r="AF17" i="13"/>
  <c r="AH16" i="13"/>
  <c r="AG16" i="13"/>
  <c r="AF16" i="13"/>
  <c r="AF15" i="13"/>
  <c r="AH14" i="13"/>
  <c r="AG14" i="13"/>
  <c r="AF14" i="13"/>
  <c r="AH13" i="13"/>
  <c r="AG13" i="13"/>
  <c r="AF13" i="13"/>
  <c r="AH12" i="13"/>
  <c r="AG12" i="13"/>
  <c r="AF12" i="13"/>
  <c r="AH11" i="13"/>
  <c r="AG11" i="13"/>
  <c r="AF11" i="13"/>
  <c r="AH10" i="13"/>
  <c r="AG10" i="13"/>
  <c r="AF10" i="13"/>
  <c r="AF9" i="13"/>
  <c r="AH8" i="13"/>
  <c r="AG8" i="13"/>
  <c r="AF8" i="13"/>
  <c r="AH7" i="13"/>
  <c r="AG7" i="13"/>
  <c r="AF7" i="13"/>
  <c r="AH6" i="13"/>
  <c r="AG6" i="13"/>
  <c r="AF6" i="13"/>
  <c r="AH5" i="13"/>
  <c r="AG5" i="13"/>
  <c r="AF5" i="13"/>
  <c r="AH4" i="13"/>
  <c r="AG4" i="13"/>
  <c r="AF4" i="13"/>
  <c r="AF3" i="13"/>
  <c r="AE32" i="13"/>
  <c r="AD32" i="13"/>
  <c r="AC32" i="13"/>
  <c r="AE31" i="13"/>
  <c r="AD31" i="13"/>
  <c r="AC31" i="13"/>
  <c r="AE30" i="13"/>
  <c r="AD30" i="13"/>
  <c r="AC30" i="13"/>
  <c r="AE29" i="13"/>
  <c r="AD29" i="13"/>
  <c r="AC29" i="13"/>
  <c r="AE28" i="13"/>
  <c r="AD28" i="13"/>
  <c r="AC28" i="13"/>
  <c r="AC27" i="13"/>
  <c r="AE26" i="13"/>
  <c r="AD26" i="13"/>
  <c r="AC26" i="13"/>
  <c r="AE25" i="13"/>
  <c r="AD25" i="13"/>
  <c r="AC25" i="13"/>
  <c r="AE24" i="13"/>
  <c r="AD24" i="13"/>
  <c r="AC24" i="13"/>
  <c r="AE23" i="13"/>
  <c r="AD23" i="13"/>
  <c r="AC23" i="13"/>
  <c r="AE22" i="13"/>
  <c r="AD22" i="13"/>
  <c r="AC22" i="13"/>
  <c r="AC21" i="13"/>
  <c r="AE20" i="13"/>
  <c r="AD20" i="13"/>
  <c r="AC20" i="13"/>
  <c r="AE19" i="13"/>
  <c r="AD19" i="13"/>
  <c r="AC19" i="13"/>
  <c r="AE18" i="13"/>
  <c r="AD18" i="13"/>
  <c r="AC18" i="13"/>
  <c r="AE17" i="13"/>
  <c r="AD17" i="13"/>
  <c r="AC17" i="13"/>
  <c r="AE16" i="13"/>
  <c r="AD16" i="13"/>
  <c r="AC16" i="13"/>
  <c r="AC15" i="13"/>
  <c r="AE14" i="13"/>
  <c r="AD14" i="13"/>
  <c r="AC14" i="13"/>
  <c r="AE13" i="13"/>
  <c r="AD13" i="13"/>
  <c r="AC13" i="13"/>
  <c r="AE12" i="13"/>
  <c r="AD12" i="13"/>
  <c r="AC12" i="13"/>
  <c r="AE11" i="13"/>
  <c r="AD11" i="13"/>
  <c r="AC11" i="13"/>
  <c r="AE10" i="13"/>
  <c r="AD10" i="13"/>
  <c r="AC10" i="13"/>
  <c r="AC9" i="13"/>
  <c r="AE8" i="13"/>
  <c r="AD8" i="13"/>
  <c r="AC8" i="13"/>
  <c r="AE7" i="13"/>
  <c r="AD7" i="13"/>
  <c r="AC7" i="13"/>
  <c r="AE6" i="13"/>
  <c r="AD6" i="13"/>
  <c r="AC6" i="13"/>
  <c r="AE5" i="13"/>
  <c r="AD5" i="13"/>
  <c r="AC5" i="13"/>
  <c r="AE4" i="13"/>
  <c r="AD4" i="13"/>
  <c r="AC4" i="13"/>
  <c r="AC3" i="13"/>
  <c r="AB32" i="13"/>
  <c r="AA32" i="13"/>
  <c r="Z32" i="13"/>
  <c r="AB31" i="13"/>
  <c r="AA31" i="13"/>
  <c r="Z31" i="13"/>
  <c r="AB30" i="13"/>
  <c r="AA30" i="13"/>
  <c r="Z30" i="13"/>
  <c r="AB29" i="13"/>
  <c r="AA29" i="13"/>
  <c r="Z29" i="13"/>
  <c r="AB28" i="13"/>
  <c r="AA28" i="13"/>
  <c r="Z28" i="13"/>
  <c r="Z27" i="13"/>
  <c r="AB26" i="13"/>
  <c r="AA26" i="13"/>
  <c r="Z26" i="13"/>
  <c r="AB25" i="13"/>
  <c r="AA25" i="13"/>
  <c r="Z25" i="13"/>
  <c r="AB24" i="13"/>
  <c r="AA24" i="13"/>
  <c r="Z24" i="13"/>
  <c r="AB23" i="13"/>
  <c r="AA23" i="13"/>
  <c r="Z23" i="13"/>
  <c r="AB22" i="13"/>
  <c r="AA22" i="13"/>
  <c r="Z22" i="13"/>
  <c r="Z21" i="13"/>
  <c r="AB20" i="13"/>
  <c r="AA20" i="13"/>
  <c r="Z20" i="13"/>
  <c r="AB19" i="13"/>
  <c r="AA19" i="13"/>
  <c r="Z19" i="13"/>
  <c r="AB18" i="13"/>
  <c r="AA18" i="13"/>
  <c r="Z18" i="13"/>
  <c r="AB17" i="13"/>
  <c r="AA17" i="13"/>
  <c r="Z17" i="13"/>
  <c r="AB16" i="13"/>
  <c r="AA16" i="13"/>
  <c r="Z16" i="13"/>
  <c r="Z15" i="13"/>
  <c r="AB14" i="13"/>
  <c r="AA14" i="13"/>
  <c r="Z14" i="13"/>
  <c r="AB13" i="13"/>
  <c r="AA13" i="13"/>
  <c r="Z13" i="13"/>
  <c r="AB12" i="13"/>
  <c r="AA12" i="13"/>
  <c r="Z12" i="13"/>
  <c r="AB11" i="13"/>
  <c r="AA11" i="13"/>
  <c r="Z11" i="13"/>
  <c r="AB10" i="13"/>
  <c r="AA10" i="13"/>
  <c r="Z10" i="13"/>
  <c r="Z9" i="13"/>
  <c r="AB8" i="13"/>
  <c r="AA8" i="13"/>
  <c r="Z8" i="13"/>
  <c r="AB7" i="13"/>
  <c r="AA7" i="13"/>
  <c r="Z7" i="13"/>
  <c r="AB6" i="13"/>
  <c r="AA6" i="13"/>
  <c r="Z6" i="13"/>
  <c r="AB5" i="13"/>
  <c r="AA5" i="13"/>
  <c r="Z5" i="13"/>
  <c r="AB4" i="13"/>
  <c r="AA4" i="13"/>
  <c r="Z4" i="13"/>
  <c r="Z3" i="13"/>
  <c r="Y32" i="13"/>
  <c r="X32" i="13"/>
  <c r="W32" i="13"/>
  <c r="Y31" i="13"/>
  <c r="X31" i="13"/>
  <c r="W31" i="13"/>
  <c r="Y30" i="13"/>
  <c r="X30" i="13"/>
  <c r="W30" i="13"/>
  <c r="Y29" i="13"/>
  <c r="X29" i="13"/>
  <c r="W29" i="13"/>
  <c r="Y28" i="13"/>
  <c r="X28" i="13"/>
  <c r="W28" i="13"/>
  <c r="W27" i="13"/>
  <c r="Y26" i="13"/>
  <c r="X26" i="13"/>
  <c r="W26" i="13"/>
  <c r="Y25" i="13"/>
  <c r="X25" i="13"/>
  <c r="W25" i="13"/>
  <c r="Y24" i="13"/>
  <c r="X24" i="13"/>
  <c r="W24" i="13"/>
  <c r="Y23" i="13"/>
  <c r="X23" i="13"/>
  <c r="W23" i="13"/>
  <c r="Y22" i="13"/>
  <c r="X22" i="13"/>
  <c r="W22" i="13"/>
  <c r="W21" i="13"/>
  <c r="Y20" i="13"/>
  <c r="X20" i="13"/>
  <c r="W20" i="13"/>
  <c r="Y19" i="13"/>
  <c r="X19" i="13"/>
  <c r="W19" i="13"/>
  <c r="Y18" i="13"/>
  <c r="X18" i="13"/>
  <c r="W18" i="13"/>
  <c r="Y17" i="13"/>
  <c r="X17" i="13"/>
  <c r="W17" i="13"/>
  <c r="Y16" i="13"/>
  <c r="X16" i="13"/>
  <c r="W16" i="13"/>
  <c r="W15" i="13"/>
  <c r="Y14" i="13"/>
  <c r="X14" i="13"/>
  <c r="W14" i="13"/>
  <c r="Y13" i="13"/>
  <c r="X13" i="13"/>
  <c r="W13" i="13"/>
  <c r="Y12" i="13"/>
  <c r="X12" i="13"/>
  <c r="W12" i="13"/>
  <c r="Y11" i="13"/>
  <c r="X11" i="13"/>
  <c r="W11" i="13"/>
  <c r="Y10" i="13"/>
  <c r="X10" i="13"/>
  <c r="W10" i="13"/>
  <c r="W9" i="13"/>
  <c r="Y8" i="13"/>
  <c r="X8" i="13"/>
  <c r="W8" i="13"/>
  <c r="Y7" i="13"/>
  <c r="X7" i="13"/>
  <c r="W7" i="13"/>
  <c r="Y6" i="13"/>
  <c r="X6" i="13"/>
  <c r="W6" i="13"/>
  <c r="Y5" i="13"/>
  <c r="X5" i="13"/>
  <c r="W5" i="13"/>
  <c r="Y4" i="13"/>
  <c r="X4" i="13"/>
  <c r="W4" i="13"/>
  <c r="W3" i="13"/>
  <c r="V32" i="13"/>
  <c r="U32" i="13"/>
  <c r="T32" i="13"/>
  <c r="V31" i="13"/>
  <c r="U31" i="13"/>
  <c r="T31" i="13"/>
  <c r="V30" i="13"/>
  <c r="U30" i="13"/>
  <c r="T30" i="13"/>
  <c r="V29" i="13"/>
  <c r="U29" i="13"/>
  <c r="T29" i="13"/>
  <c r="V28" i="13"/>
  <c r="U28" i="13"/>
  <c r="T28" i="13"/>
  <c r="T27" i="13"/>
  <c r="V26" i="13"/>
  <c r="U26" i="13"/>
  <c r="T26" i="13"/>
  <c r="V25" i="13"/>
  <c r="U25" i="13"/>
  <c r="T25" i="13"/>
  <c r="V24" i="13"/>
  <c r="U24" i="13"/>
  <c r="T24" i="13"/>
  <c r="V23" i="13"/>
  <c r="U23" i="13"/>
  <c r="T23" i="13"/>
  <c r="V22" i="13"/>
  <c r="U22" i="13"/>
  <c r="T22" i="13"/>
  <c r="T21" i="13"/>
  <c r="V20" i="13"/>
  <c r="U20" i="13"/>
  <c r="T20" i="13"/>
  <c r="V19" i="13"/>
  <c r="U19" i="13"/>
  <c r="T19" i="13"/>
  <c r="V18" i="13"/>
  <c r="U18" i="13"/>
  <c r="T18" i="13"/>
  <c r="V17" i="13"/>
  <c r="U17" i="13"/>
  <c r="T17" i="13"/>
  <c r="V16" i="13"/>
  <c r="U16" i="13"/>
  <c r="T16" i="13"/>
  <c r="T15" i="13"/>
  <c r="V14" i="13"/>
  <c r="U14" i="13"/>
  <c r="T14" i="13"/>
  <c r="V13" i="13"/>
  <c r="U13" i="13"/>
  <c r="T13" i="13"/>
  <c r="V12" i="13"/>
  <c r="U12" i="13"/>
  <c r="T12" i="13"/>
  <c r="V11" i="13"/>
  <c r="U11" i="13"/>
  <c r="T11" i="13"/>
  <c r="V10" i="13"/>
  <c r="U10" i="13"/>
  <c r="T10" i="13"/>
  <c r="T9" i="13"/>
  <c r="V8" i="13"/>
  <c r="U8" i="13"/>
  <c r="T8" i="13"/>
  <c r="V7" i="13"/>
  <c r="U7" i="13"/>
  <c r="T7" i="13"/>
  <c r="V6" i="13"/>
  <c r="U6" i="13"/>
  <c r="T6" i="13"/>
  <c r="V5" i="13"/>
  <c r="U5" i="13"/>
  <c r="T5" i="13"/>
  <c r="V4" i="13"/>
  <c r="U4" i="13"/>
  <c r="T4" i="13"/>
  <c r="T3" i="13"/>
  <c r="S32" i="13"/>
  <c r="R32" i="13"/>
  <c r="Q32" i="13"/>
  <c r="S31" i="13"/>
  <c r="R31" i="13"/>
  <c r="Q31" i="13"/>
  <c r="S30" i="13"/>
  <c r="R30" i="13"/>
  <c r="Q30" i="13"/>
  <c r="S29" i="13"/>
  <c r="R29" i="13"/>
  <c r="Q29" i="13"/>
  <c r="S28" i="13"/>
  <c r="R28" i="13"/>
  <c r="Q28" i="13"/>
  <c r="Q27" i="13"/>
  <c r="S26" i="13"/>
  <c r="R26" i="13"/>
  <c r="Q26" i="13"/>
  <c r="S25" i="13"/>
  <c r="R25" i="13"/>
  <c r="Q25" i="13"/>
  <c r="S24" i="13"/>
  <c r="R24" i="13"/>
  <c r="Q24" i="13"/>
  <c r="S23" i="13"/>
  <c r="R23" i="13"/>
  <c r="Q23" i="13"/>
  <c r="S22" i="13"/>
  <c r="R22" i="13"/>
  <c r="Q22" i="13"/>
  <c r="Q21" i="13"/>
  <c r="S20" i="13"/>
  <c r="R20" i="13"/>
  <c r="Q20" i="13"/>
  <c r="S19" i="13"/>
  <c r="R19" i="13"/>
  <c r="Q19" i="13"/>
  <c r="S18" i="13"/>
  <c r="R18" i="13"/>
  <c r="Q18" i="13"/>
  <c r="S17" i="13"/>
  <c r="R17" i="13"/>
  <c r="Q17" i="13"/>
  <c r="S16" i="13"/>
  <c r="R16" i="13"/>
  <c r="Q16" i="13"/>
  <c r="Q15" i="13"/>
  <c r="S14" i="13"/>
  <c r="R14" i="13"/>
  <c r="Q14" i="13"/>
  <c r="S13" i="13"/>
  <c r="R13" i="13"/>
  <c r="Q13" i="13"/>
  <c r="S12" i="13"/>
  <c r="R12" i="13"/>
  <c r="Q12" i="13"/>
  <c r="S11" i="13"/>
  <c r="R11" i="13"/>
  <c r="Q11" i="13"/>
  <c r="S10" i="13"/>
  <c r="R10" i="13"/>
  <c r="Q10" i="13"/>
  <c r="Q9" i="13"/>
  <c r="S8" i="13"/>
  <c r="R8" i="13"/>
  <c r="Q8" i="13"/>
  <c r="S7" i="13"/>
  <c r="R7" i="13"/>
  <c r="Q7" i="13"/>
  <c r="S6" i="13"/>
  <c r="R6" i="13"/>
  <c r="Q6" i="13"/>
  <c r="S5" i="13"/>
  <c r="R5" i="13"/>
  <c r="Q5" i="13"/>
  <c r="S4" i="13"/>
  <c r="R4" i="13"/>
  <c r="Q4" i="13"/>
  <c r="Q3" i="13"/>
  <c r="P32" i="13"/>
  <c r="O32" i="13"/>
  <c r="N32" i="13"/>
  <c r="P31" i="13"/>
  <c r="O31" i="13"/>
  <c r="N31" i="13"/>
  <c r="P30" i="13"/>
  <c r="O30" i="13"/>
  <c r="N30" i="13"/>
  <c r="P29" i="13"/>
  <c r="O29" i="13"/>
  <c r="N29" i="13"/>
  <c r="P28" i="13"/>
  <c r="O28" i="13"/>
  <c r="N28" i="13"/>
  <c r="N27" i="13"/>
  <c r="P26" i="13"/>
  <c r="O26" i="13"/>
  <c r="N26" i="13"/>
  <c r="P25" i="13"/>
  <c r="O25" i="13"/>
  <c r="N25" i="13"/>
  <c r="P24" i="13"/>
  <c r="O24" i="13"/>
  <c r="N24" i="13"/>
  <c r="P23" i="13"/>
  <c r="O23" i="13"/>
  <c r="N23" i="13"/>
  <c r="P22" i="13"/>
  <c r="O22" i="13"/>
  <c r="N22" i="13"/>
  <c r="N21" i="13"/>
  <c r="P20" i="13"/>
  <c r="O20" i="13"/>
  <c r="N20" i="13"/>
  <c r="P19" i="13"/>
  <c r="O19" i="13"/>
  <c r="N19" i="13"/>
  <c r="P18" i="13"/>
  <c r="O18" i="13"/>
  <c r="N18" i="13"/>
  <c r="P17" i="13"/>
  <c r="O17" i="13"/>
  <c r="N17" i="13"/>
  <c r="P16" i="13"/>
  <c r="O16" i="13"/>
  <c r="N16" i="13"/>
  <c r="N15" i="13"/>
  <c r="P14" i="13"/>
  <c r="O14" i="13"/>
  <c r="N14" i="13"/>
  <c r="P13" i="13"/>
  <c r="O13" i="13"/>
  <c r="N13" i="13"/>
  <c r="P12" i="13"/>
  <c r="O12" i="13"/>
  <c r="N12" i="13"/>
  <c r="P11" i="13"/>
  <c r="O11" i="13"/>
  <c r="N11" i="13"/>
  <c r="P10" i="13"/>
  <c r="O10" i="13"/>
  <c r="N10" i="13"/>
  <c r="N9" i="13"/>
  <c r="P8" i="13"/>
  <c r="O8" i="13"/>
  <c r="N8" i="13"/>
  <c r="P7" i="13"/>
  <c r="O7" i="13"/>
  <c r="N7" i="13"/>
  <c r="P6" i="13"/>
  <c r="O6" i="13"/>
  <c r="N6" i="13"/>
  <c r="P5" i="13"/>
  <c r="O5" i="13"/>
  <c r="N5" i="13"/>
  <c r="P4" i="13"/>
  <c r="O4" i="13"/>
  <c r="N4" i="13"/>
  <c r="N3" i="13"/>
  <c r="AL3" i="10"/>
  <c r="AL2" i="10"/>
  <c r="H23" i="13" l="1"/>
  <c r="G23" i="13"/>
  <c r="F23" i="13"/>
  <c r="E23" i="13"/>
  <c r="D23" i="13"/>
  <c r="I17" i="13"/>
  <c r="I11" i="13"/>
  <c r="I9" i="13"/>
  <c r="I7" i="13"/>
  <c r="I15" i="13"/>
  <c r="I21" i="13"/>
  <c r="I5" i="13"/>
  <c r="I13" i="13"/>
  <c r="I19" i="13"/>
  <c r="I3" i="13"/>
  <c r="AI80" i="9" l="1"/>
  <c r="AI7" i="9"/>
  <c r="AW80" i="10" l="1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M3" i="10"/>
  <c r="AK3" i="10"/>
  <c r="AJ3" i="10"/>
  <c r="AI3" i="10"/>
  <c r="AM2" i="10"/>
  <c r="AK2" i="10"/>
  <c r="AJ2" i="10"/>
  <c r="AI2" i="10"/>
  <c r="BG80" i="9" l="1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M3" i="9"/>
  <c r="AL3" i="9"/>
  <c r="AK3" i="9"/>
  <c r="AJ3" i="9"/>
  <c r="AI3" i="9"/>
  <c r="AM2" i="9"/>
  <c r="AL2" i="9"/>
  <c r="AK2" i="9"/>
  <c r="AJ2" i="9"/>
  <c r="AI2" i="9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M3" i="8"/>
  <c r="AL3" i="8"/>
  <c r="AK3" i="8"/>
  <c r="AJ3" i="8"/>
  <c r="AI3" i="8"/>
  <c r="AM2" i="8"/>
  <c r="AL2" i="8"/>
  <c r="AK2" i="8"/>
  <c r="AJ2" i="8"/>
  <c r="AI2" i="8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M3" i="7"/>
  <c r="AL3" i="7"/>
  <c r="AK3" i="7"/>
  <c r="AJ3" i="7"/>
  <c r="AI3" i="7"/>
  <c r="AM2" i="7"/>
  <c r="AL2" i="7"/>
  <c r="AK2" i="7"/>
  <c r="AJ2" i="7"/>
  <c r="AI2" i="7"/>
  <c r="BG80" i="6" l="1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I55" i="1"/>
  <c r="AJ55" i="1"/>
  <c r="AK55" i="1"/>
  <c r="AL55" i="1"/>
  <c r="AM55" i="1"/>
  <c r="AI56" i="1"/>
  <c r="AJ56" i="1"/>
  <c r="AK56" i="1"/>
  <c r="AL56" i="1"/>
  <c r="AM56" i="1"/>
  <c r="AI57" i="1"/>
  <c r="AJ57" i="1"/>
  <c r="AK57" i="1"/>
  <c r="AL57" i="1"/>
  <c r="AM57" i="1"/>
  <c r="AI58" i="1"/>
  <c r="AJ58" i="1"/>
  <c r="AK58" i="1"/>
  <c r="AL58" i="1"/>
  <c r="AM58" i="1"/>
  <c r="AI59" i="1"/>
  <c r="AJ59" i="1"/>
  <c r="AK59" i="1"/>
  <c r="AL59" i="1"/>
  <c r="AM59" i="1"/>
  <c r="AI60" i="1"/>
  <c r="AJ60" i="1"/>
  <c r="AK60" i="1"/>
  <c r="AL60" i="1"/>
  <c r="AM60" i="1"/>
  <c r="AI61" i="1"/>
  <c r="AJ61" i="1"/>
  <c r="AK61" i="1"/>
  <c r="AL61" i="1"/>
  <c r="AM61" i="1"/>
  <c r="AI62" i="1"/>
  <c r="AJ62" i="1"/>
  <c r="AK62" i="1"/>
  <c r="AL62" i="1"/>
  <c r="AM62" i="1"/>
  <c r="AI63" i="1"/>
  <c r="AJ63" i="1"/>
  <c r="AK63" i="1"/>
  <c r="AL63" i="1"/>
  <c r="AM63" i="1"/>
  <c r="AI64" i="1"/>
  <c r="AJ64" i="1"/>
  <c r="AK64" i="1"/>
  <c r="AL64" i="1"/>
  <c r="AM64" i="1"/>
  <c r="AI65" i="1"/>
  <c r="AJ65" i="1"/>
  <c r="AK65" i="1"/>
  <c r="AL65" i="1"/>
  <c r="AM65" i="1"/>
  <c r="AI66" i="1"/>
  <c r="AJ66" i="1"/>
  <c r="AK66" i="1"/>
  <c r="AL66" i="1"/>
  <c r="AM66" i="1"/>
  <c r="AI67" i="1"/>
  <c r="AJ67" i="1"/>
  <c r="AK67" i="1"/>
  <c r="AL67" i="1"/>
  <c r="AM67" i="1"/>
  <c r="AI68" i="1"/>
  <c r="AJ68" i="1"/>
  <c r="AK68" i="1"/>
  <c r="AL68" i="1"/>
  <c r="AM68" i="1"/>
  <c r="AI69" i="1"/>
  <c r="AJ69" i="1"/>
  <c r="AK69" i="1"/>
  <c r="AL69" i="1"/>
  <c r="AM69" i="1"/>
  <c r="AI70" i="1"/>
  <c r="AJ70" i="1"/>
  <c r="AK70" i="1"/>
  <c r="AL70" i="1"/>
  <c r="AM70" i="1"/>
  <c r="AI71" i="1"/>
  <c r="AJ71" i="1"/>
  <c r="AK71" i="1"/>
  <c r="AL71" i="1"/>
  <c r="AM71" i="1"/>
  <c r="AI72" i="1"/>
  <c r="AJ72" i="1"/>
  <c r="AK72" i="1"/>
  <c r="AL72" i="1"/>
  <c r="AM72" i="1"/>
  <c r="AI73" i="1"/>
  <c r="AJ73" i="1"/>
  <c r="AK73" i="1"/>
  <c r="AL73" i="1"/>
  <c r="AM73" i="1"/>
  <c r="AI74" i="1"/>
  <c r="AJ74" i="1"/>
  <c r="AK74" i="1"/>
  <c r="AL74" i="1"/>
  <c r="AM74" i="1"/>
  <c r="AI75" i="1"/>
  <c r="AJ75" i="1"/>
  <c r="AK75" i="1"/>
  <c r="AL75" i="1"/>
  <c r="AM75" i="1"/>
  <c r="AI76" i="1"/>
  <c r="AJ76" i="1"/>
  <c r="AK76" i="1"/>
  <c r="AL76" i="1"/>
  <c r="AM76" i="1"/>
  <c r="AI77" i="1"/>
  <c r="AJ77" i="1"/>
  <c r="AK77" i="1"/>
  <c r="AL77" i="1"/>
  <c r="AM77" i="1"/>
  <c r="AI78" i="1"/>
  <c r="AJ78" i="1"/>
  <c r="AK78" i="1"/>
  <c r="AL78" i="1"/>
  <c r="AM78" i="1"/>
  <c r="AI79" i="1"/>
  <c r="AJ79" i="1"/>
  <c r="AK79" i="1"/>
  <c r="AL79" i="1"/>
  <c r="AM79" i="1"/>
  <c r="AI80" i="1"/>
  <c r="AJ80" i="1"/>
  <c r="AK80" i="1"/>
  <c r="AL80" i="1"/>
  <c r="AM80" i="1"/>
  <c r="AI25" i="1"/>
  <c r="AJ25" i="1"/>
  <c r="AK25" i="1"/>
  <c r="AL25" i="1"/>
  <c r="AM25" i="1"/>
  <c r="AI26" i="1"/>
  <c r="AJ26" i="1"/>
  <c r="AK26" i="1"/>
  <c r="AL26" i="1"/>
  <c r="AM26" i="1"/>
  <c r="AI27" i="1"/>
  <c r="AJ27" i="1"/>
  <c r="AK27" i="1"/>
  <c r="AL27" i="1"/>
  <c r="AM27" i="1"/>
  <c r="AI28" i="1"/>
  <c r="AJ28" i="1"/>
  <c r="AK28" i="1"/>
  <c r="AL28" i="1"/>
  <c r="AM28" i="1"/>
  <c r="AI29" i="1"/>
  <c r="AJ29" i="1"/>
  <c r="AK29" i="1"/>
  <c r="AL29" i="1"/>
  <c r="AM29" i="1"/>
  <c r="AI30" i="1"/>
  <c r="AJ30" i="1"/>
  <c r="AK30" i="1"/>
  <c r="AL30" i="1"/>
  <c r="AM30" i="1"/>
  <c r="AI31" i="1"/>
  <c r="AJ31" i="1"/>
  <c r="AK31" i="1"/>
  <c r="AL31" i="1"/>
  <c r="AM31" i="1"/>
  <c r="AI32" i="1"/>
  <c r="AJ32" i="1"/>
  <c r="AK32" i="1"/>
  <c r="AL32" i="1"/>
  <c r="AM32" i="1"/>
  <c r="AI33" i="1"/>
  <c r="AJ33" i="1"/>
  <c r="AK33" i="1"/>
  <c r="AL33" i="1"/>
  <c r="AM33" i="1"/>
  <c r="AI34" i="1"/>
  <c r="AJ34" i="1"/>
  <c r="AK34" i="1"/>
  <c r="AL34" i="1"/>
  <c r="AM34" i="1"/>
  <c r="AI35" i="1"/>
  <c r="AJ35" i="1"/>
  <c r="AK35" i="1"/>
  <c r="AL35" i="1"/>
  <c r="AM35" i="1"/>
  <c r="AI36" i="1"/>
  <c r="AJ36" i="1"/>
  <c r="AK36" i="1"/>
  <c r="AL36" i="1"/>
  <c r="AM36" i="1"/>
  <c r="AI37" i="1"/>
  <c r="AJ37" i="1"/>
  <c r="AK37" i="1"/>
  <c r="AL37" i="1"/>
  <c r="AM37" i="1"/>
  <c r="AI38" i="1"/>
  <c r="AJ38" i="1"/>
  <c r="AK38" i="1"/>
  <c r="AL38" i="1"/>
  <c r="AM38" i="1"/>
  <c r="AI39" i="1"/>
  <c r="AJ39" i="1"/>
  <c r="AK39" i="1"/>
  <c r="AL39" i="1"/>
  <c r="AM39" i="1"/>
  <c r="AI40" i="1"/>
  <c r="AJ40" i="1"/>
  <c r="AK40" i="1"/>
  <c r="AL40" i="1"/>
  <c r="AM40" i="1"/>
  <c r="AI41" i="1"/>
  <c r="AJ41" i="1"/>
  <c r="AK41" i="1"/>
  <c r="AL41" i="1"/>
  <c r="AM41" i="1"/>
  <c r="AI42" i="1"/>
  <c r="AJ42" i="1"/>
  <c r="AK42" i="1"/>
  <c r="AL42" i="1"/>
  <c r="AM42" i="1"/>
  <c r="AI43" i="1"/>
  <c r="AJ43" i="1"/>
  <c r="AK43" i="1"/>
  <c r="AL43" i="1"/>
  <c r="AM43" i="1"/>
  <c r="AI44" i="1"/>
  <c r="AJ44" i="1"/>
  <c r="AK44" i="1"/>
  <c r="AL44" i="1"/>
  <c r="AM44" i="1"/>
  <c r="AI45" i="1"/>
  <c r="AJ45" i="1"/>
  <c r="AK45" i="1"/>
  <c r="AL45" i="1"/>
  <c r="AM45" i="1"/>
  <c r="AI46" i="1"/>
  <c r="AJ46" i="1"/>
  <c r="AK46" i="1"/>
  <c r="AL46" i="1"/>
  <c r="AM46" i="1"/>
  <c r="AI47" i="1"/>
  <c r="AJ47" i="1"/>
  <c r="AK47" i="1"/>
  <c r="AL47" i="1"/>
  <c r="AM47" i="1"/>
  <c r="AI48" i="1"/>
  <c r="AJ48" i="1"/>
  <c r="AK48" i="1"/>
  <c r="AL48" i="1"/>
  <c r="AM48" i="1"/>
  <c r="AI49" i="1"/>
  <c r="AJ49" i="1"/>
  <c r="AK49" i="1"/>
  <c r="AL49" i="1"/>
  <c r="AM49" i="1"/>
  <c r="AI50" i="1"/>
  <c r="AJ50" i="1"/>
  <c r="AK50" i="1"/>
  <c r="AL50" i="1"/>
  <c r="AM50" i="1"/>
  <c r="AI51" i="1"/>
  <c r="AJ51" i="1"/>
  <c r="AK51" i="1"/>
  <c r="AL51" i="1"/>
  <c r="AM51" i="1"/>
  <c r="AI52" i="1"/>
  <c r="AJ52" i="1"/>
  <c r="AK52" i="1"/>
  <c r="AL52" i="1"/>
  <c r="AM52" i="1"/>
  <c r="AI53" i="1"/>
  <c r="AJ53" i="1"/>
  <c r="AK53" i="1"/>
  <c r="AL53" i="1"/>
  <c r="AM53" i="1"/>
  <c r="AI54" i="1"/>
  <c r="AJ54" i="1"/>
  <c r="AK54" i="1"/>
  <c r="AL54" i="1"/>
  <c r="AM54" i="1"/>
  <c r="AI17" i="1"/>
  <c r="AJ17" i="1"/>
  <c r="AK17" i="1"/>
  <c r="AL17" i="1"/>
  <c r="AM17" i="1"/>
  <c r="AI18" i="1"/>
  <c r="AJ18" i="1"/>
  <c r="AK18" i="1"/>
  <c r="AL18" i="1"/>
  <c r="AM18" i="1"/>
  <c r="AI19" i="1"/>
  <c r="AJ19" i="1"/>
  <c r="AK19" i="1"/>
  <c r="AL19" i="1"/>
  <c r="AM19" i="1"/>
  <c r="AI20" i="1"/>
  <c r="AJ20" i="1"/>
  <c r="AK20" i="1"/>
  <c r="AL20" i="1"/>
  <c r="AM20" i="1"/>
  <c r="AI21" i="1"/>
  <c r="AJ21" i="1"/>
  <c r="AK21" i="1"/>
  <c r="AL21" i="1"/>
  <c r="AM21" i="1"/>
  <c r="AI22" i="1"/>
  <c r="AJ22" i="1"/>
  <c r="AK22" i="1"/>
  <c r="AL22" i="1"/>
  <c r="AM22" i="1"/>
  <c r="AI23" i="1"/>
  <c r="AJ23" i="1"/>
  <c r="AK23" i="1"/>
  <c r="AL23" i="1"/>
  <c r="AM23" i="1"/>
  <c r="AI24" i="1"/>
  <c r="AJ24" i="1"/>
  <c r="AK24" i="1"/>
  <c r="AL24" i="1"/>
  <c r="AM24" i="1"/>
  <c r="AJ8" i="1"/>
  <c r="AK8" i="1"/>
  <c r="AL8" i="1"/>
  <c r="AM8" i="1"/>
  <c r="AJ9" i="1"/>
  <c r="AK9" i="1"/>
  <c r="AL9" i="1"/>
  <c r="AM9" i="1"/>
  <c r="AJ10" i="1"/>
  <c r="AK10" i="1"/>
  <c r="AL10" i="1"/>
  <c r="AM10" i="1"/>
  <c r="AJ11" i="1"/>
  <c r="AK11" i="1"/>
  <c r="AL11" i="1"/>
  <c r="AM11" i="1"/>
  <c r="AJ12" i="1"/>
  <c r="AK12" i="1"/>
  <c r="AL12" i="1"/>
  <c r="AM12" i="1"/>
  <c r="AJ13" i="1"/>
  <c r="AK13" i="1"/>
  <c r="AL13" i="1"/>
  <c r="AM13" i="1"/>
  <c r="AJ14" i="1"/>
  <c r="AK14" i="1"/>
  <c r="AL14" i="1"/>
  <c r="AM14" i="1"/>
  <c r="AJ15" i="1"/>
  <c r="AK15" i="1"/>
  <c r="AL15" i="1"/>
  <c r="AM15" i="1"/>
  <c r="AJ16" i="1"/>
  <c r="AK16" i="1"/>
  <c r="AL16" i="1"/>
  <c r="AM16" i="1"/>
  <c r="AM7" i="1"/>
  <c r="AL7" i="1"/>
  <c r="AK7" i="1"/>
  <c r="AJ7" i="1"/>
  <c r="AI8" i="1"/>
  <c r="AI9" i="1"/>
  <c r="AI10" i="1"/>
  <c r="AI11" i="1"/>
  <c r="AI12" i="1"/>
  <c r="AI13" i="1"/>
  <c r="AI14" i="1"/>
  <c r="AI15" i="1"/>
  <c r="AI16" i="1"/>
  <c r="AI7" i="1"/>
  <c r="AM3" i="6"/>
  <c r="AL3" i="6"/>
  <c r="AK3" i="6"/>
  <c r="AJ3" i="6"/>
  <c r="AI3" i="6"/>
  <c r="AM2" i="6"/>
  <c r="AL2" i="6"/>
  <c r="AK2" i="6"/>
  <c r="AJ2" i="6"/>
  <c r="AI2" i="6"/>
  <c r="AM3" i="5"/>
  <c r="AL3" i="5"/>
  <c r="AK3" i="5"/>
  <c r="AJ3" i="5"/>
  <c r="AI3" i="5"/>
  <c r="AM2" i="5"/>
  <c r="AL2" i="5"/>
  <c r="AK2" i="5"/>
  <c r="AJ2" i="5"/>
  <c r="AI2" i="5"/>
  <c r="AM3" i="4"/>
  <c r="AL3" i="4"/>
  <c r="AK3" i="4"/>
  <c r="AJ3" i="4"/>
  <c r="AI3" i="4"/>
  <c r="AM2" i="4"/>
  <c r="AL2" i="4"/>
  <c r="AK2" i="4"/>
  <c r="AJ2" i="4"/>
  <c r="AI2" i="4"/>
  <c r="AM3" i="3"/>
  <c r="AL3" i="3"/>
  <c r="AK3" i="3"/>
  <c r="AJ3" i="3"/>
  <c r="AI3" i="3"/>
  <c r="AM2" i="3"/>
  <c r="AL2" i="3"/>
  <c r="AK2" i="3"/>
  <c r="AJ2" i="3"/>
  <c r="AI2" i="3"/>
  <c r="AM3" i="2"/>
  <c r="AL3" i="2"/>
  <c r="AK3" i="2"/>
  <c r="AJ3" i="2"/>
  <c r="AI3" i="2"/>
  <c r="AM2" i="2"/>
  <c r="AL2" i="2"/>
  <c r="AK2" i="2"/>
  <c r="AJ2" i="2"/>
  <c r="AI2" i="2"/>
  <c r="AM3" i="1"/>
  <c r="AL3" i="1"/>
  <c r="AK3" i="1"/>
  <c r="AJ3" i="1"/>
  <c r="AI3" i="1"/>
  <c r="AM2" i="1"/>
  <c r="AL2" i="1"/>
  <c r="AK2" i="1"/>
  <c r="AJ2" i="1"/>
  <c r="AI2" i="1"/>
</calcChain>
</file>

<file path=xl/sharedStrings.xml><?xml version="1.0" encoding="utf-8"?>
<sst xmlns="http://schemas.openxmlformats.org/spreadsheetml/2006/main" count="54121" uniqueCount="159">
  <si>
    <t>sector</t>
  </si>
  <si>
    <t>year</t>
  </si>
  <si>
    <t>test count</t>
  </si>
  <si>
    <t>idx</t>
  </si>
  <si>
    <t>rate</t>
  </si>
  <si>
    <t>eta</t>
  </si>
  <si>
    <t>max_depth</t>
  </si>
  <si>
    <t>colsample_bytree</t>
  </si>
  <si>
    <t>subsample</t>
  </si>
  <si>
    <t>gamma</t>
  </si>
  <si>
    <t>min_child_weight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</si>
  <si>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</si>
  <si>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</si>
  <si>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</si>
  <si>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</si>
  <si>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</si>
  <si>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</si>
  <si>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</si>
  <si>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</si>
  <si>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</si>
  <si>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</si>
  <si>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</si>
  <si>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</si>
  <si>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</si>
  <si>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</si>
  <si>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</si>
  <si>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</si>
  <si>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</si>
  <si>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</si>
  <si>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</si>
  <si>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</si>
  <si>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Energy</t>
  </si>
  <si>
    <t>EPS_EarningsSurprise</t>
  </si>
  <si>
    <t>Revenue_Q_Change</t>
  </si>
  <si>
    <t>Net_Debt_to_EBIT_Y_Change</t>
  </si>
  <si>
    <t>Operating_Expenses_Q_Change</t>
  </si>
  <si>
    <t>Return_On_Assets</t>
  </si>
  <si>
    <t>Total_Debt_to_Total_Assets</t>
  </si>
  <si>
    <t>Short_Term_Debt_Q_Change</t>
  </si>
  <si>
    <t>PC_Ratios</t>
  </si>
  <si>
    <t>Operating_Margin_Q_Change</t>
  </si>
  <si>
    <t>PE_Ratios</t>
  </si>
  <si>
    <t>Return_On_Assets_Q_Change</t>
  </si>
  <si>
    <t>PB_Ratios_Y_Change</t>
  </si>
  <si>
    <t>Dividend_Payout_Ratio_Y_Change</t>
  </si>
  <si>
    <t>DMA_50D/200D</t>
  </si>
  <si>
    <t>PB_Ratios</t>
  </si>
  <si>
    <t>DMA_5D/200D</t>
  </si>
  <si>
    <t>Return_On_Common_Equity</t>
  </si>
  <si>
    <t>Dividend_Payout_Ratio_Q_Change</t>
  </si>
  <si>
    <t>Free_Cash_Flow_Q_Change</t>
  </si>
  <si>
    <t>Total_Debt_to_Total_Equity</t>
  </si>
  <si>
    <t>Net_Income_Y_Change</t>
  </si>
  <si>
    <t>Dividend_Payout_Ratio</t>
  </si>
  <si>
    <t>Operating_Margin_Y_Change</t>
  </si>
  <si>
    <t>Total_Debt_to_Total_Assets_Q_Change</t>
  </si>
  <si>
    <t>Current_Ratio</t>
  </si>
  <si>
    <t>Gross_Profit_Q_Change</t>
  </si>
  <si>
    <t>PB_Ratios_Q_Change</t>
  </si>
  <si>
    <t>Free_Cash_Flow_Y_Change</t>
  </si>
  <si>
    <t>PC_Ratios_Q_Change</t>
  </si>
  <si>
    <t>PS_Ratios_Q_Change</t>
  </si>
  <si>
    <t>Quick_Ratio_Q_Change</t>
  </si>
  <si>
    <t>Net_Debt_to_EBIT_Q_Change</t>
  </si>
  <si>
    <t>Cost_Of_Revenue_Y_Change</t>
  </si>
  <si>
    <t>Dividend_Yield</t>
  </si>
  <si>
    <t>Quick_Ratio</t>
  </si>
  <si>
    <t>Current_Ratio_Q_Change</t>
  </si>
  <si>
    <t>Cash_Q_Change</t>
  </si>
  <si>
    <t>Inventory_Turnover_Q_Change</t>
  </si>
  <si>
    <t>Return_On_Common_Equity_Q_Change</t>
  </si>
  <si>
    <t>Return_On_Common_Equity_Y_Change</t>
  </si>
  <si>
    <t>Operating_Income_Y_Change</t>
  </si>
  <si>
    <t>PC_Ratios_Y_Change</t>
  </si>
  <si>
    <t>Dividend_Yield_Y_Change</t>
  </si>
  <si>
    <t>Income_from_Continued_Operations_Q_Change</t>
  </si>
  <si>
    <t>PS_Ratios</t>
  </si>
  <si>
    <t>EPS_Earnings_Surprise_Backward_Ave_Diff</t>
  </si>
  <si>
    <t>Total_Inventory_Q_Change</t>
  </si>
  <si>
    <t>RSI-9D</t>
  </si>
  <si>
    <t>Operating_Expenses_Y_Change</t>
  </si>
  <si>
    <t>Total_Debt_to_Total_Assets_Y_Change</t>
  </si>
  <si>
    <t>Current_Ratio_Y_Change</t>
  </si>
  <si>
    <t>Total_Debt_to_Total_Equity_Y_Change</t>
  </si>
  <si>
    <t>Total_Asset_Y_Change</t>
  </si>
  <si>
    <t>RSI-30D</t>
  </si>
  <si>
    <t>DMA_5D/50D</t>
  </si>
  <si>
    <t>Net_Debt_to_EBIT</t>
  </si>
  <si>
    <t>Total_Debt_to_Total_Equity_Q_Change</t>
  </si>
  <si>
    <t>Revenue_Y_Change</t>
  </si>
  <si>
    <t>Total_Liabilities_Y_Change</t>
  </si>
  <si>
    <t>Operating_Income_Q_Change</t>
  </si>
  <si>
    <t>PE_Ratios_Y_Change</t>
  </si>
  <si>
    <t>Net_Income_Q_Change</t>
  </si>
  <si>
    <t>Operating_Margin</t>
  </si>
  <si>
    <t>Return_On_Assets_Y_Change</t>
  </si>
  <si>
    <t>Cash_from_Operating_Activities_Y_Change</t>
  </si>
  <si>
    <t>Inventory_Turnover</t>
  </si>
  <si>
    <t>PS_Ratios_Y_Change</t>
  </si>
  <si>
    <t>Cost_Of_Revenue_Q_Change</t>
  </si>
  <si>
    <t>Short_Interest_Ratios</t>
  </si>
  <si>
    <t>Cash_from_Operating_Activities_Q_Change</t>
  </si>
  <si>
    <t>Total_Inventory_Y_Change</t>
  </si>
  <si>
    <t>Income_from_Continued_Operations_Y_Change</t>
  </si>
  <si>
    <t>Total_Liabilities_Q_Change</t>
  </si>
  <si>
    <t>Short_Term_Debt_Y_Change</t>
  </si>
  <si>
    <t>EPS_Earnings_Surprise_Backward_Diff</t>
  </si>
  <si>
    <t>Dividend_Yield_Q_Change</t>
  </si>
  <si>
    <t>Total_Asset_Q_Change</t>
  </si>
  <si>
    <t>Inventory_Turnover_Y_Change</t>
  </si>
  <si>
    <t>Quick_Ratio_Y_Change</t>
  </si>
  <si>
    <t>Gross_Profit_Y_Change</t>
  </si>
  <si>
    <t>Cash_Y_Change</t>
  </si>
  <si>
    <t>PE_Ratios_Q_Change</t>
  </si>
  <si>
    <t>Financial</t>
  </si>
  <si>
    <t>Industrial</t>
  </si>
  <si>
    <t>Technology</t>
  </si>
  <si>
    <t>Utilities</t>
  </si>
  <si>
    <t>Basic Materials</t>
  </si>
  <si>
    <t>Mean</t>
  </si>
  <si>
    <t>STD</t>
  </si>
  <si>
    <t>Communications</t>
  </si>
  <si>
    <t>Consumer, Cyclical</t>
  </si>
  <si>
    <t>Consumer, Non-cyclical</t>
  </si>
  <si>
    <t>all</t>
  </si>
  <si>
    <t>ALL</t>
  </si>
  <si>
    <t>Cosumer Cyclical</t>
  </si>
  <si>
    <t>Consumer Non-Cyclical</t>
  </si>
  <si>
    <t>F1</t>
  </si>
  <si>
    <t>F2</t>
  </si>
  <si>
    <t>F3</t>
  </si>
  <si>
    <t>F4</t>
  </si>
  <si>
    <t>F5</t>
  </si>
  <si>
    <t>Utility</t>
  </si>
  <si>
    <t>Consumer Cyclical</t>
  </si>
  <si>
    <t>Conclusions:</t>
  </si>
  <si>
    <t>1. Chosen features have true predictive power when interpreted by XGB with GA</t>
  </si>
  <si>
    <t>2. Stocks from different industrial sectors are clearly driven by different factors</t>
  </si>
  <si>
    <t>3. There are other data or factors that have not been factored in. More data is needed.</t>
  </si>
  <si>
    <t>About the factors</t>
  </si>
  <si>
    <t>4. It's clear the data and model are not working for some sectors</t>
  </si>
  <si>
    <t>1. Again, the data + model is showing much better predictive power in certain years than others</t>
  </si>
  <si>
    <t>There can be two possibilities: a. not enough data has been accounted for and hence not enough</t>
  </si>
  <si>
    <t>underlying data pattern has been observed in the training data; b. the years where prediction are</t>
  </si>
  <si>
    <t xml:space="preserve">poor may have gone through movement patterns that were less often seen in the training data </t>
  </si>
  <si>
    <t>and hence the trained model reacts less accurately to the input data patterns in those poor performing years</t>
  </si>
  <si>
    <t>About the years under test</t>
  </si>
  <si>
    <t>1. Most of the time it's the three EPS factors that dominate the top three driving factors. However, it's been tested that</t>
  </si>
  <si>
    <t>using EPS data alone can only achieve roughly 50% of classification accuracy in separate tests, meaning other factors are equally important.</t>
  </si>
  <si>
    <t>2. Over the years, the list of less strong but still important driving factors are quite consistent for a particular industrial sector.</t>
  </si>
  <si>
    <t>For example, quarterly change in Price-to-Cashflow ratio and quarterly change in cash reserve are consistently driving the Industrial</t>
  </si>
  <si>
    <t>stocks and Basic Materials stocks respectively. The same goes with Return on Common Equity for Consumer Cyclical and Consumer Non-Cyclical stocks.</t>
  </si>
  <si>
    <t>3. Industrial sectors that produce strong predictive powers tend to be quite consistently driven by the same list of driving factors among the tests.</t>
  </si>
  <si>
    <t>4. For Industrial sectors that produce poor predictive powers the model can hardly produce a consistent list of strong driving factors among the 100 tests.</t>
  </si>
  <si>
    <t>For instance, for the Utility stocks the number driving factor changes each year, and the second to the fifth factors have low turn-up account.</t>
  </si>
  <si>
    <t>Count</t>
  </si>
  <si>
    <t>Highest Occurance</t>
  </si>
  <si>
    <t>Second Highest Occurance</t>
  </si>
  <si>
    <t>Third Highest Occurance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</si>
</sst>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10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/>
    <xf numFmtId="0" fontId="0" fillId="0" borderId="10" xfId="0" applyBorder="1" applyAlignment="1">
      <alignment horizontal="left"/>
    </xf>
    <xf numFmtId="0" fontId="0" fillId="0" borderId="10" xfId="0" applyBorder="1"/>
    <xf numFmtId="0" fontId="0" fillId="0" borderId="11" xfId="0" applyBorder="1"/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0" fillId="0" borderId="2" xfId="0" applyBorder="1"/>
    <xf numFmtId="10" fontId="0" fillId="0" borderId="2" xfId="1" applyNumberFormat="1" applyFont="1" applyBorder="1"/>
    <xf numFmtId="10" fontId="0" fillId="0" borderId="3" xfId="1" applyNumberFormat="1" applyFont="1" applyBorder="1"/>
    <xf numFmtId="0" fontId="0" fillId="0" borderId="7" xfId="0" applyBorder="1"/>
    <xf numFmtId="10" fontId="0" fillId="0" borderId="7" xfId="1" applyNumberFormat="1" applyFont="1" applyBorder="1"/>
    <xf numFmtId="10" fontId="0" fillId="0" borderId="8" xfId="1" applyNumberFormat="1" applyFont="1" applyBorder="1"/>
    <xf numFmtId="1" fontId="0" fillId="0" borderId="0" xfId="0" applyNumberFormat="1"/>
    <xf numFmtId="0" fontId="0" fillId="0" borderId="1" xfId="0" applyBorder="1"/>
    <xf numFmtId="0" fontId="0" fillId="0" borderId="4" xfId="0" applyBorder="1"/>
    <xf numFmtId="0" fontId="0" fillId="0" borderId="6" xfId="0" applyBorder="1"/>
    <xf numFmtId="0" fontId="0" fillId="0" borderId="0" xfId="0" applyBorder="1"/>
    <xf numFmtId="0" fontId="0" fillId="0" borderId="12" xfId="0" applyBorder="1" applyAlignment="1">
      <alignment horizontal="left"/>
    </xf>
    <xf numFmtId="0" fontId="0" fillId="0" borderId="0" xfId="0" applyAlignment="1">
      <alignment vertical="top"/>
    </xf>
    <xf numFmtId="10" fontId="0" fillId="0" borderId="0" xfId="0" applyNumberFormat="1"/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2" borderId="0" xfId="0" applyFill="1"/>
    <xf numFmtId="0" fontId="0" fillId="2" borderId="12" xfId="0" applyFill="1" applyBorder="1" applyAlignment="1">
      <alignment horizontal="left"/>
    </xf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0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2" fillId="0" borderId="0" xfId="0" applyFont="1"/>
    <xf numFmtId="0" fontId="0" fillId="0" borderId="0" xfId="0" applyAlignment="1">
      <alignment vertical="center" wrapText="1"/>
    </xf>
    <xf numFmtId="0" fontId="0" fillId="0" borderId="5" xfId="0" applyBorder="1"/>
    <xf numFmtId="0" fontId="0" fillId="0" borderId="8" xfId="0" applyBorder="1"/>
    <xf numFmtId="0" fontId="2" fillId="0" borderId="1" xfId="0" applyFont="1" applyBorder="1"/>
    <xf numFmtId="0" fontId="2" fillId="0" borderId="3" xfId="0" applyFont="1" applyBorder="1"/>
    <xf numFmtId="0" fontId="2" fillId="0" borderId="2" xfId="0" applyFont="1" applyBorder="1"/>
    <xf numFmtId="0" fontId="2" fillId="0" borderId="4" xfId="0" applyFont="1" applyBorder="1"/>
    <xf numFmtId="0" fontId="2" fillId="0" borderId="4" xfId="0" applyFont="1" applyFill="1" applyBorder="1"/>
    <xf numFmtId="0" fontId="2" fillId="0" borderId="6" xfId="0" applyFont="1" applyFill="1" applyBorder="1"/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30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ull%20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ll"/>
      <sheetName val="Industrial"/>
      <sheetName val="Basic Materials"/>
      <sheetName val="Cyclical"/>
      <sheetName val="NonCyclical"/>
      <sheetName val="Financial"/>
      <sheetName val="Technology"/>
      <sheetName val="Communications"/>
      <sheetName val="Energy"/>
      <sheetName val="Utilities"/>
    </sheetNames>
    <sheetDataSet>
      <sheetData sheetId="0">
        <row r="3">
          <cell r="D3">
            <v>0.5675456008583688</v>
          </cell>
          <cell r="E3">
            <v>0.58324986537425938</v>
          </cell>
          <cell r="F3">
            <v>0.61093029637760643</v>
          </cell>
          <cell r="G3">
            <v>0.59455628012475137</v>
          </cell>
          <cell r="H3">
            <v>0.59844471081809925</v>
          </cell>
        </row>
        <row r="4">
          <cell r="D4">
            <v>5.1751346081598754E-3</v>
          </cell>
          <cell r="E4">
            <v>5.4163099648038143E-3</v>
          </cell>
          <cell r="F4">
            <v>9.3043504687413195E-3</v>
          </cell>
          <cell r="G4">
            <v>7.9232984417231846E-3</v>
          </cell>
          <cell r="H4">
            <v>6.0867429314493517E-3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43"/>
  <sheetViews>
    <sheetView showGridLines="0" workbookViewId="0">
      <selection activeCell="L15" sqref="L15"/>
    </sheetView>
  </sheetViews>
  <sheetFormatPr defaultColWidth="9.09765625" defaultRowHeight="14" x14ac:dyDescent="0.3"/>
  <cols>
    <col min="1" max="1" width="9.09765625" style="22"/>
    <col min="2" max="2" width="21.8984375" bestFit="1" customWidth="1"/>
    <col min="3" max="3" width="6.19921875" customWidth="1"/>
    <col min="4" max="9" width="8.796875"/>
    <col min="10" max="10" width="11.09765625" style="22" bestFit="1" customWidth="1"/>
    <col min="11" max="11" width="9.09765625" style="22"/>
    <col min="12" max="12" width="40" style="22" bestFit="1" customWidth="1"/>
    <col min="13" max="14" width="9.09765625" style="22"/>
    <col min="15" max="15" width="32" style="22" bestFit="1" customWidth="1"/>
    <col min="16" max="17" width="9.09765625" style="22"/>
    <col min="18" max="18" width="40" style="22" bestFit="1" customWidth="1"/>
    <col min="19" max="20" width="9.09765625" style="22"/>
    <col min="21" max="21" width="40" style="22" bestFit="1" customWidth="1"/>
    <col min="22" max="23" width="9.09765625" style="22"/>
    <col min="24" max="24" width="24.8984375" style="22" bestFit="1" customWidth="1"/>
    <col min="25" max="26" width="9.09765625" style="22"/>
    <col min="27" max="27" width="40" style="22" bestFit="1" customWidth="1"/>
    <col min="28" max="29" width="9.09765625" style="22"/>
    <col min="30" max="30" width="40" style="22" bestFit="1" customWidth="1"/>
    <col min="31" max="32" width="9.09765625" style="22"/>
    <col min="33" max="33" width="40" style="22" bestFit="1" customWidth="1"/>
    <col min="34" max="35" width="9.09765625" style="22"/>
    <col min="36" max="36" width="40" style="22" bestFit="1" customWidth="1"/>
    <col min="37" max="38" width="9.09765625" style="22"/>
    <col min="39" max="39" width="40" style="22" bestFit="1" customWidth="1"/>
    <col min="40" max="16384" width="9.09765625" style="22"/>
  </cols>
  <sheetData>
    <row r="1" spans="2:40" x14ac:dyDescent="0.3">
      <c r="J1"/>
      <c r="K1"/>
      <c r="L1"/>
      <c r="M1"/>
      <c r="N1"/>
      <c r="O1"/>
      <c r="P1"/>
    </row>
    <row r="2" spans="2:40" ht="14.55" thickBot="1" x14ac:dyDescent="0.35">
      <c r="D2" s="42">
        <v>2018</v>
      </c>
      <c r="E2" s="42">
        <v>2017</v>
      </c>
      <c r="F2" s="42">
        <v>2016</v>
      </c>
      <c r="G2" s="42">
        <v>2015</v>
      </c>
      <c r="H2" s="42">
        <v>2014</v>
      </c>
      <c r="J2"/>
      <c r="K2" s="32" t="s">
        <v>125</v>
      </c>
      <c r="L2" s="32"/>
      <c r="M2" s="32"/>
      <c r="N2" s="22" t="s">
        <v>115</v>
      </c>
      <c r="Q2" s="22" t="s">
        <v>118</v>
      </c>
      <c r="T2" s="22" t="s">
        <v>134</v>
      </c>
      <c r="W2" s="22" t="s">
        <v>127</v>
      </c>
      <c r="Z2" s="22" t="s">
        <v>114</v>
      </c>
      <c r="AC2" s="22" t="s">
        <v>116</v>
      </c>
      <c r="AF2" s="22" t="s">
        <v>121</v>
      </c>
      <c r="AI2" t="s">
        <v>31</v>
      </c>
      <c r="AJ2"/>
      <c r="AK2"/>
      <c r="AL2" s="22" t="s">
        <v>133</v>
      </c>
    </row>
    <row r="3" spans="2:40" x14ac:dyDescent="0.3">
      <c r="B3" s="52" t="s">
        <v>125</v>
      </c>
      <c r="C3" s="16" t="s">
        <v>119</v>
      </c>
      <c r="D3" s="17">
        <f>[1]Summary!D3</f>
        <v>0.5675456008583688</v>
      </c>
      <c r="E3" s="17">
        <f>[1]Summary!E3</f>
        <v>0.58324986537425938</v>
      </c>
      <c r="F3" s="17">
        <f>[1]Summary!F3</f>
        <v>0.61093029637760643</v>
      </c>
      <c r="G3" s="17">
        <f>[1]Summary!G3</f>
        <v>0.59455628012475137</v>
      </c>
      <c r="H3" s="18">
        <f>[1]Summary!H3</f>
        <v>0.59844471081809925</v>
      </c>
      <c r="I3" s="29">
        <f>AVERAGE(D3:H3)</f>
        <v>0.59094535071061705</v>
      </c>
      <c r="J3"/>
      <c r="K3" s="33"/>
      <c r="L3" s="34"/>
      <c r="M3" s="35"/>
      <c r="N3" s="27">
        <f>Industrial!BQ2</f>
        <v>2018</v>
      </c>
      <c r="O3" s="27"/>
      <c r="P3" s="27"/>
      <c r="Q3" s="27">
        <f>'Basic Materials'!BQ2</f>
        <v>2018</v>
      </c>
      <c r="R3" s="27"/>
      <c r="S3" s="27"/>
      <c r="T3" s="27">
        <f>Cyclical!BQ2</f>
        <v>2018</v>
      </c>
      <c r="U3" s="27"/>
      <c r="V3" s="27"/>
      <c r="W3" s="27">
        <f>NonCyclical!BQ2</f>
        <v>2018</v>
      </c>
      <c r="X3" s="27"/>
      <c r="Y3" s="27"/>
      <c r="Z3" s="27">
        <f>Financial!BQ2</f>
        <v>2018</v>
      </c>
      <c r="AA3" s="27"/>
      <c r="AB3" s="27"/>
      <c r="AC3" s="27">
        <f>Technology!BQ2</f>
        <v>2018</v>
      </c>
      <c r="AD3" s="27"/>
      <c r="AE3" s="27"/>
      <c r="AF3" s="27">
        <f>Communications!BQ2</f>
        <v>2018</v>
      </c>
      <c r="AG3" s="27"/>
      <c r="AH3" s="27"/>
      <c r="AI3" s="27">
        <f>Energy!BQ2</f>
        <v>2018</v>
      </c>
      <c r="AJ3" s="27"/>
      <c r="AK3" s="27"/>
      <c r="AL3" s="27">
        <f>Utilities!BQ2</f>
        <v>2018</v>
      </c>
      <c r="AM3" s="27"/>
      <c r="AN3" s="27"/>
    </row>
    <row r="4" spans="2:40" ht="14.55" thickBot="1" x14ac:dyDescent="0.35">
      <c r="B4" s="53"/>
      <c r="C4" s="19" t="s">
        <v>120</v>
      </c>
      <c r="D4" s="20">
        <f>[1]Summary!D4</f>
        <v>5.1751346081598754E-3</v>
      </c>
      <c r="E4" s="20">
        <f>[1]Summary!E4</f>
        <v>5.4163099648038143E-3</v>
      </c>
      <c r="F4" s="20">
        <f>[1]Summary!F4</f>
        <v>9.3043504687413195E-3</v>
      </c>
      <c r="G4" s="20">
        <f>[1]Summary!G4</f>
        <v>7.9232984417231846E-3</v>
      </c>
      <c r="H4" s="21">
        <f>[1]Summary!H4</f>
        <v>6.0867429314493517E-3</v>
      </c>
      <c r="J4"/>
      <c r="K4" s="36"/>
      <c r="L4" s="37"/>
      <c r="M4" s="38"/>
      <c r="N4" s="27" t="str">
        <f>Industrial!BQ3</f>
        <v>F1</v>
      </c>
      <c r="O4" s="27" t="str">
        <f>Industrial!BR3</f>
        <v>EPS_Earnings_Surprise_Backward_Ave_Diff</v>
      </c>
      <c r="P4" s="27">
        <f>Industrial!BS3</f>
        <v>94</v>
      </c>
      <c r="Q4" s="27" t="str">
        <f>'Basic Materials'!BQ3</f>
        <v>F1</v>
      </c>
      <c r="R4" s="27" t="str">
        <f>'Basic Materials'!BR3</f>
        <v>EPS_Earnings_Surprise_Backward_Ave_Diff</v>
      </c>
      <c r="S4" s="27">
        <f>'Basic Materials'!BS3</f>
        <v>36</v>
      </c>
      <c r="T4" s="27" t="str">
        <f>Cyclical!BQ3</f>
        <v>F1</v>
      </c>
      <c r="U4" s="27" t="str">
        <f>Cyclical!BR3</f>
        <v>EPS_EarningsSurprise</v>
      </c>
      <c r="V4" s="27">
        <f>Cyclical!BS3</f>
        <v>65</v>
      </c>
      <c r="W4" s="27" t="str">
        <f>NonCyclical!BQ3</f>
        <v>F1</v>
      </c>
      <c r="X4" s="27" t="str">
        <f>NonCyclical!BR3</f>
        <v>EPS_Earnings_Surprise_Backward_Diff</v>
      </c>
      <c r="Y4" s="27">
        <f>NonCyclical!BS3</f>
        <v>41</v>
      </c>
      <c r="Z4" s="27" t="str">
        <f>Financial!BQ3</f>
        <v>F1</v>
      </c>
      <c r="AA4" s="27" t="str">
        <f>Financial!BR3</f>
        <v>EPS_Earnings_Surprise_Backward_Ave_Diff</v>
      </c>
      <c r="AB4" s="27">
        <f>Financial!BS3</f>
        <v>95</v>
      </c>
      <c r="AC4" s="27" t="str">
        <f>Technology!BQ3</f>
        <v>F1</v>
      </c>
      <c r="AD4" s="27" t="str">
        <f>Technology!BR3</f>
        <v>EPS_Earnings_Surprise_Backward_Ave_Diff</v>
      </c>
      <c r="AE4" s="27">
        <f>Technology!BS3</f>
        <v>57</v>
      </c>
      <c r="AF4" s="27" t="str">
        <f>Communications!BQ3</f>
        <v>F1</v>
      </c>
      <c r="AG4" s="27" t="str">
        <f>Communications!BR3</f>
        <v>Total_Liabilities_Q_Change</v>
      </c>
      <c r="AH4" s="27">
        <f>Communications!BS3</f>
        <v>27</v>
      </c>
      <c r="AI4" s="27" t="str">
        <f>Energy!BQ3</f>
        <v>F1</v>
      </c>
      <c r="AJ4" s="27" t="str">
        <f>Energy!BR3</f>
        <v>EPS_EarningsSurprise</v>
      </c>
      <c r="AK4" s="27">
        <f>Energy!BS3</f>
        <v>33</v>
      </c>
      <c r="AL4" s="27" t="str">
        <f>Utilities!BQ3</f>
        <v>F1</v>
      </c>
      <c r="AM4" s="27" t="str">
        <f>Utilities!BR3</f>
        <v>Short_Term_Debt_Q_Change</v>
      </c>
      <c r="AN4" s="27">
        <f>Utilities!BS3</f>
        <v>38</v>
      </c>
    </row>
    <row r="5" spans="2:40" x14ac:dyDescent="0.3">
      <c r="B5" s="52" t="s">
        <v>115</v>
      </c>
      <c r="C5" s="16" t="s">
        <v>119</v>
      </c>
      <c r="D5" s="17">
        <v>0.62923518164435899</v>
      </c>
      <c r="E5" s="17">
        <v>0.58514506769825869</v>
      </c>
      <c r="F5" s="17">
        <v>0.59040485829959455</v>
      </c>
      <c r="G5" s="17">
        <v>0.62270707070707021</v>
      </c>
      <c r="H5" s="18">
        <v>0.62308641975308587</v>
      </c>
      <c r="I5" s="29">
        <f>AVERAGE(D5:H5)</f>
        <v>0.61011571962047362</v>
      </c>
      <c r="J5"/>
      <c r="K5" s="36"/>
      <c r="L5" s="37"/>
      <c r="M5" s="38"/>
      <c r="N5" s="27" t="str">
        <f>Industrial!BQ4</f>
        <v>F2</v>
      </c>
      <c r="O5" s="27" t="str">
        <f>Industrial!BR4</f>
        <v>EPS_Earnings_Surprise_Backward_Diff</v>
      </c>
      <c r="P5" s="27">
        <f>Industrial!BS4</f>
        <v>67</v>
      </c>
      <c r="Q5" s="27" t="str">
        <f>'Basic Materials'!BQ4</f>
        <v>F2</v>
      </c>
      <c r="R5" s="27" t="str">
        <f>'Basic Materials'!BR4</f>
        <v>EPS_Earnings_Surprise_Backward_Ave_Diff</v>
      </c>
      <c r="S5" s="27">
        <f>'Basic Materials'!BS4</f>
        <v>17</v>
      </c>
      <c r="T5" s="27" t="str">
        <f>Cyclical!BQ4</f>
        <v>F2</v>
      </c>
      <c r="U5" s="27" t="str">
        <f>Cyclical!BR4</f>
        <v>EPS_Earnings_Surprise_Backward_Ave_Diff</v>
      </c>
      <c r="V5" s="27">
        <f>Cyclical!BS4</f>
        <v>41</v>
      </c>
      <c r="W5" s="27" t="str">
        <f>NonCyclical!BQ4</f>
        <v>F2</v>
      </c>
      <c r="X5" s="27" t="str">
        <f>NonCyclical!BR4</f>
        <v>EPS_Earnings_Surprise_Backward_Ave_Diff</v>
      </c>
      <c r="Y5" s="27">
        <f>NonCyclical!BS4</f>
        <v>27</v>
      </c>
      <c r="Z5" s="27" t="str">
        <f>Financial!BQ4</f>
        <v>F2</v>
      </c>
      <c r="AA5" s="27" t="str">
        <f>Financial!BR4</f>
        <v>EPS_Earnings_Surprise_Backward_Diff</v>
      </c>
      <c r="AB5" s="27">
        <f>Financial!BS4</f>
        <v>62</v>
      </c>
      <c r="AC5" s="27" t="str">
        <f>Technology!BQ4</f>
        <v>F2</v>
      </c>
      <c r="AD5" s="27" t="str">
        <f>Technology!BR4</f>
        <v>EPS_EarningsSurprise</v>
      </c>
      <c r="AE5" s="27">
        <f>Technology!BS4</f>
        <v>26</v>
      </c>
      <c r="AF5" s="27" t="str">
        <f>Communications!BQ4</f>
        <v>F2</v>
      </c>
      <c r="AG5" s="27" t="str">
        <f>Communications!BR4</f>
        <v>Total_Liabilities_Q_Change</v>
      </c>
      <c r="AH5" s="27">
        <f>Communications!BS4</f>
        <v>26</v>
      </c>
      <c r="AI5" s="27" t="str">
        <f>Energy!BQ4</f>
        <v>F2</v>
      </c>
      <c r="AJ5" s="27" t="str">
        <f>Energy!BR4</f>
        <v>PS_Ratios</v>
      </c>
      <c r="AK5" s="27">
        <f>Energy!BS4</f>
        <v>15</v>
      </c>
      <c r="AL5" s="27" t="str">
        <f>Utilities!BQ4</f>
        <v>F2</v>
      </c>
      <c r="AM5" s="27" t="str">
        <f>Utilities!BR4</f>
        <v>Return_On_Assets_Y_Change</v>
      </c>
      <c r="AN5" s="27">
        <f>Utilities!BS4</f>
        <v>19</v>
      </c>
    </row>
    <row r="6" spans="2:40" ht="14.55" thickBot="1" x14ac:dyDescent="0.35">
      <c r="B6" s="53"/>
      <c r="C6" s="19" t="s">
        <v>120</v>
      </c>
      <c r="D6" s="20">
        <v>1.9996714572602554E-2</v>
      </c>
      <c r="E6" s="20">
        <v>1.6786987473329087E-2</v>
      </c>
      <c r="F6" s="20">
        <v>1.3344824450006598E-2</v>
      </c>
      <c r="G6" s="20">
        <v>1.4480235606040878E-2</v>
      </c>
      <c r="H6" s="21">
        <v>1.4265698287302933E-2</v>
      </c>
      <c r="J6"/>
      <c r="K6" s="36"/>
      <c r="L6" s="37"/>
      <c r="M6" s="38"/>
      <c r="N6" s="27" t="str">
        <f>Industrial!BQ5</f>
        <v>F3</v>
      </c>
      <c r="O6" s="27" t="str">
        <f>Industrial!BR5</f>
        <v>EPS_EarningsSurprise</v>
      </c>
      <c r="P6" s="27">
        <f>Industrial!BS5</f>
        <v>64</v>
      </c>
      <c r="Q6" s="27" t="str">
        <f>'Basic Materials'!BQ5</f>
        <v>F3</v>
      </c>
      <c r="R6" s="27" t="str">
        <f>'Basic Materials'!BR5</f>
        <v>EPS_Earnings_Surprise_Backward_Ave_Diff</v>
      </c>
      <c r="S6" s="27">
        <f>'Basic Materials'!BS5</f>
        <v>10</v>
      </c>
      <c r="T6" s="27" t="str">
        <f>Cyclical!BQ5</f>
        <v>F3</v>
      </c>
      <c r="U6" s="27" t="str">
        <f>Cyclical!BR5</f>
        <v>Return_On_Common_Equity</v>
      </c>
      <c r="V6" s="27">
        <f>Cyclical!BS5</f>
        <v>29</v>
      </c>
      <c r="W6" s="27" t="str">
        <f>NonCyclical!BQ5</f>
        <v>F3</v>
      </c>
      <c r="X6" s="27" t="str">
        <f>NonCyclical!BR5</f>
        <v>EPS_EarningsSurprise</v>
      </c>
      <c r="Y6" s="27">
        <f>NonCyclical!BS5</f>
        <v>32</v>
      </c>
      <c r="Z6" s="27" t="str">
        <f>Financial!BQ5</f>
        <v>F3</v>
      </c>
      <c r="AA6" s="27" t="str">
        <f>Financial!BR5</f>
        <v>EPS_EarningsSurprise</v>
      </c>
      <c r="AB6" s="27">
        <f>Financial!BS5</f>
        <v>28</v>
      </c>
      <c r="AC6" s="27" t="str">
        <f>Technology!BQ5</f>
        <v>F3</v>
      </c>
      <c r="AD6" s="27" t="str">
        <f>Technology!BR5</f>
        <v>Return_On_Assets_Q_Change</v>
      </c>
      <c r="AE6" s="27">
        <f>Technology!BS5</f>
        <v>24</v>
      </c>
      <c r="AF6" s="27" t="str">
        <f>Communications!BQ5</f>
        <v>F3</v>
      </c>
      <c r="AG6" s="27" t="str">
        <f>Communications!BR5</f>
        <v>Operating_Income_Y_Change</v>
      </c>
      <c r="AH6" s="27">
        <f>Communications!BS5</f>
        <v>15</v>
      </c>
      <c r="AI6" s="27" t="str">
        <f>Energy!BQ5</f>
        <v>F3</v>
      </c>
      <c r="AJ6" s="27" t="str">
        <f>Energy!BR5</f>
        <v>EPS_EarningsSurprise</v>
      </c>
      <c r="AK6" s="27">
        <f>Energy!BS5</f>
        <v>12</v>
      </c>
      <c r="AL6" s="27" t="str">
        <f>Utilities!BQ5</f>
        <v>F3</v>
      </c>
      <c r="AM6" s="27" t="str">
        <f>Utilities!BR5</f>
        <v>Return_On_Assets_Y_Change</v>
      </c>
      <c r="AN6" s="27">
        <f>Utilities!BS5</f>
        <v>10</v>
      </c>
    </row>
    <row r="7" spans="2:40" x14ac:dyDescent="0.3">
      <c r="B7" s="52" t="s">
        <v>118</v>
      </c>
      <c r="C7" s="16" t="s">
        <v>119</v>
      </c>
      <c r="D7" s="17">
        <v>0.56692857142857067</v>
      </c>
      <c r="E7" s="17">
        <v>0.59908450704225269</v>
      </c>
      <c r="F7" s="17">
        <v>0.54954887218045068</v>
      </c>
      <c r="G7" s="17">
        <v>0.61058823529411721</v>
      </c>
      <c r="H7" s="18">
        <v>0.55671999999999988</v>
      </c>
      <c r="I7" s="29">
        <f>AVERAGE(D7:H7)</f>
        <v>0.57657403718907818</v>
      </c>
      <c r="J7"/>
      <c r="K7" s="36"/>
      <c r="L7" s="37"/>
      <c r="M7" s="38"/>
      <c r="N7" s="27" t="str">
        <f>Industrial!BQ6</f>
        <v>F4</v>
      </c>
      <c r="O7" s="27" t="str">
        <f>Industrial!BR6</f>
        <v>Free_Cash_Flow_Q_Change</v>
      </c>
      <c r="P7" s="27">
        <f>Industrial!BS6</f>
        <v>55</v>
      </c>
      <c r="Q7" s="27" t="str">
        <f>'Basic Materials'!BQ6</f>
        <v>F4</v>
      </c>
      <c r="R7" s="27" t="str">
        <f>'Basic Materials'!BR6</f>
        <v>EPS_EarningsSurprise</v>
      </c>
      <c r="S7" s="27">
        <f>'Basic Materials'!BS6</f>
        <v>9</v>
      </c>
      <c r="T7" s="27" t="str">
        <f>Cyclical!BQ6</f>
        <v>F4</v>
      </c>
      <c r="U7" s="27" t="str">
        <f>Cyclical!BR6</f>
        <v>Return_On_Common_Equity</v>
      </c>
      <c r="V7" s="27">
        <f>Cyclical!BS6</f>
        <v>31</v>
      </c>
      <c r="W7" s="27" t="str">
        <f>NonCyclical!BQ6</f>
        <v>F4</v>
      </c>
      <c r="X7" s="27" t="str">
        <f>NonCyclical!BR6</f>
        <v>Return_On_Common_Equity</v>
      </c>
      <c r="Y7" s="27">
        <f>NonCyclical!BS6</f>
        <v>19</v>
      </c>
      <c r="Z7" s="27" t="str">
        <f>Financial!BQ6</f>
        <v>F4</v>
      </c>
      <c r="AA7" s="27" t="str">
        <f>Financial!BR6</f>
        <v>PS_Ratios</v>
      </c>
      <c r="AB7" s="27">
        <f>Financial!BS6</f>
        <v>29</v>
      </c>
      <c r="AC7" s="27" t="str">
        <f>Technology!BQ6</f>
        <v>F4</v>
      </c>
      <c r="AD7" s="27" t="str">
        <f>Technology!BR6</f>
        <v>Return_On_Assets_Q_Change</v>
      </c>
      <c r="AE7" s="27">
        <f>Technology!BS6</f>
        <v>18</v>
      </c>
      <c r="AF7" s="27" t="str">
        <f>Communications!BQ6</f>
        <v>F4</v>
      </c>
      <c r="AG7" s="27" t="str">
        <f>Communications!BR6</f>
        <v>EPS_Earnings_Surprise_Backward_Ave_Diff</v>
      </c>
      <c r="AH7" s="27">
        <f>Communications!BS6</f>
        <v>11</v>
      </c>
      <c r="AI7" s="27" t="str">
        <f>Energy!BQ6</f>
        <v>F4</v>
      </c>
      <c r="AJ7" s="27" t="str">
        <f>Energy!BR6</f>
        <v>DMA_50D/200D</v>
      </c>
      <c r="AK7" s="27">
        <f>Energy!BS6</f>
        <v>9</v>
      </c>
      <c r="AL7" s="27" t="str">
        <f>Utilities!BQ6</f>
        <v>F4</v>
      </c>
      <c r="AM7" s="27" t="str">
        <f>Utilities!BR6</f>
        <v>Short_Term_Debt_Y_Change</v>
      </c>
      <c r="AN7" s="27">
        <f>Utilities!BS6</f>
        <v>8</v>
      </c>
    </row>
    <row r="8" spans="2:40" ht="14.55" thickBot="1" x14ac:dyDescent="0.35">
      <c r="B8" s="53"/>
      <c r="C8" s="19" t="s">
        <v>120</v>
      </c>
      <c r="D8" s="20">
        <v>3.033270810177462E-2</v>
      </c>
      <c r="E8" s="20">
        <v>3.391784324821568E-2</v>
      </c>
      <c r="F8" s="20">
        <v>3.2292654188237437E-2</v>
      </c>
      <c r="G8" s="20">
        <v>3.1696011562612106E-2</v>
      </c>
      <c r="H8" s="21">
        <v>3.198171194589023E-2</v>
      </c>
      <c r="J8"/>
      <c r="K8" s="39"/>
      <c r="L8" s="40"/>
      <c r="M8" s="41"/>
      <c r="N8" s="27" t="str">
        <f>Industrial!BQ7</f>
        <v>F5</v>
      </c>
      <c r="O8" s="27" t="str">
        <f>Industrial!BR7</f>
        <v>Return_On_Assets_Q_Change</v>
      </c>
      <c r="P8" s="27">
        <f>Industrial!BS7</f>
        <v>20</v>
      </c>
      <c r="Q8" s="27" t="str">
        <f>'Basic Materials'!BQ7</f>
        <v>F5</v>
      </c>
      <c r="R8" s="27" t="str">
        <f>'Basic Materials'!BR7</f>
        <v>EPS_EarningsSurprise</v>
      </c>
      <c r="S8" s="27">
        <f>'Basic Materials'!BS7</f>
        <v>8</v>
      </c>
      <c r="T8" s="27" t="str">
        <f>Cyclical!BQ7</f>
        <v>F5</v>
      </c>
      <c r="U8" s="27" t="str">
        <f>Cyclical!BR7</f>
        <v>Net_Income_Y_Change</v>
      </c>
      <c r="V8" s="27">
        <f>Cyclical!BS7</f>
        <v>35</v>
      </c>
      <c r="W8" s="27" t="str">
        <f>NonCyclical!BQ7</f>
        <v>F5</v>
      </c>
      <c r="X8" s="27" t="str">
        <f>NonCyclical!BR7</f>
        <v>Return_On_Common_Equity</v>
      </c>
      <c r="Y8" s="27">
        <f>NonCyclical!BS7</f>
        <v>12</v>
      </c>
      <c r="Z8" s="27" t="str">
        <f>Financial!BQ7</f>
        <v>F5</v>
      </c>
      <c r="AA8" s="27" t="str">
        <f>Financial!BR7</f>
        <v>PS_Ratios</v>
      </c>
      <c r="AB8" s="27">
        <f>Financial!BS7</f>
        <v>19</v>
      </c>
      <c r="AC8" s="27" t="str">
        <f>Technology!BQ7</f>
        <v>F5</v>
      </c>
      <c r="AD8" s="27" t="str">
        <f>Technology!BR7</f>
        <v>Return_On_Assets_Q_Change</v>
      </c>
      <c r="AE8" s="27">
        <f>Technology!BS7</f>
        <v>12</v>
      </c>
      <c r="AF8" s="27" t="str">
        <f>Communications!BQ7</f>
        <v>F5</v>
      </c>
      <c r="AG8" s="27" t="str">
        <f>Communications!BR7</f>
        <v>Net_Income_Y_Change</v>
      </c>
      <c r="AH8" s="27">
        <f>Communications!BS7</f>
        <v>13</v>
      </c>
      <c r="AI8" s="27" t="str">
        <f>Energy!BQ7</f>
        <v>F5</v>
      </c>
      <c r="AJ8" s="27" t="str">
        <f>Energy!BR7</f>
        <v>EPS_EarningsSurprise</v>
      </c>
      <c r="AK8" s="27">
        <f>Energy!BS7</f>
        <v>6</v>
      </c>
      <c r="AL8" s="27" t="str">
        <f>Utilities!BQ7</f>
        <v>F5</v>
      </c>
      <c r="AM8" s="27" t="str">
        <f>Utilities!BR7</f>
        <v>Short_Term_Debt_Y_Change</v>
      </c>
      <c r="AN8" s="27">
        <f>Utilities!BS7</f>
        <v>7</v>
      </c>
    </row>
    <row r="9" spans="2:40" x14ac:dyDescent="0.3">
      <c r="B9" s="52" t="s">
        <v>126</v>
      </c>
      <c r="C9" s="16" t="s">
        <v>119</v>
      </c>
      <c r="D9" s="17">
        <v>0.56868884540117293</v>
      </c>
      <c r="E9" s="17">
        <v>0.60302371541501909</v>
      </c>
      <c r="F9" s="17">
        <v>0.58386587771203102</v>
      </c>
      <c r="G9" s="17">
        <v>0.59057539682539673</v>
      </c>
      <c r="H9" s="18">
        <v>0.60960251046025071</v>
      </c>
      <c r="I9" s="29">
        <f>AVERAGE(D9:H9)</f>
        <v>0.59115126916277405</v>
      </c>
      <c r="J9"/>
      <c r="K9" s="33"/>
      <c r="L9" s="34"/>
      <c r="M9" s="35"/>
      <c r="N9" s="27">
        <f>Industrial!BQ9</f>
        <v>2017</v>
      </c>
      <c r="O9" s="27"/>
      <c r="P9" s="27"/>
      <c r="Q9" s="27">
        <f>'Basic Materials'!BQ9</f>
        <v>2017</v>
      </c>
      <c r="R9" s="27"/>
      <c r="S9" s="27"/>
      <c r="T9" s="27">
        <f>Cyclical!BQ9</f>
        <v>2017</v>
      </c>
      <c r="U9" s="27"/>
      <c r="V9" s="27"/>
      <c r="W9" s="27">
        <f>NonCyclical!BQ9</f>
        <v>2017</v>
      </c>
      <c r="X9" s="27"/>
      <c r="Y9" s="27"/>
      <c r="Z9" s="27">
        <f>Financial!BQ9</f>
        <v>2017</v>
      </c>
      <c r="AA9" s="27"/>
      <c r="AB9" s="27"/>
      <c r="AC9" s="27">
        <f>Technology!BQ9</f>
        <v>2017</v>
      </c>
      <c r="AD9" s="27"/>
      <c r="AE9" s="27"/>
      <c r="AF9" s="27">
        <f>Communications!BQ9</f>
        <v>2017</v>
      </c>
      <c r="AG9" s="27"/>
      <c r="AH9" s="27"/>
      <c r="AI9" s="27">
        <f>Energy!BQ9</f>
        <v>2017</v>
      </c>
      <c r="AJ9" s="27"/>
      <c r="AK9" s="27"/>
      <c r="AL9" s="27">
        <f>Utilities!BQ9</f>
        <v>2017</v>
      </c>
      <c r="AM9" s="27"/>
      <c r="AN9" s="27"/>
    </row>
    <row r="10" spans="2:40" ht="14.55" thickBot="1" x14ac:dyDescent="0.35">
      <c r="B10" s="53"/>
      <c r="C10" s="19" t="s">
        <v>120</v>
      </c>
      <c r="D10" s="20">
        <v>1.406506891437736E-2</v>
      </c>
      <c r="E10" s="20">
        <v>1.5402410096766878E-2</v>
      </c>
      <c r="F10" s="20">
        <v>1.7952844401581122E-2</v>
      </c>
      <c r="G10" s="20">
        <v>1.830985781721451E-2</v>
      </c>
      <c r="H10" s="21">
        <v>2.1082369022621988E-2</v>
      </c>
      <c r="K10" s="36"/>
      <c r="L10" s="37"/>
      <c r="M10" s="38"/>
      <c r="N10" s="27" t="str">
        <f>Industrial!BQ10</f>
        <v>F1</v>
      </c>
      <c r="O10" s="27" t="str">
        <f>Industrial!BR10</f>
        <v>EPS_Earnings_Surprise_Backward_Ave_Diff</v>
      </c>
      <c r="P10" s="27">
        <f>Industrial!BS10</f>
        <v>52</v>
      </c>
      <c r="Q10" s="27" t="str">
        <f>'Basic Materials'!BQ10</f>
        <v>F1</v>
      </c>
      <c r="R10" s="27" t="str">
        <f>'Basic Materials'!BR10</f>
        <v>Dividend_Payout_Ratio</v>
      </c>
      <c r="S10" s="27">
        <f>'Basic Materials'!BS10</f>
        <v>31</v>
      </c>
      <c r="T10" s="27" t="str">
        <f>Cyclical!BQ10</f>
        <v>F1</v>
      </c>
      <c r="U10" s="27" t="str">
        <f>Cyclical!BR10</f>
        <v>EPS_Earnings_Surprise_Backward_Ave_Diff</v>
      </c>
      <c r="V10" s="27">
        <f>Cyclical!BS10</f>
        <v>70</v>
      </c>
      <c r="W10" s="27" t="str">
        <f>NonCyclical!BQ10</f>
        <v>F1</v>
      </c>
      <c r="X10" s="27" t="str">
        <f>NonCyclical!BR10</f>
        <v>EPS_Earnings_Surprise_Backward_Ave_Diff</v>
      </c>
      <c r="Y10" s="27">
        <f>NonCyclical!BS10</f>
        <v>51</v>
      </c>
      <c r="Z10" s="27" t="str">
        <f>Financial!BQ10</f>
        <v>F1</v>
      </c>
      <c r="AA10" s="27" t="str">
        <f>Financial!BR10</f>
        <v>EPS_Earnings_Surprise_Backward_Diff</v>
      </c>
      <c r="AB10" s="27">
        <f>Financial!BS10</f>
        <v>52</v>
      </c>
      <c r="AC10" s="27" t="str">
        <f>Technology!BQ10</f>
        <v>F1</v>
      </c>
      <c r="AD10" s="27" t="str">
        <f>Technology!BR10</f>
        <v>EPS_Earnings_Surprise_Backward_Ave_Diff</v>
      </c>
      <c r="AE10" s="27">
        <f>Technology!BS10</f>
        <v>53</v>
      </c>
      <c r="AF10" s="27" t="str">
        <f>Communications!BQ10</f>
        <v>F1</v>
      </c>
      <c r="AG10" s="27" t="str">
        <f>Communications!BR10</f>
        <v>PE_Ratios</v>
      </c>
      <c r="AH10" s="27">
        <f>Communications!BS10</f>
        <v>37</v>
      </c>
      <c r="AI10" s="27" t="str">
        <f>Energy!BQ10</f>
        <v>F1</v>
      </c>
      <c r="AJ10" s="27" t="str">
        <f>Energy!BR10</f>
        <v>EPS_EarningsSurprise</v>
      </c>
      <c r="AK10" s="27">
        <f>Energy!BS10</f>
        <v>34</v>
      </c>
      <c r="AL10" s="27" t="str">
        <f>Utilities!BQ10</f>
        <v>F1</v>
      </c>
      <c r="AM10" s="27" t="str">
        <f>Utilities!BR10</f>
        <v>Return_On_Assets_Y_Change</v>
      </c>
      <c r="AN10" s="27">
        <f>Utilities!BS10</f>
        <v>36</v>
      </c>
    </row>
    <row r="11" spans="2:40" x14ac:dyDescent="0.3">
      <c r="B11" s="52" t="s">
        <v>127</v>
      </c>
      <c r="C11" s="16" t="s">
        <v>119</v>
      </c>
      <c r="D11" s="17">
        <v>0.57431884057971017</v>
      </c>
      <c r="E11" s="17">
        <v>0.62201418439716261</v>
      </c>
      <c r="F11" s="17">
        <v>0.6028362573099415</v>
      </c>
      <c r="G11" s="17">
        <v>0.59787878787878734</v>
      </c>
      <c r="H11" s="18">
        <v>0.59403755868544572</v>
      </c>
      <c r="I11" s="29">
        <f>AVERAGE(D11:H11)</f>
        <v>0.59821712577020947</v>
      </c>
      <c r="K11" s="36"/>
      <c r="L11" s="37"/>
      <c r="M11" s="38"/>
      <c r="N11" s="27" t="str">
        <f>Industrial!BQ11</f>
        <v>F2</v>
      </c>
      <c r="O11" s="27" t="str">
        <f>Industrial!BR11</f>
        <v>EPS_Earnings_Surprise_Backward_Diff</v>
      </c>
      <c r="P11" s="27">
        <f>Industrial!BS11</f>
        <v>52</v>
      </c>
      <c r="Q11" s="27" t="str">
        <f>'Basic Materials'!BQ11</f>
        <v>F2</v>
      </c>
      <c r="R11" s="27" t="str">
        <f>'Basic Materials'!BR11</f>
        <v>Dividend_Payout_Ratio</v>
      </c>
      <c r="S11" s="27">
        <f>'Basic Materials'!BS11</f>
        <v>14</v>
      </c>
      <c r="T11" s="27" t="str">
        <f>Cyclical!BQ11</f>
        <v>F2</v>
      </c>
      <c r="U11" s="27" t="str">
        <f>Cyclical!BR11</f>
        <v>EPS_EarningsSurprise</v>
      </c>
      <c r="V11" s="27">
        <f>Cyclical!BS11</f>
        <v>36</v>
      </c>
      <c r="W11" s="27" t="str">
        <f>NonCyclical!BQ11</f>
        <v>F2</v>
      </c>
      <c r="X11" s="27" t="str">
        <f>NonCyclical!BR11</f>
        <v>EPS_Earnings_Surprise_Backward_Diff</v>
      </c>
      <c r="Y11" s="27">
        <f>NonCyclical!BS11</f>
        <v>35</v>
      </c>
      <c r="Z11" s="27" t="str">
        <f>Financial!BQ11</f>
        <v>F2</v>
      </c>
      <c r="AA11" s="27" t="str">
        <f>Financial!BR11</f>
        <v>EPS_Earnings_Surprise_Backward_Ave_Diff</v>
      </c>
      <c r="AB11" s="27">
        <f>Financial!BS11</f>
        <v>47</v>
      </c>
      <c r="AC11" s="27" t="str">
        <f>Technology!BQ11</f>
        <v>F2</v>
      </c>
      <c r="AD11" s="27" t="str">
        <f>Technology!BR11</f>
        <v>EPS_EarningsSurprise</v>
      </c>
      <c r="AE11" s="27">
        <f>Technology!BS11</f>
        <v>37</v>
      </c>
      <c r="AF11" s="27" t="str">
        <f>Communications!BQ11</f>
        <v>F2</v>
      </c>
      <c r="AG11" s="27" t="str">
        <f>Communications!BR11</f>
        <v>Net_Income_Y_Change</v>
      </c>
      <c r="AH11" s="27">
        <f>Communications!BS11</f>
        <v>17</v>
      </c>
      <c r="AI11" s="27" t="str">
        <f>Energy!BQ11</f>
        <v>F2</v>
      </c>
      <c r="AJ11" s="27" t="str">
        <f>Energy!BR11</f>
        <v>EPS_EarningsSurprise</v>
      </c>
      <c r="AK11" s="27">
        <f>Energy!BS11</f>
        <v>12</v>
      </c>
      <c r="AL11" s="27" t="str">
        <f>Utilities!BQ11</f>
        <v>F2</v>
      </c>
      <c r="AM11" s="27" t="str">
        <f>Utilities!BR11</f>
        <v>Dividend_Yield_Y_Change</v>
      </c>
      <c r="AN11" s="27">
        <f>Utilities!BS11</f>
        <v>24</v>
      </c>
    </row>
    <row r="12" spans="2:40" ht="14.55" thickBot="1" x14ac:dyDescent="0.35">
      <c r="B12" s="53"/>
      <c r="C12" s="19" t="s">
        <v>120</v>
      </c>
      <c r="D12" s="20">
        <v>1.5200239896957216E-2</v>
      </c>
      <c r="E12" s="20">
        <v>1.9546103657704886E-2</v>
      </c>
      <c r="F12" s="20">
        <v>1.1780917056752429E-2</v>
      </c>
      <c r="G12" s="20">
        <v>1.4859443867209257E-2</v>
      </c>
      <c r="H12" s="21">
        <v>1.1668855263247645E-2</v>
      </c>
      <c r="K12" s="36"/>
      <c r="L12" s="37"/>
      <c r="M12" s="38"/>
      <c r="N12" s="27" t="str">
        <f>Industrial!BQ12</f>
        <v>F3</v>
      </c>
      <c r="O12" s="27" t="str">
        <f>Industrial!BR12</f>
        <v>EPS_EarningsSurprise</v>
      </c>
      <c r="P12" s="27">
        <f>Industrial!BS12</f>
        <v>66</v>
      </c>
      <c r="Q12" s="27" t="str">
        <f>'Basic Materials'!BQ12</f>
        <v>F3</v>
      </c>
      <c r="R12" s="27" t="str">
        <f>'Basic Materials'!BR12</f>
        <v>DMA_50D/200D</v>
      </c>
      <c r="S12" s="27">
        <f>'Basic Materials'!BS12</f>
        <v>11</v>
      </c>
      <c r="T12" s="27" t="str">
        <f>Cyclical!BQ12</f>
        <v>F3</v>
      </c>
      <c r="U12" s="27" t="str">
        <f>Cyclical!BR12</f>
        <v>Return_On_Common_Equity</v>
      </c>
      <c r="V12" s="27">
        <f>Cyclical!BS12</f>
        <v>30</v>
      </c>
      <c r="W12" s="27" t="str">
        <f>NonCyclical!BQ12</f>
        <v>F3</v>
      </c>
      <c r="X12" s="27" t="str">
        <f>NonCyclical!BR12</f>
        <v>EPS_EarningsSurprise</v>
      </c>
      <c r="Y12" s="27">
        <f>NonCyclical!BS12</f>
        <v>53</v>
      </c>
      <c r="Z12" s="27" t="str">
        <f>Financial!BQ12</f>
        <v>F3</v>
      </c>
      <c r="AA12" s="27" t="str">
        <f>Financial!BR12</f>
        <v>PS_Ratios</v>
      </c>
      <c r="AB12" s="27">
        <f>Financial!BS12</f>
        <v>31</v>
      </c>
      <c r="AC12" s="27" t="str">
        <f>Technology!BQ12</f>
        <v>F3</v>
      </c>
      <c r="AD12" s="27" t="str">
        <f>Technology!BR12</f>
        <v>Return_On_Assets_Q_Change</v>
      </c>
      <c r="AE12" s="27">
        <f>Technology!BS12</f>
        <v>13</v>
      </c>
      <c r="AF12" s="27" t="str">
        <f>Communications!BQ12</f>
        <v>F3</v>
      </c>
      <c r="AG12" s="27" t="str">
        <f>Communications!BR12</f>
        <v>PB_Ratios_Y_Change</v>
      </c>
      <c r="AH12" s="27">
        <f>Communications!BS12</f>
        <v>12</v>
      </c>
      <c r="AI12" s="27" t="str">
        <f>Energy!BQ12</f>
        <v>F3</v>
      </c>
      <c r="AJ12" s="27" t="str">
        <f>Energy!BR12</f>
        <v>Current_Ratio</v>
      </c>
      <c r="AK12" s="27">
        <f>Energy!BS12</f>
        <v>12</v>
      </c>
      <c r="AL12" s="27" t="str">
        <f>Utilities!BQ12</f>
        <v>F3</v>
      </c>
      <c r="AM12" s="27" t="str">
        <f>Utilities!BR12</f>
        <v>Short_Term_Debt_Q_Change</v>
      </c>
      <c r="AN12" s="27">
        <f>Utilities!BS12</f>
        <v>20</v>
      </c>
    </row>
    <row r="13" spans="2:40" x14ac:dyDescent="0.3">
      <c r="B13" s="52" t="s">
        <v>114</v>
      </c>
      <c r="C13" s="16" t="s">
        <v>119</v>
      </c>
      <c r="D13" s="17">
        <v>0.55369304556354892</v>
      </c>
      <c r="E13" s="17">
        <v>0.53324260355029529</v>
      </c>
      <c r="F13" s="17">
        <v>0.60120192307692233</v>
      </c>
      <c r="G13" s="17">
        <v>0.56343711083437054</v>
      </c>
      <c r="H13" s="18">
        <v>0.57897435897435867</v>
      </c>
      <c r="I13" s="29">
        <f>AVERAGE(D13:H13)</f>
        <v>0.56610980839989922</v>
      </c>
      <c r="K13" s="36"/>
      <c r="L13" s="37"/>
      <c r="M13" s="38"/>
      <c r="N13" s="27" t="str">
        <f>Industrial!BQ13</f>
        <v>F4</v>
      </c>
      <c r="O13" s="27" t="str">
        <f>Industrial!BR13</f>
        <v>Return_On_Assets_Q_Change</v>
      </c>
      <c r="P13" s="27">
        <f>Industrial!BS13</f>
        <v>36</v>
      </c>
      <c r="Q13" s="27" t="str">
        <f>'Basic Materials'!BQ13</f>
        <v>F4</v>
      </c>
      <c r="R13" s="27" t="str">
        <f>'Basic Materials'!BR13</f>
        <v>EPS_Earnings_Surprise_Backward_Ave_Diff</v>
      </c>
      <c r="S13" s="27">
        <f>'Basic Materials'!BS13</f>
        <v>10</v>
      </c>
      <c r="T13" s="27" t="str">
        <f>Cyclical!BQ13</f>
        <v>F4</v>
      </c>
      <c r="U13" s="27" t="str">
        <f>Cyclical!BR13</f>
        <v>Return_On_Common_Equity</v>
      </c>
      <c r="V13" s="27">
        <f>Cyclical!BS13</f>
        <v>32</v>
      </c>
      <c r="W13" s="27" t="str">
        <f>NonCyclical!BQ13</f>
        <v>F4</v>
      </c>
      <c r="X13" s="27" t="str">
        <f>NonCyclical!BR13</f>
        <v>Operating_Income_Y_Change</v>
      </c>
      <c r="Y13" s="27">
        <f>NonCyclical!BS13</f>
        <v>22</v>
      </c>
      <c r="Z13" s="27" t="str">
        <f>Financial!BQ13</f>
        <v>F4</v>
      </c>
      <c r="AA13" s="27" t="str">
        <f>Financial!BR13</f>
        <v>PS_Ratios</v>
      </c>
      <c r="AB13" s="27">
        <f>Financial!BS13</f>
        <v>37</v>
      </c>
      <c r="AC13" s="27" t="str">
        <f>Technology!BQ13</f>
        <v>F4</v>
      </c>
      <c r="AD13" s="27" t="str">
        <f>Technology!BR13</f>
        <v>Return_On_Assets_Q_Change</v>
      </c>
      <c r="AE13" s="27">
        <f>Technology!BS13</f>
        <v>18</v>
      </c>
      <c r="AF13" s="27" t="str">
        <f>Communications!BQ13</f>
        <v>F4</v>
      </c>
      <c r="AG13" s="27" t="str">
        <f>Communications!BR13</f>
        <v>Net_Income_Y_Change</v>
      </c>
      <c r="AH13" s="27">
        <f>Communications!BS13</f>
        <v>17</v>
      </c>
      <c r="AI13" s="27" t="str">
        <f>Energy!BQ13</f>
        <v>F4</v>
      </c>
      <c r="AJ13" s="27" t="str">
        <f>Energy!BR13</f>
        <v>Return_On_Assets_Y_Change</v>
      </c>
      <c r="AK13" s="27">
        <f>Energy!BS13</f>
        <v>7</v>
      </c>
      <c r="AL13" s="27" t="str">
        <f>Utilities!BQ13</f>
        <v>F4</v>
      </c>
      <c r="AM13" s="27" t="str">
        <f>Utilities!BR13</f>
        <v>Short_Term_Debt_Q_Change</v>
      </c>
      <c r="AN13" s="27">
        <f>Utilities!BS13</f>
        <v>11</v>
      </c>
    </row>
    <row r="14" spans="2:40" ht="14.55" thickBot="1" x14ac:dyDescent="0.35">
      <c r="B14" s="53"/>
      <c r="C14" s="19" t="s">
        <v>120</v>
      </c>
      <c r="D14" s="20">
        <v>9.5643987031448965E-3</v>
      </c>
      <c r="E14" s="20">
        <v>1.0740292451543766E-2</v>
      </c>
      <c r="F14" s="20">
        <v>2.0257328851512369E-2</v>
      </c>
      <c r="G14" s="20">
        <v>1.2021026945395901E-2</v>
      </c>
      <c r="H14" s="21">
        <v>1.1887765114471066E-2</v>
      </c>
      <c r="K14" s="39"/>
      <c r="L14" s="40"/>
      <c r="M14" s="41"/>
      <c r="N14" s="27" t="str">
        <f>Industrial!BQ14</f>
        <v>F5</v>
      </c>
      <c r="O14" s="27" t="str">
        <f>Industrial!BR14</f>
        <v>Return_On_Assets_Q_Change</v>
      </c>
      <c r="P14" s="27">
        <f>Industrial!BS14</f>
        <v>24</v>
      </c>
      <c r="Q14" s="27" t="str">
        <f>'Basic Materials'!BQ14</f>
        <v>F5</v>
      </c>
      <c r="R14" s="27" t="str">
        <f>'Basic Materials'!BR14</f>
        <v>PE_Ratios_Q_Change</v>
      </c>
      <c r="S14" s="27">
        <f>'Basic Materials'!BS14</f>
        <v>8</v>
      </c>
      <c r="T14" s="27" t="str">
        <f>Cyclical!BQ14</f>
        <v>F5</v>
      </c>
      <c r="U14" s="27" t="str">
        <f>Cyclical!BR14</f>
        <v>Total_Liabilities_Q_Change</v>
      </c>
      <c r="V14" s="27">
        <f>Cyclical!BS14</f>
        <v>11</v>
      </c>
      <c r="W14" s="27" t="str">
        <f>NonCyclical!BQ14</f>
        <v>F5</v>
      </c>
      <c r="X14" s="27" t="str">
        <f>NonCyclical!BR14</f>
        <v>Operating_Income_Y_Change</v>
      </c>
      <c r="Y14" s="27">
        <f>NonCyclical!BS14</f>
        <v>14</v>
      </c>
      <c r="Z14" s="27" t="str">
        <f>Financial!BQ14</f>
        <v>F5</v>
      </c>
      <c r="AA14" s="27" t="str">
        <f>Financial!BR14</f>
        <v>EPS_EarningsSurprise</v>
      </c>
      <c r="AB14" s="27">
        <f>Financial!BS14</f>
        <v>13</v>
      </c>
      <c r="AC14" s="27" t="str">
        <f>Technology!BQ14</f>
        <v>F5</v>
      </c>
      <c r="AD14" s="27" t="str">
        <f>Technology!BR14</f>
        <v>Dividend_Payout_Ratio_Y_Change</v>
      </c>
      <c r="AE14" s="27">
        <f>Technology!BS14</f>
        <v>9</v>
      </c>
      <c r="AF14" s="27" t="str">
        <f>Communications!BQ14</f>
        <v>F5</v>
      </c>
      <c r="AG14" s="27" t="str">
        <f>Communications!BR14</f>
        <v>Total_Liabilities_Q_Change</v>
      </c>
      <c r="AH14" s="27">
        <f>Communications!BS14</f>
        <v>9</v>
      </c>
      <c r="AI14" s="27" t="str">
        <f>Energy!BQ14</f>
        <v>F5</v>
      </c>
      <c r="AJ14" s="27" t="str">
        <f>Energy!BR14</f>
        <v>DMA_50D/200D</v>
      </c>
      <c r="AK14" s="27">
        <f>Energy!BS14</f>
        <v>9</v>
      </c>
      <c r="AL14" s="27" t="str">
        <f>Utilities!BQ14</f>
        <v>F5</v>
      </c>
      <c r="AM14" s="27" t="str">
        <f>Utilities!BR14</f>
        <v>Free_Cash_Flow_Q_Change</v>
      </c>
      <c r="AN14" s="27">
        <f>Utilities!BS14</f>
        <v>11</v>
      </c>
    </row>
    <row r="15" spans="2:40" x14ac:dyDescent="0.3">
      <c r="B15" s="52" t="s">
        <v>116</v>
      </c>
      <c r="C15" s="16" t="s">
        <v>119</v>
      </c>
      <c r="D15" s="17">
        <v>0.55907216494845324</v>
      </c>
      <c r="E15" s="17">
        <v>0.54833780160857881</v>
      </c>
      <c r="F15" s="17">
        <v>0.57997319034852524</v>
      </c>
      <c r="G15" s="17">
        <v>0.6100842696629214</v>
      </c>
      <c r="H15" s="18">
        <v>0.53550724637681069</v>
      </c>
      <c r="I15" s="29">
        <f>AVERAGE(D15:H15)</f>
        <v>0.56659493458905774</v>
      </c>
      <c r="K15" s="33"/>
      <c r="L15" s="34"/>
      <c r="M15" s="35"/>
      <c r="N15" s="27">
        <f>Industrial!BQ16</f>
        <v>2016</v>
      </c>
      <c r="O15" s="27"/>
      <c r="P15" s="27"/>
      <c r="Q15" s="27">
        <f>'Basic Materials'!BQ16</f>
        <v>2016</v>
      </c>
      <c r="R15" s="27"/>
      <c r="S15" s="27"/>
      <c r="T15" s="27">
        <f>Cyclical!BQ16</f>
        <v>2016</v>
      </c>
      <c r="U15" s="27"/>
      <c r="V15" s="27"/>
      <c r="W15" s="27">
        <f>NonCyclical!BQ16</f>
        <v>2016</v>
      </c>
      <c r="X15" s="27"/>
      <c r="Y15" s="27"/>
      <c r="Z15" s="27">
        <f>Financial!BQ16</f>
        <v>2016</v>
      </c>
      <c r="AA15" s="27"/>
      <c r="AB15" s="27"/>
      <c r="AC15" s="27">
        <f>Technology!BQ16</f>
        <v>2016</v>
      </c>
      <c r="AD15" s="27"/>
      <c r="AE15" s="27"/>
      <c r="AF15" s="27">
        <f>Communications!BQ16</f>
        <v>2016</v>
      </c>
      <c r="AG15" s="27"/>
      <c r="AH15" s="27"/>
      <c r="AI15" s="27">
        <f>Energy!BQ16</f>
        <v>2016</v>
      </c>
      <c r="AJ15" s="27"/>
      <c r="AK15" s="27"/>
      <c r="AL15" s="27">
        <f>Utilities!BQ16</f>
        <v>2016</v>
      </c>
      <c r="AM15" s="27"/>
      <c r="AN15" s="27"/>
    </row>
    <row r="16" spans="2:40" ht="14.55" thickBot="1" x14ac:dyDescent="0.35">
      <c r="B16" s="53"/>
      <c r="C16" s="19" t="s">
        <v>120</v>
      </c>
      <c r="D16" s="20">
        <v>1.7757018005989923E-2</v>
      </c>
      <c r="E16" s="20">
        <v>2.1149300268554109E-2</v>
      </c>
      <c r="F16" s="20">
        <v>2.1380099617170231E-2</v>
      </c>
      <c r="G16" s="20">
        <v>2.1324314203469235E-2</v>
      </c>
      <c r="H16" s="21">
        <v>1.8259568261510789E-2</v>
      </c>
      <c r="K16" s="36"/>
      <c r="L16" s="37"/>
      <c r="M16" s="38"/>
      <c r="N16" s="27" t="str">
        <f>Industrial!BQ17</f>
        <v>F1</v>
      </c>
      <c r="O16" s="27" t="str">
        <f>Industrial!BR17</f>
        <v>EPS_Earnings_Surprise_Backward_Ave_Diff</v>
      </c>
      <c r="P16" s="27">
        <f>Industrial!BS17</f>
        <v>64</v>
      </c>
      <c r="Q16" s="27" t="str">
        <f>'Basic Materials'!BQ17</f>
        <v>F1</v>
      </c>
      <c r="R16" s="27" t="str">
        <f>'Basic Materials'!BR17</f>
        <v>EPS_EarningsSurprise</v>
      </c>
      <c r="S16" s="27">
        <f>'Basic Materials'!BS17</f>
        <v>15</v>
      </c>
      <c r="T16" s="27" t="str">
        <f>Cyclical!BQ17</f>
        <v>F1</v>
      </c>
      <c r="U16" s="27" t="str">
        <f>Cyclical!BR17</f>
        <v>EPS_EarningsSurprise</v>
      </c>
      <c r="V16" s="27">
        <f>Cyclical!BS17</f>
        <v>47</v>
      </c>
      <c r="W16" s="27" t="str">
        <f>NonCyclical!BQ17</f>
        <v>F1</v>
      </c>
      <c r="X16" s="27" t="str">
        <f>NonCyclical!BR17</f>
        <v>EPS_Earnings_Surprise_Backward_Ave_Diff</v>
      </c>
      <c r="Y16" s="27">
        <f>NonCyclical!BS17</f>
        <v>52</v>
      </c>
      <c r="Z16" s="27" t="str">
        <f>Financial!BQ17</f>
        <v>F1</v>
      </c>
      <c r="AA16" s="27" t="str">
        <f>Financial!BR17</f>
        <v>EPS_Earnings_Surprise_Backward_Diff</v>
      </c>
      <c r="AB16" s="27">
        <f>Financial!BS17</f>
        <v>50</v>
      </c>
      <c r="AC16" s="27" t="str">
        <f>Technology!BQ17</f>
        <v>F1</v>
      </c>
      <c r="AD16" s="27" t="str">
        <f>Technology!BR17</f>
        <v>EPS_EarningsSurprise</v>
      </c>
      <c r="AE16" s="27">
        <f>Technology!BS17</f>
        <v>31</v>
      </c>
      <c r="AF16" s="27" t="str">
        <f>Communications!BQ17</f>
        <v>F1</v>
      </c>
      <c r="AG16" s="27" t="str">
        <f>Communications!BR17</f>
        <v>Total_Liabilities_Q_Change</v>
      </c>
      <c r="AH16" s="27">
        <f>Communications!BS17</f>
        <v>21</v>
      </c>
      <c r="AI16" s="27" t="str">
        <f>Energy!BQ17</f>
        <v>F1</v>
      </c>
      <c r="AJ16" s="27" t="str">
        <f>Energy!BR17</f>
        <v>DMA_50D/200D</v>
      </c>
      <c r="AK16" s="27">
        <f>Energy!BS17</f>
        <v>24</v>
      </c>
      <c r="AL16" s="27" t="str">
        <f>Utilities!BQ17</f>
        <v>F1</v>
      </c>
      <c r="AM16" s="27" t="str">
        <f>Utilities!BR17</f>
        <v>Short_Term_Debt_Q_Change</v>
      </c>
      <c r="AN16" s="27">
        <f>Utilities!BS17</f>
        <v>20</v>
      </c>
    </row>
    <row r="17" spans="2:40" x14ac:dyDescent="0.3">
      <c r="B17" s="52" t="s">
        <v>121</v>
      </c>
      <c r="C17" s="16" t="s">
        <v>119</v>
      </c>
      <c r="D17" s="17">
        <v>0.53223021582733776</v>
      </c>
      <c r="E17" s="17">
        <v>0.53865942028985414</v>
      </c>
      <c r="F17" s="17">
        <v>0.57498054474708116</v>
      </c>
      <c r="G17" s="17">
        <v>0.57406779661016927</v>
      </c>
      <c r="H17" s="18">
        <v>0.56538461538461471</v>
      </c>
      <c r="I17" s="29">
        <f>AVERAGE(D17:H17)</f>
        <v>0.5570645185718115</v>
      </c>
      <c r="K17" s="36"/>
      <c r="L17" s="37"/>
      <c r="M17" s="38"/>
      <c r="N17" s="27" t="str">
        <f>Industrial!BQ18</f>
        <v>F2</v>
      </c>
      <c r="O17" s="27" t="str">
        <f>Industrial!BR18</f>
        <v>EPS_Earnings_Surprise_Backward_Diff</v>
      </c>
      <c r="P17" s="27">
        <f>Industrial!BS18</f>
        <v>51</v>
      </c>
      <c r="Q17" s="27" t="str">
        <f>'Basic Materials'!BQ18</f>
        <v>F2</v>
      </c>
      <c r="R17" s="27" t="str">
        <f>'Basic Materials'!BR18</f>
        <v>EPS_Earnings_Surprise_Backward_Diff</v>
      </c>
      <c r="S17" s="27">
        <f>'Basic Materials'!BS18</f>
        <v>13</v>
      </c>
      <c r="T17" s="27" t="str">
        <f>Cyclical!BQ18</f>
        <v>F2</v>
      </c>
      <c r="U17" s="27" t="str">
        <f>Cyclical!BR18</f>
        <v>EPS_Earnings_Surprise_Backward_Diff</v>
      </c>
      <c r="V17" s="27">
        <f>Cyclical!BS18</f>
        <v>35</v>
      </c>
      <c r="W17" s="27" t="str">
        <f>NonCyclical!BQ18</f>
        <v>F2</v>
      </c>
      <c r="X17" s="27" t="str">
        <f>NonCyclical!BR18</f>
        <v>EPS_Earnings_Surprise_Backward_Diff</v>
      </c>
      <c r="Y17" s="27">
        <f>NonCyclical!BS18</f>
        <v>45</v>
      </c>
      <c r="Z17" s="27" t="str">
        <f>Financial!BQ18</f>
        <v>F2</v>
      </c>
      <c r="AA17" s="27" t="str">
        <f>Financial!BR18</f>
        <v>EPS_Earnings_Surprise_Backward_Diff</v>
      </c>
      <c r="AB17" s="27">
        <f>Financial!BS18</f>
        <v>43</v>
      </c>
      <c r="AC17" s="27" t="str">
        <f>Technology!BQ18</f>
        <v>F2</v>
      </c>
      <c r="AD17" s="27" t="str">
        <f>Technology!BR18</f>
        <v>EPS_EarningsSurprise</v>
      </c>
      <c r="AE17" s="27">
        <f>Technology!BS18</f>
        <v>22</v>
      </c>
      <c r="AF17" s="27" t="str">
        <f>Communications!BQ18</f>
        <v>F2</v>
      </c>
      <c r="AG17" s="27" t="str">
        <f>Communications!BR18</f>
        <v>Total_Liabilities_Q_Change</v>
      </c>
      <c r="AH17" s="27">
        <f>Communications!BS18</f>
        <v>11</v>
      </c>
      <c r="AI17" s="27" t="str">
        <f>Energy!BQ18</f>
        <v>F2</v>
      </c>
      <c r="AJ17" s="27" t="str">
        <f>Energy!BR18</f>
        <v>DMA_50D/200D</v>
      </c>
      <c r="AK17" s="27">
        <f>Energy!BS18</f>
        <v>15</v>
      </c>
      <c r="AL17" s="27" t="str">
        <f>Utilities!BQ18</f>
        <v>F2</v>
      </c>
      <c r="AM17" s="27" t="str">
        <f>Utilities!BR18</f>
        <v>Return_On_Assets_Y_Change</v>
      </c>
      <c r="AN17" s="27">
        <f>Utilities!BS18</f>
        <v>18</v>
      </c>
    </row>
    <row r="18" spans="2:40" ht="14.55" thickBot="1" x14ac:dyDescent="0.35">
      <c r="B18" s="53"/>
      <c r="C18" s="19" t="s">
        <v>120</v>
      </c>
      <c r="D18" s="20">
        <v>2.2408214020026684E-2</v>
      </c>
      <c r="E18" s="20">
        <v>2.0956835121805031E-2</v>
      </c>
      <c r="F18" s="20">
        <v>2.4257746061139281E-2</v>
      </c>
      <c r="G18" s="20">
        <v>2.521226903379779E-2</v>
      </c>
      <c r="H18" s="21">
        <v>2.9331650688984436E-2</v>
      </c>
      <c r="K18" s="36"/>
      <c r="L18" s="37"/>
      <c r="M18" s="38"/>
      <c r="N18" s="27" t="str">
        <f>Industrial!BQ19</f>
        <v>F3</v>
      </c>
      <c r="O18" s="27" t="str">
        <f>Industrial!BR19</f>
        <v>EPS_EarningsSurprise</v>
      </c>
      <c r="P18" s="27">
        <f>Industrial!BS19</f>
        <v>46</v>
      </c>
      <c r="Q18" s="27" t="str">
        <f>'Basic Materials'!BQ19</f>
        <v>F3</v>
      </c>
      <c r="R18" s="27" t="str">
        <f>'Basic Materials'!BR19</f>
        <v>Inventory_Turnover</v>
      </c>
      <c r="S18" s="27">
        <f>'Basic Materials'!BS19</f>
        <v>8</v>
      </c>
      <c r="T18" s="27" t="str">
        <f>Cyclical!BQ19</f>
        <v>F3</v>
      </c>
      <c r="U18" s="27" t="str">
        <f>Cyclical!BR19</f>
        <v>EPS_Earnings_Surprise_Backward_Diff</v>
      </c>
      <c r="V18" s="27">
        <f>Cyclical!BS19</f>
        <v>25</v>
      </c>
      <c r="W18" s="27" t="str">
        <f>NonCyclical!BQ19</f>
        <v>F3</v>
      </c>
      <c r="X18" s="27" t="str">
        <f>NonCyclical!BR19</f>
        <v>EPS_EarningsSurprise</v>
      </c>
      <c r="Y18" s="27">
        <f>NonCyclical!BS19</f>
        <v>46</v>
      </c>
      <c r="Z18" s="27" t="str">
        <f>Financial!BQ19</f>
        <v>F3</v>
      </c>
      <c r="AA18" s="27" t="str">
        <f>Financial!BR19</f>
        <v>PS_Ratios</v>
      </c>
      <c r="AB18" s="27">
        <f>Financial!BS19</f>
        <v>33</v>
      </c>
      <c r="AC18" s="27" t="str">
        <f>Technology!BQ19</f>
        <v>F3</v>
      </c>
      <c r="AD18" s="27" t="str">
        <f>Technology!BR19</f>
        <v>EPS_EarningsSurprise</v>
      </c>
      <c r="AE18" s="27">
        <f>Technology!BS19</f>
        <v>18</v>
      </c>
      <c r="AF18" s="27" t="str">
        <f>Communications!BQ19</f>
        <v>F3</v>
      </c>
      <c r="AG18" s="27" t="str">
        <f>Communications!BR19</f>
        <v>Total_Liabilities_Q_Change</v>
      </c>
      <c r="AH18" s="27">
        <f>Communications!BS19</f>
        <v>12</v>
      </c>
      <c r="AI18" s="27" t="str">
        <f>Energy!BQ19</f>
        <v>F3</v>
      </c>
      <c r="AJ18" s="27" t="str">
        <f>Energy!BR19</f>
        <v>DMA_50D/200D</v>
      </c>
      <c r="AK18" s="27">
        <f>Energy!BS19</f>
        <v>13</v>
      </c>
      <c r="AL18" s="27" t="str">
        <f>Utilities!BQ19</f>
        <v>F3</v>
      </c>
      <c r="AM18" s="27" t="str">
        <f>Utilities!BR19</f>
        <v>Return_On_Assets_Y_Change</v>
      </c>
      <c r="AN18" s="27">
        <f>Utilities!BS19</f>
        <v>13</v>
      </c>
    </row>
    <row r="19" spans="2:40" x14ac:dyDescent="0.3">
      <c r="B19" s="52" t="s">
        <v>31</v>
      </c>
      <c r="C19" s="16" t="s">
        <v>119</v>
      </c>
      <c r="D19" s="17">
        <v>0.53614678899082535</v>
      </c>
      <c r="E19" s="17">
        <v>0.51013574660633432</v>
      </c>
      <c r="F19" s="17">
        <v>0.52488584474885791</v>
      </c>
      <c r="G19" s="17">
        <v>0.55493150684931458</v>
      </c>
      <c r="H19" s="18">
        <v>0.58669950738916132</v>
      </c>
      <c r="I19" s="29">
        <f>AVERAGE(D19:H19)</f>
        <v>0.54255987891689872</v>
      </c>
      <c r="K19" s="36"/>
      <c r="L19" s="37"/>
      <c r="M19" s="38"/>
      <c r="N19" s="27" t="str">
        <f>Industrial!BQ20</f>
        <v>F4</v>
      </c>
      <c r="O19" s="27" t="str">
        <f>Industrial!BR20</f>
        <v>Return_On_Assets_Q_Change</v>
      </c>
      <c r="P19" s="27">
        <f>Industrial!BS20</f>
        <v>27</v>
      </c>
      <c r="Q19" s="27" t="str">
        <f>'Basic Materials'!BQ20</f>
        <v>F4</v>
      </c>
      <c r="R19" s="27" t="str">
        <f>'Basic Materials'!BR20</f>
        <v>EPS_Earnings_Surprise_Backward_Diff</v>
      </c>
      <c r="S19" s="27">
        <f>'Basic Materials'!BS20</f>
        <v>7</v>
      </c>
      <c r="T19" s="27" t="str">
        <f>Cyclical!BQ20</f>
        <v>F4</v>
      </c>
      <c r="U19" s="27" t="str">
        <f>Cyclical!BR20</f>
        <v>Return_On_Common_Equity</v>
      </c>
      <c r="V19" s="27">
        <f>Cyclical!BS20</f>
        <v>40</v>
      </c>
      <c r="W19" s="27" t="str">
        <f>NonCyclical!BQ20</f>
        <v>F4</v>
      </c>
      <c r="X19" s="27" t="str">
        <f>NonCyclical!BR20</f>
        <v>Return_On_Common_Equity</v>
      </c>
      <c r="Y19" s="27">
        <f>NonCyclical!BS20</f>
        <v>21</v>
      </c>
      <c r="Z19" s="27" t="str">
        <f>Financial!BQ20</f>
        <v>F4</v>
      </c>
      <c r="AA19" s="27" t="str">
        <f>Financial!BR20</f>
        <v>PS_Ratios</v>
      </c>
      <c r="AB19" s="27">
        <f>Financial!BS20</f>
        <v>38</v>
      </c>
      <c r="AC19" s="27" t="str">
        <f>Technology!BQ20</f>
        <v>F4</v>
      </c>
      <c r="AD19" s="27" t="str">
        <f>Technology!BR20</f>
        <v>Operating_Income_Y_Change</v>
      </c>
      <c r="AE19" s="27">
        <f>Technology!BS20</f>
        <v>11</v>
      </c>
      <c r="AF19" s="27" t="str">
        <f>Communications!BQ20</f>
        <v>F4</v>
      </c>
      <c r="AG19" s="27" t="str">
        <f>Communications!BR20</f>
        <v>Total_Liabilities_Q_Change</v>
      </c>
      <c r="AH19" s="27">
        <f>Communications!BS20</f>
        <v>8</v>
      </c>
      <c r="AI19" s="27" t="str">
        <f>Energy!BQ20</f>
        <v>F4</v>
      </c>
      <c r="AJ19" s="27" t="str">
        <f>Energy!BR20</f>
        <v>EPS_Earnings_Surprise_Backward_Ave_Diff</v>
      </c>
      <c r="AK19" s="27">
        <f>Energy!BS20</f>
        <v>18</v>
      </c>
      <c r="AL19" s="27" t="str">
        <f>Utilities!BQ20</f>
        <v>F4</v>
      </c>
      <c r="AM19" s="27" t="str">
        <f>Utilities!BR20</f>
        <v>Operating_Margin_Y_Change</v>
      </c>
      <c r="AN19" s="27">
        <f>Utilities!BS20</f>
        <v>10</v>
      </c>
    </row>
    <row r="20" spans="2:40" ht="14.55" thickBot="1" x14ac:dyDescent="0.35">
      <c r="B20" s="53"/>
      <c r="C20" s="19" t="s">
        <v>120</v>
      </c>
      <c r="D20" s="20">
        <v>2.7269085417478165E-2</v>
      </c>
      <c r="E20" s="20">
        <v>2.9300771135212546E-2</v>
      </c>
      <c r="F20" s="20">
        <v>2.4408189776790556E-2</v>
      </c>
      <c r="G20" s="20">
        <v>2.3806079203370641E-2</v>
      </c>
      <c r="H20" s="21">
        <v>2.5240008948106293E-2</v>
      </c>
      <c r="K20" s="39"/>
      <c r="L20" s="40"/>
      <c r="M20" s="41"/>
      <c r="N20" s="27" t="str">
        <f>Industrial!BQ21</f>
        <v>F5</v>
      </c>
      <c r="O20" s="27" t="str">
        <f>Industrial!BR21</f>
        <v>Return_On_Assets_Q_Change</v>
      </c>
      <c r="P20" s="27">
        <f>Industrial!BS21</f>
        <v>23</v>
      </c>
      <c r="Q20" s="27" t="str">
        <f>'Basic Materials'!BQ21</f>
        <v>F5</v>
      </c>
      <c r="R20" s="27" t="str">
        <f>'Basic Materials'!BR21</f>
        <v>EPS_Earnings_Surprise_Backward_Diff</v>
      </c>
      <c r="S20" s="27">
        <f>'Basic Materials'!BS21</f>
        <v>10</v>
      </c>
      <c r="T20" s="27" t="str">
        <f>Cyclical!BQ21</f>
        <v>F5</v>
      </c>
      <c r="U20" s="27" t="str">
        <f>Cyclical!BR21</f>
        <v>Net_Income_Y_Change</v>
      </c>
      <c r="V20" s="27">
        <f>Cyclical!BS21</f>
        <v>19</v>
      </c>
      <c r="W20" s="27" t="str">
        <f>NonCyclical!BQ21</f>
        <v>F5</v>
      </c>
      <c r="X20" s="27" t="str">
        <f>NonCyclical!BR21</f>
        <v>Return_On_Common_Equity</v>
      </c>
      <c r="Y20" s="27">
        <f>NonCyclical!BS21</f>
        <v>15</v>
      </c>
      <c r="Z20" s="27" t="str">
        <f>Financial!BQ21</f>
        <v>F5</v>
      </c>
      <c r="AA20" s="27" t="str">
        <f>Financial!BR21</f>
        <v>EPS_EarningsSurprise</v>
      </c>
      <c r="AB20" s="27">
        <f>Financial!BS21</f>
        <v>15</v>
      </c>
      <c r="AC20" s="27" t="str">
        <f>Technology!BQ21</f>
        <v>F5</v>
      </c>
      <c r="AD20" s="27" t="str">
        <f>Technology!BR21</f>
        <v>Operating_Income_Y_Change</v>
      </c>
      <c r="AE20" s="27">
        <f>Technology!BS21</f>
        <v>15</v>
      </c>
      <c r="AF20" s="27" t="str">
        <f>Communications!BQ21</f>
        <v>F5</v>
      </c>
      <c r="AG20" s="27" t="str">
        <f>Communications!BR21</f>
        <v>Total_Liabilities_Q_Change</v>
      </c>
      <c r="AH20" s="27">
        <f>Communications!BS21</f>
        <v>13</v>
      </c>
      <c r="AI20" s="27" t="str">
        <f>Energy!BQ21</f>
        <v>F5</v>
      </c>
      <c r="AJ20" s="27" t="str">
        <f>Energy!BR21</f>
        <v>DMA_50D/200D</v>
      </c>
      <c r="AK20" s="27">
        <f>Energy!BS21</f>
        <v>11</v>
      </c>
      <c r="AL20" s="27" t="str">
        <f>Utilities!BQ21</f>
        <v>F5</v>
      </c>
      <c r="AM20" s="27" t="str">
        <f>Utilities!BR21</f>
        <v>Short_Term_Debt_Q_Change</v>
      </c>
      <c r="AN20" s="27">
        <f>Utilities!BS21</f>
        <v>6</v>
      </c>
    </row>
    <row r="21" spans="2:40" x14ac:dyDescent="0.3">
      <c r="B21" s="52" t="s">
        <v>117</v>
      </c>
      <c r="C21" s="16" t="s">
        <v>119</v>
      </c>
      <c r="D21" s="17">
        <v>0.49923611111111077</v>
      </c>
      <c r="E21" s="17">
        <v>0.4995035460992906</v>
      </c>
      <c r="F21" s="17">
        <v>0.46744680851063841</v>
      </c>
      <c r="G21" s="17">
        <v>0.46189393939393869</v>
      </c>
      <c r="H21" s="18">
        <v>0.57444444444444376</v>
      </c>
      <c r="I21" s="29">
        <f>AVERAGE(D21:H21)</f>
        <v>0.50050496991188442</v>
      </c>
      <c r="K21" s="33"/>
      <c r="L21" s="34"/>
      <c r="M21" s="35"/>
      <c r="N21" s="27">
        <f>Industrial!BQ23</f>
        <v>2015</v>
      </c>
      <c r="O21" s="27"/>
      <c r="P21" s="27"/>
      <c r="Q21" s="27">
        <f>'Basic Materials'!BQ23</f>
        <v>2015</v>
      </c>
      <c r="R21" s="27"/>
      <c r="S21" s="27"/>
      <c r="T21" s="27">
        <f>Cyclical!BQ23</f>
        <v>2015</v>
      </c>
      <c r="U21" s="27"/>
      <c r="V21" s="27"/>
      <c r="W21" s="27">
        <f>NonCyclical!BQ23</f>
        <v>2015</v>
      </c>
      <c r="X21" s="27"/>
      <c r="Y21" s="27"/>
      <c r="Z21" s="27">
        <f>Financial!BQ23</f>
        <v>2015</v>
      </c>
      <c r="AA21" s="27"/>
      <c r="AB21" s="27"/>
      <c r="AC21" s="27">
        <f>Technology!BQ23</f>
        <v>2015</v>
      </c>
      <c r="AD21" s="27"/>
      <c r="AE21" s="27"/>
      <c r="AF21" s="27">
        <f>Communications!BQ23</f>
        <v>2015</v>
      </c>
      <c r="AG21" s="27"/>
      <c r="AH21" s="27"/>
      <c r="AI21" s="27">
        <f>Energy!BQ23</f>
        <v>2015</v>
      </c>
      <c r="AJ21" s="27"/>
      <c r="AK21" s="27"/>
      <c r="AL21" s="27">
        <f>Utilities!BQ23</f>
        <v>2015</v>
      </c>
      <c r="AM21" s="27"/>
      <c r="AN21" s="27"/>
    </row>
    <row r="22" spans="2:40" ht="14.55" thickBot="1" x14ac:dyDescent="0.35">
      <c r="B22" s="53"/>
      <c r="C22" s="19" t="s">
        <v>120</v>
      </c>
      <c r="D22" s="20">
        <v>3.2012611477590588E-2</v>
      </c>
      <c r="E22" s="20">
        <v>5.9927647349193522E-2</v>
      </c>
      <c r="F22" s="20">
        <v>3.3525441238987125E-2</v>
      </c>
      <c r="G22" s="20">
        <v>3.2933274925850381E-2</v>
      </c>
      <c r="H22" s="21">
        <v>4.253466883125228E-2</v>
      </c>
      <c r="K22" s="36"/>
      <c r="L22" s="37"/>
      <c r="M22" s="38"/>
      <c r="N22" s="27" t="str">
        <f>Industrial!BQ24</f>
        <v>F1</v>
      </c>
      <c r="O22" s="27" t="str">
        <f>Industrial!BR24</f>
        <v>EPS_Earnings_Surprise_Backward_Ave_Diff</v>
      </c>
      <c r="P22" s="27">
        <f>Industrial!BS24</f>
        <v>72</v>
      </c>
      <c r="Q22" s="27" t="str">
        <f>'Basic Materials'!BQ24</f>
        <v>F1</v>
      </c>
      <c r="R22" s="27" t="str">
        <f>'Basic Materials'!BR24</f>
        <v>EPS_Earnings_Surprise_Backward_Ave_Diff</v>
      </c>
      <c r="S22" s="27">
        <f>'Basic Materials'!BS24</f>
        <v>41</v>
      </c>
      <c r="T22" s="27" t="str">
        <f>Cyclical!BQ24</f>
        <v>F1</v>
      </c>
      <c r="U22" s="27" t="str">
        <f>Cyclical!BR24</f>
        <v>EPS_EarningsSurprise</v>
      </c>
      <c r="V22" s="27">
        <f>Cyclical!BS24</f>
        <v>61</v>
      </c>
      <c r="W22" s="27" t="str">
        <f>NonCyclical!BQ24</f>
        <v>F1</v>
      </c>
      <c r="X22" s="27" t="str">
        <f>NonCyclical!BR24</f>
        <v>EPS_EarningsSurprise</v>
      </c>
      <c r="Y22" s="27">
        <f>NonCyclical!BS24</f>
        <v>67</v>
      </c>
      <c r="Z22" s="27" t="str">
        <f>Financial!BQ24</f>
        <v>F1</v>
      </c>
      <c r="AA22" s="27" t="str">
        <f>Financial!BR24</f>
        <v>EPS_Earnings_Surprise_Backward_Ave_Diff</v>
      </c>
      <c r="AB22" s="27">
        <f>Financial!BS24</f>
        <v>92</v>
      </c>
      <c r="AC22" s="27" t="str">
        <f>Technology!BQ24</f>
        <v>F1</v>
      </c>
      <c r="AD22" s="27" t="str">
        <f>Technology!BR24</f>
        <v>EPS_Earnings_Surprise_Backward_Ave_Diff</v>
      </c>
      <c r="AE22" s="27">
        <f>Technology!BS24</f>
        <v>61</v>
      </c>
      <c r="AF22" s="27" t="str">
        <f>Communications!BQ24</f>
        <v>F1</v>
      </c>
      <c r="AG22" s="27" t="str">
        <f>Communications!BR24</f>
        <v>Total_Liabilities_Q_Change</v>
      </c>
      <c r="AH22" s="27">
        <f>Communications!BS24</f>
        <v>18</v>
      </c>
      <c r="AI22" s="27" t="str">
        <f>Energy!BQ24</f>
        <v>F1</v>
      </c>
      <c r="AJ22" s="27" t="str">
        <f>Energy!BR24</f>
        <v>EPS_Earnings_Surprise_Backward_Ave_Diff</v>
      </c>
      <c r="AK22" s="27">
        <f>Energy!BS24</f>
        <v>69</v>
      </c>
      <c r="AL22" s="27" t="str">
        <f>Utilities!BQ24</f>
        <v>F1</v>
      </c>
      <c r="AM22" s="27" t="str">
        <f>Utilities!BR24</f>
        <v>Short_Term_Debt_Q_Change</v>
      </c>
      <c r="AN22" s="27">
        <f>Utilities!BS24</f>
        <v>21</v>
      </c>
    </row>
    <row r="23" spans="2:40" x14ac:dyDescent="0.3">
      <c r="D23" s="1">
        <f>(D5+D7+D9+D11+D13+D15+D17+D19+D21)/9</f>
        <v>0.55772775172167655</v>
      </c>
      <c r="E23" s="1">
        <f>(E5+E7+E9+E11+E13+E15+E17+E19+E21)/9</f>
        <v>0.55990517696744968</v>
      </c>
      <c r="F23" s="1">
        <f>(F5+F7+F9+F11+F13+F15+F17+F19+F21)/9</f>
        <v>0.56390490854822695</v>
      </c>
      <c r="G23" s="1">
        <f>(G5+G7+G9+G11+G13+G15+G17+G19+G21)/9</f>
        <v>0.57624045711734284</v>
      </c>
      <c r="H23" s="1">
        <f>(H5+H7+H9+H11+H13+H15+H17+H19+H21)/9</f>
        <v>0.58049518460757454</v>
      </c>
      <c r="K23" s="36"/>
      <c r="L23" s="37"/>
      <c r="M23" s="38"/>
      <c r="N23" s="27" t="str">
        <f>Industrial!BQ25</f>
        <v>F2</v>
      </c>
      <c r="O23" s="27" t="str">
        <f>Industrial!BR25</f>
        <v>EPS_Earnings_Surprise_Backward_Diff</v>
      </c>
      <c r="P23" s="27">
        <f>Industrial!BS25</f>
        <v>39</v>
      </c>
      <c r="Q23" s="27" t="str">
        <f>'Basic Materials'!BQ25</f>
        <v>F2</v>
      </c>
      <c r="R23" s="27" t="str">
        <f>'Basic Materials'!BR25</f>
        <v>EPS_Earnings_Surprise_Backward_Diff</v>
      </c>
      <c r="S23" s="27">
        <f>'Basic Materials'!BS25</f>
        <v>16</v>
      </c>
      <c r="T23" s="27" t="str">
        <f>Cyclical!BQ25</f>
        <v>F2</v>
      </c>
      <c r="U23" s="27" t="str">
        <f>Cyclical!BR25</f>
        <v>Return_On_Common_Equity</v>
      </c>
      <c r="V23" s="27">
        <f>Cyclical!BS25</f>
        <v>38</v>
      </c>
      <c r="W23" s="27" t="str">
        <f>NonCyclical!BQ25</f>
        <v>F2</v>
      </c>
      <c r="X23" s="27" t="str">
        <f>NonCyclical!BR25</f>
        <v>EPS_Earnings_Surprise_Backward_Ave_Diff</v>
      </c>
      <c r="Y23" s="27">
        <f>NonCyclical!BS25</f>
        <v>37</v>
      </c>
      <c r="Z23" s="27" t="str">
        <f>Financial!BQ25</f>
        <v>F2</v>
      </c>
      <c r="AA23" s="27" t="str">
        <f>Financial!BR25</f>
        <v>EPS_Earnings_Surprise_Backward_Diff</v>
      </c>
      <c r="AB23" s="27">
        <f>Financial!BS25</f>
        <v>78</v>
      </c>
      <c r="AC23" s="27" t="str">
        <f>Technology!BQ25</f>
        <v>F2</v>
      </c>
      <c r="AD23" s="27" t="str">
        <f>Technology!BR25</f>
        <v>EPS_EarningsSurprise</v>
      </c>
      <c r="AE23" s="27">
        <f>Technology!BS25</f>
        <v>18</v>
      </c>
      <c r="AF23" s="27" t="str">
        <f>Communications!BQ25</f>
        <v>F2</v>
      </c>
      <c r="AG23" s="27" t="str">
        <f>Communications!BR25</f>
        <v>Total_Liabilities_Q_Change</v>
      </c>
      <c r="AH23" s="27">
        <f>Communications!BS25</f>
        <v>14</v>
      </c>
      <c r="AI23" s="27" t="str">
        <f>Energy!BQ25</f>
        <v>F2</v>
      </c>
      <c r="AJ23" s="27" t="str">
        <f>Energy!BR25</f>
        <v>DMA_5D/200D</v>
      </c>
      <c r="AK23" s="27">
        <f>Energy!BS25</f>
        <v>16</v>
      </c>
      <c r="AL23" s="27" t="str">
        <f>Utilities!BQ25</f>
        <v>F2</v>
      </c>
      <c r="AM23" s="27" t="str">
        <f>Utilities!BR25</f>
        <v>Short_Term_Debt_Q_Change</v>
      </c>
      <c r="AN23" s="27">
        <f>Utilities!BS25</f>
        <v>19</v>
      </c>
    </row>
    <row r="24" spans="2:40" x14ac:dyDescent="0.3">
      <c r="B24" s="31" t="s">
        <v>135</v>
      </c>
      <c r="C24" s="2"/>
      <c r="D24" s="2"/>
      <c r="E24" s="2"/>
      <c r="F24" s="2"/>
      <c r="G24" s="2"/>
      <c r="H24" s="2"/>
      <c r="I24" s="2"/>
      <c r="K24" s="36"/>
      <c r="L24" s="37"/>
      <c r="M24" s="38"/>
      <c r="N24" s="27" t="str">
        <f>Industrial!BQ26</f>
        <v>F3</v>
      </c>
      <c r="O24" s="27" t="str">
        <f>Industrial!BR26</f>
        <v>EPS_EarningsSurprise</v>
      </c>
      <c r="P24" s="27">
        <f>Industrial!BS26</f>
        <v>46</v>
      </c>
      <c r="Q24" s="27" t="str">
        <f>'Basic Materials'!BQ26</f>
        <v>F3</v>
      </c>
      <c r="R24" s="27" t="str">
        <f>'Basic Materials'!BR26</f>
        <v>EPS_Earnings_Surprise_Backward_Diff</v>
      </c>
      <c r="S24" s="27">
        <f>'Basic Materials'!BS26</f>
        <v>10</v>
      </c>
      <c r="T24" s="27" t="str">
        <f>Cyclical!BQ26</f>
        <v>F3</v>
      </c>
      <c r="U24" s="27" t="str">
        <f>Cyclical!BR26</f>
        <v>EPS_Earnings_Surprise_Backward_Diff</v>
      </c>
      <c r="V24" s="27">
        <f>Cyclical!BS26</f>
        <v>29</v>
      </c>
      <c r="W24" s="27" t="str">
        <f>NonCyclical!BQ26</f>
        <v>F3</v>
      </c>
      <c r="X24" s="27" t="str">
        <f>NonCyclical!BR26</f>
        <v>EPS_Earnings_Surprise_Backward_Diff</v>
      </c>
      <c r="Y24" s="27">
        <f>NonCyclical!BS26</f>
        <v>47</v>
      </c>
      <c r="Z24" s="27" t="str">
        <f>Financial!BQ26</f>
        <v>F3</v>
      </c>
      <c r="AA24" s="27" t="str">
        <f>Financial!BR26</f>
        <v>EPS_EarningsSurprise</v>
      </c>
      <c r="AB24" s="27">
        <f>Financial!BS26</f>
        <v>49</v>
      </c>
      <c r="AC24" s="27" t="str">
        <f>Technology!BQ26</f>
        <v>F3</v>
      </c>
      <c r="AD24" s="27" t="str">
        <f>Technology!BR26</f>
        <v>EPS_EarningsSurprise</v>
      </c>
      <c r="AE24" s="27">
        <f>Technology!BS26</f>
        <v>19</v>
      </c>
      <c r="AF24" s="27" t="str">
        <f>Communications!BQ26</f>
        <v>F3</v>
      </c>
      <c r="AG24" s="27" t="str">
        <f>Communications!BR26</f>
        <v>Operating_Income_Y_Change</v>
      </c>
      <c r="AH24" s="27">
        <f>Communications!BS26</f>
        <v>10</v>
      </c>
      <c r="AI24" s="27" t="str">
        <f>Energy!BQ26</f>
        <v>F3</v>
      </c>
      <c r="AJ24" s="27" t="str">
        <f>Energy!BR26</f>
        <v>PS_Ratios</v>
      </c>
      <c r="AK24" s="27">
        <f>Energy!BS26</f>
        <v>14</v>
      </c>
      <c r="AL24" s="27" t="str">
        <f>Utilities!BQ26</f>
        <v>F3</v>
      </c>
      <c r="AM24" s="27" t="str">
        <f>Utilities!BR26</f>
        <v>Return_On_Assets_Y_Change</v>
      </c>
      <c r="AN24" s="27">
        <f>Utilities!BS26</f>
        <v>13</v>
      </c>
    </row>
    <row r="25" spans="2:40" x14ac:dyDescent="0.3">
      <c r="C25" s="2"/>
      <c r="D25" s="2"/>
      <c r="E25" s="2"/>
      <c r="F25" s="2"/>
      <c r="G25" s="2"/>
      <c r="H25" s="2"/>
      <c r="I25" s="2"/>
      <c r="K25" s="36"/>
      <c r="L25" s="37"/>
      <c r="M25" s="38"/>
      <c r="N25" s="27" t="str">
        <f>Industrial!BQ27</f>
        <v>F4</v>
      </c>
      <c r="O25" s="27" t="str">
        <f>Industrial!BR27</f>
        <v>Free_Cash_Flow_Q_Change</v>
      </c>
      <c r="P25" s="27">
        <f>Industrial!BS27</f>
        <v>27</v>
      </c>
      <c r="Q25" s="27" t="str">
        <f>'Basic Materials'!BQ27</f>
        <v>F4</v>
      </c>
      <c r="R25" s="27" t="str">
        <f>'Basic Materials'!BR27</f>
        <v>EPS_Earnings_Surprise_Backward_Diff</v>
      </c>
      <c r="S25" s="27">
        <f>'Basic Materials'!BS27</f>
        <v>14</v>
      </c>
      <c r="T25" s="27" t="str">
        <f>Cyclical!BQ27</f>
        <v>F4</v>
      </c>
      <c r="U25" s="27" t="str">
        <f>Cyclical!BR27</f>
        <v>Net_Income_Y_Change</v>
      </c>
      <c r="V25" s="27">
        <f>Cyclical!BS27</f>
        <v>27</v>
      </c>
      <c r="W25" s="27" t="str">
        <f>NonCyclical!BQ27</f>
        <v>F4</v>
      </c>
      <c r="X25" s="27" t="str">
        <f>NonCyclical!BR27</f>
        <v>Return_On_Common_Equity</v>
      </c>
      <c r="Y25" s="27">
        <f>NonCyclical!BS27</f>
        <v>12</v>
      </c>
      <c r="Z25" s="27" t="str">
        <f>Financial!BQ27</f>
        <v>F4</v>
      </c>
      <c r="AA25" s="27" t="str">
        <f>Financial!BR27</f>
        <v>PS_Ratios</v>
      </c>
      <c r="AB25" s="27">
        <f>Financial!BS27</f>
        <v>31</v>
      </c>
      <c r="AC25" s="27" t="str">
        <f>Technology!BQ27</f>
        <v>F4</v>
      </c>
      <c r="AD25" s="27" t="str">
        <f>Technology!BR27</f>
        <v>EPS_EarningsSurprise</v>
      </c>
      <c r="AE25" s="27">
        <f>Technology!BS27</f>
        <v>12</v>
      </c>
      <c r="AF25" s="27" t="str">
        <f>Communications!BQ27</f>
        <v>F4</v>
      </c>
      <c r="AG25" s="27" t="str">
        <f>Communications!BR27</f>
        <v>Total_Liabilities_Q_Change</v>
      </c>
      <c r="AH25" s="27">
        <f>Communications!BS27</f>
        <v>11</v>
      </c>
      <c r="AI25" s="27" t="str">
        <f>Energy!BQ27</f>
        <v>F4</v>
      </c>
      <c r="AJ25" s="27" t="str">
        <f>Energy!BR27</f>
        <v>DMA_5D/200D</v>
      </c>
      <c r="AK25" s="27">
        <f>Energy!BS27</f>
        <v>9</v>
      </c>
      <c r="AL25" s="27" t="str">
        <f>Utilities!BQ27</f>
        <v>F4</v>
      </c>
      <c r="AM25" s="27" t="str">
        <f>Utilities!BR27</f>
        <v>DMA_5D/50D</v>
      </c>
      <c r="AN25" s="27">
        <f>Utilities!BS27</f>
        <v>12</v>
      </c>
    </row>
    <row r="26" spans="2:40" x14ac:dyDescent="0.3">
      <c r="B26" t="s">
        <v>139</v>
      </c>
      <c r="C26" s="2"/>
      <c r="D26" s="2"/>
      <c r="E26" s="2"/>
      <c r="F26" s="2"/>
      <c r="G26" s="2"/>
      <c r="H26" s="2"/>
      <c r="I26" s="2"/>
      <c r="K26" s="39"/>
      <c r="L26" s="40"/>
      <c r="M26" s="41"/>
      <c r="N26" s="27" t="str">
        <f>Industrial!BQ28</f>
        <v>F5</v>
      </c>
      <c r="O26" s="27" t="str">
        <f>Industrial!BR28</f>
        <v>Return_On_Assets_Y_Change</v>
      </c>
      <c r="P26" s="27">
        <f>Industrial!BS28</f>
        <v>19</v>
      </c>
      <c r="Q26" s="27" t="str">
        <f>'Basic Materials'!BQ28</f>
        <v>F5</v>
      </c>
      <c r="R26" s="27" t="str">
        <f>'Basic Materials'!BR28</f>
        <v>Dividend_Payout_Ratio</v>
      </c>
      <c r="S26" s="27">
        <f>'Basic Materials'!BS28</f>
        <v>11</v>
      </c>
      <c r="T26" s="27" t="str">
        <f>Cyclical!BQ28</f>
        <v>F5</v>
      </c>
      <c r="U26" s="27" t="str">
        <f>Cyclical!BR28</f>
        <v>Net_Income_Y_Change</v>
      </c>
      <c r="V26" s="27">
        <f>Cyclical!BS28</f>
        <v>32</v>
      </c>
      <c r="W26" s="27" t="str">
        <f>NonCyclical!BQ28</f>
        <v>F5</v>
      </c>
      <c r="X26" s="27" t="str">
        <f>NonCyclical!BR28</f>
        <v>EPS_Earnings_Surprise_Backward_Ave_Diff</v>
      </c>
      <c r="Y26" s="27">
        <f>NonCyclical!BS28</f>
        <v>8</v>
      </c>
      <c r="Z26" s="27" t="str">
        <f>Financial!BQ28</f>
        <v>F5</v>
      </c>
      <c r="AA26" s="27" t="str">
        <f>Financial!BR28</f>
        <v>PS_Ratios_Y_Change</v>
      </c>
      <c r="AB26" s="27">
        <f>Financial!BS28</f>
        <v>28</v>
      </c>
      <c r="AC26" s="27" t="str">
        <f>Technology!BQ28</f>
        <v>F5</v>
      </c>
      <c r="AD26" s="27" t="str">
        <f>Technology!BR28</f>
        <v>EPS_EarningsSurprise</v>
      </c>
      <c r="AE26" s="27">
        <f>Technology!BS28</f>
        <v>9</v>
      </c>
      <c r="AF26" s="27" t="str">
        <f>Communications!BQ28</f>
        <v>F5</v>
      </c>
      <c r="AG26" s="27" t="str">
        <f>Communications!BR28</f>
        <v>Total_Liabilities_Q_Change</v>
      </c>
      <c r="AH26" s="27">
        <f>Communications!BS28</f>
        <v>14</v>
      </c>
      <c r="AI26" s="27" t="str">
        <f>Energy!BQ28</f>
        <v>F5</v>
      </c>
      <c r="AJ26" s="27" t="str">
        <f>Energy!BR28</f>
        <v>DMA_5D/200D</v>
      </c>
      <c r="AK26" s="27">
        <f>Energy!BS28</f>
        <v>12</v>
      </c>
      <c r="AL26" s="27" t="str">
        <f>Utilities!BQ28</f>
        <v>F5</v>
      </c>
      <c r="AM26" s="27" t="str">
        <f>Utilities!BR28</f>
        <v>PC_Ratios</v>
      </c>
      <c r="AN26" s="27">
        <f>Utilities!BS28</f>
        <v>6</v>
      </c>
    </row>
    <row r="27" spans="2:40" x14ac:dyDescent="0.3">
      <c r="B27" s="30" t="s">
        <v>136</v>
      </c>
      <c r="C27" s="2"/>
      <c r="D27" s="2"/>
      <c r="E27" s="2"/>
      <c r="F27" s="2"/>
      <c r="G27" s="2"/>
      <c r="H27" s="2"/>
      <c r="I27" s="2"/>
      <c r="K27" s="33"/>
      <c r="L27" s="34"/>
      <c r="M27" s="35"/>
      <c r="N27" s="27">
        <f>Industrial!BQ30</f>
        <v>2014</v>
      </c>
      <c r="O27" s="27"/>
      <c r="P27" s="27"/>
      <c r="Q27" s="27">
        <f>'Basic Materials'!BQ30</f>
        <v>2014</v>
      </c>
      <c r="R27" s="27"/>
      <c r="S27" s="27"/>
      <c r="T27" s="27">
        <f>Cyclical!BQ30</f>
        <v>2014</v>
      </c>
      <c r="U27" s="27"/>
      <c r="V27" s="27"/>
      <c r="W27" s="27">
        <f>NonCyclical!BQ30</f>
        <v>2014</v>
      </c>
      <c r="X27" s="27"/>
      <c r="Y27" s="27"/>
      <c r="Z27" s="27">
        <f>Financial!BQ30</f>
        <v>2014</v>
      </c>
      <c r="AA27" s="27"/>
      <c r="AB27" s="27"/>
      <c r="AC27" s="27">
        <f>Technology!BQ30</f>
        <v>2014</v>
      </c>
      <c r="AD27" s="27"/>
      <c r="AE27" s="27"/>
      <c r="AF27" s="27">
        <f>Communications!BQ30</f>
        <v>2014</v>
      </c>
      <c r="AG27" s="27"/>
      <c r="AH27" s="27"/>
      <c r="AI27" s="27">
        <f>Energy!BQ30</f>
        <v>2014</v>
      </c>
      <c r="AJ27" s="27"/>
      <c r="AK27" s="27"/>
      <c r="AL27" s="27">
        <f>Utilities!BQ30</f>
        <v>2014</v>
      </c>
      <c r="AM27" s="27"/>
      <c r="AN27" s="27"/>
    </row>
    <row r="28" spans="2:40" x14ac:dyDescent="0.3">
      <c r="B28" s="2" t="s">
        <v>137</v>
      </c>
      <c r="C28" s="30"/>
      <c r="D28" s="30"/>
      <c r="E28" s="30"/>
      <c r="F28" s="30"/>
      <c r="G28" s="30"/>
      <c r="H28" s="30"/>
      <c r="I28" s="2"/>
      <c r="K28" s="36"/>
      <c r="L28" s="37"/>
      <c r="M28" s="38"/>
      <c r="N28" s="27" t="str">
        <f>Industrial!BQ31</f>
        <v>F1</v>
      </c>
      <c r="O28" s="27" t="str">
        <f>Industrial!BR31</f>
        <v>EPS_Earnings_Surprise_Backward_Ave_Diff</v>
      </c>
      <c r="P28" s="27">
        <f>Industrial!BS31</f>
        <v>65</v>
      </c>
      <c r="Q28" s="27" t="str">
        <f>'Basic Materials'!BQ31</f>
        <v>F1</v>
      </c>
      <c r="R28" s="27" t="str">
        <f>'Basic Materials'!BR31</f>
        <v>Dividend_Payout_Ratio</v>
      </c>
      <c r="S28" s="27">
        <f>'Basic Materials'!BS31</f>
        <v>13</v>
      </c>
      <c r="T28" s="27" t="str">
        <f>Cyclical!BQ31</f>
        <v>F1</v>
      </c>
      <c r="U28" s="27" t="str">
        <f>Cyclical!BR31</f>
        <v>EPS_Earnings_Surprise_Backward_Diff</v>
      </c>
      <c r="V28" s="27">
        <f>Cyclical!BS31</f>
        <v>42</v>
      </c>
      <c r="W28" s="27" t="str">
        <f>NonCyclical!BQ31</f>
        <v>F1</v>
      </c>
      <c r="X28" s="27" t="str">
        <f>NonCyclical!BR31</f>
        <v>EPS_Earnings_Surprise_Backward_Ave_Diff</v>
      </c>
      <c r="Y28" s="27">
        <f>NonCyclical!BS31</f>
        <v>50</v>
      </c>
      <c r="Z28" s="27" t="str">
        <f>Financial!BQ31</f>
        <v>F1</v>
      </c>
      <c r="AA28" s="27" t="str">
        <f>Financial!BR31</f>
        <v>EPS_Earnings_Surprise_Backward_Ave_Diff</v>
      </c>
      <c r="AB28" s="27">
        <f>Financial!BS31</f>
        <v>86</v>
      </c>
      <c r="AC28" s="27" t="str">
        <f>Technology!BQ31</f>
        <v>F1</v>
      </c>
      <c r="AD28" s="27" t="str">
        <f>Technology!BR31</f>
        <v>EPS_Earnings_Surprise_Backward_Ave_Diff</v>
      </c>
      <c r="AE28" s="27">
        <f>Technology!BS31</f>
        <v>55</v>
      </c>
      <c r="AF28" s="27" t="str">
        <f>Communications!BQ31</f>
        <v>F1</v>
      </c>
      <c r="AG28" s="27" t="str">
        <f>Communications!BR31</f>
        <v>Total_Liabilities_Q_Change</v>
      </c>
      <c r="AH28" s="27">
        <f>Communications!BS31</f>
        <v>41</v>
      </c>
      <c r="AI28" s="27" t="str">
        <f>Energy!BQ31</f>
        <v>F1</v>
      </c>
      <c r="AJ28" s="27" t="str">
        <f>Energy!BR31</f>
        <v>PS_Ratios</v>
      </c>
      <c r="AK28" s="27">
        <f>Energy!BS31</f>
        <v>20</v>
      </c>
      <c r="AL28" s="27" t="str">
        <f>Utilities!BQ31</f>
        <v>F1</v>
      </c>
      <c r="AM28" s="27" t="str">
        <f>Utilities!BR31</f>
        <v>PC_Ratios</v>
      </c>
      <c r="AN28" s="27">
        <f>Utilities!BS31</f>
        <v>12</v>
      </c>
    </row>
    <row r="29" spans="2:40" x14ac:dyDescent="0.3">
      <c r="B29" s="2" t="s">
        <v>138</v>
      </c>
      <c r="C29" s="30"/>
      <c r="D29" s="30"/>
      <c r="E29" s="30"/>
      <c r="F29" s="30"/>
      <c r="G29" s="30"/>
      <c r="H29" s="30"/>
      <c r="I29" s="2"/>
      <c r="K29" s="36"/>
      <c r="L29" s="37"/>
      <c r="M29" s="38"/>
      <c r="N29" s="27" t="str">
        <f>Industrial!BQ32</f>
        <v>F2</v>
      </c>
      <c r="O29" s="27" t="str">
        <f>Industrial!BR32</f>
        <v>EPS_Earnings_Surprise_Backward_Diff</v>
      </c>
      <c r="P29" s="27">
        <f>Industrial!BS32</f>
        <v>54</v>
      </c>
      <c r="Q29" s="27" t="str">
        <f>'Basic Materials'!BQ32</f>
        <v>F2</v>
      </c>
      <c r="R29" s="27" t="str">
        <f>'Basic Materials'!BR32</f>
        <v>Dividend_Payout_Ratio</v>
      </c>
      <c r="S29" s="27">
        <f>'Basic Materials'!BS32</f>
        <v>11</v>
      </c>
      <c r="T29" s="27" t="str">
        <f>Cyclical!BQ32</f>
        <v>F2</v>
      </c>
      <c r="U29" s="27" t="str">
        <f>Cyclical!BR32</f>
        <v>EPS_EarningsSurprise</v>
      </c>
      <c r="V29" s="27">
        <f>Cyclical!BS32</f>
        <v>41</v>
      </c>
      <c r="W29" s="27" t="str">
        <f>NonCyclical!BQ32</f>
        <v>F2</v>
      </c>
      <c r="X29" s="27" t="str">
        <f>NonCyclical!BR32</f>
        <v>EPS_Earnings_Surprise_Backward_Ave_Diff</v>
      </c>
      <c r="Y29" s="27">
        <f>NonCyclical!BS32</f>
        <v>35</v>
      </c>
      <c r="Z29" s="27" t="str">
        <f>Financial!BQ32</f>
        <v>F2</v>
      </c>
      <c r="AA29" s="27" t="str">
        <f>Financial!BR32</f>
        <v>EPS_Earnings_Surprise_Backward_Diff</v>
      </c>
      <c r="AB29" s="27">
        <f>Financial!BS32</f>
        <v>71</v>
      </c>
      <c r="AC29" s="27" t="str">
        <f>Technology!BQ32</f>
        <v>F2</v>
      </c>
      <c r="AD29" s="27" t="str">
        <f>Technology!BR32</f>
        <v>EPS_Earnings_Surprise_Backward_Diff</v>
      </c>
      <c r="AE29" s="27">
        <f>Technology!BS32</f>
        <v>18</v>
      </c>
      <c r="AF29" s="27" t="str">
        <f>Communications!BQ32</f>
        <v>F2</v>
      </c>
      <c r="AG29" s="27" t="str">
        <f>Communications!BR32</f>
        <v>Total_Liabilities_Q_Change</v>
      </c>
      <c r="AH29" s="27">
        <f>Communications!BS32</f>
        <v>20</v>
      </c>
      <c r="AI29" s="27" t="str">
        <f>Energy!BQ32</f>
        <v>F2</v>
      </c>
      <c r="AJ29" s="27" t="str">
        <f>Energy!BR32</f>
        <v>PS_Ratios</v>
      </c>
      <c r="AK29" s="27">
        <f>Energy!BS32</f>
        <v>17</v>
      </c>
      <c r="AL29" s="27" t="str">
        <f>Utilities!BQ32</f>
        <v>F2</v>
      </c>
      <c r="AM29" s="27" t="str">
        <f>Utilities!BR32</f>
        <v>Short_Term_Debt_Q_Change</v>
      </c>
      <c r="AN29" s="27">
        <f>Utilities!BS32</f>
        <v>7</v>
      </c>
    </row>
    <row r="30" spans="2:40" x14ac:dyDescent="0.3">
      <c r="B30" t="s">
        <v>140</v>
      </c>
      <c r="C30" s="2"/>
      <c r="D30" s="2"/>
      <c r="E30" s="2"/>
      <c r="F30" s="2"/>
      <c r="G30" s="2"/>
      <c r="H30" s="2"/>
      <c r="I30" s="2"/>
      <c r="K30" s="36"/>
      <c r="L30" s="37"/>
      <c r="M30" s="38"/>
      <c r="N30" s="27" t="str">
        <f>Industrial!BQ33</f>
        <v>F3</v>
      </c>
      <c r="O30" s="27" t="str">
        <f>Industrial!BR33</f>
        <v>EPS_EarningsSurprise</v>
      </c>
      <c r="P30" s="27">
        <f>Industrial!BS33</f>
        <v>53</v>
      </c>
      <c r="Q30" s="27" t="str">
        <f>'Basic Materials'!BQ33</f>
        <v>F3</v>
      </c>
      <c r="R30" s="27" t="str">
        <f>'Basic Materials'!BR33</f>
        <v>Dividend_Payout_Ratio</v>
      </c>
      <c r="S30" s="27">
        <f>'Basic Materials'!BS33</f>
        <v>15</v>
      </c>
      <c r="T30" s="27" t="str">
        <f>Cyclical!BQ33</f>
        <v>F3</v>
      </c>
      <c r="U30" s="27" t="str">
        <f>Cyclical!BR33</f>
        <v>Return_On_Common_Equity</v>
      </c>
      <c r="V30" s="27">
        <f>Cyclical!BS33</f>
        <v>22</v>
      </c>
      <c r="W30" s="27" t="str">
        <f>NonCyclical!BQ33</f>
        <v>F3</v>
      </c>
      <c r="X30" s="27" t="str">
        <f>NonCyclical!BR33</f>
        <v>EPS_EarningsSurprise</v>
      </c>
      <c r="Y30" s="27">
        <f>NonCyclical!BS33</f>
        <v>49</v>
      </c>
      <c r="Z30" s="27" t="str">
        <f>Financial!BQ33</f>
        <v>F3</v>
      </c>
      <c r="AA30" s="27" t="str">
        <f>Financial!BR33</f>
        <v>PS_Ratios</v>
      </c>
      <c r="AB30" s="27">
        <f>Financial!BS33</f>
        <v>52</v>
      </c>
      <c r="AC30" s="27" t="str">
        <f>Technology!BQ33</f>
        <v>F3</v>
      </c>
      <c r="AD30" s="27" t="str">
        <f>Technology!BR33</f>
        <v>EPS_EarningsSurprise</v>
      </c>
      <c r="AE30" s="27">
        <f>Technology!BS33</f>
        <v>20</v>
      </c>
      <c r="AF30" s="27" t="str">
        <f>Communications!BQ33</f>
        <v>F3</v>
      </c>
      <c r="AG30" s="27" t="str">
        <f>Communications!BR33</f>
        <v>Total_Liabilities_Q_Change</v>
      </c>
      <c r="AH30" s="27">
        <f>Communications!BS33</f>
        <v>12</v>
      </c>
      <c r="AI30" s="27" t="str">
        <f>Energy!BQ33</f>
        <v>F3</v>
      </c>
      <c r="AJ30" s="27" t="str">
        <f>Energy!BR33</f>
        <v>PS_Ratios</v>
      </c>
      <c r="AK30" s="27">
        <f>Energy!BS33</f>
        <v>18</v>
      </c>
      <c r="AL30" s="27" t="str">
        <f>Utilities!BQ33</f>
        <v>F3</v>
      </c>
      <c r="AM30" s="27" t="str">
        <f>Utilities!BR33</f>
        <v>Free_Cash_Flow_Q_Change</v>
      </c>
      <c r="AN30" s="27">
        <f>Utilities!BS33</f>
        <v>5</v>
      </c>
    </row>
    <row r="31" spans="2:40" x14ac:dyDescent="0.3">
      <c r="C31" s="2"/>
      <c r="D31" s="2"/>
      <c r="E31" s="2"/>
      <c r="F31" s="2"/>
      <c r="G31" s="2"/>
      <c r="H31" s="2"/>
      <c r="I31" s="2"/>
      <c r="K31" s="36"/>
      <c r="L31" s="37"/>
      <c r="M31" s="38"/>
      <c r="N31" s="27" t="str">
        <f>Industrial!BQ34</f>
        <v>F4</v>
      </c>
      <c r="O31" s="27" t="str">
        <f>Industrial!BR34</f>
        <v>Free_Cash_Flow_Q_Change</v>
      </c>
      <c r="P31" s="27">
        <f>Industrial!BS34</f>
        <v>18</v>
      </c>
      <c r="Q31" s="27" t="str">
        <f>'Basic Materials'!BQ34</f>
        <v>F4</v>
      </c>
      <c r="R31" s="27" t="str">
        <f>'Basic Materials'!BR34</f>
        <v>EPS_Earnings_Surprise_Backward_Diff</v>
      </c>
      <c r="S31" s="27">
        <f>'Basic Materials'!BS34</f>
        <v>14</v>
      </c>
      <c r="T31" s="27" t="str">
        <f>Cyclical!BQ34</f>
        <v>F4</v>
      </c>
      <c r="U31" s="27" t="str">
        <f>Cyclical!BR34</f>
        <v>Return_On_Common_Equity</v>
      </c>
      <c r="V31" s="27">
        <f>Cyclical!BS34</f>
        <v>26</v>
      </c>
      <c r="W31" s="27" t="str">
        <f>NonCyclical!BQ34</f>
        <v>F4</v>
      </c>
      <c r="X31" s="27" t="str">
        <f>NonCyclical!BR34</f>
        <v>Return_On_Common_Equity</v>
      </c>
      <c r="Y31" s="27">
        <f>NonCyclical!BS34</f>
        <v>16</v>
      </c>
      <c r="Z31" s="27" t="str">
        <f>Financial!BQ34</f>
        <v>F4</v>
      </c>
      <c r="AA31" s="27" t="str">
        <f>Financial!BR34</f>
        <v>PS_Ratios</v>
      </c>
      <c r="AB31" s="27">
        <f>Financial!BS34</f>
        <v>26</v>
      </c>
      <c r="AC31" s="27" t="str">
        <f>Technology!BQ34</f>
        <v>F4</v>
      </c>
      <c r="AD31" s="27" t="str">
        <f>Technology!BR34</f>
        <v>EPS_Earnings_Surprise_Backward_Diff</v>
      </c>
      <c r="AE31" s="27">
        <f>Technology!BS34</f>
        <v>11</v>
      </c>
      <c r="AF31" s="27" t="str">
        <f>Communications!BQ34</f>
        <v>F4</v>
      </c>
      <c r="AG31" s="27" t="str">
        <f>Communications!BR34</f>
        <v>Operating_Income_Y_Change</v>
      </c>
      <c r="AH31" s="27">
        <f>Communications!BS34</f>
        <v>7</v>
      </c>
      <c r="AI31" s="27" t="str">
        <f>Energy!BQ34</f>
        <v>F4</v>
      </c>
      <c r="AJ31" s="27" t="str">
        <f>Energy!BR34</f>
        <v>DMA_50D/200D</v>
      </c>
      <c r="AK31" s="27">
        <f>Energy!BS34</f>
        <v>11</v>
      </c>
      <c r="AL31" s="27" t="str">
        <f>Utilities!BQ34</f>
        <v>F4</v>
      </c>
      <c r="AM31" s="27" t="str">
        <f>Utilities!BR34</f>
        <v>Short_Term_Debt_Q_Change</v>
      </c>
      <c r="AN31" s="27">
        <f>Utilities!BS34</f>
        <v>6</v>
      </c>
    </row>
    <row r="32" spans="2:40" x14ac:dyDescent="0.3">
      <c r="B32" s="2" t="s">
        <v>146</v>
      </c>
      <c r="C32" s="30"/>
      <c r="D32" s="30"/>
      <c r="E32" s="30"/>
      <c r="F32" s="30"/>
      <c r="G32" s="30"/>
      <c r="H32" s="30"/>
      <c r="I32" s="2"/>
      <c r="K32" s="39"/>
      <c r="L32" s="40"/>
      <c r="M32" s="41"/>
      <c r="N32" s="27" t="str">
        <f>Industrial!BQ35</f>
        <v>F5</v>
      </c>
      <c r="O32" s="27" t="str">
        <f>Industrial!BR35</f>
        <v>Free_Cash_Flow_Q_Change</v>
      </c>
      <c r="P32" s="27">
        <f>Industrial!BS35</f>
        <v>24</v>
      </c>
      <c r="Q32" s="27" t="str">
        <f>'Basic Materials'!BQ35</f>
        <v>F5</v>
      </c>
      <c r="R32" s="27" t="str">
        <f>'Basic Materials'!BR35</f>
        <v>Dividend_Payout_Ratio</v>
      </c>
      <c r="S32" s="27">
        <f>'Basic Materials'!BS35</f>
        <v>8</v>
      </c>
      <c r="T32" s="27" t="str">
        <f>Cyclical!BQ35</f>
        <v>F5</v>
      </c>
      <c r="U32" s="27" t="str">
        <f>Cyclical!BR35</f>
        <v>Net_Income_Y_Change</v>
      </c>
      <c r="V32" s="27">
        <f>Cyclical!BS35</f>
        <v>29</v>
      </c>
      <c r="W32" s="27" t="str">
        <f>NonCyclical!BQ35</f>
        <v>F5</v>
      </c>
      <c r="X32" s="27" t="str">
        <f>NonCyclical!BR35</f>
        <v>Return_On_Common_Equity</v>
      </c>
      <c r="Y32" s="27">
        <f>NonCyclical!BS35</f>
        <v>16</v>
      </c>
      <c r="Z32" s="27" t="str">
        <f>Financial!BQ35</f>
        <v>F5</v>
      </c>
      <c r="AA32" s="27" t="str">
        <f>Financial!BR35</f>
        <v>PS_Ratios_Y_Change</v>
      </c>
      <c r="AB32" s="27">
        <f>Financial!BS35</f>
        <v>12</v>
      </c>
      <c r="AC32" s="27" t="str">
        <f>Technology!BQ35</f>
        <v>F5</v>
      </c>
      <c r="AD32" s="27" t="str">
        <f>Technology!BR35</f>
        <v>Operating_Income_Y_Change</v>
      </c>
      <c r="AE32" s="27">
        <f>Technology!BS35</f>
        <v>9</v>
      </c>
      <c r="AF32" s="27" t="str">
        <f>Communications!BQ35</f>
        <v>F5</v>
      </c>
      <c r="AG32" s="27" t="str">
        <f>Communications!BR35</f>
        <v>PE_Ratios</v>
      </c>
      <c r="AH32" s="27">
        <f>Communications!BS35</f>
        <v>12</v>
      </c>
      <c r="AI32" s="27" t="str">
        <f>Energy!BQ35</f>
        <v>F5</v>
      </c>
      <c r="AJ32" s="27" t="str">
        <f>Energy!BR35</f>
        <v>DMA_50D/200D</v>
      </c>
      <c r="AK32" s="27">
        <f>Energy!BS35</f>
        <v>11</v>
      </c>
      <c r="AL32" s="27" t="str">
        <f>Utilities!BQ35</f>
        <v>F5</v>
      </c>
      <c r="AM32" s="27" t="str">
        <f>Utilities!BR35</f>
        <v>Short_Term_Debt_Q_Change</v>
      </c>
      <c r="AN32" s="27">
        <f>Utilities!BS35</f>
        <v>5</v>
      </c>
    </row>
    <row r="33" spans="2:11" x14ac:dyDescent="0.3">
      <c r="B33" s="30" t="s">
        <v>141</v>
      </c>
      <c r="C33" s="30"/>
      <c r="D33" s="30"/>
      <c r="E33" s="30"/>
      <c r="F33" s="30"/>
      <c r="G33" s="30"/>
      <c r="H33" s="30"/>
      <c r="I33" s="2"/>
    </row>
    <row r="34" spans="2:11" x14ac:dyDescent="0.3">
      <c r="B34" s="30" t="s">
        <v>142</v>
      </c>
      <c r="C34" s="30"/>
      <c r="D34" s="30"/>
      <c r="E34" s="30"/>
      <c r="F34" s="30"/>
      <c r="G34" s="30"/>
      <c r="H34" s="30"/>
      <c r="I34" s="2"/>
      <c r="K34" s="31" t="s">
        <v>135</v>
      </c>
    </row>
    <row r="35" spans="2:11" x14ac:dyDescent="0.3">
      <c r="B35" s="30" t="s">
        <v>143</v>
      </c>
      <c r="C35" s="30"/>
      <c r="D35" s="30"/>
      <c r="E35" s="30"/>
      <c r="F35" s="30"/>
      <c r="G35" s="30"/>
      <c r="H35" s="30"/>
      <c r="I35" s="2"/>
      <c r="K35" s="22" t="s">
        <v>147</v>
      </c>
    </row>
    <row r="36" spans="2:11" x14ac:dyDescent="0.3">
      <c r="B36" s="30" t="s">
        <v>144</v>
      </c>
      <c r="C36" s="30"/>
      <c r="D36" s="30"/>
      <c r="E36" s="30"/>
      <c r="F36" s="30"/>
      <c r="G36" s="30"/>
      <c r="H36" s="30"/>
      <c r="I36" s="2"/>
      <c r="K36" s="22" t="s">
        <v>148</v>
      </c>
    </row>
    <row r="37" spans="2:11" x14ac:dyDescent="0.3">
      <c r="B37" s="30" t="s">
        <v>145</v>
      </c>
      <c r="C37" s="30"/>
      <c r="D37" s="30"/>
      <c r="E37" s="30"/>
      <c r="F37" s="30"/>
      <c r="G37" s="30"/>
      <c r="H37" s="30"/>
      <c r="I37" s="2"/>
      <c r="K37" s="22" t="s">
        <v>149</v>
      </c>
    </row>
    <row r="38" spans="2:11" x14ac:dyDescent="0.3">
      <c r="B38" s="30"/>
      <c r="C38" s="30"/>
      <c r="D38" s="30"/>
      <c r="E38" s="30"/>
      <c r="F38" s="30"/>
      <c r="G38" s="30"/>
      <c r="H38" s="30"/>
      <c r="I38" s="2"/>
      <c r="K38" s="22" t="s">
        <v>150</v>
      </c>
    </row>
    <row r="39" spans="2:11" x14ac:dyDescent="0.3">
      <c r="B39" s="30"/>
      <c r="C39" s="30"/>
      <c r="D39" s="30"/>
      <c r="E39" s="30"/>
      <c r="F39" s="30"/>
      <c r="G39" s="30"/>
      <c r="H39" s="30"/>
      <c r="I39" s="2"/>
      <c r="K39" s="22" t="s">
        <v>151</v>
      </c>
    </row>
    <row r="40" spans="2:11" x14ac:dyDescent="0.3">
      <c r="B40" s="28"/>
      <c r="C40" s="28"/>
      <c r="D40" s="28"/>
      <c r="E40" s="28"/>
      <c r="F40" s="28"/>
      <c r="G40" s="28"/>
      <c r="H40" s="28"/>
      <c r="K40" s="22" t="s">
        <v>152</v>
      </c>
    </row>
    <row r="41" spans="2:11" x14ac:dyDescent="0.3">
      <c r="B41" s="28"/>
      <c r="C41" s="28"/>
      <c r="D41" s="28"/>
      <c r="E41" s="28"/>
      <c r="F41" s="28"/>
      <c r="G41" s="28"/>
      <c r="H41" s="28"/>
      <c r="K41" s="22" t="s">
        <v>153</v>
      </c>
    </row>
    <row r="42" spans="2:11" x14ac:dyDescent="0.3">
      <c r="B42" s="28"/>
      <c r="C42" s="28"/>
      <c r="D42" s="28"/>
      <c r="E42" s="28"/>
      <c r="F42" s="28"/>
      <c r="G42" s="28"/>
      <c r="H42" s="28"/>
      <c r="K42" s="22" t="s">
        <v>154</v>
      </c>
    </row>
    <row r="43" spans="2:11" x14ac:dyDescent="0.3">
      <c r="B43" s="28"/>
      <c r="C43" s="28"/>
      <c r="D43" s="28"/>
      <c r="E43" s="28"/>
      <c r="F43" s="28"/>
      <c r="G43" s="28"/>
      <c r="H43" s="28"/>
    </row>
  </sheetData>
  <mergeCells count="10">
    <mergeCell ref="B3:B4"/>
    <mergeCell ref="B19:B20"/>
    <mergeCell ref="B13:B14"/>
    <mergeCell ref="B5:B6"/>
    <mergeCell ref="B21:B22"/>
    <mergeCell ref="B15:B16"/>
    <mergeCell ref="B7:B8"/>
    <mergeCell ref="B9:B10"/>
    <mergeCell ref="B11:B12"/>
    <mergeCell ref="B17:B18"/>
  </mergeCells>
  <conditionalFormatting sqref="D3:H3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:H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:H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9:H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1:H1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5:H15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:H1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:H2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:H3 D5:H5 D7:H7 D9:H9 D11:H11 D13:H13 D15:H15 D17:H17 D19:H19 D21:H2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467"/>
  <sheetViews>
    <sheetView topLeftCell="AU1" workbookViewId="0">
      <selection activeCell="BR2" sqref="BR2"/>
    </sheetView>
  </sheetViews>
  <sheetFormatPr defaultRowHeight="14" x14ac:dyDescent="0.3"/>
  <cols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0</v>
      </c>
      <c r="B2" t="s">
        <v>124</v>
      </c>
      <c r="C2">
        <v>2018</v>
      </c>
      <c r="D2">
        <v>3728</v>
      </c>
      <c r="E2">
        <v>0</v>
      </c>
      <c r="F2">
        <v>0.56893776824034303</v>
      </c>
      <c r="G2">
        <v>0.04</v>
      </c>
      <c r="H2">
        <v>4</v>
      </c>
      <c r="I2">
        <v>0.82</v>
      </c>
      <c r="J2">
        <v>0.82</v>
      </c>
      <c r="K2">
        <v>0.2</v>
      </c>
      <c r="L2">
        <v>2</v>
      </c>
      <c r="M2" t="s">
        <v>77</v>
      </c>
      <c r="N2" t="s">
        <v>32</v>
      </c>
      <c r="O2" t="s">
        <v>48</v>
      </c>
      <c r="P2" t="s">
        <v>106</v>
      </c>
      <c r="Q2" t="s">
        <v>104</v>
      </c>
      <c r="R2" t="s">
        <v>72</v>
      </c>
      <c r="S2" t="s">
        <v>111</v>
      </c>
      <c r="T2" t="s">
        <v>41</v>
      </c>
      <c r="U2" t="s">
        <v>98</v>
      </c>
      <c r="V2" t="s">
        <v>94</v>
      </c>
      <c r="W2">
        <v>63.614757842587302</v>
      </c>
      <c r="X2">
        <v>34.397346319230699</v>
      </c>
      <c r="Y2">
        <v>27.155037555</v>
      </c>
      <c r="Z2">
        <v>26.966342940400001</v>
      </c>
      <c r="AA2">
        <v>26.0677577235294</v>
      </c>
      <c r="AB2">
        <v>21.521814300808</v>
      </c>
      <c r="AC2">
        <v>20.5865096493939</v>
      </c>
      <c r="AD2">
        <v>17.4887113311764</v>
      </c>
      <c r="AE2">
        <v>17.394611943846101</v>
      </c>
      <c r="AF2">
        <v>16.7687432776595</v>
      </c>
      <c r="AH2" t="s">
        <v>119</v>
      </c>
      <c r="AI2" s="1">
        <f>AVERAGE(F2:F101)</f>
        <v>0.56750536480686642</v>
      </c>
      <c r="AJ2" s="1">
        <f>AVERAGE(F106:F205)</f>
        <v>0.58352090032154302</v>
      </c>
      <c r="AK2" s="1">
        <f>AVERAGE(F210:F309)</f>
        <v>0.61147639956092159</v>
      </c>
      <c r="AL2" s="1">
        <f>AVERAGE(F314:F413)</f>
        <v>0.59433512900481977</v>
      </c>
      <c r="AM2" s="1">
        <f>AVERAGE(F418:F517)</f>
        <v>0.60510625561209208</v>
      </c>
      <c r="BI2" s="43">
        <v>2018</v>
      </c>
      <c r="BJ2" t="str">
        <f>INDEX($AH$7:$AH$80,MATCH(BJ3,AI$7:AI$80,0))</f>
        <v>EPS_Earnings_Surprise_Backward_Ave_Diff</v>
      </c>
      <c r="BK2" t="str">
        <f t="shared" ref="BK2:BN2" si="0">INDEX($AH$7:$AH$80,MATCH(BK3,AJ$7:AJ$80,0))</f>
        <v>EPS_EarningsSurprise</v>
      </c>
      <c r="BL2" t="str">
        <f t="shared" si="0"/>
        <v>Total_Liabilities_Q_Change</v>
      </c>
      <c r="BM2" t="str">
        <f t="shared" si="0"/>
        <v>Total_Liabilities_Q_Change</v>
      </c>
      <c r="BN2" t="str">
        <f t="shared" si="0"/>
        <v>Operating_Income_Y_Change</v>
      </c>
      <c r="BQ2" s="13">
        <v>2018</v>
      </c>
      <c r="BR2" s="46" t="s">
        <v>156</v>
      </c>
      <c r="BS2" s="47"/>
      <c r="BT2" s="46" t="s">
        <v>157</v>
      </c>
      <c r="BU2" s="47"/>
      <c r="BV2" s="48" t="s">
        <v>158</v>
      </c>
      <c r="BW2" s="47"/>
    </row>
    <row r="3" spans="1:75" x14ac:dyDescent="0.3">
      <c r="A3">
        <v>1</v>
      </c>
      <c r="B3" t="s">
        <v>124</v>
      </c>
      <c r="C3">
        <v>2018</v>
      </c>
      <c r="D3">
        <v>3728</v>
      </c>
      <c r="E3">
        <v>1</v>
      </c>
      <c r="F3">
        <v>0.57027896995708105</v>
      </c>
      <c r="G3">
        <v>0.08</v>
      </c>
      <c r="H3">
        <v>3</v>
      </c>
      <c r="I3">
        <v>0.98</v>
      </c>
      <c r="J3">
        <v>0.54</v>
      </c>
      <c r="K3">
        <v>0.7</v>
      </c>
      <c r="L3">
        <v>3</v>
      </c>
      <c r="M3" t="s">
        <v>77</v>
      </c>
      <c r="N3" t="s">
        <v>32</v>
      </c>
      <c r="O3" t="s">
        <v>48</v>
      </c>
      <c r="P3" t="s">
        <v>104</v>
      </c>
      <c r="Q3" t="s">
        <v>106</v>
      </c>
      <c r="R3" t="s">
        <v>72</v>
      </c>
      <c r="S3" t="s">
        <v>95</v>
      </c>
      <c r="T3" t="s">
        <v>101</v>
      </c>
      <c r="U3" t="s">
        <v>99</v>
      </c>
      <c r="V3" t="s">
        <v>111</v>
      </c>
      <c r="W3">
        <v>58.426016560869499</v>
      </c>
      <c r="X3">
        <v>34.944258141666602</v>
      </c>
      <c r="Y3">
        <v>25.149509338125</v>
      </c>
      <c r="Z3">
        <v>24.097003041590899</v>
      </c>
      <c r="AA3">
        <v>23.131140619130399</v>
      </c>
      <c r="AB3">
        <v>21.946578691281999</v>
      </c>
      <c r="AC3">
        <v>18.252181067999899</v>
      </c>
      <c r="AD3">
        <v>17.834143860769199</v>
      </c>
      <c r="AE3">
        <v>17.095652221875</v>
      </c>
      <c r="AF3">
        <v>16.33266901875</v>
      </c>
      <c r="AH3" t="s">
        <v>120</v>
      </c>
      <c r="AI3" s="1">
        <f>STDEV(F2:F101)</f>
        <v>6.3721091312786771E-3</v>
      </c>
      <c r="AJ3" s="1">
        <f>STDEV(F106:F205)</f>
        <v>6.4706758578235513E-3</v>
      </c>
      <c r="AK3" s="1">
        <f>STDEV(F210:F309)</f>
        <v>8.8109627933253328E-3</v>
      </c>
      <c r="AL3" s="1">
        <f>STDEV(F314:F413)</f>
        <v>7.4187984343790118E-3</v>
      </c>
      <c r="AM3" s="1">
        <f>STDEV(F418:F517)</f>
        <v>7.3417266419704367E-3</v>
      </c>
      <c r="BI3" s="43">
        <v>1</v>
      </c>
      <c r="BJ3">
        <f>LARGE(AI$7:AI$80,$BI3)</f>
        <v>45</v>
      </c>
      <c r="BK3">
        <f t="shared" ref="BK3:BN3" si="1">LARGE(AJ$7:AJ$80,$BI3)</f>
        <v>31</v>
      </c>
      <c r="BL3">
        <f t="shared" si="1"/>
        <v>19</v>
      </c>
      <c r="BM3">
        <f t="shared" si="1"/>
        <v>19</v>
      </c>
      <c r="BN3">
        <f t="shared" si="1"/>
        <v>13</v>
      </c>
      <c r="BQ3" s="49" t="s">
        <v>128</v>
      </c>
      <c r="BR3" s="24" t="str">
        <f t="array" ref="BR3:BR7">TRANSPOSE(BJ2:BN2)</f>
        <v>EPS_Earnings_Surprise_Backward_Ave_Diff</v>
      </c>
      <c r="BS3" s="44">
        <f t="array" ref="BS3:BS7">TRANSPOSE(BJ3:BN3)</f>
        <v>45</v>
      </c>
      <c r="BT3" s="24" t="str">
        <f t="array" ref="BT3:BT7">TRANSPOSE(BJ4:BN4)</f>
        <v>EPS_EarningsSurprise</v>
      </c>
      <c r="BU3" s="44">
        <f t="array" ref="BU3:BU7">TRANSPOSE(BJ5:BN5)</f>
        <v>2</v>
      </c>
      <c r="BV3" s="26" t="str">
        <f t="array" ref="BV3:BV7">TRANSPOSE(BJ6:BN6)</f>
        <v>EPS_EarningsSurprise</v>
      </c>
      <c r="BW3" s="44">
        <f t="array" ref="BW3:BW7">TRANSPOSE(BJ7:BN7)</f>
        <v>2</v>
      </c>
    </row>
    <row r="4" spans="1:75" x14ac:dyDescent="0.3">
      <c r="A4">
        <v>2</v>
      </c>
      <c r="B4" t="s">
        <v>124</v>
      </c>
      <c r="C4">
        <v>2018</v>
      </c>
      <c r="D4">
        <v>3728</v>
      </c>
      <c r="E4">
        <v>2</v>
      </c>
      <c r="F4">
        <v>0.564377682403433</v>
      </c>
      <c r="G4">
        <v>0.48</v>
      </c>
      <c r="H4">
        <v>1</v>
      </c>
      <c r="I4">
        <v>0.88</v>
      </c>
      <c r="J4">
        <v>0.96</v>
      </c>
      <c r="K4">
        <v>0.34</v>
      </c>
      <c r="L4">
        <v>2</v>
      </c>
      <c r="M4" t="s">
        <v>77</v>
      </c>
      <c r="N4" t="s">
        <v>111</v>
      </c>
      <c r="O4" t="s">
        <v>32</v>
      </c>
      <c r="P4" t="s">
        <v>104</v>
      </c>
      <c r="Q4" t="s">
        <v>48</v>
      </c>
      <c r="R4" t="s">
        <v>72</v>
      </c>
      <c r="S4" t="s">
        <v>95</v>
      </c>
      <c r="T4" t="s">
        <v>94</v>
      </c>
      <c r="U4" t="s">
        <v>106</v>
      </c>
      <c r="V4" t="s">
        <v>85</v>
      </c>
      <c r="W4">
        <v>168.62567403333301</v>
      </c>
      <c r="X4">
        <v>76.050582899999995</v>
      </c>
      <c r="Y4">
        <v>74.520278406666606</v>
      </c>
      <c r="Z4">
        <v>61.472511851999997</v>
      </c>
      <c r="AA4">
        <v>58.395311200000002</v>
      </c>
      <c r="AB4">
        <v>41.693429760000001</v>
      </c>
      <c r="AC4">
        <v>38.736209899999999</v>
      </c>
      <c r="AD4">
        <v>34.8507338</v>
      </c>
      <c r="AE4">
        <v>30.408875940000001</v>
      </c>
      <c r="AF4">
        <v>28.256620399999999</v>
      </c>
      <c r="BJ4" t="str">
        <f>INDEX($AH$7:$AH$80,MATCH(BJ5,AI$7:AI$80,0))</f>
        <v>EPS_EarningsSurprise</v>
      </c>
      <c r="BK4" t="str">
        <f t="shared" ref="BK4:BN4" si="2">INDEX($AH$7:$AH$80,MATCH(BK5,AJ$7:AJ$80,0))</f>
        <v>EPS_Earnings_Surprise_Backward_Diff</v>
      </c>
      <c r="BL4" t="str">
        <f t="shared" si="2"/>
        <v>EPS_EarningsSurprise</v>
      </c>
      <c r="BM4" t="str">
        <f t="shared" si="2"/>
        <v>Return_On_Common_Equity</v>
      </c>
      <c r="BN4" t="str">
        <f t="shared" si="2"/>
        <v>Return_On_Common_Equity</v>
      </c>
      <c r="BQ4" s="49" t="s">
        <v>129</v>
      </c>
      <c r="BR4" s="24" t="str">
        <v>EPS_EarningsSurprise</v>
      </c>
      <c r="BS4" s="44">
        <v>31</v>
      </c>
      <c r="BT4" s="24" t="str">
        <v>EPS_Earnings_Surprise_Backward_Diff</v>
      </c>
      <c r="BU4" s="44">
        <v>12</v>
      </c>
      <c r="BV4" s="26" t="str">
        <v>EPS_Earnings_Surprise_Backward_Ave_Diff</v>
      </c>
      <c r="BW4" s="44">
        <v>4</v>
      </c>
    </row>
    <row r="5" spans="1:75" ht="14.55" thickBot="1" x14ac:dyDescent="0.35">
      <c r="A5">
        <v>3</v>
      </c>
      <c r="B5" t="s">
        <v>124</v>
      </c>
      <c r="C5">
        <v>2018</v>
      </c>
      <c r="D5">
        <v>3728</v>
      </c>
      <c r="E5">
        <v>3</v>
      </c>
      <c r="F5">
        <v>0.56759656652360502</v>
      </c>
      <c r="G5">
        <v>0.36</v>
      </c>
      <c r="H5">
        <v>2</v>
      </c>
      <c r="I5">
        <v>0.56000000000000005</v>
      </c>
      <c r="J5">
        <v>0.92</v>
      </c>
      <c r="K5">
        <v>0.18</v>
      </c>
      <c r="L5">
        <v>0</v>
      </c>
      <c r="M5" t="s">
        <v>77</v>
      </c>
      <c r="N5" t="s">
        <v>32</v>
      </c>
      <c r="O5" t="s">
        <v>104</v>
      </c>
      <c r="P5" t="s">
        <v>48</v>
      </c>
      <c r="Q5" t="s">
        <v>72</v>
      </c>
      <c r="R5" t="s">
        <v>94</v>
      </c>
      <c r="S5" t="s">
        <v>81</v>
      </c>
      <c r="T5" t="s">
        <v>95</v>
      </c>
      <c r="U5" t="s">
        <v>41</v>
      </c>
      <c r="V5" t="s">
        <v>111</v>
      </c>
      <c r="W5">
        <v>103.0136215</v>
      </c>
      <c r="X5">
        <v>65.436575898571405</v>
      </c>
      <c r="Y5">
        <v>35.042033354166598</v>
      </c>
      <c r="Z5">
        <v>26.499648733636299</v>
      </c>
      <c r="AA5">
        <v>20.9350402630769</v>
      </c>
      <c r="AB5">
        <v>20.40289932</v>
      </c>
      <c r="AC5">
        <v>19.5334301</v>
      </c>
      <c r="AD5">
        <v>18.979095475000001</v>
      </c>
      <c r="AE5">
        <v>18.522011379999999</v>
      </c>
      <c r="AF5">
        <v>18.315912229999999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2</v>
      </c>
      <c r="BK5">
        <f>LARGE(AJ$7:AJ$80,$BI5)</f>
        <v>12</v>
      </c>
      <c r="BL5">
        <f>LARGE(AK$7:AK$80,$BI5)</f>
        <v>12</v>
      </c>
      <c r="BM5">
        <f>LARGE(AL$7:AL$80,$BI5)</f>
        <v>13</v>
      </c>
      <c r="BN5">
        <f>LARGE(AM$7:AM$80,$BI5)</f>
        <v>12</v>
      </c>
      <c r="BQ5" s="49" t="s">
        <v>130</v>
      </c>
      <c r="BR5" s="24" t="str">
        <v>Total_Liabilities_Q_Change</v>
      </c>
      <c r="BS5" s="44">
        <v>19</v>
      </c>
      <c r="BT5" s="24" t="str">
        <v>EPS_EarningsSurprise</v>
      </c>
      <c r="BU5" s="44">
        <v>12</v>
      </c>
      <c r="BV5" s="26" t="str">
        <v>EPS_Earnings_Surprise_Backward_Diff</v>
      </c>
      <c r="BW5" s="44">
        <v>8</v>
      </c>
    </row>
    <row r="6" spans="1:75" x14ac:dyDescent="0.3">
      <c r="A6">
        <v>4</v>
      </c>
      <c r="B6" t="s">
        <v>124</v>
      </c>
      <c r="C6">
        <v>2018</v>
      </c>
      <c r="D6">
        <v>3728</v>
      </c>
      <c r="E6">
        <v>4</v>
      </c>
      <c r="F6">
        <v>0.57322961373390502</v>
      </c>
      <c r="G6">
        <v>0.04</v>
      </c>
      <c r="H6">
        <v>8</v>
      </c>
      <c r="I6">
        <v>0.72</v>
      </c>
      <c r="J6">
        <v>1</v>
      </c>
      <c r="K6">
        <v>0.54</v>
      </c>
      <c r="L6">
        <v>9</v>
      </c>
      <c r="M6" t="s">
        <v>77</v>
      </c>
      <c r="N6" t="s">
        <v>32</v>
      </c>
      <c r="O6" t="s">
        <v>104</v>
      </c>
      <c r="P6" t="s">
        <v>48</v>
      </c>
      <c r="Q6" t="s">
        <v>72</v>
      </c>
      <c r="R6" t="s">
        <v>106</v>
      </c>
      <c r="S6" t="s">
        <v>94</v>
      </c>
      <c r="T6" t="s">
        <v>45</v>
      </c>
      <c r="U6" t="s">
        <v>98</v>
      </c>
      <c r="V6" t="s">
        <v>111</v>
      </c>
      <c r="W6">
        <v>23.516221684874999</v>
      </c>
      <c r="X6">
        <v>14.9500680628478</v>
      </c>
      <c r="Y6">
        <v>12.2879294692592</v>
      </c>
      <c r="Z6">
        <v>12.1748420525503</v>
      </c>
      <c r="AA6">
        <v>10.524889697915899</v>
      </c>
      <c r="AB6">
        <v>10.2875990798616</v>
      </c>
      <c r="AC6">
        <v>8.1664041953419098</v>
      </c>
      <c r="AD6">
        <v>8.1304593434982309</v>
      </c>
      <c r="AE6">
        <v>7.9204104836259104</v>
      </c>
      <c r="AF6">
        <v>7.9199981049180304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EPS_EarningsSurprise</v>
      </c>
      <c r="BK6" t="str">
        <f t="shared" ref="BK6:BN6" si="3">INDEX($AH$7:$AH$80,MATCH(BK7,AJ$7:AJ$80,0))</f>
        <v>EPS_Earnings_Surprise_Backward_Ave_Diff</v>
      </c>
      <c r="BL6" t="str">
        <f t="shared" si="3"/>
        <v>EPS_Earnings_Surprise_Backward_Diff</v>
      </c>
      <c r="BM6" t="str">
        <f t="shared" si="3"/>
        <v>EPS_Earnings_Surprise_Backward_Diff</v>
      </c>
      <c r="BN6" t="str">
        <f t="shared" si="3"/>
        <v>Total_Liabilities_Q_Change</v>
      </c>
      <c r="BQ6" s="50" t="s">
        <v>131</v>
      </c>
      <c r="BR6" s="24" t="str">
        <v>Total_Liabilities_Q_Change</v>
      </c>
      <c r="BS6" s="44">
        <v>19</v>
      </c>
      <c r="BT6" s="24" t="str">
        <v>Return_On_Common_Equity</v>
      </c>
      <c r="BU6" s="44">
        <v>13</v>
      </c>
      <c r="BV6" s="26" t="str">
        <v>EPS_Earnings_Surprise_Backward_Diff</v>
      </c>
      <c r="BW6" s="44">
        <v>8</v>
      </c>
    </row>
    <row r="7" spans="1:75" ht="14.55" thickBot="1" x14ac:dyDescent="0.35">
      <c r="A7">
        <v>5</v>
      </c>
      <c r="B7" t="s">
        <v>124</v>
      </c>
      <c r="C7">
        <v>2018</v>
      </c>
      <c r="D7">
        <v>3728</v>
      </c>
      <c r="E7">
        <v>5</v>
      </c>
      <c r="F7">
        <v>0.57081545064377603</v>
      </c>
      <c r="G7">
        <v>0.16</v>
      </c>
      <c r="H7">
        <v>3</v>
      </c>
      <c r="I7">
        <v>0.74</v>
      </c>
      <c r="J7">
        <v>0.64</v>
      </c>
      <c r="K7">
        <v>0.18</v>
      </c>
      <c r="L7">
        <v>8</v>
      </c>
      <c r="M7" t="s">
        <v>77</v>
      </c>
      <c r="N7" t="s">
        <v>106</v>
      </c>
      <c r="O7" t="s">
        <v>32</v>
      </c>
      <c r="P7" t="s">
        <v>104</v>
      </c>
      <c r="Q7" t="s">
        <v>48</v>
      </c>
      <c r="R7" t="s">
        <v>72</v>
      </c>
      <c r="S7" t="s">
        <v>111</v>
      </c>
      <c r="T7" t="s">
        <v>41</v>
      </c>
      <c r="U7" t="s">
        <v>95</v>
      </c>
      <c r="V7" t="s">
        <v>99</v>
      </c>
      <c r="W7">
        <v>50.386079896153802</v>
      </c>
      <c r="X7">
        <v>36.7233810623529</v>
      </c>
      <c r="Y7">
        <v>27.544352990526299</v>
      </c>
      <c r="Z7">
        <v>22.8499608159259</v>
      </c>
      <c r="AA7">
        <v>21.958102924399999</v>
      </c>
      <c r="AB7">
        <v>21.858764413478202</v>
      </c>
      <c r="AC7">
        <v>19.155040489090901</v>
      </c>
      <c r="AD7">
        <v>18.121307921666599</v>
      </c>
      <c r="AE7">
        <v>15.8563152461538</v>
      </c>
      <c r="AF7">
        <v>14.4846800133333</v>
      </c>
      <c r="AH7" s="10" t="s">
        <v>32</v>
      </c>
      <c r="AI7" s="4">
        <f t="shared" ref="AI7:AI38" si="4">COUNTIF($M$2:$M$101,AH7)</f>
        <v>2</v>
      </c>
      <c r="AJ7" s="3">
        <f t="shared" ref="AJ7:AJ38" si="5">COUNTIF($N$2:$N$101,$AH7)</f>
        <v>31</v>
      </c>
      <c r="AK7" s="3">
        <f t="shared" ref="AK7:AK38" si="6">COUNTIF($O$2:$O$101,$AH7)</f>
        <v>12</v>
      </c>
      <c r="AL7" s="3">
        <f t="shared" ref="AL7:AL38" si="7">COUNTIF($P$2:$P$101,$AH7)</f>
        <v>1</v>
      </c>
      <c r="AM7" s="5">
        <f t="shared" ref="AM7:AM38" si="8">COUNTIF($Q$2:$Q$101,$AH7)</f>
        <v>3</v>
      </c>
      <c r="AN7" s="4">
        <f t="shared" ref="AN7:AN38" si="9">COUNTIF($M$106:$M$205,$AH7)</f>
        <v>4</v>
      </c>
      <c r="AO7" s="3">
        <f t="shared" ref="AO7:AO38" si="10">COUNTIF($N$106:$N$205,$AH7)</f>
        <v>43</v>
      </c>
      <c r="AP7" s="3">
        <f t="shared" ref="AP7:AP38" si="11">COUNTIF($O$106:$O$205,$AH7)</f>
        <v>3</v>
      </c>
      <c r="AQ7" s="3">
        <f t="shared" ref="AQ7:AQ38" si="12">COUNTIF($P$106:$P$205,$AH7)</f>
        <v>0</v>
      </c>
      <c r="AR7" s="5">
        <f t="shared" ref="AR7:AR38" si="13">COUNTIF($Q$106:$Q$205,$AH7)</f>
        <v>0</v>
      </c>
      <c r="AS7" s="4">
        <f t="shared" ref="AS7:AS38" si="14">COUNTIF($M$210:$M$309,$AH7)</f>
        <v>13</v>
      </c>
      <c r="AT7" s="3">
        <f t="shared" ref="AT7:AT38" si="15">COUNTIF($N$210:$N$309,$AH7)</f>
        <v>32</v>
      </c>
      <c r="AU7" s="3">
        <f t="shared" ref="AU7:AU38" si="16">COUNTIF($O$210:$O$309,$AH7)</f>
        <v>3</v>
      </c>
      <c r="AV7" s="3">
        <f t="shared" ref="AV7:AV38" si="17">COUNTIF($P$210:$P$309,$AH7)</f>
        <v>0</v>
      </c>
      <c r="AW7" s="5">
        <f t="shared" ref="AW7:AW38" si="18">COUNTIF($Q$210:$Q$309,$AH7)</f>
        <v>1</v>
      </c>
      <c r="AX7" s="4">
        <f t="shared" ref="AX7:AX38" si="19">COUNTIF($M$314:$M$413,$AH7)</f>
        <v>18</v>
      </c>
      <c r="AY7" s="3">
        <f t="shared" ref="AY7:AY38" si="20">COUNTIF($N$314:$N$413,$AH7)</f>
        <v>29</v>
      </c>
      <c r="AZ7" s="3">
        <f t="shared" ref="AZ7:AZ38" si="21">COUNTIF($O$314:$O$413,$AH7)</f>
        <v>3</v>
      </c>
      <c r="BA7" s="3">
        <f t="shared" ref="BA7:BA38" si="22">COUNTIF($P$314:$P$413,$AH7)</f>
        <v>0</v>
      </c>
      <c r="BB7" s="5">
        <f t="shared" ref="BB7:BB38" si="23">COUNTIF($Q$314:$Q$413,$AH7)</f>
        <v>0</v>
      </c>
      <c r="BC7" s="4">
        <f t="shared" ref="BC7:BC38" si="24">COUNTIF($M$418:$M$517,$AH7)</f>
        <v>4</v>
      </c>
      <c r="BD7" s="3">
        <f t="shared" ref="BD7:BD38" si="25">COUNTIF($N$418:$N$517,$AH7)</f>
        <v>36</v>
      </c>
      <c r="BE7" s="3">
        <f t="shared" ref="BE7:BE38" si="26">COUNTIF($O$418:$O$517,$AH7)</f>
        <v>5</v>
      </c>
      <c r="BF7" s="3">
        <f>COUNTIF($P$417:$P$518,$AH7)</f>
        <v>4</v>
      </c>
      <c r="BG7" s="5">
        <f>COUNTIF($Q$417:$Q$518,$AH7)</f>
        <v>0</v>
      </c>
      <c r="BI7">
        <v>3</v>
      </c>
      <c r="BJ7">
        <f>LARGE(AI$7:AI$80,$BI7)</f>
        <v>2</v>
      </c>
      <c r="BK7">
        <f>LARGE(AJ$7:AJ$80,$BI7)</f>
        <v>4</v>
      </c>
      <c r="BL7">
        <f>LARGE(AK$7:AK$80,$BI7)</f>
        <v>8</v>
      </c>
      <c r="BM7">
        <f>LARGE(AL$7:AL$80,$BI7)</f>
        <v>8</v>
      </c>
      <c r="BN7">
        <f>LARGE(AM$7:AM$80,$BI7)</f>
        <v>8</v>
      </c>
      <c r="BQ7" s="51" t="s">
        <v>132</v>
      </c>
      <c r="BR7" s="25" t="str">
        <v>Operating_Income_Y_Change</v>
      </c>
      <c r="BS7" s="45">
        <v>13</v>
      </c>
      <c r="BT7" s="25" t="str">
        <v>Return_On_Common_Equity</v>
      </c>
      <c r="BU7" s="45">
        <v>12</v>
      </c>
      <c r="BV7" s="19" t="str">
        <v>Total_Liabilities_Q_Change</v>
      </c>
      <c r="BW7" s="45">
        <v>8</v>
      </c>
    </row>
    <row r="8" spans="1:75" ht="14.55" thickBot="1" x14ac:dyDescent="0.35">
      <c r="A8">
        <v>6</v>
      </c>
      <c r="B8" t="s">
        <v>124</v>
      </c>
      <c r="C8">
        <v>2018</v>
      </c>
      <c r="D8">
        <v>3728</v>
      </c>
      <c r="E8">
        <v>6</v>
      </c>
      <c r="F8">
        <v>0.56866952789699499</v>
      </c>
      <c r="G8">
        <v>0.14000000000000001</v>
      </c>
      <c r="H8">
        <v>3</v>
      </c>
      <c r="I8">
        <v>1</v>
      </c>
      <c r="J8">
        <v>0.52</v>
      </c>
      <c r="K8">
        <v>0.98</v>
      </c>
      <c r="L8">
        <v>3</v>
      </c>
      <c r="M8" t="s">
        <v>77</v>
      </c>
      <c r="N8" t="s">
        <v>32</v>
      </c>
      <c r="O8" t="s">
        <v>104</v>
      </c>
      <c r="P8" t="s">
        <v>48</v>
      </c>
      <c r="Q8" t="s">
        <v>72</v>
      </c>
      <c r="R8" t="s">
        <v>52</v>
      </c>
      <c r="S8" t="s">
        <v>106</v>
      </c>
      <c r="T8" t="s">
        <v>85</v>
      </c>
      <c r="U8" t="s">
        <v>111</v>
      </c>
      <c r="V8" t="s">
        <v>41</v>
      </c>
      <c r="W8">
        <v>42.321610130434699</v>
      </c>
      <c r="X8">
        <v>18.915952774736802</v>
      </c>
      <c r="Y8">
        <v>18.681423448611099</v>
      </c>
      <c r="Z8">
        <v>17.36161285</v>
      </c>
      <c r="AA8">
        <v>15.544979664666601</v>
      </c>
      <c r="AB8">
        <v>14.570830829375</v>
      </c>
      <c r="AC8">
        <v>13.7049920876923</v>
      </c>
      <c r="AD8">
        <v>13.018884846000001</v>
      </c>
      <c r="AE8">
        <v>12.9280272544999</v>
      </c>
      <c r="AF8">
        <v>12.5505039474074</v>
      </c>
      <c r="AH8" s="10" t="s">
        <v>33</v>
      </c>
      <c r="AI8" s="4">
        <f t="shared" si="4"/>
        <v>0</v>
      </c>
      <c r="AJ8" s="3">
        <f t="shared" si="5"/>
        <v>0</v>
      </c>
      <c r="AK8" s="3">
        <f t="shared" si="6"/>
        <v>0</v>
      </c>
      <c r="AL8" s="3">
        <f t="shared" si="7"/>
        <v>0</v>
      </c>
      <c r="AM8" s="5">
        <f t="shared" si="8"/>
        <v>0</v>
      </c>
      <c r="AN8" s="4">
        <f t="shared" si="9"/>
        <v>0</v>
      </c>
      <c r="AO8" s="3">
        <f t="shared" si="10"/>
        <v>0</v>
      </c>
      <c r="AP8" s="3">
        <f t="shared" si="11"/>
        <v>0</v>
      </c>
      <c r="AQ8" s="3">
        <f t="shared" si="12"/>
        <v>0</v>
      </c>
      <c r="AR8" s="5">
        <f t="shared" si="13"/>
        <v>0</v>
      </c>
      <c r="AS8" s="4">
        <f t="shared" si="14"/>
        <v>0</v>
      </c>
      <c r="AT8" s="3">
        <f t="shared" si="15"/>
        <v>0</v>
      </c>
      <c r="AU8" s="3">
        <f t="shared" si="16"/>
        <v>0</v>
      </c>
      <c r="AV8" s="3">
        <f t="shared" si="17"/>
        <v>0</v>
      </c>
      <c r="AW8" s="5">
        <f t="shared" si="18"/>
        <v>0</v>
      </c>
      <c r="AX8" s="4">
        <f t="shared" si="19"/>
        <v>0</v>
      </c>
      <c r="AY8" s="3">
        <f t="shared" si="20"/>
        <v>0</v>
      </c>
      <c r="AZ8" s="3">
        <f t="shared" si="21"/>
        <v>0</v>
      </c>
      <c r="BA8" s="3">
        <f t="shared" si="22"/>
        <v>0</v>
      </c>
      <c r="BB8" s="5">
        <f t="shared" si="23"/>
        <v>0</v>
      </c>
      <c r="BC8" s="4">
        <f t="shared" si="24"/>
        <v>0</v>
      </c>
      <c r="BD8" s="3">
        <f t="shared" si="25"/>
        <v>0</v>
      </c>
      <c r="BE8" s="3">
        <f t="shared" si="26"/>
        <v>0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EPS_EarningsSurprise</v>
      </c>
      <c r="BL8" t="str">
        <f t="shared" si="29"/>
        <v>EPS_Earnings_Surprise_Backward_Diff</v>
      </c>
      <c r="BM8" t="str">
        <f t="shared" si="29"/>
        <v>Total_Liabilities_Q_Change</v>
      </c>
      <c r="BN8" t="str">
        <f t="shared" si="29"/>
        <v>Operating_Income_Y_Change</v>
      </c>
    </row>
    <row r="9" spans="1:75" x14ac:dyDescent="0.3">
      <c r="A9">
        <v>7</v>
      </c>
      <c r="B9" t="s">
        <v>124</v>
      </c>
      <c r="C9">
        <v>2018</v>
      </c>
      <c r="D9">
        <v>3728</v>
      </c>
      <c r="E9">
        <v>7</v>
      </c>
      <c r="F9">
        <v>0.55981759656652297</v>
      </c>
      <c r="G9">
        <v>0.26</v>
      </c>
      <c r="H9">
        <v>2</v>
      </c>
      <c r="I9">
        <v>0.82</v>
      </c>
      <c r="J9">
        <v>0.5</v>
      </c>
      <c r="K9">
        <v>0.74</v>
      </c>
      <c r="L9">
        <v>10</v>
      </c>
      <c r="M9" t="s">
        <v>77</v>
      </c>
      <c r="N9" t="s">
        <v>32</v>
      </c>
      <c r="O9" t="s">
        <v>104</v>
      </c>
      <c r="P9" t="s">
        <v>111</v>
      </c>
      <c r="Q9" t="s">
        <v>72</v>
      </c>
      <c r="R9" t="s">
        <v>48</v>
      </c>
      <c r="S9" t="s">
        <v>95</v>
      </c>
      <c r="T9" t="s">
        <v>41</v>
      </c>
      <c r="U9" t="s">
        <v>61</v>
      </c>
      <c r="V9" t="s">
        <v>98</v>
      </c>
      <c r="W9">
        <v>51.457339656666598</v>
      </c>
      <c r="X9">
        <v>50.829734012857102</v>
      </c>
      <c r="Y9">
        <v>27.5612083814285</v>
      </c>
      <c r="Z9">
        <v>25.600046166666601</v>
      </c>
      <c r="AA9">
        <v>23.365026390000001</v>
      </c>
      <c r="AB9">
        <v>22.612397685833301</v>
      </c>
      <c r="AC9">
        <v>17.396401408333301</v>
      </c>
      <c r="AD9">
        <v>17.331366320000001</v>
      </c>
      <c r="AE9">
        <v>16.817414266666599</v>
      </c>
      <c r="AF9">
        <v>16.54622496</v>
      </c>
      <c r="AH9" s="10" t="s">
        <v>34</v>
      </c>
      <c r="AI9" s="4">
        <f t="shared" si="4"/>
        <v>0</v>
      </c>
      <c r="AJ9" s="3">
        <f t="shared" si="5"/>
        <v>0</v>
      </c>
      <c r="AK9" s="3">
        <f t="shared" si="6"/>
        <v>0</v>
      </c>
      <c r="AL9" s="3">
        <f t="shared" si="7"/>
        <v>0</v>
      </c>
      <c r="AM9" s="5">
        <f t="shared" si="8"/>
        <v>0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0</v>
      </c>
      <c r="AR9" s="5">
        <f t="shared" si="13"/>
        <v>0</v>
      </c>
      <c r="AS9" s="4">
        <f t="shared" si="14"/>
        <v>0</v>
      </c>
      <c r="AT9" s="3">
        <f t="shared" si="15"/>
        <v>0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0</v>
      </c>
      <c r="BB9" s="5">
        <f t="shared" si="23"/>
        <v>0</v>
      </c>
      <c r="BC9" s="4">
        <f t="shared" si="24"/>
        <v>0</v>
      </c>
      <c r="BD9" s="3">
        <f t="shared" si="25"/>
        <v>0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45</v>
      </c>
      <c r="BK9">
        <f t="shared" ref="BK9:BN9" si="30">LARGE(AO$7:AO$80,$BI9)</f>
        <v>43</v>
      </c>
      <c r="BL9">
        <f t="shared" si="30"/>
        <v>30</v>
      </c>
      <c r="BM9">
        <f t="shared" si="30"/>
        <v>19</v>
      </c>
      <c r="BN9">
        <f t="shared" si="30"/>
        <v>14</v>
      </c>
      <c r="BQ9" s="13">
        <v>2017</v>
      </c>
      <c r="BR9" s="46" t="s">
        <v>156</v>
      </c>
      <c r="BS9" s="47"/>
      <c r="BT9" s="46" t="s">
        <v>157</v>
      </c>
      <c r="BU9" s="47"/>
      <c r="BV9" s="48" t="s">
        <v>158</v>
      </c>
      <c r="BW9" s="47"/>
    </row>
    <row r="10" spans="1:75" x14ac:dyDescent="0.3">
      <c r="A10">
        <v>8</v>
      </c>
      <c r="B10" t="s">
        <v>124</v>
      </c>
      <c r="C10">
        <v>2018</v>
      </c>
      <c r="D10">
        <v>3728</v>
      </c>
      <c r="E10">
        <v>8</v>
      </c>
      <c r="F10">
        <v>0.57403433476394805</v>
      </c>
      <c r="G10">
        <v>0.08</v>
      </c>
      <c r="H10">
        <v>4</v>
      </c>
      <c r="I10">
        <v>0.86</v>
      </c>
      <c r="J10">
        <v>0.26</v>
      </c>
      <c r="K10">
        <v>0.64</v>
      </c>
      <c r="L10">
        <v>9</v>
      </c>
      <c r="M10" t="s">
        <v>77</v>
      </c>
      <c r="N10" t="s">
        <v>32</v>
      </c>
      <c r="O10" t="s">
        <v>106</v>
      </c>
      <c r="P10" t="s">
        <v>104</v>
      </c>
      <c r="Q10" t="s">
        <v>72</v>
      </c>
      <c r="R10" t="s">
        <v>48</v>
      </c>
      <c r="S10" t="s">
        <v>101</v>
      </c>
      <c r="T10" t="s">
        <v>52</v>
      </c>
      <c r="U10" t="s">
        <v>98</v>
      </c>
      <c r="V10" t="s">
        <v>85</v>
      </c>
      <c r="W10">
        <v>35.075822771904697</v>
      </c>
      <c r="X10">
        <v>19.487885744857099</v>
      </c>
      <c r="Y10">
        <v>18.848945247142801</v>
      </c>
      <c r="Z10">
        <v>16.6181937746511</v>
      </c>
      <c r="AA10">
        <v>15.4692342354054</v>
      </c>
      <c r="AB10">
        <v>14.9319543977142</v>
      </c>
      <c r="AC10">
        <v>14.201279732</v>
      </c>
      <c r="AD10">
        <v>14.0532763766666</v>
      </c>
      <c r="AE10">
        <v>13.395037641111101</v>
      </c>
      <c r="AF10">
        <v>13.236735663809499</v>
      </c>
      <c r="AH10" s="10" t="s">
        <v>35</v>
      </c>
      <c r="AI10" s="4">
        <f t="shared" si="4"/>
        <v>0</v>
      </c>
      <c r="AJ10" s="3">
        <f t="shared" si="5"/>
        <v>0</v>
      </c>
      <c r="AK10" s="3">
        <f t="shared" si="6"/>
        <v>0</v>
      </c>
      <c r="AL10" s="3">
        <f t="shared" si="7"/>
        <v>0</v>
      </c>
      <c r="AM10" s="5">
        <f t="shared" si="8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0</v>
      </c>
      <c r="AR10" s="5">
        <f t="shared" si="13"/>
        <v>0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EPS_EarningsSurprise</v>
      </c>
      <c r="BK10" t="str">
        <f t="shared" ref="BK10:BN10" si="31">INDEX($AH$7:$AH$80,MATCH(BK11,AO$7:AO$80,0))</f>
        <v>EPS_Earnings_Surprise_Backward_Diff</v>
      </c>
      <c r="BL10" t="str">
        <f t="shared" si="31"/>
        <v>Total_Liabilities_Q_Change</v>
      </c>
      <c r="BM10" t="str">
        <f t="shared" si="31"/>
        <v>Return_On_Common_Equity</v>
      </c>
      <c r="BN10" t="str">
        <f t="shared" si="31"/>
        <v>Total_Liabilities_Q_Change</v>
      </c>
      <c r="BQ10" s="49" t="s">
        <v>128</v>
      </c>
      <c r="BR10" s="24" t="str">
        <f t="array" ref="BR10:BR14">TRANSPOSE(BJ8:BN8)</f>
        <v>EPS_Earnings_Surprise_Backward_Ave_Diff</v>
      </c>
      <c r="BS10" s="44">
        <f t="array" ref="BS10:BS14">TRANSPOSE(BJ9:BN9)</f>
        <v>45</v>
      </c>
      <c r="BT10" s="24" t="str">
        <f t="array" ref="BT10:BT14">TRANSPOSE(BJ10:BN10)</f>
        <v>EPS_EarningsSurprise</v>
      </c>
      <c r="BU10" s="44">
        <f t="array" ref="BU10:BU14">TRANSPOSE(BJ11:BN11)</f>
        <v>4</v>
      </c>
      <c r="BV10" s="26" t="str">
        <f t="array" ref="BV10:BV14">TRANSPOSE(BJ12:BN12)</f>
        <v>EPS_Earnings_Surprise_Backward_Diff</v>
      </c>
      <c r="BW10" s="44">
        <f t="array" ref="BW10:BW14">TRANSPOSE(BJ13:BN13)</f>
        <v>1</v>
      </c>
    </row>
    <row r="11" spans="1:75" x14ac:dyDescent="0.3">
      <c r="A11">
        <v>9</v>
      </c>
      <c r="B11" t="s">
        <v>124</v>
      </c>
      <c r="C11">
        <v>2018</v>
      </c>
      <c r="D11">
        <v>3728</v>
      </c>
      <c r="E11">
        <v>9</v>
      </c>
      <c r="F11">
        <v>0.5681330472103</v>
      </c>
      <c r="G11">
        <v>0.08</v>
      </c>
      <c r="H11">
        <v>6</v>
      </c>
      <c r="I11">
        <v>0.48</v>
      </c>
      <c r="J11">
        <v>0.66</v>
      </c>
      <c r="K11">
        <v>0.1</v>
      </c>
      <c r="L11">
        <v>9</v>
      </c>
      <c r="M11" t="s">
        <v>77</v>
      </c>
      <c r="N11" t="s">
        <v>106</v>
      </c>
      <c r="O11" t="s">
        <v>32</v>
      </c>
      <c r="P11" t="s">
        <v>104</v>
      </c>
      <c r="Q11" t="s">
        <v>72</v>
      </c>
      <c r="R11" t="s">
        <v>48</v>
      </c>
      <c r="S11" t="s">
        <v>101</v>
      </c>
      <c r="T11" t="s">
        <v>41</v>
      </c>
      <c r="U11" t="s">
        <v>89</v>
      </c>
      <c r="V11" t="s">
        <v>95</v>
      </c>
      <c r="W11">
        <v>15.594149474554399</v>
      </c>
      <c r="X11">
        <v>12.775778028859101</v>
      </c>
      <c r="Y11">
        <v>12.326044205275499</v>
      </c>
      <c r="Z11">
        <v>10.8005652959776</v>
      </c>
      <c r="AA11">
        <v>10.055415656599999</v>
      </c>
      <c r="AB11">
        <v>9.9627601698026194</v>
      </c>
      <c r="AC11">
        <v>8.3085758250781208</v>
      </c>
      <c r="AD11">
        <v>8.2281739850416606</v>
      </c>
      <c r="AE11">
        <v>8.0141081880246894</v>
      </c>
      <c r="AF11">
        <v>7.9175427266923002</v>
      </c>
      <c r="AH11" s="10" t="s">
        <v>36</v>
      </c>
      <c r="AI11" s="4">
        <f t="shared" si="4"/>
        <v>0</v>
      </c>
      <c r="AJ11" s="3">
        <f t="shared" si="5"/>
        <v>0</v>
      </c>
      <c r="AK11" s="3">
        <f t="shared" si="6"/>
        <v>0</v>
      </c>
      <c r="AL11" s="3">
        <f t="shared" si="7"/>
        <v>0</v>
      </c>
      <c r="AM11" s="5">
        <f t="shared" si="8"/>
        <v>0</v>
      </c>
      <c r="AN11" s="4">
        <f t="shared" si="9"/>
        <v>0</v>
      </c>
      <c r="AO11" s="3">
        <f t="shared" si="10"/>
        <v>0</v>
      </c>
      <c r="AP11" s="3">
        <f t="shared" si="11"/>
        <v>0</v>
      </c>
      <c r="AQ11" s="3">
        <f t="shared" si="12"/>
        <v>0</v>
      </c>
      <c r="AR11" s="5">
        <f t="shared" si="13"/>
        <v>0</v>
      </c>
      <c r="AS11" s="4">
        <f t="shared" si="14"/>
        <v>0</v>
      </c>
      <c r="AT11" s="3">
        <f t="shared" si="15"/>
        <v>0</v>
      </c>
      <c r="AU11" s="3">
        <f t="shared" si="16"/>
        <v>0</v>
      </c>
      <c r="AV11" s="3">
        <f t="shared" si="17"/>
        <v>0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0</v>
      </c>
      <c r="BC11" s="4">
        <f t="shared" si="24"/>
        <v>0</v>
      </c>
      <c r="BD11" s="3">
        <f t="shared" si="25"/>
        <v>0</v>
      </c>
      <c r="BE11" s="3">
        <f t="shared" si="26"/>
        <v>0</v>
      </c>
      <c r="BF11" s="3">
        <f t="shared" si="27"/>
        <v>0</v>
      </c>
      <c r="BG11" s="5">
        <f t="shared" si="28"/>
        <v>1</v>
      </c>
      <c r="BI11">
        <v>2</v>
      </c>
      <c r="BJ11">
        <f>LARGE(AN$7:AN$80,$BI11)</f>
        <v>4</v>
      </c>
      <c r="BK11">
        <f t="shared" ref="BK11:BN11" si="32">LARGE(AO$7:AO$80,$BI11)</f>
        <v>4</v>
      </c>
      <c r="BL11">
        <f t="shared" si="32"/>
        <v>10</v>
      </c>
      <c r="BM11">
        <f t="shared" si="32"/>
        <v>13</v>
      </c>
      <c r="BN11">
        <f t="shared" si="32"/>
        <v>13</v>
      </c>
      <c r="BQ11" s="49" t="s">
        <v>129</v>
      </c>
      <c r="BR11" s="24" t="str">
        <v>EPS_EarningsSurprise</v>
      </c>
      <c r="BS11" s="44">
        <v>43</v>
      </c>
      <c r="BT11" s="24" t="str">
        <v>EPS_Earnings_Surprise_Backward_Diff</v>
      </c>
      <c r="BU11" s="44">
        <v>4</v>
      </c>
      <c r="BV11" s="26" t="str">
        <v>EPS_Earnings_Surprise_Backward_Ave_Diff</v>
      </c>
      <c r="BW11" s="44">
        <v>3</v>
      </c>
    </row>
    <row r="12" spans="1:75" x14ac:dyDescent="0.3">
      <c r="A12">
        <v>10</v>
      </c>
      <c r="B12" t="s">
        <v>124</v>
      </c>
      <c r="C12">
        <v>2018</v>
      </c>
      <c r="D12">
        <v>3728</v>
      </c>
      <c r="E12">
        <v>10</v>
      </c>
      <c r="F12">
        <v>0.56571888412017102</v>
      </c>
      <c r="G12">
        <v>0.88</v>
      </c>
      <c r="H12">
        <v>1</v>
      </c>
      <c r="I12">
        <v>0.28000000000000003</v>
      </c>
      <c r="J12">
        <v>0.6</v>
      </c>
      <c r="K12">
        <v>0.52</v>
      </c>
      <c r="L12">
        <v>0</v>
      </c>
      <c r="M12" t="s">
        <v>77</v>
      </c>
      <c r="N12" t="s">
        <v>72</v>
      </c>
      <c r="O12" t="s">
        <v>85</v>
      </c>
      <c r="P12" t="s">
        <v>95</v>
      </c>
      <c r="Q12" t="s">
        <v>104</v>
      </c>
      <c r="R12" t="s">
        <v>48</v>
      </c>
      <c r="S12" t="s">
        <v>64</v>
      </c>
      <c r="T12" t="s">
        <v>50</v>
      </c>
      <c r="U12" t="s">
        <v>32</v>
      </c>
      <c r="V12" t="s">
        <v>70</v>
      </c>
      <c r="W12">
        <v>101.228405533333</v>
      </c>
      <c r="X12">
        <v>35.73969675</v>
      </c>
      <c r="Y12">
        <v>34.9036331</v>
      </c>
      <c r="Z12">
        <v>30.154680299999999</v>
      </c>
      <c r="AA12">
        <v>29.2355653571428</v>
      </c>
      <c r="AB12">
        <v>28.731242889999901</v>
      </c>
      <c r="AC12">
        <v>23.681127499999999</v>
      </c>
      <c r="AD12">
        <v>22.378129999999999</v>
      </c>
      <c r="AE12">
        <v>21.703483779999999</v>
      </c>
      <c r="AF12">
        <v>20.072618500000001</v>
      </c>
      <c r="AH12" s="10" t="s">
        <v>37</v>
      </c>
      <c r="AI12" s="4">
        <f t="shared" si="4"/>
        <v>0</v>
      </c>
      <c r="AJ12" s="3">
        <f t="shared" si="5"/>
        <v>0</v>
      </c>
      <c r="AK12" s="3">
        <f t="shared" si="6"/>
        <v>0</v>
      </c>
      <c r="AL12" s="3">
        <f t="shared" si="7"/>
        <v>0</v>
      </c>
      <c r="AM12" s="5">
        <f t="shared" si="8"/>
        <v>1</v>
      </c>
      <c r="AN12" s="4">
        <f t="shared" si="9"/>
        <v>0</v>
      </c>
      <c r="AO12" s="3">
        <f t="shared" si="10"/>
        <v>0</v>
      </c>
      <c r="AP12" s="3">
        <f t="shared" si="11"/>
        <v>0</v>
      </c>
      <c r="AQ12" s="3">
        <f t="shared" si="12"/>
        <v>0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0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0</v>
      </c>
      <c r="BC12" s="4">
        <f t="shared" si="24"/>
        <v>0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EPS_Earnings_Surprise_Backward_Diff</v>
      </c>
      <c r="BK12" t="str">
        <f t="shared" ref="BK12:BN12" si="33">INDEX($AH$7:$AH$80,MATCH(BK13,AO$7:AO$80,0))</f>
        <v>EPS_Earnings_Surprise_Backward_Ave_Diff</v>
      </c>
      <c r="BL12" t="str">
        <f t="shared" si="33"/>
        <v>Operating_Income_Y_Change</v>
      </c>
      <c r="BM12" t="str">
        <f t="shared" si="33"/>
        <v>Operating_Income_Y_Change</v>
      </c>
      <c r="BN12" t="str">
        <f t="shared" si="33"/>
        <v>Return_On_Common_Equity</v>
      </c>
      <c r="BQ12" s="49" t="s">
        <v>130</v>
      </c>
      <c r="BR12" s="24" t="str">
        <v>EPS_Earnings_Surprise_Backward_Diff</v>
      </c>
      <c r="BS12" s="44">
        <v>30</v>
      </c>
      <c r="BT12" s="24" t="str">
        <v>Total_Liabilities_Q_Change</v>
      </c>
      <c r="BU12" s="44">
        <v>10</v>
      </c>
      <c r="BV12" s="26" t="str">
        <v>Operating_Income_Y_Change</v>
      </c>
      <c r="BW12" s="44">
        <v>4</v>
      </c>
    </row>
    <row r="13" spans="1:75" x14ac:dyDescent="0.3">
      <c r="A13">
        <v>11</v>
      </c>
      <c r="B13" t="s">
        <v>124</v>
      </c>
      <c r="C13">
        <v>2018</v>
      </c>
      <c r="D13">
        <v>3728</v>
      </c>
      <c r="E13">
        <v>11</v>
      </c>
      <c r="F13">
        <v>0.57457081545064304</v>
      </c>
      <c r="G13">
        <v>0.06</v>
      </c>
      <c r="H13">
        <v>3</v>
      </c>
      <c r="I13">
        <v>0.92</v>
      </c>
      <c r="J13">
        <v>0.82</v>
      </c>
      <c r="K13">
        <v>0.28000000000000003</v>
      </c>
      <c r="L13">
        <v>0</v>
      </c>
      <c r="M13" t="s">
        <v>77</v>
      </c>
      <c r="N13" t="s">
        <v>32</v>
      </c>
      <c r="O13" t="s">
        <v>48</v>
      </c>
      <c r="P13" t="s">
        <v>106</v>
      </c>
      <c r="Q13" t="s">
        <v>104</v>
      </c>
      <c r="R13" t="s">
        <v>111</v>
      </c>
      <c r="S13" t="s">
        <v>72</v>
      </c>
      <c r="T13" t="s">
        <v>95</v>
      </c>
      <c r="U13" t="s">
        <v>94</v>
      </c>
      <c r="V13" t="s">
        <v>54</v>
      </c>
      <c r="W13">
        <v>96.915354589285698</v>
      </c>
      <c r="X13">
        <v>40.669232988048698</v>
      </c>
      <c r="Y13">
        <v>32.775034995121899</v>
      </c>
      <c r="Z13">
        <v>32.037051435925903</v>
      </c>
      <c r="AA13">
        <v>30.254546784280699</v>
      </c>
      <c r="AB13">
        <v>27.805317717647</v>
      </c>
      <c r="AC13">
        <v>25.155049608944399</v>
      </c>
      <c r="AD13">
        <v>21.514806065238002</v>
      </c>
      <c r="AE13">
        <v>20.707014427727199</v>
      </c>
      <c r="AF13">
        <v>20.275220399999998</v>
      </c>
      <c r="AH13" s="10" t="s">
        <v>38</v>
      </c>
      <c r="AI13" s="4">
        <f t="shared" si="4"/>
        <v>0</v>
      </c>
      <c r="AJ13" s="3">
        <f t="shared" si="5"/>
        <v>0</v>
      </c>
      <c r="AK13" s="3">
        <f t="shared" si="6"/>
        <v>0</v>
      </c>
      <c r="AL13" s="3">
        <f t="shared" si="7"/>
        <v>0</v>
      </c>
      <c r="AM13" s="5">
        <f t="shared" si="8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0</v>
      </c>
      <c r="AR13" s="5">
        <f t="shared" si="13"/>
        <v>0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0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0</v>
      </c>
      <c r="BG13" s="5">
        <f t="shared" si="28"/>
        <v>0</v>
      </c>
      <c r="BI13">
        <v>3</v>
      </c>
      <c r="BJ13">
        <f>LARGE(AN$7:AN$80,$BI13)</f>
        <v>1</v>
      </c>
      <c r="BK13">
        <f t="shared" ref="BK13:BN13" si="34">LARGE(AO$7:AO$80,$BI13)</f>
        <v>3</v>
      </c>
      <c r="BL13">
        <f t="shared" si="34"/>
        <v>4</v>
      </c>
      <c r="BM13">
        <f t="shared" si="34"/>
        <v>10</v>
      </c>
      <c r="BN13">
        <f t="shared" si="34"/>
        <v>12</v>
      </c>
      <c r="BQ13" s="50" t="s">
        <v>131</v>
      </c>
      <c r="BR13" s="24" t="str">
        <v>Total_Liabilities_Q_Change</v>
      </c>
      <c r="BS13" s="44">
        <v>19</v>
      </c>
      <c r="BT13" s="24" t="str">
        <v>Return_On_Common_Equity</v>
      </c>
      <c r="BU13" s="44">
        <v>13</v>
      </c>
      <c r="BV13" s="26" t="str">
        <v>Operating_Income_Y_Change</v>
      </c>
      <c r="BW13" s="44">
        <v>10</v>
      </c>
    </row>
    <row r="14" spans="1:75" ht="14.55" thickBot="1" x14ac:dyDescent="0.35">
      <c r="A14">
        <v>12</v>
      </c>
      <c r="B14" t="s">
        <v>124</v>
      </c>
      <c r="C14">
        <v>2018</v>
      </c>
      <c r="D14">
        <v>3728</v>
      </c>
      <c r="E14">
        <v>12</v>
      </c>
      <c r="F14">
        <v>0.5625</v>
      </c>
      <c r="G14">
        <v>0.24</v>
      </c>
      <c r="H14">
        <v>2</v>
      </c>
      <c r="I14">
        <v>0.72</v>
      </c>
      <c r="J14">
        <v>0.56000000000000005</v>
      </c>
      <c r="K14">
        <v>0.82</v>
      </c>
      <c r="L14">
        <v>8</v>
      </c>
      <c r="M14" t="s">
        <v>32</v>
      </c>
      <c r="N14" t="s">
        <v>106</v>
      </c>
      <c r="O14" t="s">
        <v>77</v>
      </c>
      <c r="P14" t="s">
        <v>104</v>
      </c>
      <c r="Q14" t="s">
        <v>48</v>
      </c>
      <c r="R14" t="s">
        <v>72</v>
      </c>
      <c r="S14" t="s">
        <v>41</v>
      </c>
      <c r="T14" t="s">
        <v>111</v>
      </c>
      <c r="U14" t="s">
        <v>95</v>
      </c>
      <c r="V14" t="s">
        <v>54</v>
      </c>
      <c r="W14">
        <v>56.000670484285699</v>
      </c>
      <c r="X14">
        <v>34.261025439999997</v>
      </c>
      <c r="Y14">
        <v>32.8942345628571</v>
      </c>
      <c r="Z14">
        <v>23.566758470588201</v>
      </c>
      <c r="AA14">
        <v>22.678791436000001</v>
      </c>
      <c r="AB14">
        <v>20.860605600625</v>
      </c>
      <c r="AC14">
        <v>20.315123178</v>
      </c>
      <c r="AD14">
        <v>18.152418621999999</v>
      </c>
      <c r="AE14">
        <v>17.697734293749999</v>
      </c>
      <c r="AF14">
        <v>16.590094560000001</v>
      </c>
      <c r="AH14" s="10" t="s">
        <v>39</v>
      </c>
      <c r="AI14" s="4">
        <f t="shared" si="4"/>
        <v>0</v>
      </c>
      <c r="AJ14" s="3">
        <f t="shared" si="5"/>
        <v>0</v>
      </c>
      <c r="AK14" s="3">
        <f t="shared" si="6"/>
        <v>0</v>
      </c>
      <c r="AL14" s="3">
        <f t="shared" si="7"/>
        <v>0</v>
      </c>
      <c r="AM14" s="5">
        <f t="shared" si="8"/>
        <v>0</v>
      </c>
      <c r="AN14" s="4">
        <f t="shared" si="9"/>
        <v>0</v>
      </c>
      <c r="AO14" s="3">
        <f t="shared" si="10"/>
        <v>0</v>
      </c>
      <c r="AP14" s="3">
        <f t="shared" si="11"/>
        <v>0</v>
      </c>
      <c r="AQ14" s="3">
        <f t="shared" si="12"/>
        <v>0</v>
      </c>
      <c r="AR14" s="5">
        <f t="shared" si="13"/>
        <v>0</v>
      </c>
      <c r="AS14" s="4">
        <f t="shared" si="14"/>
        <v>0</v>
      </c>
      <c r="AT14" s="3">
        <f t="shared" si="15"/>
        <v>0</v>
      </c>
      <c r="AU14" s="3">
        <f t="shared" si="16"/>
        <v>0</v>
      </c>
      <c r="AV14" s="3">
        <f t="shared" si="17"/>
        <v>0</v>
      </c>
      <c r="AW14" s="5">
        <f t="shared" si="18"/>
        <v>0</v>
      </c>
      <c r="AX14" s="4">
        <f t="shared" si="19"/>
        <v>0</v>
      </c>
      <c r="AY14" s="3">
        <f t="shared" si="20"/>
        <v>0</v>
      </c>
      <c r="AZ14" s="3">
        <f t="shared" si="21"/>
        <v>0</v>
      </c>
      <c r="BA14" s="3">
        <f t="shared" si="22"/>
        <v>0</v>
      </c>
      <c r="BB14" s="5">
        <f t="shared" si="23"/>
        <v>0</v>
      </c>
      <c r="BC14" s="4">
        <f t="shared" si="24"/>
        <v>0</v>
      </c>
      <c r="BD14" s="3">
        <f t="shared" si="25"/>
        <v>0</v>
      </c>
      <c r="BE14" s="3">
        <f t="shared" si="26"/>
        <v>0</v>
      </c>
      <c r="BF14" s="3">
        <f t="shared" si="27"/>
        <v>0</v>
      </c>
      <c r="BG14" s="5">
        <f t="shared" si="28"/>
        <v>0</v>
      </c>
      <c r="BI14">
        <v>2016</v>
      </c>
      <c r="BJ14" t="str">
        <f>INDEX($AH$7:$AH$80,MATCH(BJ15,AS$7:AS$80,0))</f>
        <v>EPS_Earnings_Surprise_Backward_Ave_Diff</v>
      </c>
      <c r="BK14" t="str">
        <f t="shared" ref="BK14:BN14" si="35">INDEX($AH$7:$AH$80,MATCH(BK15,AT$7:AT$80,0))</f>
        <v>EPS_EarningsSurprise</v>
      </c>
      <c r="BL14" t="str">
        <f t="shared" si="35"/>
        <v>EPS_Earnings_Surprise_Backward_Diff</v>
      </c>
      <c r="BM14" t="str">
        <f t="shared" si="35"/>
        <v>Total_Liabilities_Q_Change</v>
      </c>
      <c r="BN14" t="str">
        <f t="shared" si="35"/>
        <v>Operating_Income_Y_Change</v>
      </c>
      <c r="BQ14" s="51" t="s">
        <v>132</v>
      </c>
      <c r="BR14" s="25" t="str">
        <v>Operating_Income_Y_Change</v>
      </c>
      <c r="BS14" s="45">
        <v>14</v>
      </c>
      <c r="BT14" s="25" t="str">
        <v>Total_Liabilities_Q_Change</v>
      </c>
      <c r="BU14" s="45">
        <v>13</v>
      </c>
      <c r="BV14" s="19" t="str">
        <v>Return_On_Common_Equity</v>
      </c>
      <c r="BW14" s="45">
        <v>12</v>
      </c>
    </row>
    <row r="15" spans="1:75" ht="14.55" thickBot="1" x14ac:dyDescent="0.35">
      <c r="A15">
        <v>13</v>
      </c>
      <c r="B15" t="s">
        <v>124</v>
      </c>
      <c r="C15">
        <v>2018</v>
      </c>
      <c r="D15">
        <v>3728</v>
      </c>
      <c r="E15">
        <v>13</v>
      </c>
      <c r="F15">
        <v>0.5625</v>
      </c>
      <c r="G15">
        <v>0.1</v>
      </c>
      <c r="H15">
        <v>4</v>
      </c>
      <c r="I15">
        <v>0.66</v>
      </c>
      <c r="J15">
        <v>0.86</v>
      </c>
      <c r="K15">
        <v>0.54</v>
      </c>
      <c r="L15">
        <v>4</v>
      </c>
      <c r="M15" t="s">
        <v>77</v>
      </c>
      <c r="N15" t="s">
        <v>32</v>
      </c>
      <c r="O15" t="s">
        <v>48</v>
      </c>
      <c r="P15" t="s">
        <v>106</v>
      </c>
      <c r="Q15" t="s">
        <v>104</v>
      </c>
      <c r="R15" t="s">
        <v>72</v>
      </c>
      <c r="S15" t="s">
        <v>94</v>
      </c>
      <c r="T15" t="s">
        <v>95</v>
      </c>
      <c r="U15" t="s">
        <v>111</v>
      </c>
      <c r="V15" t="s">
        <v>41</v>
      </c>
      <c r="W15">
        <v>42.607775234615303</v>
      </c>
      <c r="X15">
        <v>25.594066014259202</v>
      </c>
      <c r="Y15">
        <v>19.673818440181801</v>
      </c>
      <c r="Z15">
        <v>17.988561597083301</v>
      </c>
      <c r="AA15">
        <v>17.923379654168802</v>
      </c>
      <c r="AB15">
        <v>16.259253872878698</v>
      </c>
      <c r="AC15">
        <v>12.4226149480952</v>
      </c>
      <c r="AD15">
        <v>11.796430694053999</v>
      </c>
      <c r="AE15">
        <v>11.5509993061999</v>
      </c>
      <c r="AF15">
        <v>11.230833358</v>
      </c>
      <c r="AH15" s="10" t="s">
        <v>40</v>
      </c>
      <c r="AI15" s="4">
        <f t="shared" si="4"/>
        <v>0</v>
      </c>
      <c r="AJ15" s="3">
        <f t="shared" si="5"/>
        <v>0</v>
      </c>
      <c r="AK15" s="3">
        <f t="shared" si="6"/>
        <v>0</v>
      </c>
      <c r="AL15" s="3">
        <f t="shared" si="7"/>
        <v>0</v>
      </c>
      <c r="AM15" s="5">
        <f t="shared" si="8"/>
        <v>0</v>
      </c>
      <c r="AN15" s="4">
        <f t="shared" si="9"/>
        <v>0</v>
      </c>
      <c r="AO15" s="3">
        <f t="shared" si="10"/>
        <v>0</v>
      </c>
      <c r="AP15" s="3">
        <f t="shared" si="11"/>
        <v>0</v>
      </c>
      <c r="AQ15" s="3">
        <f t="shared" si="12"/>
        <v>0</v>
      </c>
      <c r="AR15" s="5">
        <f t="shared" si="13"/>
        <v>0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0</v>
      </c>
      <c r="BI15">
        <v>1</v>
      </c>
      <c r="BJ15">
        <f>LARGE(AS$7:AS$80,$BI15)</f>
        <v>36</v>
      </c>
      <c r="BK15">
        <f t="shared" ref="BK15:BN15" si="36">LARGE(AT$7:AT$80,$BI15)</f>
        <v>32</v>
      </c>
      <c r="BL15">
        <f t="shared" si="36"/>
        <v>24</v>
      </c>
      <c r="BM15">
        <f t="shared" si="36"/>
        <v>23</v>
      </c>
      <c r="BN15">
        <f t="shared" si="36"/>
        <v>17</v>
      </c>
    </row>
    <row r="16" spans="1:75" x14ac:dyDescent="0.3">
      <c r="A16">
        <v>14</v>
      </c>
      <c r="B16" t="s">
        <v>124</v>
      </c>
      <c r="C16">
        <v>2018</v>
      </c>
      <c r="D16">
        <v>3728</v>
      </c>
      <c r="E16">
        <v>14</v>
      </c>
      <c r="F16">
        <v>0.56276824034334705</v>
      </c>
      <c r="G16">
        <v>0.28000000000000003</v>
      </c>
      <c r="H16">
        <v>2</v>
      </c>
      <c r="I16">
        <v>0.72</v>
      </c>
      <c r="J16">
        <v>0.98</v>
      </c>
      <c r="K16">
        <v>0</v>
      </c>
      <c r="L16">
        <v>1</v>
      </c>
      <c r="M16" t="s">
        <v>77</v>
      </c>
      <c r="N16" t="s">
        <v>32</v>
      </c>
      <c r="O16" t="s">
        <v>106</v>
      </c>
      <c r="P16" t="s">
        <v>104</v>
      </c>
      <c r="Q16" t="s">
        <v>48</v>
      </c>
      <c r="R16" t="s">
        <v>41</v>
      </c>
      <c r="S16" t="s">
        <v>72</v>
      </c>
      <c r="T16" t="s">
        <v>95</v>
      </c>
      <c r="U16" t="s">
        <v>111</v>
      </c>
      <c r="V16" t="s">
        <v>94</v>
      </c>
      <c r="W16">
        <v>80.655789416666593</v>
      </c>
      <c r="X16">
        <v>72.490832478749994</v>
      </c>
      <c r="Y16">
        <v>44.976313759999996</v>
      </c>
      <c r="Z16">
        <v>38.126673642666603</v>
      </c>
      <c r="AA16">
        <v>33.2640274563636</v>
      </c>
      <c r="AB16">
        <v>24.108055423333301</v>
      </c>
      <c r="AC16">
        <v>22.224622502352901</v>
      </c>
      <c r="AD16">
        <v>21.802132034</v>
      </c>
      <c r="AE16">
        <v>21.7871386266666</v>
      </c>
      <c r="AF16">
        <v>20.204577118333301</v>
      </c>
      <c r="AH16" s="10" t="s">
        <v>41</v>
      </c>
      <c r="AI16" s="4">
        <f t="shared" si="4"/>
        <v>0</v>
      </c>
      <c r="AJ16" s="3">
        <f t="shared" si="5"/>
        <v>0</v>
      </c>
      <c r="AK16" s="3">
        <f t="shared" si="6"/>
        <v>1</v>
      </c>
      <c r="AL16" s="3">
        <f t="shared" si="7"/>
        <v>0</v>
      </c>
      <c r="AM16" s="5">
        <f t="shared" si="8"/>
        <v>3</v>
      </c>
      <c r="AN16" s="4">
        <f t="shared" si="9"/>
        <v>0</v>
      </c>
      <c r="AO16" s="3">
        <f t="shared" si="10"/>
        <v>0</v>
      </c>
      <c r="AP16" s="3">
        <f t="shared" si="11"/>
        <v>0</v>
      </c>
      <c r="AQ16" s="3">
        <f t="shared" si="12"/>
        <v>1</v>
      </c>
      <c r="AR16" s="5">
        <f t="shared" si="13"/>
        <v>2</v>
      </c>
      <c r="AS16" s="4">
        <f t="shared" si="14"/>
        <v>0</v>
      </c>
      <c r="AT16" s="3">
        <f t="shared" si="15"/>
        <v>0</v>
      </c>
      <c r="AU16" s="3">
        <f t="shared" si="16"/>
        <v>0</v>
      </c>
      <c r="AV16" s="3">
        <f t="shared" si="17"/>
        <v>2</v>
      </c>
      <c r="AW16" s="5">
        <f t="shared" si="18"/>
        <v>0</v>
      </c>
      <c r="AX16" s="4">
        <f t="shared" si="19"/>
        <v>0</v>
      </c>
      <c r="AY16" s="3">
        <f t="shared" si="20"/>
        <v>0</v>
      </c>
      <c r="AZ16" s="3">
        <f t="shared" si="21"/>
        <v>0</v>
      </c>
      <c r="BA16" s="3">
        <f t="shared" si="22"/>
        <v>0</v>
      </c>
      <c r="BB16" s="5">
        <f t="shared" si="23"/>
        <v>1</v>
      </c>
      <c r="BC16" s="4">
        <f t="shared" si="24"/>
        <v>0</v>
      </c>
      <c r="BD16" s="3">
        <f t="shared" si="25"/>
        <v>0</v>
      </c>
      <c r="BE16" s="3">
        <f t="shared" si="26"/>
        <v>0</v>
      </c>
      <c r="BF16" s="3">
        <f t="shared" si="27"/>
        <v>0</v>
      </c>
      <c r="BG16" s="5">
        <f t="shared" si="28"/>
        <v>1</v>
      </c>
      <c r="BJ16" t="str">
        <f>INDEX($AH$7:$AH$80,MATCH(BJ17,AS$7:AS$80,0))</f>
        <v>EPS_EarningsSurprise</v>
      </c>
      <c r="BK16" t="str">
        <f t="shared" ref="BK16:BN16" si="37">INDEX($AH$7:$AH$80,MATCH(BK17,AT$7:AT$80,0))</f>
        <v>EPS_Earnings_Surprise_Backward_Ave_Diff</v>
      </c>
      <c r="BL16" t="str">
        <f t="shared" si="37"/>
        <v>Total_Liabilities_Q_Change</v>
      </c>
      <c r="BM16" t="str">
        <f t="shared" si="37"/>
        <v>Return_On_Common_Equity</v>
      </c>
      <c r="BN16" t="str">
        <f t="shared" si="37"/>
        <v>Return_On_Common_Equity</v>
      </c>
      <c r="BQ16" s="13">
        <v>2016</v>
      </c>
      <c r="BR16" s="46" t="s">
        <v>156</v>
      </c>
      <c r="BS16" s="47"/>
      <c r="BT16" s="46" t="s">
        <v>157</v>
      </c>
      <c r="BU16" s="47"/>
      <c r="BV16" s="48" t="s">
        <v>158</v>
      </c>
      <c r="BW16" s="47"/>
    </row>
    <row r="17" spans="1:75" x14ac:dyDescent="0.3">
      <c r="A17">
        <v>15</v>
      </c>
      <c r="B17" t="s">
        <v>124</v>
      </c>
      <c r="C17">
        <v>2018</v>
      </c>
      <c r="D17">
        <v>3728</v>
      </c>
      <c r="E17">
        <v>15</v>
      </c>
      <c r="F17">
        <v>0.571888412017167</v>
      </c>
      <c r="G17">
        <v>0.2</v>
      </c>
      <c r="H17">
        <v>2</v>
      </c>
      <c r="I17">
        <v>0.28000000000000003</v>
      </c>
      <c r="J17">
        <v>0.72</v>
      </c>
      <c r="K17">
        <v>0.34</v>
      </c>
      <c r="L17">
        <v>0</v>
      </c>
      <c r="M17" t="s">
        <v>77</v>
      </c>
      <c r="N17" t="s">
        <v>32</v>
      </c>
      <c r="O17" t="s">
        <v>104</v>
      </c>
      <c r="P17" t="s">
        <v>106</v>
      </c>
      <c r="Q17" t="s">
        <v>48</v>
      </c>
      <c r="R17" t="s">
        <v>41</v>
      </c>
      <c r="S17" t="s">
        <v>72</v>
      </c>
      <c r="T17" t="s">
        <v>101</v>
      </c>
      <c r="U17" t="s">
        <v>98</v>
      </c>
      <c r="V17" t="s">
        <v>111</v>
      </c>
      <c r="W17">
        <v>66.615276514999906</v>
      </c>
      <c r="X17">
        <v>38.750813315384598</v>
      </c>
      <c r="Y17">
        <v>36.283704299999997</v>
      </c>
      <c r="Z17">
        <v>36.274616787999904</v>
      </c>
      <c r="AA17">
        <v>35.7433238666666</v>
      </c>
      <c r="AB17">
        <v>30.7756490425</v>
      </c>
      <c r="AC17">
        <v>24.5825376264285</v>
      </c>
      <c r="AD17">
        <v>23.134078003999999</v>
      </c>
      <c r="AE17">
        <v>22.801690242857099</v>
      </c>
      <c r="AF17">
        <v>22.3851102333333</v>
      </c>
      <c r="AH17" s="10" t="s">
        <v>42</v>
      </c>
      <c r="AI17" s="4">
        <f t="shared" si="4"/>
        <v>0</v>
      </c>
      <c r="AJ17" s="3">
        <f t="shared" si="5"/>
        <v>0</v>
      </c>
      <c r="AK17" s="3">
        <f t="shared" si="6"/>
        <v>0</v>
      </c>
      <c r="AL17" s="3">
        <f t="shared" si="7"/>
        <v>0</v>
      </c>
      <c r="AM17" s="5">
        <f t="shared" si="8"/>
        <v>0</v>
      </c>
      <c r="AN17" s="4">
        <f t="shared" si="9"/>
        <v>0</v>
      </c>
      <c r="AO17" s="3">
        <f t="shared" si="10"/>
        <v>0</v>
      </c>
      <c r="AP17" s="3">
        <f t="shared" si="11"/>
        <v>0</v>
      </c>
      <c r="AQ17" s="3">
        <f t="shared" si="12"/>
        <v>0</v>
      </c>
      <c r="AR17" s="5">
        <f t="shared" si="13"/>
        <v>0</v>
      </c>
      <c r="AS17" s="4">
        <f t="shared" si="14"/>
        <v>0</v>
      </c>
      <c r="AT17" s="3">
        <f t="shared" si="15"/>
        <v>0</v>
      </c>
      <c r="AU17" s="3">
        <f t="shared" si="16"/>
        <v>0</v>
      </c>
      <c r="AV17" s="3">
        <f t="shared" si="17"/>
        <v>0</v>
      </c>
      <c r="AW17" s="5">
        <f t="shared" si="18"/>
        <v>0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0</v>
      </c>
      <c r="BB17" s="5">
        <f t="shared" si="23"/>
        <v>0</v>
      </c>
      <c r="BC17" s="4">
        <f t="shared" si="24"/>
        <v>0</v>
      </c>
      <c r="BD17" s="3">
        <f t="shared" si="25"/>
        <v>0</v>
      </c>
      <c r="BE17" s="3">
        <f t="shared" si="26"/>
        <v>0</v>
      </c>
      <c r="BF17" s="3">
        <f t="shared" si="27"/>
        <v>0</v>
      </c>
      <c r="BG17" s="5">
        <f t="shared" si="28"/>
        <v>0</v>
      </c>
      <c r="BI17">
        <v>2</v>
      </c>
      <c r="BJ17">
        <f>LARGE(AS$7:AS$80,$BI17)</f>
        <v>13</v>
      </c>
      <c r="BK17">
        <f t="shared" ref="BK17:BN17" si="38">LARGE(AT$7:AT$80,$BI17)</f>
        <v>14</v>
      </c>
      <c r="BL17">
        <f t="shared" si="38"/>
        <v>14</v>
      </c>
      <c r="BM17">
        <f t="shared" si="38"/>
        <v>8</v>
      </c>
      <c r="BN17">
        <f t="shared" si="38"/>
        <v>10</v>
      </c>
      <c r="BQ17" s="49" t="s">
        <v>128</v>
      </c>
      <c r="BR17" s="24" t="str">
        <f t="array" ref="BR17:BR21">TRANSPOSE(BJ14:BN14)</f>
        <v>EPS_Earnings_Surprise_Backward_Ave_Diff</v>
      </c>
      <c r="BS17" s="44">
        <f t="array" ref="BS17:BS21">TRANSPOSE(BJ15:BN15)</f>
        <v>36</v>
      </c>
      <c r="BT17" s="24" t="str">
        <f t="array" ref="BT17:BT21">TRANSPOSE(BJ16:BN16)</f>
        <v>EPS_EarningsSurprise</v>
      </c>
      <c r="BU17" s="44">
        <f t="array" ref="BU17:BU21">TRANSPOSE(BJ17:BN17)</f>
        <v>13</v>
      </c>
      <c r="BV17" s="26" t="str">
        <f t="array" ref="BV17:BV21">TRANSPOSE(BJ18:BN18)</f>
        <v>EPS_Earnings_Surprise_Backward_Diff</v>
      </c>
      <c r="BW17" s="44">
        <f t="array" ref="BW17:BW21">TRANSPOSE(BJ19:BN19)</f>
        <v>1</v>
      </c>
    </row>
    <row r="18" spans="1:75" x14ac:dyDescent="0.3">
      <c r="A18">
        <v>16</v>
      </c>
      <c r="B18" t="s">
        <v>124</v>
      </c>
      <c r="C18">
        <v>2018</v>
      </c>
      <c r="D18">
        <v>3728</v>
      </c>
      <c r="E18">
        <v>16</v>
      </c>
      <c r="F18">
        <v>0.56518240343347603</v>
      </c>
      <c r="G18">
        <v>0.28000000000000003</v>
      </c>
      <c r="H18">
        <v>2</v>
      </c>
      <c r="I18">
        <v>0.46</v>
      </c>
      <c r="J18">
        <v>0.52</v>
      </c>
      <c r="K18">
        <v>0.3</v>
      </c>
      <c r="L18">
        <v>1</v>
      </c>
      <c r="M18" t="s">
        <v>77</v>
      </c>
      <c r="N18" t="s">
        <v>32</v>
      </c>
      <c r="O18" t="s">
        <v>106</v>
      </c>
      <c r="P18" t="s">
        <v>104</v>
      </c>
      <c r="Q18" t="s">
        <v>41</v>
      </c>
      <c r="R18" t="s">
        <v>48</v>
      </c>
      <c r="S18" t="s">
        <v>72</v>
      </c>
      <c r="T18" t="s">
        <v>83</v>
      </c>
      <c r="U18" t="s">
        <v>57</v>
      </c>
      <c r="V18" t="s">
        <v>84</v>
      </c>
      <c r="W18">
        <v>37.208338493749999</v>
      </c>
      <c r="X18">
        <v>29.328978736363599</v>
      </c>
      <c r="Y18">
        <v>24.518572593846098</v>
      </c>
      <c r="Z18">
        <v>22.2331236099999</v>
      </c>
      <c r="AA18">
        <v>20.0074744166666</v>
      </c>
      <c r="AB18">
        <v>17.753508091764701</v>
      </c>
      <c r="AC18">
        <v>17.317492133749901</v>
      </c>
      <c r="AD18">
        <v>14.22934478</v>
      </c>
      <c r="AE18">
        <v>13.57613349375</v>
      </c>
      <c r="AF18">
        <v>13.151062271428501</v>
      </c>
      <c r="AH18" s="10" t="s">
        <v>43</v>
      </c>
      <c r="AI18" s="4">
        <f t="shared" si="4"/>
        <v>0</v>
      </c>
      <c r="AJ18" s="3">
        <f t="shared" si="5"/>
        <v>0</v>
      </c>
      <c r="AK18" s="3">
        <f t="shared" si="6"/>
        <v>0</v>
      </c>
      <c r="AL18" s="3">
        <f t="shared" si="7"/>
        <v>0</v>
      </c>
      <c r="AM18" s="5">
        <f t="shared" si="8"/>
        <v>0</v>
      </c>
      <c r="AN18" s="4">
        <f t="shared" si="9"/>
        <v>0</v>
      </c>
      <c r="AO18" s="3">
        <f t="shared" si="10"/>
        <v>0</v>
      </c>
      <c r="AP18" s="3">
        <f t="shared" si="11"/>
        <v>0</v>
      </c>
      <c r="AQ18" s="3">
        <f t="shared" si="12"/>
        <v>0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0</v>
      </c>
      <c r="AZ18" s="3">
        <f t="shared" si="21"/>
        <v>0</v>
      </c>
      <c r="BA18" s="3">
        <f t="shared" si="22"/>
        <v>0</v>
      </c>
      <c r="BB18" s="5">
        <f t="shared" si="23"/>
        <v>0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0</v>
      </c>
      <c r="BG18" s="5">
        <f t="shared" si="28"/>
        <v>0</v>
      </c>
      <c r="BJ18" t="str">
        <f>INDEX($AH$7:$AH$80,MATCH(BJ19,AS$7:AS$80,0))</f>
        <v>EPS_Earnings_Surprise_Backward_Diff</v>
      </c>
      <c r="BK18" t="str">
        <f t="shared" ref="BK18:BN18" si="39">INDEX($AH$7:$AH$80,MATCH(BK19,AT$7:AT$80,0))</f>
        <v>EPS_Earnings_Surprise_Backward_Diff</v>
      </c>
      <c r="BL18" t="str">
        <f t="shared" si="39"/>
        <v>EPS_EarningsSurprise</v>
      </c>
      <c r="BM18" t="str">
        <f t="shared" si="39"/>
        <v>EPS_Earnings_Surprise_Backward_Diff</v>
      </c>
      <c r="BN18" t="str">
        <f t="shared" si="39"/>
        <v>Gross_Profit_Y_Change</v>
      </c>
      <c r="BQ18" s="49" t="s">
        <v>129</v>
      </c>
      <c r="BR18" s="24" t="str">
        <v>EPS_EarningsSurprise</v>
      </c>
      <c r="BS18" s="44">
        <v>32</v>
      </c>
      <c r="BT18" s="24" t="str">
        <v>EPS_Earnings_Surprise_Backward_Ave_Diff</v>
      </c>
      <c r="BU18" s="44">
        <v>14</v>
      </c>
      <c r="BV18" s="26" t="str">
        <v>EPS_Earnings_Surprise_Backward_Diff</v>
      </c>
      <c r="BW18" s="44">
        <v>3</v>
      </c>
    </row>
    <row r="19" spans="1:75" x14ac:dyDescent="0.3">
      <c r="A19">
        <v>17</v>
      </c>
      <c r="B19" t="s">
        <v>124</v>
      </c>
      <c r="C19">
        <v>2018</v>
      </c>
      <c r="D19">
        <v>3728</v>
      </c>
      <c r="E19">
        <v>17</v>
      </c>
      <c r="F19">
        <v>0.56893776824034303</v>
      </c>
      <c r="G19">
        <v>0.46</v>
      </c>
      <c r="H19">
        <v>1</v>
      </c>
      <c r="I19">
        <v>0.42</v>
      </c>
      <c r="J19">
        <v>0.82</v>
      </c>
      <c r="K19">
        <v>0</v>
      </c>
      <c r="L19">
        <v>7</v>
      </c>
      <c r="M19" t="s">
        <v>77</v>
      </c>
      <c r="N19" t="s">
        <v>106</v>
      </c>
      <c r="O19" t="s">
        <v>41</v>
      </c>
      <c r="P19" t="s">
        <v>104</v>
      </c>
      <c r="Q19" t="s">
        <v>32</v>
      </c>
      <c r="R19" t="s">
        <v>111</v>
      </c>
      <c r="S19" t="s">
        <v>48</v>
      </c>
      <c r="T19" t="s">
        <v>94</v>
      </c>
      <c r="U19" t="s">
        <v>72</v>
      </c>
      <c r="V19" t="s">
        <v>95</v>
      </c>
      <c r="W19">
        <v>132.21328360000001</v>
      </c>
      <c r="X19">
        <v>81.144812375000001</v>
      </c>
      <c r="Y19">
        <v>77.638320899999997</v>
      </c>
      <c r="Z19">
        <v>65.443300640000004</v>
      </c>
      <c r="AA19">
        <v>47.440392774999999</v>
      </c>
      <c r="AB19">
        <v>47.283096299999997</v>
      </c>
      <c r="AC19">
        <v>44.4362535333333</v>
      </c>
      <c r="AD19">
        <v>32.262543700000002</v>
      </c>
      <c r="AE19">
        <v>31.153569076666599</v>
      </c>
      <c r="AF19">
        <v>27.683232799999999</v>
      </c>
      <c r="AH19" s="10" t="s">
        <v>44</v>
      </c>
      <c r="AI19" s="4">
        <f t="shared" si="4"/>
        <v>0</v>
      </c>
      <c r="AJ19" s="3">
        <f t="shared" si="5"/>
        <v>0</v>
      </c>
      <c r="AK19" s="3">
        <f t="shared" si="6"/>
        <v>0</v>
      </c>
      <c r="AL19" s="3">
        <f t="shared" si="7"/>
        <v>0</v>
      </c>
      <c r="AM19" s="5">
        <f t="shared" si="8"/>
        <v>0</v>
      </c>
      <c r="AN19" s="4">
        <f t="shared" si="9"/>
        <v>0</v>
      </c>
      <c r="AO19" s="3">
        <f t="shared" si="10"/>
        <v>0</v>
      </c>
      <c r="AP19" s="3">
        <f t="shared" si="11"/>
        <v>0</v>
      </c>
      <c r="AQ19" s="3">
        <f t="shared" si="12"/>
        <v>0</v>
      </c>
      <c r="AR19" s="5">
        <f t="shared" si="13"/>
        <v>0</v>
      </c>
      <c r="AS19" s="4">
        <f t="shared" si="14"/>
        <v>0</v>
      </c>
      <c r="AT19" s="3">
        <f t="shared" si="15"/>
        <v>0</v>
      </c>
      <c r="AU19" s="3">
        <f t="shared" si="16"/>
        <v>0</v>
      </c>
      <c r="AV19" s="3">
        <f t="shared" si="17"/>
        <v>0</v>
      </c>
      <c r="AW19" s="5">
        <f t="shared" si="18"/>
        <v>0</v>
      </c>
      <c r="AX19" s="4">
        <f t="shared" si="19"/>
        <v>0</v>
      </c>
      <c r="AY19" s="3">
        <f t="shared" si="20"/>
        <v>0</v>
      </c>
      <c r="AZ19" s="3">
        <f t="shared" si="21"/>
        <v>0</v>
      </c>
      <c r="BA19" s="3">
        <f t="shared" si="22"/>
        <v>0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0</v>
      </c>
      <c r="BG19" s="5">
        <f t="shared" si="28"/>
        <v>0</v>
      </c>
      <c r="BI19">
        <v>3</v>
      </c>
      <c r="BJ19">
        <f>LARGE(AS$7:AS$80,$BI19)</f>
        <v>1</v>
      </c>
      <c r="BK19">
        <f t="shared" ref="BK19:BN19" si="40">LARGE(AT$7:AT$80,$BI19)</f>
        <v>3</v>
      </c>
      <c r="BL19">
        <f t="shared" si="40"/>
        <v>3</v>
      </c>
      <c r="BM19">
        <f t="shared" si="40"/>
        <v>7</v>
      </c>
      <c r="BN19">
        <f t="shared" si="40"/>
        <v>6</v>
      </c>
      <c r="BQ19" s="49" t="s">
        <v>130</v>
      </c>
      <c r="BR19" s="24" t="str">
        <v>EPS_Earnings_Surprise_Backward_Diff</v>
      </c>
      <c r="BS19" s="44">
        <v>24</v>
      </c>
      <c r="BT19" s="24" t="str">
        <v>Total_Liabilities_Q_Change</v>
      </c>
      <c r="BU19" s="44">
        <v>14</v>
      </c>
      <c r="BV19" s="26" t="str">
        <v>EPS_EarningsSurprise</v>
      </c>
      <c r="BW19" s="44">
        <v>3</v>
      </c>
    </row>
    <row r="20" spans="1:75" x14ac:dyDescent="0.3">
      <c r="A20">
        <v>18</v>
      </c>
      <c r="B20" t="s">
        <v>124</v>
      </c>
      <c r="C20">
        <v>2018</v>
      </c>
      <c r="D20">
        <v>3728</v>
      </c>
      <c r="E20">
        <v>18</v>
      </c>
      <c r="F20">
        <v>0.564377682403433</v>
      </c>
      <c r="G20">
        <v>0.06</v>
      </c>
      <c r="H20">
        <v>9</v>
      </c>
      <c r="I20">
        <v>0.52</v>
      </c>
      <c r="J20">
        <v>0.3</v>
      </c>
      <c r="K20">
        <v>0.08</v>
      </c>
      <c r="L20">
        <v>2</v>
      </c>
      <c r="M20" t="s">
        <v>104</v>
      </c>
      <c r="N20" t="s">
        <v>77</v>
      </c>
      <c r="O20" t="s">
        <v>32</v>
      </c>
      <c r="P20" t="s">
        <v>72</v>
      </c>
      <c r="Q20" t="s">
        <v>106</v>
      </c>
      <c r="R20" t="s">
        <v>48</v>
      </c>
      <c r="S20" t="s">
        <v>45</v>
      </c>
      <c r="T20" t="s">
        <v>89</v>
      </c>
      <c r="U20" t="s">
        <v>101</v>
      </c>
      <c r="V20" t="s">
        <v>98</v>
      </c>
      <c r="W20">
        <v>5.7439069876666604</v>
      </c>
      <c r="X20">
        <v>5.5960150470463201</v>
      </c>
      <c r="Y20">
        <v>5.4152265420308403</v>
      </c>
      <c r="Z20">
        <v>5.3892610166525596</v>
      </c>
      <c r="AA20">
        <v>5.3320321954573302</v>
      </c>
      <c r="AB20">
        <v>5.1583454461126399</v>
      </c>
      <c r="AC20">
        <v>4.7834261494049999</v>
      </c>
      <c r="AD20">
        <v>4.6997872208592799</v>
      </c>
      <c r="AE20">
        <v>4.6945878150497498</v>
      </c>
      <c r="AF20">
        <v>4.6923708433563203</v>
      </c>
      <c r="AH20" s="10" t="s">
        <v>45</v>
      </c>
      <c r="AI20" s="4">
        <f t="shared" si="4"/>
        <v>0</v>
      </c>
      <c r="AJ20" s="3">
        <f t="shared" si="5"/>
        <v>0</v>
      </c>
      <c r="AK20" s="3">
        <f t="shared" si="6"/>
        <v>0</v>
      </c>
      <c r="AL20" s="3">
        <f t="shared" si="7"/>
        <v>0</v>
      </c>
      <c r="AM20" s="5">
        <f t="shared" si="8"/>
        <v>0</v>
      </c>
      <c r="AN20" s="4">
        <f t="shared" si="9"/>
        <v>0</v>
      </c>
      <c r="AO20" s="3">
        <f t="shared" si="10"/>
        <v>0</v>
      </c>
      <c r="AP20" s="3">
        <f t="shared" si="11"/>
        <v>0</v>
      </c>
      <c r="AQ20" s="3">
        <f t="shared" si="12"/>
        <v>0</v>
      </c>
      <c r="AR20" s="5">
        <f t="shared" si="13"/>
        <v>0</v>
      </c>
      <c r="AS20" s="4">
        <f t="shared" si="14"/>
        <v>0</v>
      </c>
      <c r="AT20" s="3">
        <f t="shared" si="15"/>
        <v>0</v>
      </c>
      <c r="AU20" s="3">
        <f t="shared" si="16"/>
        <v>0</v>
      </c>
      <c r="AV20" s="3">
        <f t="shared" si="17"/>
        <v>0</v>
      </c>
      <c r="AW20" s="5">
        <f t="shared" si="18"/>
        <v>1</v>
      </c>
      <c r="AX20" s="4">
        <f t="shared" si="19"/>
        <v>0</v>
      </c>
      <c r="AY20" s="3">
        <f t="shared" si="20"/>
        <v>0</v>
      </c>
      <c r="AZ20" s="3">
        <f t="shared" si="21"/>
        <v>0</v>
      </c>
      <c r="BA20" s="3">
        <f t="shared" si="22"/>
        <v>0</v>
      </c>
      <c r="BB20" s="5">
        <f t="shared" si="23"/>
        <v>0</v>
      </c>
      <c r="BC20" s="4">
        <f t="shared" si="24"/>
        <v>0</v>
      </c>
      <c r="BD20" s="3">
        <f t="shared" si="25"/>
        <v>0</v>
      </c>
      <c r="BE20" s="3">
        <f t="shared" si="26"/>
        <v>0</v>
      </c>
      <c r="BF20" s="3">
        <f t="shared" si="27"/>
        <v>0</v>
      </c>
      <c r="BG20" s="5">
        <f t="shared" si="28"/>
        <v>0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EPS_EarningsSurprise</v>
      </c>
      <c r="BL20" t="str">
        <f t="shared" si="41"/>
        <v>Total_Liabilities_Q_Change</v>
      </c>
      <c r="BM20" t="str">
        <f t="shared" si="41"/>
        <v>Total_Liabilities_Q_Change</v>
      </c>
      <c r="BN20" t="str">
        <f t="shared" si="41"/>
        <v>Operating_Income_Y_Change</v>
      </c>
      <c r="BQ20" s="50" t="s">
        <v>131</v>
      </c>
      <c r="BR20" s="24" t="str">
        <v>Total_Liabilities_Q_Change</v>
      </c>
      <c r="BS20" s="44">
        <v>23</v>
      </c>
      <c r="BT20" s="24" t="str">
        <v>Return_On_Common_Equity</v>
      </c>
      <c r="BU20" s="44">
        <v>8</v>
      </c>
      <c r="BV20" s="26" t="str">
        <v>EPS_Earnings_Surprise_Backward_Diff</v>
      </c>
      <c r="BW20" s="44">
        <v>7</v>
      </c>
    </row>
    <row r="21" spans="1:75" ht="14.55" thickBot="1" x14ac:dyDescent="0.35">
      <c r="A21">
        <v>19</v>
      </c>
      <c r="B21" t="s">
        <v>124</v>
      </c>
      <c r="C21">
        <v>2018</v>
      </c>
      <c r="D21">
        <v>3728</v>
      </c>
      <c r="E21">
        <v>19</v>
      </c>
      <c r="F21">
        <v>0.55928111587982798</v>
      </c>
      <c r="G21">
        <v>0.3</v>
      </c>
      <c r="H21">
        <v>2</v>
      </c>
      <c r="I21">
        <v>0.24</v>
      </c>
      <c r="J21">
        <v>0.56000000000000005</v>
      </c>
      <c r="K21">
        <v>0.84</v>
      </c>
      <c r="L21">
        <v>3</v>
      </c>
      <c r="M21" t="s">
        <v>77</v>
      </c>
      <c r="N21" t="s">
        <v>106</v>
      </c>
      <c r="O21" t="s">
        <v>104</v>
      </c>
      <c r="P21" t="s">
        <v>32</v>
      </c>
      <c r="Q21" t="s">
        <v>41</v>
      </c>
      <c r="R21" t="s">
        <v>72</v>
      </c>
      <c r="S21" t="s">
        <v>48</v>
      </c>
      <c r="T21" t="s">
        <v>98</v>
      </c>
      <c r="U21" t="s">
        <v>94</v>
      </c>
      <c r="V21" t="s">
        <v>95</v>
      </c>
      <c r="W21">
        <v>62.647672388333298</v>
      </c>
      <c r="X21">
        <v>30.439713481428502</v>
      </c>
      <c r="Y21">
        <v>24.730657071666599</v>
      </c>
      <c r="Z21">
        <v>20.736832348571401</v>
      </c>
      <c r="AA21">
        <v>20.540245411999901</v>
      </c>
      <c r="AB21">
        <v>19.2226452833333</v>
      </c>
      <c r="AC21">
        <v>18.734490638571401</v>
      </c>
      <c r="AD21">
        <v>16.455143121428499</v>
      </c>
      <c r="AE21">
        <v>14.134984574000001</v>
      </c>
      <c r="AF21">
        <v>13.80075133875</v>
      </c>
      <c r="AH21" s="10" t="s">
        <v>46</v>
      </c>
      <c r="AI21" s="4">
        <f t="shared" si="4"/>
        <v>0</v>
      </c>
      <c r="AJ21" s="3">
        <f t="shared" si="5"/>
        <v>0</v>
      </c>
      <c r="AK21" s="3">
        <f t="shared" si="6"/>
        <v>0</v>
      </c>
      <c r="AL21" s="3">
        <f t="shared" si="7"/>
        <v>0</v>
      </c>
      <c r="AM21" s="5">
        <f t="shared" si="8"/>
        <v>0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0</v>
      </c>
      <c r="AW21" s="5">
        <f t="shared" si="18"/>
        <v>0</v>
      </c>
      <c r="AX21" s="4">
        <f t="shared" si="19"/>
        <v>0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0</v>
      </c>
      <c r="BG21" s="5">
        <f t="shared" si="28"/>
        <v>0</v>
      </c>
      <c r="BI21">
        <v>1</v>
      </c>
      <c r="BJ21">
        <f>LARGE(AX$7:AX$80,$BI21)</f>
        <v>27</v>
      </c>
      <c r="BK21">
        <f t="shared" ref="BK21:BN21" si="42">LARGE(AY$7:AY$80,$BI21)</f>
        <v>29</v>
      </c>
      <c r="BL21">
        <f t="shared" si="42"/>
        <v>28</v>
      </c>
      <c r="BM21">
        <f t="shared" si="42"/>
        <v>17</v>
      </c>
      <c r="BN21">
        <f t="shared" si="42"/>
        <v>25</v>
      </c>
      <c r="BQ21" s="51" t="s">
        <v>132</v>
      </c>
      <c r="BR21" s="25" t="str">
        <v>Operating_Income_Y_Change</v>
      </c>
      <c r="BS21" s="45">
        <v>17</v>
      </c>
      <c r="BT21" s="25" t="str">
        <v>Return_On_Common_Equity</v>
      </c>
      <c r="BU21" s="45">
        <v>10</v>
      </c>
      <c r="BV21" s="19" t="str">
        <v>Gross_Profit_Y_Change</v>
      </c>
      <c r="BW21" s="45">
        <v>6</v>
      </c>
    </row>
    <row r="22" spans="1:75" ht="14.55" thickBot="1" x14ac:dyDescent="0.35">
      <c r="A22">
        <v>20</v>
      </c>
      <c r="B22" t="s">
        <v>124</v>
      </c>
      <c r="C22">
        <v>2018</v>
      </c>
      <c r="D22">
        <v>3728</v>
      </c>
      <c r="E22">
        <v>20</v>
      </c>
      <c r="F22">
        <v>0.57430257510729599</v>
      </c>
      <c r="G22">
        <v>0.16</v>
      </c>
      <c r="H22">
        <v>3</v>
      </c>
      <c r="I22">
        <v>0.26</v>
      </c>
      <c r="J22">
        <v>0.68</v>
      </c>
      <c r="K22">
        <v>0.96</v>
      </c>
      <c r="L22">
        <v>6</v>
      </c>
      <c r="M22" t="s">
        <v>77</v>
      </c>
      <c r="N22" t="s">
        <v>106</v>
      </c>
      <c r="O22" t="s">
        <v>32</v>
      </c>
      <c r="P22" t="s">
        <v>48</v>
      </c>
      <c r="Q22" t="s">
        <v>72</v>
      </c>
      <c r="R22" t="s">
        <v>104</v>
      </c>
      <c r="S22" t="s">
        <v>41</v>
      </c>
      <c r="T22" t="s">
        <v>98</v>
      </c>
      <c r="U22" t="s">
        <v>94</v>
      </c>
      <c r="V22" t="s">
        <v>87</v>
      </c>
      <c r="W22">
        <v>36.499928412777699</v>
      </c>
      <c r="X22">
        <v>25.952308234210498</v>
      </c>
      <c r="Y22">
        <v>24.117244319629599</v>
      </c>
      <c r="Z22">
        <v>20.927786289999901</v>
      </c>
      <c r="AA22">
        <v>20.428190842499902</v>
      </c>
      <c r="AB22">
        <v>20.27945311625</v>
      </c>
      <c r="AC22">
        <v>16.963240142499998</v>
      </c>
      <c r="AD22">
        <v>12.7917388261904</v>
      </c>
      <c r="AE22">
        <v>12.77199942</v>
      </c>
      <c r="AF22">
        <v>12.6240084185714</v>
      </c>
      <c r="AH22" s="10" t="s">
        <v>47</v>
      </c>
      <c r="AI22" s="4">
        <f t="shared" si="4"/>
        <v>0</v>
      </c>
      <c r="AJ22" s="3">
        <f t="shared" si="5"/>
        <v>0</v>
      </c>
      <c r="AK22" s="3">
        <f t="shared" si="6"/>
        <v>0</v>
      </c>
      <c r="AL22" s="3">
        <f t="shared" si="7"/>
        <v>0</v>
      </c>
      <c r="AM22" s="5">
        <f t="shared" si="8"/>
        <v>0</v>
      </c>
      <c r="AN22" s="4">
        <f t="shared" si="9"/>
        <v>0</v>
      </c>
      <c r="AO22" s="3">
        <f t="shared" si="10"/>
        <v>0</v>
      </c>
      <c r="AP22" s="3">
        <f t="shared" si="11"/>
        <v>0</v>
      </c>
      <c r="AQ22" s="3">
        <f t="shared" si="12"/>
        <v>0</v>
      </c>
      <c r="AR22" s="5">
        <f t="shared" si="13"/>
        <v>0</v>
      </c>
      <c r="AS22" s="4">
        <f t="shared" si="14"/>
        <v>0</v>
      </c>
      <c r="AT22" s="3">
        <f t="shared" si="15"/>
        <v>0</v>
      </c>
      <c r="AU22" s="3">
        <f t="shared" si="16"/>
        <v>0</v>
      </c>
      <c r="AV22" s="3">
        <f t="shared" si="17"/>
        <v>0</v>
      </c>
      <c r="AW22" s="5">
        <f t="shared" si="18"/>
        <v>0</v>
      </c>
      <c r="AX22" s="4">
        <f t="shared" si="19"/>
        <v>0</v>
      </c>
      <c r="AY22" s="3">
        <f t="shared" si="20"/>
        <v>0</v>
      </c>
      <c r="AZ22" s="3">
        <f t="shared" si="21"/>
        <v>0</v>
      </c>
      <c r="BA22" s="3">
        <f t="shared" si="22"/>
        <v>0</v>
      </c>
      <c r="BB22" s="5">
        <f t="shared" si="23"/>
        <v>0</v>
      </c>
      <c r="BC22" s="4">
        <f t="shared" si="24"/>
        <v>0</v>
      </c>
      <c r="BD22" s="3">
        <f t="shared" si="25"/>
        <v>0</v>
      </c>
      <c r="BE22" s="3">
        <f t="shared" si="26"/>
        <v>0</v>
      </c>
      <c r="BF22" s="3">
        <f t="shared" si="27"/>
        <v>0</v>
      </c>
      <c r="BG22" s="5">
        <f t="shared" si="28"/>
        <v>0</v>
      </c>
      <c r="BJ22" t="str">
        <f>INDEX($AH$7:$AH$80,MATCH(BJ23,AX$7:AX$80,0))</f>
        <v>EPS_EarningsSurprise</v>
      </c>
      <c r="BK22" t="str">
        <f t="shared" ref="BK22:BN22" si="43">INDEX($AH$7:$AH$80,MATCH(BK23,AY$7:AY$80,0))</f>
        <v>EPS_Earnings_Surprise_Backward_Ave_Diff</v>
      </c>
      <c r="BL22" t="str">
        <f t="shared" si="43"/>
        <v>EPS_Earnings_Surprise_Backward_Diff</v>
      </c>
      <c r="BM22" t="str">
        <f t="shared" si="43"/>
        <v>EPS_Earnings_Surprise_Backward_Diff</v>
      </c>
      <c r="BN22" t="str">
        <f t="shared" si="43"/>
        <v>EPS_Earnings_Surprise_Backward_Diff</v>
      </c>
    </row>
    <row r="23" spans="1:75" x14ac:dyDescent="0.3">
      <c r="A23">
        <v>21</v>
      </c>
      <c r="B23" t="s">
        <v>124</v>
      </c>
      <c r="C23">
        <v>2018</v>
      </c>
      <c r="D23">
        <v>3728</v>
      </c>
      <c r="E23">
        <v>21</v>
      </c>
      <c r="F23">
        <v>0.55337982832618005</v>
      </c>
      <c r="G23">
        <v>0.38</v>
      </c>
      <c r="H23">
        <v>4</v>
      </c>
      <c r="I23">
        <v>0.88</v>
      </c>
      <c r="J23">
        <v>0.98</v>
      </c>
      <c r="K23">
        <v>0.1</v>
      </c>
      <c r="L23">
        <v>4</v>
      </c>
      <c r="M23" t="s">
        <v>77</v>
      </c>
      <c r="N23" t="s">
        <v>32</v>
      </c>
      <c r="O23" t="s">
        <v>104</v>
      </c>
      <c r="P23" t="s">
        <v>72</v>
      </c>
      <c r="Q23" t="s">
        <v>106</v>
      </c>
      <c r="R23" t="s">
        <v>48</v>
      </c>
      <c r="S23" t="s">
        <v>111</v>
      </c>
      <c r="T23" t="s">
        <v>101</v>
      </c>
      <c r="U23" t="s">
        <v>78</v>
      </c>
      <c r="V23" t="s">
        <v>94</v>
      </c>
      <c r="W23">
        <v>40.056747747647002</v>
      </c>
      <c r="X23">
        <v>21.483846392173898</v>
      </c>
      <c r="Y23">
        <v>16.774323131666598</v>
      </c>
      <c r="Z23">
        <v>15.2926723629999</v>
      </c>
      <c r="AA23">
        <v>13.289306809999999</v>
      </c>
      <c r="AB23">
        <v>13.250370831351299</v>
      </c>
      <c r="AC23">
        <v>11.8030163606666</v>
      </c>
      <c r="AD23">
        <v>11.1506082228571</v>
      </c>
      <c r="AE23">
        <v>10.3608956023076</v>
      </c>
      <c r="AF23">
        <v>10.2289883710526</v>
      </c>
      <c r="AH23" s="10" t="s">
        <v>48</v>
      </c>
      <c r="AI23" s="4">
        <f t="shared" si="4"/>
        <v>0</v>
      </c>
      <c r="AJ23" s="3">
        <f t="shared" si="5"/>
        <v>0</v>
      </c>
      <c r="AK23" s="3">
        <f t="shared" si="6"/>
        <v>7</v>
      </c>
      <c r="AL23" s="3">
        <f t="shared" si="7"/>
        <v>13</v>
      </c>
      <c r="AM23" s="5">
        <f t="shared" si="8"/>
        <v>12</v>
      </c>
      <c r="AN23" s="4">
        <f t="shared" si="9"/>
        <v>0</v>
      </c>
      <c r="AO23" s="3">
        <f t="shared" si="10"/>
        <v>0</v>
      </c>
      <c r="AP23" s="3">
        <f t="shared" si="11"/>
        <v>1</v>
      </c>
      <c r="AQ23" s="3">
        <f t="shared" si="12"/>
        <v>13</v>
      </c>
      <c r="AR23" s="5">
        <f t="shared" si="13"/>
        <v>12</v>
      </c>
      <c r="AS23" s="4">
        <f t="shared" si="14"/>
        <v>0</v>
      </c>
      <c r="AT23" s="3">
        <f t="shared" si="15"/>
        <v>0</v>
      </c>
      <c r="AU23" s="3">
        <f t="shared" si="16"/>
        <v>3</v>
      </c>
      <c r="AV23" s="3">
        <f t="shared" si="17"/>
        <v>8</v>
      </c>
      <c r="AW23" s="5">
        <f t="shared" si="18"/>
        <v>10</v>
      </c>
      <c r="AX23" s="4">
        <f t="shared" si="19"/>
        <v>0</v>
      </c>
      <c r="AY23" s="3">
        <f t="shared" si="20"/>
        <v>0</v>
      </c>
      <c r="AZ23" s="3">
        <f t="shared" si="21"/>
        <v>0</v>
      </c>
      <c r="BA23" s="3">
        <f t="shared" si="22"/>
        <v>3</v>
      </c>
      <c r="BB23" s="5">
        <f t="shared" si="23"/>
        <v>4</v>
      </c>
      <c r="BC23" s="4">
        <f t="shared" si="24"/>
        <v>0</v>
      </c>
      <c r="BD23" s="3">
        <f t="shared" si="25"/>
        <v>0</v>
      </c>
      <c r="BE23" s="3">
        <f t="shared" si="26"/>
        <v>2</v>
      </c>
      <c r="BF23" s="3">
        <f t="shared" si="27"/>
        <v>3</v>
      </c>
      <c r="BG23" s="5">
        <f t="shared" si="28"/>
        <v>16</v>
      </c>
      <c r="BI23">
        <v>2</v>
      </c>
      <c r="BJ23">
        <f>LARGE(AX$7:AX$80,$BI23)</f>
        <v>18</v>
      </c>
      <c r="BK23">
        <f t="shared" ref="BK23:BN23" si="44">LARGE(AY$7:AY$80,$BI23)</f>
        <v>9</v>
      </c>
      <c r="BL23">
        <f t="shared" si="44"/>
        <v>10</v>
      </c>
      <c r="BM23">
        <f t="shared" si="44"/>
        <v>16</v>
      </c>
      <c r="BN23">
        <f t="shared" si="44"/>
        <v>6</v>
      </c>
      <c r="BQ23" s="13">
        <v>2015</v>
      </c>
      <c r="BR23" s="46" t="s">
        <v>156</v>
      </c>
      <c r="BS23" s="47"/>
      <c r="BT23" s="46" t="s">
        <v>157</v>
      </c>
      <c r="BU23" s="47"/>
      <c r="BV23" s="48" t="s">
        <v>158</v>
      </c>
      <c r="BW23" s="47"/>
    </row>
    <row r="24" spans="1:75" x14ac:dyDescent="0.3">
      <c r="A24">
        <v>22</v>
      </c>
      <c r="B24" t="s">
        <v>124</v>
      </c>
      <c r="C24">
        <v>2018</v>
      </c>
      <c r="D24">
        <v>3728</v>
      </c>
      <c r="E24">
        <v>22</v>
      </c>
      <c r="F24">
        <v>0.57349785407725296</v>
      </c>
      <c r="G24">
        <v>0.2</v>
      </c>
      <c r="H24">
        <v>3</v>
      </c>
      <c r="I24">
        <v>0.48</v>
      </c>
      <c r="J24">
        <v>0.7</v>
      </c>
      <c r="K24">
        <v>0.92</v>
      </c>
      <c r="L24">
        <v>5</v>
      </c>
      <c r="M24" t="s">
        <v>106</v>
      </c>
      <c r="N24" t="s">
        <v>77</v>
      </c>
      <c r="O24" t="s">
        <v>104</v>
      </c>
      <c r="P24" t="s">
        <v>72</v>
      </c>
      <c r="Q24" t="s">
        <v>32</v>
      </c>
      <c r="R24" t="s">
        <v>48</v>
      </c>
      <c r="S24" t="s">
        <v>41</v>
      </c>
      <c r="T24" t="s">
        <v>94</v>
      </c>
      <c r="U24" t="s">
        <v>95</v>
      </c>
      <c r="V24" t="s">
        <v>111</v>
      </c>
      <c r="W24">
        <v>50.258411153076899</v>
      </c>
      <c r="X24">
        <v>47.458439355833299</v>
      </c>
      <c r="Y24">
        <v>22.1245154958333</v>
      </c>
      <c r="Z24">
        <v>20.047919513499998</v>
      </c>
      <c r="AA24">
        <v>18.701632391111101</v>
      </c>
      <c r="AB24">
        <v>18.453175337499999</v>
      </c>
      <c r="AC24">
        <v>16.9126906772727</v>
      </c>
      <c r="AD24">
        <v>15.902218335999899</v>
      </c>
      <c r="AE24">
        <v>15.1612322319999</v>
      </c>
      <c r="AF24">
        <v>14.5627943066666</v>
      </c>
      <c r="AH24" s="10" t="s">
        <v>49</v>
      </c>
      <c r="AI24" s="4">
        <f t="shared" si="4"/>
        <v>0</v>
      </c>
      <c r="AJ24" s="3">
        <f t="shared" si="5"/>
        <v>0</v>
      </c>
      <c r="AK24" s="3">
        <f t="shared" si="6"/>
        <v>0</v>
      </c>
      <c r="AL24" s="3">
        <f t="shared" si="7"/>
        <v>0</v>
      </c>
      <c r="AM24" s="5">
        <f t="shared" si="8"/>
        <v>0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0</v>
      </c>
      <c r="BC24" s="4">
        <f t="shared" si="24"/>
        <v>0</v>
      </c>
      <c r="BD24" s="3">
        <f t="shared" si="25"/>
        <v>0</v>
      </c>
      <c r="BE24" s="3">
        <f t="shared" si="26"/>
        <v>0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EPS_Earnings_Surprise_Backward_Diff</v>
      </c>
      <c r="BK24" t="str">
        <f t="shared" ref="BK24:BN24" si="45">INDEX($AH$7:$AH$80,MATCH(BK25,AY$7:AY$80,0))</f>
        <v>EPS_Earnings_Surprise_Backward_Ave_Diff</v>
      </c>
      <c r="BL24" t="str">
        <f t="shared" si="45"/>
        <v>EPS_Earnings_Surprise_Backward_Ave_Diff</v>
      </c>
      <c r="BM24" t="str">
        <f t="shared" si="45"/>
        <v>Return_On_Common_Equity</v>
      </c>
      <c r="BN24" t="str">
        <f t="shared" si="45"/>
        <v>Return_On_Common_Equity</v>
      </c>
      <c r="BQ24" s="49" t="s">
        <v>128</v>
      </c>
      <c r="BR24" s="24" t="str">
        <f t="array" ref="BR24:BR28">TRANSPOSE(BJ20:BN20)</f>
        <v>EPS_Earnings_Surprise_Backward_Ave_Diff</v>
      </c>
      <c r="BS24" s="44">
        <f t="array" ref="BS24:BS28">TRANSPOSE(BJ21:BN21)</f>
        <v>27</v>
      </c>
      <c r="BT24" s="24" t="str">
        <f t="array" ref="BT24:BT28">TRANSPOSE(BJ22:BN22)</f>
        <v>EPS_EarningsSurprise</v>
      </c>
      <c r="BU24" s="44">
        <f t="array" ref="BU24:BU28">TRANSPOSE(BJ23:BN23)</f>
        <v>18</v>
      </c>
      <c r="BV24" s="26" t="str">
        <f t="array" ref="BV24:BV28">TRANSPOSE(BJ24:BN24)</f>
        <v>EPS_Earnings_Surprise_Backward_Diff</v>
      </c>
      <c r="BW24" s="44">
        <f t="array" ref="BW24:BW28">TRANSPOSE(BJ25:BN25)</f>
        <v>5</v>
      </c>
    </row>
    <row r="25" spans="1:75" x14ac:dyDescent="0.3">
      <c r="A25">
        <v>23</v>
      </c>
      <c r="B25" t="s">
        <v>124</v>
      </c>
      <c r="C25">
        <v>2018</v>
      </c>
      <c r="D25">
        <v>3728</v>
      </c>
      <c r="E25">
        <v>23</v>
      </c>
      <c r="F25">
        <v>0.56786480686695195</v>
      </c>
      <c r="G25">
        <v>0.2</v>
      </c>
      <c r="H25">
        <v>4</v>
      </c>
      <c r="I25">
        <v>0.88</v>
      </c>
      <c r="J25">
        <v>0.94</v>
      </c>
      <c r="K25">
        <v>0.36</v>
      </c>
      <c r="L25">
        <v>2</v>
      </c>
      <c r="M25" t="s">
        <v>77</v>
      </c>
      <c r="N25" t="s">
        <v>32</v>
      </c>
      <c r="O25" t="s">
        <v>48</v>
      </c>
      <c r="P25" t="s">
        <v>106</v>
      </c>
      <c r="Q25" t="s">
        <v>104</v>
      </c>
      <c r="R25" t="s">
        <v>72</v>
      </c>
      <c r="S25" t="s">
        <v>111</v>
      </c>
      <c r="T25" t="s">
        <v>101</v>
      </c>
      <c r="U25" t="s">
        <v>94</v>
      </c>
      <c r="V25" t="s">
        <v>85</v>
      </c>
      <c r="W25">
        <v>59.702604714684199</v>
      </c>
      <c r="X25">
        <v>23.514999767692299</v>
      </c>
      <c r="Y25">
        <v>21.9458740189285</v>
      </c>
      <c r="Z25">
        <v>21.414392738333301</v>
      </c>
      <c r="AA25">
        <v>19.245897397368399</v>
      </c>
      <c r="AB25">
        <v>17.593431121176401</v>
      </c>
      <c r="AC25">
        <v>12.2465538790909</v>
      </c>
      <c r="AD25">
        <v>12.175159150624999</v>
      </c>
      <c r="AE25">
        <v>12.1544881394444</v>
      </c>
      <c r="AF25">
        <v>11.660802102857099</v>
      </c>
      <c r="AH25" s="11" t="s">
        <v>54</v>
      </c>
      <c r="AI25" s="4">
        <f t="shared" si="4"/>
        <v>0</v>
      </c>
      <c r="AJ25" s="3">
        <f t="shared" si="5"/>
        <v>0</v>
      </c>
      <c r="AK25" s="3">
        <f t="shared" si="6"/>
        <v>0</v>
      </c>
      <c r="AL25" s="3">
        <f t="shared" si="7"/>
        <v>0</v>
      </c>
      <c r="AM25" s="5">
        <f t="shared" si="8"/>
        <v>2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0</v>
      </c>
      <c r="AR25" s="5">
        <f t="shared" si="13"/>
        <v>0</v>
      </c>
      <c r="AS25" s="4">
        <f t="shared" si="14"/>
        <v>0</v>
      </c>
      <c r="AT25" s="3">
        <f t="shared" si="15"/>
        <v>0</v>
      </c>
      <c r="AU25" s="3">
        <f t="shared" si="16"/>
        <v>1</v>
      </c>
      <c r="AV25" s="3">
        <f t="shared" si="17"/>
        <v>0</v>
      </c>
      <c r="AW25" s="5">
        <f t="shared" si="18"/>
        <v>0</v>
      </c>
      <c r="AX25" s="4">
        <f t="shared" si="19"/>
        <v>0</v>
      </c>
      <c r="AY25" s="3">
        <f t="shared" si="20"/>
        <v>0</v>
      </c>
      <c r="AZ25" s="3">
        <f t="shared" si="21"/>
        <v>0</v>
      </c>
      <c r="BA25" s="3">
        <f t="shared" si="22"/>
        <v>0</v>
      </c>
      <c r="BB25" s="5">
        <f t="shared" si="23"/>
        <v>0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0</v>
      </c>
      <c r="BG25" s="5">
        <f t="shared" si="28"/>
        <v>0</v>
      </c>
      <c r="BI25">
        <v>3</v>
      </c>
      <c r="BJ25">
        <f>LARGE(AX$7:AX$80,$BI25)</f>
        <v>5</v>
      </c>
      <c r="BK25">
        <f t="shared" ref="BK25:BN25" si="46">LARGE(AY$7:AY$80,$BI25)</f>
        <v>9</v>
      </c>
      <c r="BL25">
        <f t="shared" si="46"/>
        <v>7</v>
      </c>
      <c r="BM25">
        <f t="shared" si="46"/>
        <v>3</v>
      </c>
      <c r="BN25">
        <f t="shared" si="46"/>
        <v>4</v>
      </c>
      <c r="BQ25" s="49" t="s">
        <v>129</v>
      </c>
      <c r="BR25" s="24" t="str">
        <v>EPS_EarningsSurprise</v>
      </c>
      <c r="BS25" s="44">
        <v>29</v>
      </c>
      <c r="BT25" s="24" t="str">
        <v>EPS_Earnings_Surprise_Backward_Ave_Diff</v>
      </c>
      <c r="BU25" s="44">
        <v>9</v>
      </c>
      <c r="BV25" s="26" t="str">
        <v>EPS_Earnings_Surprise_Backward_Ave_Diff</v>
      </c>
      <c r="BW25" s="44">
        <v>9</v>
      </c>
    </row>
    <row r="26" spans="1:75" x14ac:dyDescent="0.3">
      <c r="A26">
        <v>24</v>
      </c>
      <c r="B26" t="s">
        <v>124</v>
      </c>
      <c r="C26">
        <v>2018</v>
      </c>
      <c r="D26">
        <v>3728</v>
      </c>
      <c r="E26">
        <v>24</v>
      </c>
      <c r="F26">
        <v>0.56759656652360502</v>
      </c>
      <c r="G26">
        <v>0.08</v>
      </c>
      <c r="H26">
        <v>4</v>
      </c>
      <c r="I26">
        <v>0.24</v>
      </c>
      <c r="J26">
        <v>0.46</v>
      </c>
      <c r="K26">
        <v>0.62</v>
      </c>
      <c r="L26">
        <v>1</v>
      </c>
      <c r="M26" t="s">
        <v>77</v>
      </c>
      <c r="N26" t="s">
        <v>32</v>
      </c>
      <c r="O26" t="s">
        <v>104</v>
      </c>
      <c r="P26" t="s">
        <v>72</v>
      </c>
      <c r="Q26" t="s">
        <v>106</v>
      </c>
      <c r="R26" t="s">
        <v>48</v>
      </c>
      <c r="S26" t="s">
        <v>95</v>
      </c>
      <c r="T26" t="s">
        <v>98</v>
      </c>
      <c r="U26" t="s">
        <v>52</v>
      </c>
      <c r="V26" t="s">
        <v>41</v>
      </c>
      <c r="W26">
        <v>28.679601010999999</v>
      </c>
      <c r="X26">
        <v>20.0667971947619</v>
      </c>
      <c r="Y26">
        <v>18.750094872553099</v>
      </c>
      <c r="Z26">
        <v>18.631540042941101</v>
      </c>
      <c r="AA26">
        <v>17.659045455102</v>
      </c>
      <c r="AB26">
        <v>16.510469706097499</v>
      </c>
      <c r="AC26">
        <v>12.309416527272701</v>
      </c>
      <c r="AD26">
        <v>12.054741411111101</v>
      </c>
      <c r="AE26">
        <v>11.6480397718181</v>
      </c>
      <c r="AF26">
        <v>11.622583890277699</v>
      </c>
      <c r="AH26" s="11" t="s">
        <v>52</v>
      </c>
      <c r="AI26" s="4">
        <f t="shared" si="4"/>
        <v>0</v>
      </c>
      <c r="AJ26" s="3">
        <f t="shared" si="5"/>
        <v>0</v>
      </c>
      <c r="AK26" s="3">
        <f t="shared" si="6"/>
        <v>0</v>
      </c>
      <c r="AL26" s="3">
        <f t="shared" si="7"/>
        <v>0</v>
      </c>
      <c r="AM26" s="5">
        <f t="shared" si="8"/>
        <v>0</v>
      </c>
      <c r="AN26" s="4">
        <f t="shared" si="9"/>
        <v>0</v>
      </c>
      <c r="AO26" s="3">
        <f t="shared" si="10"/>
        <v>0</v>
      </c>
      <c r="AP26" s="3">
        <f t="shared" si="11"/>
        <v>0</v>
      </c>
      <c r="AQ26" s="3">
        <f t="shared" si="12"/>
        <v>0</v>
      </c>
      <c r="AR26" s="5">
        <f t="shared" si="13"/>
        <v>0</v>
      </c>
      <c r="AS26" s="4">
        <f t="shared" si="14"/>
        <v>0</v>
      </c>
      <c r="AT26" s="3">
        <f t="shared" si="15"/>
        <v>0</v>
      </c>
      <c r="AU26" s="3">
        <f t="shared" si="16"/>
        <v>0</v>
      </c>
      <c r="AV26" s="3">
        <f t="shared" si="17"/>
        <v>0</v>
      </c>
      <c r="AW26" s="5">
        <f t="shared" si="18"/>
        <v>1</v>
      </c>
      <c r="AX26" s="4">
        <f t="shared" si="19"/>
        <v>0</v>
      </c>
      <c r="AY26" s="3">
        <f t="shared" si="20"/>
        <v>0</v>
      </c>
      <c r="AZ26" s="3">
        <f t="shared" si="21"/>
        <v>0</v>
      </c>
      <c r="BA26" s="3">
        <f t="shared" si="22"/>
        <v>1</v>
      </c>
      <c r="BB26" s="5">
        <f t="shared" si="23"/>
        <v>1</v>
      </c>
      <c r="BC26" s="4">
        <f t="shared" si="24"/>
        <v>0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0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EPS_EarningsSurprise</v>
      </c>
      <c r="BL26" t="str">
        <f t="shared" si="47"/>
        <v>EPS_Earnings_Surprise_Backward_Diff</v>
      </c>
      <c r="BM26" t="str">
        <f t="shared" si="47"/>
        <v>Total_Liabilities_Q_Change</v>
      </c>
      <c r="BN26" t="str">
        <f t="shared" si="47"/>
        <v>Operating_Income_Y_Change</v>
      </c>
      <c r="BQ26" s="49" t="s">
        <v>130</v>
      </c>
      <c r="BR26" s="24" t="str">
        <v>Total_Liabilities_Q_Change</v>
      </c>
      <c r="BS26" s="44">
        <v>28</v>
      </c>
      <c r="BT26" s="24" t="str">
        <v>EPS_Earnings_Surprise_Backward_Diff</v>
      </c>
      <c r="BU26" s="44">
        <v>10</v>
      </c>
      <c r="BV26" s="26" t="str">
        <v>EPS_Earnings_Surprise_Backward_Ave_Diff</v>
      </c>
      <c r="BW26" s="44">
        <v>7</v>
      </c>
    </row>
    <row r="27" spans="1:75" x14ac:dyDescent="0.3">
      <c r="A27">
        <v>25</v>
      </c>
      <c r="B27" t="s">
        <v>124</v>
      </c>
      <c r="C27">
        <v>2018</v>
      </c>
      <c r="D27">
        <v>3728</v>
      </c>
      <c r="E27">
        <v>25</v>
      </c>
      <c r="F27">
        <v>0.571888412017167</v>
      </c>
      <c r="G27">
        <v>0.04</v>
      </c>
      <c r="H27">
        <v>10</v>
      </c>
      <c r="I27">
        <v>0.26</v>
      </c>
      <c r="J27">
        <v>0.92</v>
      </c>
      <c r="K27">
        <v>0.86</v>
      </c>
      <c r="L27">
        <v>7</v>
      </c>
      <c r="M27" t="s">
        <v>77</v>
      </c>
      <c r="N27" t="s">
        <v>106</v>
      </c>
      <c r="O27" t="s">
        <v>32</v>
      </c>
      <c r="P27" t="s">
        <v>104</v>
      </c>
      <c r="Q27" t="s">
        <v>48</v>
      </c>
      <c r="R27" t="s">
        <v>72</v>
      </c>
      <c r="S27" t="s">
        <v>41</v>
      </c>
      <c r="T27" t="s">
        <v>101</v>
      </c>
      <c r="U27" t="s">
        <v>98</v>
      </c>
      <c r="V27" t="s">
        <v>89</v>
      </c>
      <c r="W27">
        <v>7.6130162595028903</v>
      </c>
      <c r="X27">
        <v>7.5484882891463396</v>
      </c>
      <c r="Y27">
        <v>7.5242541714817301</v>
      </c>
      <c r="Z27">
        <v>6.4554574632997399</v>
      </c>
      <c r="AA27">
        <v>6.1193132607956198</v>
      </c>
      <c r="AB27">
        <v>5.7377432852928401</v>
      </c>
      <c r="AC27">
        <v>5.3814498269118598</v>
      </c>
      <c r="AD27">
        <v>5.0907322145887797</v>
      </c>
      <c r="AE27">
        <v>4.88330293933865</v>
      </c>
      <c r="AF27">
        <v>4.8269144032227898</v>
      </c>
      <c r="AH27" s="11" t="s">
        <v>68</v>
      </c>
      <c r="AI27" s="4">
        <f t="shared" si="4"/>
        <v>0</v>
      </c>
      <c r="AJ27" s="3">
        <f t="shared" si="5"/>
        <v>0</v>
      </c>
      <c r="AK27" s="3">
        <f t="shared" si="6"/>
        <v>0</v>
      </c>
      <c r="AL27" s="3">
        <f t="shared" si="7"/>
        <v>0</v>
      </c>
      <c r="AM27" s="5">
        <f t="shared" si="8"/>
        <v>0</v>
      </c>
      <c r="AN27" s="4">
        <f t="shared" si="9"/>
        <v>0</v>
      </c>
      <c r="AO27" s="3">
        <f t="shared" si="10"/>
        <v>0</v>
      </c>
      <c r="AP27" s="3">
        <f t="shared" si="11"/>
        <v>0</v>
      </c>
      <c r="AQ27" s="3">
        <f t="shared" si="12"/>
        <v>0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0</v>
      </c>
      <c r="AW27" s="5">
        <f t="shared" si="18"/>
        <v>0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0</v>
      </c>
      <c r="BC27" s="4">
        <f t="shared" si="24"/>
        <v>0</v>
      </c>
      <c r="BD27" s="3">
        <f t="shared" si="25"/>
        <v>0</v>
      </c>
      <c r="BE27" s="3">
        <f t="shared" si="26"/>
        <v>0</v>
      </c>
      <c r="BF27" s="3">
        <f t="shared" si="27"/>
        <v>0</v>
      </c>
      <c r="BG27" s="5">
        <f t="shared" si="28"/>
        <v>1</v>
      </c>
      <c r="BI27">
        <v>1</v>
      </c>
      <c r="BJ27">
        <f>LARGE(BC$7:BC$80,$BI27)</f>
        <v>44</v>
      </c>
      <c r="BK27">
        <f t="shared" ref="BK27:BN27" si="48">LARGE(BD$7:BD$80,$BI27)</f>
        <v>36</v>
      </c>
      <c r="BL27">
        <f t="shared" si="48"/>
        <v>26</v>
      </c>
      <c r="BM27">
        <f t="shared" si="48"/>
        <v>31</v>
      </c>
      <c r="BN27">
        <f t="shared" si="48"/>
        <v>20</v>
      </c>
      <c r="BQ27" s="50" t="s">
        <v>131</v>
      </c>
      <c r="BR27" s="24" t="str">
        <v>Total_Liabilities_Q_Change</v>
      </c>
      <c r="BS27" s="44">
        <v>17</v>
      </c>
      <c r="BT27" s="24" t="str">
        <v>EPS_Earnings_Surprise_Backward_Diff</v>
      </c>
      <c r="BU27" s="44">
        <v>16</v>
      </c>
      <c r="BV27" s="26" t="str">
        <v>Return_On_Common_Equity</v>
      </c>
      <c r="BW27" s="44">
        <v>3</v>
      </c>
    </row>
    <row r="28" spans="1:75" ht="14.55" thickBot="1" x14ac:dyDescent="0.35">
      <c r="A28">
        <v>26</v>
      </c>
      <c r="B28" t="s">
        <v>124</v>
      </c>
      <c r="C28">
        <v>2018</v>
      </c>
      <c r="D28">
        <v>3728</v>
      </c>
      <c r="E28">
        <v>26</v>
      </c>
      <c r="F28">
        <v>0.56893776824034303</v>
      </c>
      <c r="G28">
        <v>0.26</v>
      </c>
      <c r="H28">
        <v>3</v>
      </c>
      <c r="I28">
        <v>0.34</v>
      </c>
      <c r="J28">
        <v>0.92</v>
      </c>
      <c r="K28">
        <v>0.38</v>
      </c>
      <c r="L28">
        <v>7</v>
      </c>
      <c r="M28" t="s">
        <v>77</v>
      </c>
      <c r="N28" t="s">
        <v>32</v>
      </c>
      <c r="O28" t="s">
        <v>104</v>
      </c>
      <c r="P28" t="s">
        <v>106</v>
      </c>
      <c r="Q28" t="s">
        <v>48</v>
      </c>
      <c r="R28" t="s">
        <v>72</v>
      </c>
      <c r="S28" t="s">
        <v>41</v>
      </c>
      <c r="T28" t="s">
        <v>83</v>
      </c>
      <c r="U28" t="s">
        <v>94</v>
      </c>
      <c r="V28" t="s">
        <v>99</v>
      </c>
      <c r="W28">
        <v>53.614689132307703</v>
      </c>
      <c r="X28">
        <v>28.624873805625001</v>
      </c>
      <c r="Y28">
        <v>23.992872246956502</v>
      </c>
      <c r="Z28">
        <v>20.629532562666601</v>
      </c>
      <c r="AA28">
        <v>19.236664257727199</v>
      </c>
      <c r="AB28">
        <v>17.910465366250001</v>
      </c>
      <c r="AC28">
        <v>16.334703245</v>
      </c>
      <c r="AD28">
        <v>16.179796750833301</v>
      </c>
      <c r="AE28">
        <v>13.3532372375</v>
      </c>
      <c r="AF28">
        <v>12.9021993045454</v>
      </c>
      <c r="AH28" s="11" t="s">
        <v>72</v>
      </c>
      <c r="AI28" s="4">
        <f t="shared" si="4"/>
        <v>0</v>
      </c>
      <c r="AJ28" s="3">
        <f t="shared" si="5"/>
        <v>1</v>
      </c>
      <c r="AK28" s="3">
        <f t="shared" si="6"/>
        <v>0</v>
      </c>
      <c r="AL28" s="3">
        <f t="shared" si="7"/>
        <v>7</v>
      </c>
      <c r="AM28" s="5">
        <f t="shared" si="8"/>
        <v>13</v>
      </c>
      <c r="AN28" s="4">
        <f t="shared" si="9"/>
        <v>0</v>
      </c>
      <c r="AO28" s="3">
        <f t="shared" si="10"/>
        <v>0</v>
      </c>
      <c r="AP28" s="3">
        <f t="shared" si="11"/>
        <v>4</v>
      </c>
      <c r="AQ28" s="3">
        <f t="shared" si="12"/>
        <v>10</v>
      </c>
      <c r="AR28" s="5">
        <f t="shared" si="13"/>
        <v>14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3</v>
      </c>
      <c r="AW28" s="5">
        <f t="shared" si="18"/>
        <v>17</v>
      </c>
      <c r="AX28" s="4">
        <f t="shared" si="19"/>
        <v>0</v>
      </c>
      <c r="AY28" s="3">
        <f t="shared" si="20"/>
        <v>0</v>
      </c>
      <c r="AZ28" s="3">
        <f t="shared" si="21"/>
        <v>2</v>
      </c>
      <c r="BA28" s="3">
        <f t="shared" si="22"/>
        <v>3</v>
      </c>
      <c r="BB28" s="5">
        <f t="shared" si="23"/>
        <v>25</v>
      </c>
      <c r="BC28" s="4">
        <f t="shared" si="24"/>
        <v>0</v>
      </c>
      <c r="BD28" s="3">
        <f t="shared" si="25"/>
        <v>0</v>
      </c>
      <c r="BE28" s="3">
        <f t="shared" si="26"/>
        <v>2</v>
      </c>
      <c r="BF28" s="3">
        <f t="shared" si="27"/>
        <v>5</v>
      </c>
      <c r="BG28" s="5">
        <f t="shared" si="28"/>
        <v>20</v>
      </c>
      <c r="BJ28" t="str">
        <f>INDEX($AH$7:$AH$80,MATCH(BJ29,BC$7:BC$80,0))</f>
        <v>EPS_EarningsSurprise</v>
      </c>
      <c r="BK28" t="str">
        <f t="shared" ref="BK28:BN28" si="49">INDEX($AH$7:$AH$80,MATCH(BK29,BD$7:BD$80,0))</f>
        <v>EPS_Earnings_Surprise_Backward_Diff</v>
      </c>
      <c r="BL28" t="str">
        <f t="shared" si="49"/>
        <v>Total_Liabilities_Q_Change</v>
      </c>
      <c r="BM28" t="str">
        <f t="shared" si="49"/>
        <v>EPS_Earnings_Surprise_Backward_Diff</v>
      </c>
      <c r="BN28" t="str">
        <f t="shared" si="49"/>
        <v>Return_On_Common_Equity</v>
      </c>
      <c r="BQ28" s="51" t="s">
        <v>132</v>
      </c>
      <c r="BR28" s="25" t="str">
        <v>Operating_Income_Y_Change</v>
      </c>
      <c r="BS28" s="45">
        <v>25</v>
      </c>
      <c r="BT28" s="25" t="str">
        <v>EPS_Earnings_Surprise_Backward_Diff</v>
      </c>
      <c r="BU28" s="45">
        <v>6</v>
      </c>
      <c r="BV28" s="19" t="str">
        <v>Return_On_Common_Equity</v>
      </c>
      <c r="BW28" s="45">
        <v>4</v>
      </c>
    </row>
    <row r="29" spans="1:75" ht="14.55" thickBot="1" x14ac:dyDescent="0.35">
      <c r="A29">
        <v>27</v>
      </c>
      <c r="B29" t="s">
        <v>124</v>
      </c>
      <c r="C29">
        <v>2018</v>
      </c>
      <c r="D29">
        <v>3728</v>
      </c>
      <c r="E29">
        <v>27</v>
      </c>
      <c r="F29">
        <v>0.57027896995708105</v>
      </c>
      <c r="G29">
        <v>0.36</v>
      </c>
      <c r="H29">
        <v>1</v>
      </c>
      <c r="I29">
        <v>0.34</v>
      </c>
      <c r="J29">
        <v>0.92</v>
      </c>
      <c r="K29">
        <v>0.24</v>
      </c>
      <c r="L29">
        <v>0</v>
      </c>
      <c r="M29" t="s">
        <v>77</v>
      </c>
      <c r="N29" t="s">
        <v>32</v>
      </c>
      <c r="O29" t="s">
        <v>104</v>
      </c>
      <c r="P29" t="s">
        <v>48</v>
      </c>
      <c r="Q29" t="s">
        <v>41</v>
      </c>
      <c r="R29" t="s">
        <v>111</v>
      </c>
      <c r="S29" t="s">
        <v>106</v>
      </c>
      <c r="T29" t="s">
        <v>72</v>
      </c>
      <c r="U29" t="s">
        <v>94</v>
      </c>
      <c r="V29" t="s">
        <v>99</v>
      </c>
      <c r="W29">
        <v>165.3957474</v>
      </c>
      <c r="X29">
        <v>73.018040123999995</v>
      </c>
      <c r="Y29">
        <v>52.394390017142797</v>
      </c>
      <c r="Z29">
        <v>49.052108467999901</v>
      </c>
      <c r="AA29">
        <v>47.613113400000003</v>
      </c>
      <c r="AB29">
        <v>44.738788599999999</v>
      </c>
      <c r="AC29">
        <v>42.050071580000001</v>
      </c>
      <c r="AD29">
        <v>39.751865233333298</v>
      </c>
      <c r="AE29">
        <v>28.2687854999999</v>
      </c>
      <c r="AF29">
        <v>28.119649849999998</v>
      </c>
      <c r="AH29" s="11" t="s">
        <v>73</v>
      </c>
      <c r="AI29" s="4">
        <f t="shared" si="4"/>
        <v>0</v>
      </c>
      <c r="AJ29" s="3">
        <f t="shared" si="5"/>
        <v>0</v>
      </c>
      <c r="AK29" s="3">
        <f t="shared" si="6"/>
        <v>0</v>
      </c>
      <c r="AL29" s="3">
        <f t="shared" si="7"/>
        <v>0</v>
      </c>
      <c r="AM29" s="5">
        <f t="shared" si="8"/>
        <v>0</v>
      </c>
      <c r="AN29" s="4">
        <f t="shared" si="9"/>
        <v>0</v>
      </c>
      <c r="AO29" s="3">
        <f t="shared" si="10"/>
        <v>0</v>
      </c>
      <c r="AP29" s="3">
        <f t="shared" si="11"/>
        <v>0</v>
      </c>
      <c r="AQ29" s="3">
        <f t="shared" si="12"/>
        <v>0</v>
      </c>
      <c r="AR29" s="5">
        <f t="shared" si="13"/>
        <v>0</v>
      </c>
      <c r="AS29" s="4">
        <f t="shared" si="14"/>
        <v>0</v>
      </c>
      <c r="AT29" s="3">
        <f t="shared" si="15"/>
        <v>0</v>
      </c>
      <c r="AU29" s="3">
        <f t="shared" si="16"/>
        <v>0</v>
      </c>
      <c r="AV29" s="3">
        <f t="shared" si="17"/>
        <v>0</v>
      </c>
      <c r="AW29" s="5">
        <f t="shared" si="18"/>
        <v>0</v>
      </c>
      <c r="AX29" s="4">
        <f t="shared" si="19"/>
        <v>0</v>
      </c>
      <c r="AY29" s="3">
        <f t="shared" si="20"/>
        <v>0</v>
      </c>
      <c r="AZ29" s="3">
        <f t="shared" si="21"/>
        <v>0</v>
      </c>
      <c r="BA29" s="3">
        <f t="shared" si="22"/>
        <v>0</v>
      </c>
      <c r="BB29" s="5">
        <f t="shared" si="23"/>
        <v>0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0</v>
      </c>
      <c r="BG29" s="5">
        <f t="shared" si="28"/>
        <v>0</v>
      </c>
      <c r="BI29">
        <v>2</v>
      </c>
      <c r="BJ29">
        <f>LARGE(BC$7:BC$80,$BI29)</f>
        <v>4</v>
      </c>
      <c r="BK29">
        <f t="shared" ref="BK29:BN29" si="50">LARGE(BD$7:BD$80,$BI29)</f>
        <v>6</v>
      </c>
      <c r="BL29">
        <f t="shared" si="50"/>
        <v>14</v>
      </c>
      <c r="BM29">
        <f t="shared" si="50"/>
        <v>6</v>
      </c>
      <c r="BN29">
        <f t="shared" si="50"/>
        <v>16</v>
      </c>
    </row>
    <row r="30" spans="1:75" x14ac:dyDescent="0.3">
      <c r="A30">
        <v>28</v>
      </c>
      <c r="B30" t="s">
        <v>124</v>
      </c>
      <c r="C30">
        <v>2018</v>
      </c>
      <c r="D30">
        <v>3728</v>
      </c>
      <c r="E30">
        <v>28</v>
      </c>
      <c r="F30">
        <v>0.55177038626609398</v>
      </c>
      <c r="G30">
        <v>0.42</v>
      </c>
      <c r="H30">
        <v>2</v>
      </c>
      <c r="I30">
        <v>0.86</v>
      </c>
      <c r="J30">
        <v>0.98</v>
      </c>
      <c r="K30">
        <v>0.08</v>
      </c>
      <c r="L30">
        <v>3</v>
      </c>
      <c r="M30" t="s">
        <v>77</v>
      </c>
      <c r="N30" t="s">
        <v>32</v>
      </c>
      <c r="O30" t="s">
        <v>94</v>
      </c>
      <c r="P30" t="s">
        <v>48</v>
      </c>
      <c r="Q30" t="s">
        <v>104</v>
      </c>
      <c r="R30" t="s">
        <v>87</v>
      </c>
      <c r="S30" t="s">
        <v>72</v>
      </c>
      <c r="T30" t="s">
        <v>111</v>
      </c>
      <c r="U30" t="s">
        <v>106</v>
      </c>
      <c r="V30" t="s">
        <v>95</v>
      </c>
      <c r="W30">
        <v>41.789732321428502</v>
      </c>
      <c r="X30">
        <v>40.147497039999998</v>
      </c>
      <c r="Y30">
        <v>24.999051269999999</v>
      </c>
      <c r="Z30">
        <v>22.951936100000001</v>
      </c>
      <c r="AA30">
        <v>22.604564965294099</v>
      </c>
      <c r="AB30">
        <v>18.014501554999999</v>
      </c>
      <c r="AC30">
        <v>16.238638957999999</v>
      </c>
      <c r="AD30">
        <v>15.837525193999999</v>
      </c>
      <c r="AE30">
        <v>14.826345954374901</v>
      </c>
      <c r="AF30">
        <v>14.8136875283333</v>
      </c>
      <c r="AH30" s="11" t="s">
        <v>53</v>
      </c>
      <c r="AI30" s="4">
        <f t="shared" si="4"/>
        <v>0</v>
      </c>
      <c r="AJ30" s="3">
        <f t="shared" si="5"/>
        <v>0</v>
      </c>
      <c r="AK30" s="3">
        <f t="shared" si="6"/>
        <v>0</v>
      </c>
      <c r="AL30" s="3">
        <f t="shared" si="7"/>
        <v>0</v>
      </c>
      <c r="AM30" s="5">
        <f t="shared" si="8"/>
        <v>0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0</v>
      </c>
      <c r="AR30" s="5">
        <f t="shared" si="13"/>
        <v>0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0</v>
      </c>
      <c r="AW30" s="5">
        <f t="shared" si="18"/>
        <v>0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0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EPS_Earnings_Surprise_Backward_Diff</v>
      </c>
      <c r="BK30" t="str">
        <f t="shared" ref="BK30:BN30" si="51">INDEX($AH$7:$AH$80,MATCH(BK31,BD$7:BD$80,0))</f>
        <v>EPS_Earnings_Surprise_Backward_Ave_Diff</v>
      </c>
      <c r="BL30" t="str">
        <f t="shared" si="51"/>
        <v>EPS_EarningsSurprise</v>
      </c>
      <c r="BM30" t="str">
        <f t="shared" si="51"/>
        <v>Operating_Income_Y_Change</v>
      </c>
      <c r="BN30" t="str">
        <f t="shared" si="51"/>
        <v>Cost_Of_Revenue_Q_Change</v>
      </c>
      <c r="BQ30" s="13">
        <v>2014</v>
      </c>
      <c r="BR30" s="46" t="s">
        <v>156</v>
      </c>
      <c r="BS30" s="47"/>
      <c r="BT30" s="46" t="s">
        <v>157</v>
      </c>
      <c r="BU30" s="47"/>
      <c r="BV30" s="48" t="s">
        <v>158</v>
      </c>
      <c r="BW30" s="47"/>
    </row>
    <row r="31" spans="1:75" x14ac:dyDescent="0.3">
      <c r="A31">
        <v>29</v>
      </c>
      <c r="B31" t="s">
        <v>124</v>
      </c>
      <c r="C31">
        <v>2018</v>
      </c>
      <c r="D31">
        <v>3728</v>
      </c>
      <c r="E31">
        <v>29</v>
      </c>
      <c r="F31">
        <v>0.55042918454935597</v>
      </c>
      <c r="G31">
        <v>0.32</v>
      </c>
      <c r="H31">
        <v>4</v>
      </c>
      <c r="I31">
        <v>0.6</v>
      </c>
      <c r="J31">
        <v>0.84</v>
      </c>
      <c r="K31">
        <v>0.28000000000000003</v>
      </c>
      <c r="L31">
        <v>9</v>
      </c>
      <c r="M31" t="s">
        <v>77</v>
      </c>
      <c r="N31" t="s">
        <v>32</v>
      </c>
      <c r="O31" t="s">
        <v>104</v>
      </c>
      <c r="P31" t="s">
        <v>72</v>
      </c>
      <c r="Q31" t="s">
        <v>106</v>
      </c>
      <c r="R31" t="s">
        <v>48</v>
      </c>
      <c r="S31" t="s">
        <v>45</v>
      </c>
      <c r="T31" t="s">
        <v>41</v>
      </c>
      <c r="U31" t="s">
        <v>99</v>
      </c>
      <c r="V31" t="s">
        <v>49</v>
      </c>
      <c r="W31">
        <v>23.8614016381818</v>
      </c>
      <c r="X31">
        <v>23.292407482592498</v>
      </c>
      <c r="Y31">
        <v>14.6087183055813</v>
      </c>
      <c r="Z31">
        <v>13.070351139310301</v>
      </c>
      <c r="AA31">
        <v>12.358562616363599</v>
      </c>
      <c r="AB31">
        <v>12.2819758638636</v>
      </c>
      <c r="AC31">
        <v>9.5797273516666603</v>
      </c>
      <c r="AD31">
        <v>9.4715784373529299</v>
      </c>
      <c r="AE31">
        <v>9.0876926575999999</v>
      </c>
      <c r="AF31">
        <v>9.0004242211538408</v>
      </c>
      <c r="AH31" s="11" t="s">
        <v>80</v>
      </c>
      <c r="AI31" s="4">
        <f t="shared" si="4"/>
        <v>0</v>
      </c>
      <c r="AJ31" s="3">
        <f t="shared" si="5"/>
        <v>0</v>
      </c>
      <c r="AK31" s="3">
        <f t="shared" si="6"/>
        <v>0</v>
      </c>
      <c r="AL31" s="3">
        <f t="shared" si="7"/>
        <v>0</v>
      </c>
      <c r="AM31" s="5">
        <f t="shared" si="8"/>
        <v>0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0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0</v>
      </c>
      <c r="AV31" s="3">
        <f t="shared" si="17"/>
        <v>0</v>
      </c>
      <c r="AW31" s="5">
        <f t="shared" si="18"/>
        <v>0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0</v>
      </c>
      <c r="BG31" s="5">
        <f t="shared" si="28"/>
        <v>0</v>
      </c>
      <c r="BI31">
        <v>3</v>
      </c>
      <c r="BJ31">
        <f>LARGE(BC$7:BC$80,$BI31)</f>
        <v>2</v>
      </c>
      <c r="BK31">
        <f t="shared" ref="BK31:BN31" si="52">LARGE(BD$7:BD$80,$BI31)</f>
        <v>5</v>
      </c>
      <c r="BL31">
        <f t="shared" si="52"/>
        <v>5</v>
      </c>
      <c r="BM31">
        <f t="shared" si="52"/>
        <v>5</v>
      </c>
      <c r="BN31">
        <f t="shared" si="52"/>
        <v>2</v>
      </c>
      <c r="BQ31" s="49" t="s">
        <v>128</v>
      </c>
      <c r="BR31" s="24" t="str">
        <f t="array" ref="BR31:BR35">TRANSPOSE(BJ26:BN26)</f>
        <v>EPS_Earnings_Surprise_Backward_Ave_Diff</v>
      </c>
      <c r="BS31" s="44">
        <f t="array" ref="BS31:BS35">TRANSPOSE(BJ27:BN27)</f>
        <v>44</v>
      </c>
      <c r="BT31" s="24" t="str">
        <f t="array" ref="BT31:BT35">TRANSPOSE(BJ28:BN28)</f>
        <v>EPS_EarningsSurprise</v>
      </c>
      <c r="BU31" s="44">
        <f t="array" ref="BU31:BU35">TRANSPOSE(BJ29:BN29)</f>
        <v>4</v>
      </c>
      <c r="BV31" s="26" t="str">
        <f t="array" ref="BV31:BV35">TRANSPOSE(BJ30:BN30)</f>
        <v>EPS_Earnings_Surprise_Backward_Diff</v>
      </c>
      <c r="BW31" s="44">
        <f t="array" ref="BW31:BW35">TRANSPOSE(BJ31:BN31)</f>
        <v>2</v>
      </c>
    </row>
    <row r="32" spans="1:75" x14ac:dyDescent="0.3">
      <c r="A32">
        <v>30</v>
      </c>
      <c r="B32" t="s">
        <v>124</v>
      </c>
      <c r="C32">
        <v>2018</v>
      </c>
      <c r="D32">
        <v>3728</v>
      </c>
      <c r="E32">
        <v>30</v>
      </c>
      <c r="F32">
        <v>0.57510729613733902</v>
      </c>
      <c r="G32">
        <v>0.12</v>
      </c>
      <c r="H32">
        <v>5</v>
      </c>
      <c r="I32">
        <v>0.86</v>
      </c>
      <c r="J32">
        <v>0.98</v>
      </c>
      <c r="K32">
        <v>0.42</v>
      </c>
      <c r="L32">
        <v>8</v>
      </c>
      <c r="M32" t="s">
        <v>77</v>
      </c>
      <c r="N32" t="s">
        <v>32</v>
      </c>
      <c r="O32" t="s">
        <v>48</v>
      </c>
      <c r="P32" t="s">
        <v>104</v>
      </c>
      <c r="Q32" t="s">
        <v>72</v>
      </c>
      <c r="R32" t="s">
        <v>106</v>
      </c>
      <c r="S32" t="s">
        <v>111</v>
      </c>
      <c r="T32" t="s">
        <v>98</v>
      </c>
      <c r="U32" t="s">
        <v>95</v>
      </c>
      <c r="V32" t="s">
        <v>94</v>
      </c>
      <c r="W32">
        <v>43.919553472553098</v>
      </c>
      <c r="X32">
        <v>20.799614487646998</v>
      </c>
      <c r="Y32">
        <v>18.799065604385898</v>
      </c>
      <c r="Z32">
        <v>18.053921988493101</v>
      </c>
      <c r="AA32">
        <v>15.2415408355882</v>
      </c>
      <c r="AB32">
        <v>12.9562737968518</v>
      </c>
      <c r="AC32">
        <v>11.555763372618999</v>
      </c>
      <c r="AD32">
        <v>10.7244666265217</v>
      </c>
      <c r="AE32">
        <v>10.6141608215957</v>
      </c>
      <c r="AF32">
        <v>10.5836064609259</v>
      </c>
      <c r="AH32" s="11" t="s">
        <v>82</v>
      </c>
      <c r="AI32" s="4">
        <f t="shared" si="4"/>
        <v>0</v>
      </c>
      <c r="AJ32" s="3">
        <f t="shared" si="5"/>
        <v>0</v>
      </c>
      <c r="AK32" s="3">
        <f t="shared" si="6"/>
        <v>0</v>
      </c>
      <c r="AL32" s="3">
        <f t="shared" si="7"/>
        <v>0</v>
      </c>
      <c r="AM32" s="5">
        <f t="shared" si="8"/>
        <v>0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0</v>
      </c>
      <c r="AR32" s="5">
        <f t="shared" si="13"/>
        <v>0</v>
      </c>
      <c r="AS32" s="4">
        <f t="shared" si="14"/>
        <v>0</v>
      </c>
      <c r="AT32" s="3">
        <f t="shared" si="15"/>
        <v>0</v>
      </c>
      <c r="AU32" s="3">
        <f t="shared" si="16"/>
        <v>0</v>
      </c>
      <c r="AV32" s="3">
        <f t="shared" si="17"/>
        <v>0</v>
      </c>
      <c r="AW32" s="5">
        <f t="shared" si="18"/>
        <v>0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0</v>
      </c>
      <c r="BC32" s="4">
        <f t="shared" si="24"/>
        <v>0</v>
      </c>
      <c r="BD32" s="3">
        <f t="shared" si="25"/>
        <v>0</v>
      </c>
      <c r="BE32" s="3">
        <f t="shared" si="26"/>
        <v>0</v>
      </c>
      <c r="BF32" s="3">
        <f t="shared" si="27"/>
        <v>0</v>
      </c>
      <c r="BG32" s="5">
        <f t="shared" si="28"/>
        <v>0</v>
      </c>
      <c r="BQ32" s="49" t="s">
        <v>129</v>
      </c>
      <c r="BR32" s="24" t="str">
        <v>EPS_EarningsSurprise</v>
      </c>
      <c r="BS32" s="44">
        <v>36</v>
      </c>
      <c r="BT32" s="24" t="str">
        <v>EPS_Earnings_Surprise_Backward_Diff</v>
      </c>
      <c r="BU32" s="44">
        <v>6</v>
      </c>
      <c r="BV32" s="26" t="str">
        <v>EPS_Earnings_Surprise_Backward_Ave_Diff</v>
      </c>
      <c r="BW32" s="44">
        <v>5</v>
      </c>
    </row>
    <row r="33" spans="1:75" x14ac:dyDescent="0.3">
      <c r="A33">
        <v>31</v>
      </c>
      <c r="B33" t="s">
        <v>124</v>
      </c>
      <c r="C33">
        <v>2018</v>
      </c>
      <c r="D33">
        <v>3728</v>
      </c>
      <c r="E33">
        <v>31</v>
      </c>
      <c r="F33">
        <v>0.57296137339055797</v>
      </c>
      <c r="G33">
        <v>0.24</v>
      </c>
      <c r="H33">
        <v>2</v>
      </c>
      <c r="I33">
        <v>0.44</v>
      </c>
      <c r="J33">
        <v>0.96</v>
      </c>
      <c r="K33">
        <v>0.32</v>
      </c>
      <c r="L33">
        <v>8</v>
      </c>
      <c r="M33" t="s">
        <v>77</v>
      </c>
      <c r="N33" t="s">
        <v>106</v>
      </c>
      <c r="O33" t="s">
        <v>32</v>
      </c>
      <c r="P33" t="s">
        <v>104</v>
      </c>
      <c r="Q33" t="s">
        <v>54</v>
      </c>
      <c r="R33" t="s">
        <v>48</v>
      </c>
      <c r="S33" t="s">
        <v>111</v>
      </c>
      <c r="T33" t="s">
        <v>41</v>
      </c>
      <c r="U33" t="s">
        <v>72</v>
      </c>
      <c r="V33" t="s">
        <v>94</v>
      </c>
      <c r="W33">
        <v>89.065698263333303</v>
      </c>
      <c r="X33">
        <v>54.798590535999899</v>
      </c>
      <c r="Y33">
        <v>48.559480648888801</v>
      </c>
      <c r="Z33">
        <v>39.5294120735714</v>
      </c>
      <c r="AA33">
        <v>32.739929199999999</v>
      </c>
      <c r="AB33">
        <v>32.181144003076902</v>
      </c>
      <c r="AC33">
        <v>25.5898118725</v>
      </c>
      <c r="AD33">
        <v>24.449682249999899</v>
      </c>
      <c r="AE33">
        <v>24.026207616874899</v>
      </c>
      <c r="AF33">
        <v>19.861653666666601</v>
      </c>
      <c r="AH33" s="11" t="s">
        <v>50</v>
      </c>
      <c r="AI33" s="4">
        <f t="shared" si="4"/>
        <v>0</v>
      </c>
      <c r="AJ33" s="3">
        <f t="shared" si="5"/>
        <v>0</v>
      </c>
      <c r="AK33" s="3">
        <f t="shared" si="6"/>
        <v>0</v>
      </c>
      <c r="AL33" s="3">
        <f t="shared" si="7"/>
        <v>0</v>
      </c>
      <c r="AM33" s="5">
        <f t="shared" si="8"/>
        <v>0</v>
      </c>
      <c r="AN33" s="4">
        <f t="shared" si="9"/>
        <v>0</v>
      </c>
      <c r="AO33" s="3">
        <f t="shared" si="10"/>
        <v>0</v>
      </c>
      <c r="AP33" s="3">
        <f t="shared" si="11"/>
        <v>0</v>
      </c>
      <c r="AQ33" s="3">
        <f t="shared" si="12"/>
        <v>0</v>
      </c>
      <c r="AR33" s="5">
        <f t="shared" si="13"/>
        <v>0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0</v>
      </c>
      <c r="AW33" s="5">
        <f t="shared" si="18"/>
        <v>0</v>
      </c>
      <c r="AX33" s="4">
        <f t="shared" si="19"/>
        <v>0</v>
      </c>
      <c r="AY33" s="3">
        <f t="shared" si="20"/>
        <v>0</v>
      </c>
      <c r="AZ33" s="3">
        <f t="shared" si="21"/>
        <v>0</v>
      </c>
      <c r="BA33" s="3">
        <f t="shared" si="22"/>
        <v>0</v>
      </c>
      <c r="BB33" s="5">
        <f t="shared" si="23"/>
        <v>0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0</v>
      </c>
      <c r="BG33" s="5">
        <f t="shared" si="28"/>
        <v>0</v>
      </c>
      <c r="BQ33" s="49" t="s">
        <v>130</v>
      </c>
      <c r="BR33" s="24" t="str">
        <v>EPS_Earnings_Surprise_Backward_Diff</v>
      </c>
      <c r="BS33" s="44">
        <v>26</v>
      </c>
      <c r="BT33" s="24" t="str">
        <v>Total_Liabilities_Q_Change</v>
      </c>
      <c r="BU33" s="44">
        <v>14</v>
      </c>
      <c r="BV33" s="26" t="str">
        <v>EPS_EarningsSurprise</v>
      </c>
      <c r="BW33" s="44">
        <v>5</v>
      </c>
    </row>
    <row r="34" spans="1:75" x14ac:dyDescent="0.3">
      <c r="A34">
        <v>32</v>
      </c>
      <c r="B34" t="s">
        <v>124</v>
      </c>
      <c r="C34">
        <v>2018</v>
      </c>
      <c r="D34">
        <v>3728</v>
      </c>
      <c r="E34">
        <v>32</v>
      </c>
      <c r="F34">
        <v>0.57537553648068596</v>
      </c>
      <c r="G34">
        <v>0.02</v>
      </c>
      <c r="H34">
        <v>6</v>
      </c>
      <c r="I34">
        <v>0.7</v>
      </c>
      <c r="J34">
        <v>0.38</v>
      </c>
      <c r="K34">
        <v>0.56000000000000005</v>
      </c>
      <c r="L34">
        <v>0</v>
      </c>
      <c r="M34" t="s">
        <v>77</v>
      </c>
      <c r="N34" t="s">
        <v>32</v>
      </c>
      <c r="O34" t="s">
        <v>106</v>
      </c>
      <c r="P34" t="s">
        <v>48</v>
      </c>
      <c r="Q34" t="s">
        <v>104</v>
      </c>
      <c r="R34" t="s">
        <v>111</v>
      </c>
      <c r="S34" t="s">
        <v>41</v>
      </c>
      <c r="T34" t="s">
        <v>95</v>
      </c>
      <c r="U34" t="s">
        <v>45</v>
      </c>
      <c r="V34" t="s">
        <v>72</v>
      </c>
      <c r="W34">
        <v>19.9786882552301</v>
      </c>
      <c r="X34">
        <v>14.836913289417</v>
      </c>
      <c r="Y34">
        <v>13.9414109577777</v>
      </c>
      <c r="Z34">
        <v>12.9766990135087</v>
      </c>
      <c r="AA34">
        <v>11.4336346867395</v>
      </c>
      <c r="AB34">
        <v>10.044175097094501</v>
      </c>
      <c r="AC34">
        <v>9.5870820993548307</v>
      </c>
      <c r="AD34">
        <v>9.5475911083870901</v>
      </c>
      <c r="AE34">
        <v>9.4722844634856997</v>
      </c>
      <c r="AF34">
        <v>9.2991864220751594</v>
      </c>
      <c r="AH34" s="11" t="s">
        <v>55</v>
      </c>
      <c r="AI34" s="4">
        <f t="shared" si="4"/>
        <v>0</v>
      </c>
      <c r="AJ34" s="3">
        <f t="shared" si="5"/>
        <v>0</v>
      </c>
      <c r="AK34" s="3">
        <f t="shared" si="6"/>
        <v>0</v>
      </c>
      <c r="AL34" s="3">
        <f t="shared" si="7"/>
        <v>0</v>
      </c>
      <c r="AM34" s="5">
        <f t="shared" si="8"/>
        <v>0</v>
      </c>
      <c r="AN34" s="4">
        <f t="shared" si="9"/>
        <v>0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0</v>
      </c>
      <c r="AS34" s="4">
        <f t="shared" si="14"/>
        <v>0</v>
      </c>
      <c r="AT34" s="3">
        <f t="shared" si="15"/>
        <v>0</v>
      </c>
      <c r="AU34" s="3">
        <f t="shared" si="16"/>
        <v>0</v>
      </c>
      <c r="AV34" s="3">
        <f t="shared" si="17"/>
        <v>0</v>
      </c>
      <c r="AW34" s="5">
        <f t="shared" si="18"/>
        <v>0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0</v>
      </c>
      <c r="BC34" s="4">
        <f t="shared" si="24"/>
        <v>0</v>
      </c>
      <c r="BD34" s="3">
        <f t="shared" si="25"/>
        <v>0</v>
      </c>
      <c r="BE34" s="3">
        <f t="shared" si="26"/>
        <v>0</v>
      </c>
      <c r="BF34" s="3">
        <f t="shared" si="27"/>
        <v>0</v>
      </c>
      <c r="BG34" s="5">
        <f t="shared" si="28"/>
        <v>0</v>
      </c>
      <c r="BQ34" s="50" t="s">
        <v>131</v>
      </c>
      <c r="BR34" s="24" t="str">
        <v>Total_Liabilities_Q_Change</v>
      </c>
      <c r="BS34" s="44">
        <v>31</v>
      </c>
      <c r="BT34" s="24" t="str">
        <v>EPS_Earnings_Surprise_Backward_Diff</v>
      </c>
      <c r="BU34" s="44">
        <v>6</v>
      </c>
      <c r="BV34" s="26" t="str">
        <v>Operating_Income_Y_Change</v>
      </c>
      <c r="BW34" s="44">
        <v>5</v>
      </c>
    </row>
    <row r="35" spans="1:75" ht="14.55" thickBot="1" x14ac:dyDescent="0.35">
      <c r="A35">
        <v>33</v>
      </c>
      <c r="B35" t="s">
        <v>124</v>
      </c>
      <c r="C35">
        <v>2018</v>
      </c>
      <c r="D35">
        <v>3728</v>
      </c>
      <c r="E35">
        <v>33</v>
      </c>
      <c r="F35">
        <v>0.575643776824034</v>
      </c>
      <c r="G35">
        <v>0.34</v>
      </c>
      <c r="H35">
        <v>3</v>
      </c>
      <c r="I35">
        <v>0.14000000000000001</v>
      </c>
      <c r="J35">
        <v>0.42</v>
      </c>
      <c r="K35">
        <v>0.04</v>
      </c>
      <c r="L35">
        <v>2</v>
      </c>
      <c r="M35" t="s">
        <v>77</v>
      </c>
      <c r="N35" t="s">
        <v>32</v>
      </c>
      <c r="O35" t="s">
        <v>104</v>
      </c>
      <c r="P35" t="s">
        <v>72</v>
      </c>
      <c r="Q35" t="s">
        <v>98</v>
      </c>
      <c r="R35" t="s">
        <v>87</v>
      </c>
      <c r="S35" t="s">
        <v>48</v>
      </c>
      <c r="T35" t="s">
        <v>106</v>
      </c>
      <c r="U35" t="s">
        <v>89</v>
      </c>
      <c r="V35" t="s">
        <v>95</v>
      </c>
      <c r="W35">
        <v>32.393366957999902</v>
      </c>
      <c r="X35">
        <v>21.860525862500001</v>
      </c>
      <c r="Y35">
        <v>19.877065624166601</v>
      </c>
      <c r="Z35">
        <v>15.729681814375001</v>
      </c>
      <c r="AA35">
        <v>14.357748109999999</v>
      </c>
      <c r="AB35">
        <v>13.4770224016666</v>
      </c>
      <c r="AC35">
        <v>13.1865741106666</v>
      </c>
      <c r="AD35">
        <v>11.4680977205555</v>
      </c>
      <c r="AE35">
        <v>10.81318132</v>
      </c>
      <c r="AF35">
        <v>10.3343374649999</v>
      </c>
      <c r="AH35" s="11" t="s">
        <v>75</v>
      </c>
      <c r="AI35" s="4">
        <f t="shared" si="4"/>
        <v>0</v>
      </c>
      <c r="AJ35" s="3">
        <f t="shared" si="5"/>
        <v>0</v>
      </c>
      <c r="AK35" s="3">
        <f t="shared" si="6"/>
        <v>0</v>
      </c>
      <c r="AL35" s="3">
        <f t="shared" si="7"/>
        <v>0</v>
      </c>
      <c r="AM35" s="5">
        <f t="shared" si="8"/>
        <v>0</v>
      </c>
      <c r="AN35" s="4">
        <f t="shared" si="9"/>
        <v>0</v>
      </c>
      <c r="AO35" s="3">
        <f t="shared" si="10"/>
        <v>0</v>
      </c>
      <c r="AP35" s="3">
        <f t="shared" si="11"/>
        <v>0</v>
      </c>
      <c r="AQ35" s="3">
        <f t="shared" si="12"/>
        <v>0</v>
      </c>
      <c r="AR35" s="5">
        <f t="shared" si="13"/>
        <v>0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0</v>
      </c>
      <c r="AX35" s="4">
        <f t="shared" si="19"/>
        <v>0</v>
      </c>
      <c r="AY35" s="3">
        <f t="shared" si="20"/>
        <v>0</v>
      </c>
      <c r="AZ35" s="3">
        <f t="shared" si="21"/>
        <v>0</v>
      </c>
      <c r="BA35" s="3">
        <f t="shared" si="22"/>
        <v>0</v>
      </c>
      <c r="BB35" s="5">
        <f t="shared" si="23"/>
        <v>0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0</v>
      </c>
      <c r="BQ35" s="51" t="s">
        <v>132</v>
      </c>
      <c r="BR35" s="25" t="str">
        <v>Operating_Income_Y_Change</v>
      </c>
      <c r="BS35" s="45">
        <v>20</v>
      </c>
      <c r="BT35" s="25" t="str">
        <v>Return_On_Common_Equity</v>
      </c>
      <c r="BU35" s="45">
        <v>16</v>
      </c>
      <c r="BV35" s="19" t="str">
        <v>Cost_Of_Revenue_Q_Change</v>
      </c>
      <c r="BW35" s="45">
        <v>2</v>
      </c>
    </row>
    <row r="36" spans="1:75" x14ac:dyDescent="0.3">
      <c r="A36">
        <v>34</v>
      </c>
      <c r="B36" t="s">
        <v>124</v>
      </c>
      <c r="C36">
        <v>2018</v>
      </c>
      <c r="D36">
        <v>3728</v>
      </c>
      <c r="E36">
        <v>34</v>
      </c>
      <c r="F36">
        <v>0.57430257510729599</v>
      </c>
      <c r="G36">
        <v>0.12</v>
      </c>
      <c r="H36">
        <v>2</v>
      </c>
      <c r="I36">
        <v>0.48</v>
      </c>
      <c r="J36">
        <v>0.92</v>
      </c>
      <c r="K36">
        <v>0.96</v>
      </c>
      <c r="L36">
        <v>1</v>
      </c>
      <c r="M36" t="s">
        <v>106</v>
      </c>
      <c r="N36" t="s">
        <v>77</v>
      </c>
      <c r="O36" t="s">
        <v>32</v>
      </c>
      <c r="P36" t="s">
        <v>104</v>
      </c>
      <c r="Q36" t="s">
        <v>54</v>
      </c>
      <c r="R36" t="s">
        <v>48</v>
      </c>
      <c r="S36" t="s">
        <v>101</v>
      </c>
      <c r="T36" t="s">
        <v>41</v>
      </c>
      <c r="U36" t="s">
        <v>111</v>
      </c>
      <c r="V36" t="s">
        <v>95</v>
      </c>
      <c r="W36">
        <v>102.92822350444401</v>
      </c>
      <c r="X36">
        <v>70.017706843750005</v>
      </c>
      <c r="Y36">
        <v>40.5512720749999</v>
      </c>
      <c r="Z36">
        <v>39.822638559600001</v>
      </c>
      <c r="AA36">
        <v>37.819427500000003</v>
      </c>
      <c r="AB36">
        <v>36.8556365888888</v>
      </c>
      <c r="AC36">
        <v>31.87152558</v>
      </c>
      <c r="AD36">
        <v>30.9565926814285</v>
      </c>
      <c r="AE36">
        <v>26.826817914285702</v>
      </c>
      <c r="AF36">
        <v>26.168861187142799</v>
      </c>
      <c r="AH36" s="11" t="s">
        <v>92</v>
      </c>
      <c r="AI36" s="4">
        <f t="shared" si="4"/>
        <v>0</v>
      </c>
      <c r="AJ36" s="3">
        <f t="shared" si="5"/>
        <v>0</v>
      </c>
      <c r="AK36" s="3">
        <f t="shared" si="6"/>
        <v>0</v>
      </c>
      <c r="AL36" s="3">
        <f t="shared" si="7"/>
        <v>0</v>
      </c>
      <c r="AM36" s="5">
        <f t="shared" si="8"/>
        <v>0</v>
      </c>
      <c r="AN36" s="4">
        <f t="shared" si="9"/>
        <v>0</v>
      </c>
      <c r="AO36" s="3">
        <f t="shared" si="10"/>
        <v>0</v>
      </c>
      <c r="AP36" s="3">
        <f t="shared" si="11"/>
        <v>0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0</v>
      </c>
      <c r="AW36" s="5">
        <f t="shared" si="18"/>
        <v>0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0</v>
      </c>
      <c r="BB36" s="5">
        <f t="shared" si="23"/>
        <v>0</v>
      </c>
      <c r="BC36" s="4">
        <f t="shared" si="24"/>
        <v>0</v>
      </c>
      <c r="BD36" s="3">
        <f t="shared" si="25"/>
        <v>0</v>
      </c>
      <c r="BE36" s="3">
        <f t="shared" si="26"/>
        <v>0</v>
      </c>
      <c r="BF36" s="3">
        <f t="shared" si="27"/>
        <v>0</v>
      </c>
      <c r="BG36" s="5">
        <f t="shared" si="28"/>
        <v>0</v>
      </c>
    </row>
    <row r="37" spans="1:75" x14ac:dyDescent="0.3">
      <c r="A37">
        <v>35</v>
      </c>
      <c r="B37" t="s">
        <v>124</v>
      </c>
      <c r="C37">
        <v>2018</v>
      </c>
      <c r="D37">
        <v>3728</v>
      </c>
      <c r="E37">
        <v>35</v>
      </c>
      <c r="F37">
        <v>0.56866952789699499</v>
      </c>
      <c r="G37">
        <v>0.06</v>
      </c>
      <c r="H37">
        <v>4</v>
      </c>
      <c r="I37">
        <v>0.62</v>
      </c>
      <c r="J37">
        <v>0.72</v>
      </c>
      <c r="K37">
        <v>0.18</v>
      </c>
      <c r="L37">
        <v>2</v>
      </c>
      <c r="M37" t="s">
        <v>77</v>
      </c>
      <c r="N37" t="s">
        <v>32</v>
      </c>
      <c r="O37" t="s">
        <v>106</v>
      </c>
      <c r="P37" t="s">
        <v>48</v>
      </c>
      <c r="Q37" t="s">
        <v>104</v>
      </c>
      <c r="R37" t="s">
        <v>72</v>
      </c>
      <c r="S37" t="s">
        <v>111</v>
      </c>
      <c r="T37" t="s">
        <v>95</v>
      </c>
      <c r="U37" t="s">
        <v>41</v>
      </c>
      <c r="V37" t="s">
        <v>101</v>
      </c>
      <c r="W37">
        <v>35.4539142302187</v>
      </c>
      <c r="X37">
        <v>33.523969105769197</v>
      </c>
      <c r="Y37">
        <v>24.502430193999999</v>
      </c>
      <c r="Z37">
        <v>22.570213659259199</v>
      </c>
      <c r="AA37">
        <v>21.944766149210501</v>
      </c>
      <c r="AB37">
        <v>18.563837559315001</v>
      </c>
      <c r="AC37">
        <v>14.263432224594499</v>
      </c>
      <c r="AD37">
        <v>14.144728645813901</v>
      </c>
      <c r="AE37">
        <v>14.0793583665714</v>
      </c>
      <c r="AF37">
        <v>13.280317859749999</v>
      </c>
      <c r="AH37" s="11" t="s">
        <v>57</v>
      </c>
      <c r="AI37" s="4">
        <f t="shared" si="4"/>
        <v>0</v>
      </c>
      <c r="AJ37" s="3">
        <f t="shared" si="5"/>
        <v>0</v>
      </c>
      <c r="AK37" s="3">
        <f t="shared" si="6"/>
        <v>0</v>
      </c>
      <c r="AL37" s="3">
        <f t="shared" si="7"/>
        <v>0</v>
      </c>
      <c r="AM37" s="5">
        <f t="shared" si="8"/>
        <v>0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0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0</v>
      </c>
    </row>
    <row r="38" spans="1:75" x14ac:dyDescent="0.3">
      <c r="A38">
        <v>36</v>
      </c>
      <c r="B38" t="s">
        <v>124</v>
      </c>
      <c r="C38">
        <v>2018</v>
      </c>
      <c r="D38">
        <v>3728</v>
      </c>
      <c r="E38">
        <v>36</v>
      </c>
      <c r="F38">
        <v>0.57027896995708105</v>
      </c>
      <c r="G38">
        <v>0.12</v>
      </c>
      <c r="H38">
        <v>2</v>
      </c>
      <c r="I38">
        <v>0.92</v>
      </c>
      <c r="J38">
        <v>0.54</v>
      </c>
      <c r="K38">
        <v>0.9</v>
      </c>
      <c r="L38">
        <v>7</v>
      </c>
      <c r="M38" t="s">
        <v>77</v>
      </c>
      <c r="N38" t="s">
        <v>32</v>
      </c>
      <c r="O38" t="s">
        <v>106</v>
      </c>
      <c r="P38" t="s">
        <v>48</v>
      </c>
      <c r="Q38" t="s">
        <v>37</v>
      </c>
      <c r="R38" t="s">
        <v>104</v>
      </c>
      <c r="S38" t="s">
        <v>111</v>
      </c>
      <c r="T38" t="s">
        <v>72</v>
      </c>
      <c r="U38" t="s">
        <v>95</v>
      </c>
      <c r="V38" t="s">
        <v>55</v>
      </c>
      <c r="W38">
        <v>73.5444843916666</v>
      </c>
      <c r="X38">
        <v>46.127175946666597</v>
      </c>
      <c r="Y38">
        <v>32.832579012499998</v>
      </c>
      <c r="Z38">
        <v>32.325876515294098</v>
      </c>
      <c r="AA38">
        <v>30.832515699999998</v>
      </c>
      <c r="AB38">
        <v>30.613519536363601</v>
      </c>
      <c r="AC38">
        <v>29.072088819999902</v>
      </c>
      <c r="AD38">
        <v>25.4165980904761</v>
      </c>
      <c r="AE38">
        <v>23.987752324999999</v>
      </c>
      <c r="AF38">
        <v>23.4543076</v>
      </c>
      <c r="AH38" s="11" t="s">
        <v>71</v>
      </c>
      <c r="AI38" s="4">
        <f t="shared" si="4"/>
        <v>0</v>
      </c>
      <c r="AJ38" s="3">
        <f t="shared" si="5"/>
        <v>0</v>
      </c>
      <c r="AK38" s="3">
        <f t="shared" si="6"/>
        <v>0</v>
      </c>
      <c r="AL38" s="3">
        <f t="shared" si="7"/>
        <v>0</v>
      </c>
      <c r="AM38" s="5">
        <f t="shared" si="8"/>
        <v>0</v>
      </c>
      <c r="AN38" s="4">
        <f t="shared" si="9"/>
        <v>0</v>
      </c>
      <c r="AO38" s="3">
        <f t="shared" si="10"/>
        <v>0</v>
      </c>
      <c r="AP38" s="3">
        <f t="shared" si="11"/>
        <v>0</v>
      </c>
      <c r="AQ38" s="3">
        <f t="shared" si="12"/>
        <v>0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0</v>
      </c>
      <c r="AW38" s="5">
        <f t="shared" si="18"/>
        <v>0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0</v>
      </c>
      <c r="BB38" s="5">
        <f t="shared" si="23"/>
        <v>0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0</v>
      </c>
      <c r="BG38" s="5">
        <f t="shared" si="28"/>
        <v>0</v>
      </c>
    </row>
    <row r="39" spans="1:75" x14ac:dyDescent="0.3">
      <c r="A39">
        <v>37</v>
      </c>
      <c r="B39" t="s">
        <v>124</v>
      </c>
      <c r="C39">
        <v>2018</v>
      </c>
      <c r="D39">
        <v>3728</v>
      </c>
      <c r="E39">
        <v>37</v>
      </c>
      <c r="F39">
        <v>0.56974248927038595</v>
      </c>
      <c r="G39">
        <v>0.32</v>
      </c>
      <c r="H39">
        <v>2</v>
      </c>
      <c r="I39">
        <v>0.54</v>
      </c>
      <c r="J39">
        <v>0.8</v>
      </c>
      <c r="K39">
        <v>0.56000000000000005</v>
      </c>
      <c r="L39">
        <v>3</v>
      </c>
      <c r="M39" t="s">
        <v>77</v>
      </c>
      <c r="N39" t="s">
        <v>32</v>
      </c>
      <c r="O39" t="s">
        <v>104</v>
      </c>
      <c r="P39" t="s">
        <v>48</v>
      </c>
      <c r="Q39" t="s">
        <v>111</v>
      </c>
      <c r="R39" t="s">
        <v>72</v>
      </c>
      <c r="S39" t="s">
        <v>94</v>
      </c>
      <c r="T39" t="s">
        <v>106</v>
      </c>
      <c r="U39" t="s">
        <v>95</v>
      </c>
      <c r="V39" t="s">
        <v>86</v>
      </c>
      <c r="W39">
        <v>95.871756102000006</v>
      </c>
      <c r="X39">
        <v>61.506686834285702</v>
      </c>
      <c r="Y39">
        <v>30.2536417773333</v>
      </c>
      <c r="Z39">
        <v>29.77713886375</v>
      </c>
      <c r="AA39">
        <v>23.407474992499999</v>
      </c>
      <c r="AB39">
        <v>20.081857804999999</v>
      </c>
      <c r="AC39">
        <v>19.618301561999999</v>
      </c>
      <c r="AD39">
        <v>19.309958559999998</v>
      </c>
      <c r="AE39">
        <v>18.410116211999998</v>
      </c>
      <c r="AF39">
        <v>17.884306058</v>
      </c>
      <c r="AH39" s="11" t="s">
        <v>58</v>
      </c>
      <c r="AI39" s="4">
        <f t="shared" ref="AI39:AI70" si="53">COUNTIF($M$2:$M$101,AH39)</f>
        <v>0</v>
      </c>
      <c r="AJ39" s="3">
        <f t="shared" ref="AJ39:AJ70" si="54">COUNTIF($N$2:$N$101,$AH39)</f>
        <v>0</v>
      </c>
      <c r="AK39" s="3">
        <f t="shared" ref="AK39:AK70" si="55">COUNTIF($O$2:$O$101,$AH39)</f>
        <v>0</v>
      </c>
      <c r="AL39" s="3">
        <f t="shared" ref="AL39:AL70" si="56">COUNTIF($P$2:$P$101,$AH39)</f>
        <v>0</v>
      </c>
      <c r="AM39" s="5">
        <f t="shared" ref="AM39:AM70" si="57">COUNTIF($Q$2:$Q$101,$AH39)</f>
        <v>0</v>
      </c>
      <c r="AN39" s="4">
        <f t="shared" ref="AN39:AN70" si="58">COUNTIF($M$106:$M$205,$AH39)</f>
        <v>0</v>
      </c>
      <c r="AO39" s="3">
        <f t="shared" ref="AO39:AO70" si="59">COUNTIF($N$106:$N$205,$AH39)</f>
        <v>0</v>
      </c>
      <c r="AP39" s="3">
        <f t="shared" ref="AP39:AP70" si="60">COUNTIF($O$106:$O$205,$AH39)</f>
        <v>0</v>
      </c>
      <c r="AQ39" s="3">
        <f t="shared" ref="AQ39:AQ70" si="61">COUNTIF($P$106:$P$205,$AH39)</f>
        <v>0</v>
      </c>
      <c r="AR39" s="5">
        <f t="shared" ref="AR39:AR70" si="62">COUNTIF($Q$106:$Q$205,$AH39)</f>
        <v>0</v>
      </c>
      <c r="AS39" s="4">
        <f t="shared" ref="AS39:AS70" si="63">COUNTIF($M$210:$M$309,$AH39)</f>
        <v>0</v>
      </c>
      <c r="AT39" s="3">
        <f t="shared" ref="AT39:AT70" si="64">COUNTIF($N$210:$N$309,$AH39)</f>
        <v>0</v>
      </c>
      <c r="AU39" s="3">
        <f t="shared" ref="AU39:AU70" si="65">COUNTIF($O$210:$O$309,$AH39)</f>
        <v>0</v>
      </c>
      <c r="AV39" s="3">
        <f t="shared" ref="AV39:AV70" si="66">COUNTIF($P$210:$P$309,$AH39)</f>
        <v>0</v>
      </c>
      <c r="AW39" s="5">
        <f t="shared" ref="AW39:AW70" si="67">COUNTIF($Q$210:$Q$309,$AH39)</f>
        <v>0</v>
      </c>
      <c r="AX39" s="4">
        <f t="shared" ref="AX39:AX70" si="68">COUNTIF($M$314:$M$413,$AH39)</f>
        <v>0</v>
      </c>
      <c r="AY39" s="3">
        <f t="shared" ref="AY39:AY70" si="69">COUNTIF($N$314:$N$413,$AH39)</f>
        <v>0</v>
      </c>
      <c r="AZ39" s="3">
        <f t="shared" ref="AZ39:AZ70" si="70">COUNTIF($O$314:$O$413,$AH39)</f>
        <v>0</v>
      </c>
      <c r="BA39" s="3">
        <f t="shared" ref="BA39:BA70" si="71">COUNTIF($P$314:$P$413,$AH39)</f>
        <v>0</v>
      </c>
      <c r="BB39" s="5">
        <f t="shared" ref="BB39:BB70" si="72">COUNTIF($Q$314:$Q$413,$AH39)</f>
        <v>0</v>
      </c>
      <c r="BC39" s="4">
        <f t="shared" ref="BC39:BC70" si="73">COUNTIF($M$418:$M$517,$AH39)</f>
        <v>0</v>
      </c>
      <c r="BD39" s="3">
        <f t="shared" ref="BD39:BD70" si="74">COUNTIF($N$418:$N$517,$AH39)</f>
        <v>0</v>
      </c>
      <c r="BE39" s="3">
        <f t="shared" ref="BE39:BE70" si="75">COUNTIF($O$418:$O$517,$AH39)</f>
        <v>0</v>
      </c>
      <c r="BF39" s="3">
        <f t="shared" si="27"/>
        <v>0</v>
      </c>
      <c r="BG39" s="5">
        <f t="shared" si="28"/>
        <v>0</v>
      </c>
    </row>
    <row r="40" spans="1:75" x14ac:dyDescent="0.3">
      <c r="A40">
        <v>38</v>
      </c>
      <c r="B40" t="s">
        <v>124</v>
      </c>
      <c r="C40">
        <v>2018</v>
      </c>
      <c r="D40">
        <v>3728</v>
      </c>
      <c r="E40">
        <v>38</v>
      </c>
      <c r="F40">
        <v>0.57215665236051505</v>
      </c>
      <c r="G40">
        <v>0.08</v>
      </c>
      <c r="H40">
        <v>5</v>
      </c>
      <c r="I40">
        <v>0.42</v>
      </c>
      <c r="J40">
        <v>0.74</v>
      </c>
      <c r="K40">
        <v>0.26</v>
      </c>
      <c r="L40">
        <v>8</v>
      </c>
      <c r="M40" t="s">
        <v>77</v>
      </c>
      <c r="N40" t="s">
        <v>106</v>
      </c>
      <c r="O40" t="s">
        <v>32</v>
      </c>
      <c r="P40" t="s">
        <v>104</v>
      </c>
      <c r="Q40" t="s">
        <v>48</v>
      </c>
      <c r="R40" t="s">
        <v>72</v>
      </c>
      <c r="S40" t="s">
        <v>41</v>
      </c>
      <c r="T40" t="s">
        <v>111</v>
      </c>
      <c r="U40" t="s">
        <v>101</v>
      </c>
      <c r="V40" t="s">
        <v>99</v>
      </c>
      <c r="W40">
        <v>27.603271791864401</v>
      </c>
      <c r="X40">
        <v>23.092376803333298</v>
      </c>
      <c r="Y40">
        <v>17.508526973552598</v>
      </c>
      <c r="Z40">
        <v>16.592625977553102</v>
      </c>
      <c r="AA40">
        <v>15.418418776973599</v>
      </c>
      <c r="AB40">
        <v>14.921214194545399</v>
      </c>
      <c r="AC40">
        <v>11.523226173269199</v>
      </c>
      <c r="AD40">
        <v>11.025710354599999</v>
      </c>
      <c r="AE40">
        <v>10.7199401422727</v>
      </c>
      <c r="AF40">
        <v>10.557230289090899</v>
      </c>
      <c r="AH40" s="11" t="s">
        <v>62</v>
      </c>
      <c r="AI40" s="4">
        <f t="shared" si="53"/>
        <v>0</v>
      </c>
      <c r="AJ40" s="3">
        <f t="shared" si="54"/>
        <v>0</v>
      </c>
      <c r="AK40" s="3">
        <f t="shared" si="55"/>
        <v>0</v>
      </c>
      <c r="AL40" s="3">
        <f t="shared" si="56"/>
        <v>0</v>
      </c>
      <c r="AM40" s="5">
        <f t="shared" si="57"/>
        <v>0</v>
      </c>
      <c r="AN40" s="4">
        <f t="shared" si="58"/>
        <v>0</v>
      </c>
      <c r="AO40" s="3">
        <f t="shared" si="59"/>
        <v>0</v>
      </c>
      <c r="AP40" s="3">
        <f t="shared" si="60"/>
        <v>0</v>
      </c>
      <c r="AQ40" s="3">
        <f t="shared" si="61"/>
        <v>0</v>
      </c>
      <c r="AR40" s="5">
        <f t="shared" si="62"/>
        <v>0</v>
      </c>
      <c r="AS40" s="4">
        <f t="shared" si="63"/>
        <v>0</v>
      </c>
      <c r="AT40" s="3">
        <f t="shared" si="64"/>
        <v>0</v>
      </c>
      <c r="AU40" s="3">
        <f t="shared" si="65"/>
        <v>0</v>
      </c>
      <c r="AV40" s="3">
        <f t="shared" si="66"/>
        <v>0</v>
      </c>
      <c r="AW40" s="5">
        <f t="shared" si="67"/>
        <v>0</v>
      </c>
      <c r="AX40" s="4">
        <f t="shared" si="68"/>
        <v>0</v>
      </c>
      <c r="AY40" s="3">
        <f t="shared" si="69"/>
        <v>0</v>
      </c>
      <c r="AZ40" s="3">
        <f t="shared" si="70"/>
        <v>0</v>
      </c>
      <c r="BA40" s="3">
        <f t="shared" si="71"/>
        <v>0</v>
      </c>
      <c r="BB40" s="5">
        <f t="shared" si="72"/>
        <v>0</v>
      </c>
      <c r="BC40" s="4">
        <f t="shared" si="73"/>
        <v>0</v>
      </c>
      <c r="BD40" s="3">
        <f t="shared" si="74"/>
        <v>0</v>
      </c>
      <c r="BE40" s="3">
        <f t="shared" si="75"/>
        <v>0</v>
      </c>
      <c r="BF40" s="3">
        <f t="shared" si="27"/>
        <v>0</v>
      </c>
      <c r="BG40" s="5">
        <f t="shared" si="28"/>
        <v>0</v>
      </c>
    </row>
    <row r="41" spans="1:75" x14ac:dyDescent="0.3">
      <c r="A41">
        <v>39</v>
      </c>
      <c r="B41" t="s">
        <v>124</v>
      </c>
      <c r="C41">
        <v>2018</v>
      </c>
      <c r="D41">
        <v>3728</v>
      </c>
      <c r="E41">
        <v>39</v>
      </c>
      <c r="F41">
        <v>0.56732832618025697</v>
      </c>
      <c r="G41">
        <v>0.18</v>
      </c>
      <c r="H41">
        <v>3</v>
      </c>
      <c r="I41">
        <v>0.56000000000000005</v>
      </c>
      <c r="J41">
        <v>1</v>
      </c>
      <c r="K41">
        <v>0.12</v>
      </c>
      <c r="L41">
        <v>7</v>
      </c>
      <c r="M41" t="s">
        <v>32</v>
      </c>
      <c r="N41" t="s">
        <v>77</v>
      </c>
      <c r="O41" t="s">
        <v>104</v>
      </c>
      <c r="P41" t="s">
        <v>106</v>
      </c>
      <c r="Q41" t="s">
        <v>48</v>
      </c>
      <c r="R41" t="s">
        <v>72</v>
      </c>
      <c r="S41" t="s">
        <v>111</v>
      </c>
      <c r="T41" t="s">
        <v>101</v>
      </c>
      <c r="U41" t="s">
        <v>95</v>
      </c>
      <c r="V41" t="s">
        <v>94</v>
      </c>
      <c r="W41">
        <v>70.580278122352894</v>
      </c>
      <c r="X41">
        <v>41.397535001874999</v>
      </c>
      <c r="Y41">
        <v>31.788238223913002</v>
      </c>
      <c r="Z41">
        <v>28.208980832857101</v>
      </c>
      <c r="AA41">
        <v>28.098458879499901</v>
      </c>
      <c r="AB41">
        <v>20.4584383458064</v>
      </c>
      <c r="AC41">
        <v>19.3124737025</v>
      </c>
      <c r="AD41">
        <v>18.601450255</v>
      </c>
      <c r="AE41">
        <v>16.5198194166666</v>
      </c>
      <c r="AF41">
        <v>16.2738664841666</v>
      </c>
      <c r="AH41" s="11" t="s">
        <v>51</v>
      </c>
      <c r="AI41" s="4">
        <f t="shared" si="53"/>
        <v>0</v>
      </c>
      <c r="AJ41" s="3">
        <f t="shared" si="54"/>
        <v>0</v>
      </c>
      <c r="AK41" s="3">
        <f t="shared" si="55"/>
        <v>0</v>
      </c>
      <c r="AL41" s="3">
        <f t="shared" si="56"/>
        <v>0</v>
      </c>
      <c r="AM41" s="5">
        <f t="shared" si="57"/>
        <v>0</v>
      </c>
      <c r="AN41" s="4">
        <f t="shared" si="58"/>
        <v>0</v>
      </c>
      <c r="AO41" s="3">
        <f t="shared" si="59"/>
        <v>0</v>
      </c>
      <c r="AP41" s="3">
        <f t="shared" si="60"/>
        <v>0</v>
      </c>
      <c r="AQ41" s="3">
        <f t="shared" si="61"/>
        <v>0</v>
      </c>
      <c r="AR41" s="5">
        <f t="shared" si="62"/>
        <v>0</v>
      </c>
      <c r="AS41" s="4">
        <f t="shared" si="63"/>
        <v>0</v>
      </c>
      <c r="AT41" s="3">
        <f t="shared" si="64"/>
        <v>0</v>
      </c>
      <c r="AU41" s="3">
        <f t="shared" si="65"/>
        <v>0</v>
      </c>
      <c r="AV41" s="3">
        <f t="shared" si="66"/>
        <v>0</v>
      </c>
      <c r="AW41" s="5">
        <f t="shared" si="67"/>
        <v>0</v>
      </c>
      <c r="AX41" s="4">
        <f t="shared" si="68"/>
        <v>0</v>
      </c>
      <c r="AY41" s="3">
        <f t="shared" si="69"/>
        <v>0</v>
      </c>
      <c r="AZ41" s="3">
        <f t="shared" si="70"/>
        <v>0</v>
      </c>
      <c r="BA41" s="3">
        <f t="shared" si="71"/>
        <v>0</v>
      </c>
      <c r="BB41" s="5">
        <f t="shared" si="72"/>
        <v>0</v>
      </c>
      <c r="BC41" s="4">
        <f t="shared" si="73"/>
        <v>0</v>
      </c>
      <c r="BD41" s="3">
        <f t="shared" si="74"/>
        <v>0</v>
      </c>
      <c r="BE41" s="3">
        <f t="shared" si="75"/>
        <v>0</v>
      </c>
      <c r="BF41" s="3">
        <f t="shared" si="27"/>
        <v>0</v>
      </c>
      <c r="BG41" s="5">
        <f t="shared" si="28"/>
        <v>0</v>
      </c>
    </row>
    <row r="42" spans="1:75" x14ac:dyDescent="0.3">
      <c r="A42">
        <v>40</v>
      </c>
      <c r="B42" t="s">
        <v>124</v>
      </c>
      <c r="C42">
        <v>2018</v>
      </c>
      <c r="D42">
        <v>3728</v>
      </c>
      <c r="E42">
        <v>40</v>
      </c>
      <c r="F42">
        <v>0.56223175965665195</v>
      </c>
      <c r="G42">
        <v>0.14000000000000001</v>
      </c>
      <c r="H42">
        <v>6</v>
      </c>
      <c r="I42">
        <v>0.9</v>
      </c>
      <c r="J42">
        <v>0.98</v>
      </c>
      <c r="K42">
        <v>0.52</v>
      </c>
      <c r="L42">
        <v>3</v>
      </c>
      <c r="M42" t="s">
        <v>77</v>
      </c>
      <c r="N42" t="s">
        <v>104</v>
      </c>
      <c r="O42" t="s">
        <v>32</v>
      </c>
      <c r="P42" t="s">
        <v>48</v>
      </c>
      <c r="Q42" t="s">
        <v>72</v>
      </c>
      <c r="R42" t="s">
        <v>106</v>
      </c>
      <c r="S42" t="s">
        <v>111</v>
      </c>
      <c r="T42" t="s">
        <v>85</v>
      </c>
      <c r="U42" t="s">
        <v>83</v>
      </c>
      <c r="V42" t="s">
        <v>94</v>
      </c>
      <c r="W42">
        <v>36.662253946480703</v>
      </c>
      <c r="X42">
        <v>15.226279621282</v>
      </c>
      <c r="Y42">
        <v>14.701181170298501</v>
      </c>
      <c r="Z42">
        <v>14.621289278767099</v>
      </c>
      <c r="AA42">
        <v>11.5290047390681</v>
      </c>
      <c r="AB42">
        <v>10.9892400954426</v>
      </c>
      <c r="AC42">
        <v>8.9636140457812505</v>
      </c>
      <c r="AD42">
        <v>8.9568519149999997</v>
      </c>
      <c r="AE42">
        <v>8.7365844598499898</v>
      </c>
      <c r="AF42">
        <v>8.7136438313043492</v>
      </c>
      <c r="AH42" s="11" t="s">
        <v>105</v>
      </c>
      <c r="AI42" s="4">
        <f t="shared" si="53"/>
        <v>0</v>
      </c>
      <c r="AJ42" s="3">
        <f t="shared" si="54"/>
        <v>0</v>
      </c>
      <c r="AK42" s="3">
        <f t="shared" si="55"/>
        <v>0</v>
      </c>
      <c r="AL42" s="3">
        <f t="shared" si="56"/>
        <v>0</v>
      </c>
      <c r="AM42" s="5">
        <f t="shared" si="57"/>
        <v>0</v>
      </c>
      <c r="AN42" s="4">
        <f t="shared" si="58"/>
        <v>0</v>
      </c>
      <c r="AO42" s="3">
        <f t="shared" si="59"/>
        <v>0</v>
      </c>
      <c r="AP42" s="3">
        <f t="shared" si="60"/>
        <v>0</v>
      </c>
      <c r="AQ42" s="3">
        <f t="shared" si="61"/>
        <v>0</v>
      </c>
      <c r="AR42" s="5">
        <f t="shared" si="62"/>
        <v>0</v>
      </c>
      <c r="AS42" s="4">
        <f t="shared" si="63"/>
        <v>0</v>
      </c>
      <c r="AT42" s="3">
        <f t="shared" si="64"/>
        <v>0</v>
      </c>
      <c r="AU42" s="3">
        <f t="shared" si="65"/>
        <v>0</v>
      </c>
      <c r="AV42" s="3">
        <f t="shared" si="66"/>
        <v>0</v>
      </c>
      <c r="AW42" s="5">
        <f t="shared" si="67"/>
        <v>0</v>
      </c>
      <c r="AX42" s="4">
        <f t="shared" si="68"/>
        <v>0</v>
      </c>
      <c r="AY42" s="3">
        <f t="shared" si="69"/>
        <v>0</v>
      </c>
      <c r="AZ42" s="3">
        <f t="shared" si="70"/>
        <v>0</v>
      </c>
      <c r="BA42" s="3">
        <f t="shared" si="71"/>
        <v>0</v>
      </c>
      <c r="BB42" s="5">
        <f t="shared" si="72"/>
        <v>0</v>
      </c>
      <c r="BC42" s="4">
        <f t="shared" si="73"/>
        <v>0</v>
      </c>
      <c r="BD42" s="3">
        <f t="shared" si="74"/>
        <v>0</v>
      </c>
      <c r="BE42" s="3">
        <f t="shared" si="75"/>
        <v>0</v>
      </c>
      <c r="BF42" s="3">
        <f t="shared" si="27"/>
        <v>0</v>
      </c>
      <c r="BG42" s="5">
        <f t="shared" si="28"/>
        <v>0</v>
      </c>
    </row>
    <row r="43" spans="1:75" x14ac:dyDescent="0.3">
      <c r="A43">
        <v>41</v>
      </c>
      <c r="B43" t="s">
        <v>124</v>
      </c>
      <c r="C43">
        <v>2018</v>
      </c>
      <c r="D43">
        <v>3728</v>
      </c>
      <c r="E43">
        <v>41</v>
      </c>
      <c r="F43">
        <v>0.57322961373390502</v>
      </c>
      <c r="G43">
        <v>0.14000000000000001</v>
      </c>
      <c r="H43">
        <v>3</v>
      </c>
      <c r="I43">
        <v>0.52</v>
      </c>
      <c r="J43">
        <v>0.74</v>
      </c>
      <c r="K43">
        <v>0.92</v>
      </c>
      <c r="L43">
        <v>2</v>
      </c>
      <c r="M43" t="s">
        <v>77</v>
      </c>
      <c r="N43" t="s">
        <v>32</v>
      </c>
      <c r="O43" t="s">
        <v>106</v>
      </c>
      <c r="P43" t="s">
        <v>104</v>
      </c>
      <c r="Q43" t="s">
        <v>48</v>
      </c>
      <c r="R43" t="s">
        <v>72</v>
      </c>
      <c r="S43" t="s">
        <v>41</v>
      </c>
      <c r="T43" t="s">
        <v>94</v>
      </c>
      <c r="U43" t="s">
        <v>95</v>
      </c>
      <c r="V43" t="s">
        <v>99</v>
      </c>
      <c r="W43">
        <v>47.939458588636299</v>
      </c>
      <c r="X43">
        <v>31.9161286154166</v>
      </c>
      <c r="Y43">
        <v>21.282811874545398</v>
      </c>
      <c r="Z43">
        <v>20.646815582325502</v>
      </c>
      <c r="AA43">
        <v>19.606072821666601</v>
      </c>
      <c r="AB43">
        <v>18.873640726052599</v>
      </c>
      <c r="AC43">
        <v>15.437407549374999</v>
      </c>
      <c r="AD43">
        <v>14.6150897149999</v>
      </c>
      <c r="AE43">
        <v>14.286746492352901</v>
      </c>
      <c r="AF43">
        <v>14.066146245714201</v>
      </c>
      <c r="AH43" s="11" t="s">
        <v>77</v>
      </c>
      <c r="AI43" s="4">
        <f t="shared" si="53"/>
        <v>45</v>
      </c>
      <c r="AJ43" s="3">
        <f t="shared" si="54"/>
        <v>4</v>
      </c>
      <c r="AK43" s="3">
        <f t="shared" si="55"/>
        <v>1</v>
      </c>
      <c r="AL43" s="3">
        <f t="shared" si="56"/>
        <v>0</v>
      </c>
      <c r="AM43" s="5">
        <f t="shared" si="57"/>
        <v>0</v>
      </c>
      <c r="AN43" s="4">
        <f t="shared" si="58"/>
        <v>45</v>
      </c>
      <c r="AO43" s="3">
        <f t="shared" si="59"/>
        <v>3</v>
      </c>
      <c r="AP43" s="3">
        <f t="shared" si="60"/>
        <v>2</v>
      </c>
      <c r="AQ43" s="3">
        <f t="shared" si="61"/>
        <v>0</v>
      </c>
      <c r="AR43" s="5">
        <f t="shared" si="62"/>
        <v>0</v>
      </c>
      <c r="AS43" s="4">
        <f t="shared" si="63"/>
        <v>36</v>
      </c>
      <c r="AT43" s="3">
        <f t="shared" si="64"/>
        <v>14</v>
      </c>
      <c r="AU43" s="3">
        <f t="shared" si="65"/>
        <v>0</v>
      </c>
      <c r="AV43" s="3">
        <f t="shared" si="66"/>
        <v>0</v>
      </c>
      <c r="AW43" s="5">
        <f t="shared" si="67"/>
        <v>0</v>
      </c>
      <c r="AX43" s="4">
        <f t="shared" si="68"/>
        <v>27</v>
      </c>
      <c r="AY43" s="3">
        <f t="shared" si="69"/>
        <v>9</v>
      </c>
      <c r="AZ43" s="3">
        <f t="shared" si="70"/>
        <v>7</v>
      </c>
      <c r="BA43" s="3">
        <f t="shared" si="71"/>
        <v>3</v>
      </c>
      <c r="BB43" s="5">
        <f t="shared" si="72"/>
        <v>1</v>
      </c>
      <c r="BC43" s="4">
        <f t="shared" si="73"/>
        <v>44</v>
      </c>
      <c r="BD43" s="3">
        <f t="shared" si="74"/>
        <v>5</v>
      </c>
      <c r="BE43" s="3">
        <f t="shared" si="75"/>
        <v>0</v>
      </c>
      <c r="BF43" s="3">
        <f t="shared" si="27"/>
        <v>1</v>
      </c>
      <c r="BG43" s="5">
        <f t="shared" si="28"/>
        <v>0</v>
      </c>
    </row>
    <row r="44" spans="1:75" x14ac:dyDescent="0.3">
      <c r="A44">
        <v>42</v>
      </c>
      <c r="B44" t="s">
        <v>124</v>
      </c>
      <c r="C44">
        <v>2018</v>
      </c>
      <c r="D44">
        <v>3728</v>
      </c>
      <c r="E44">
        <v>42</v>
      </c>
      <c r="F44">
        <v>0.56545064377682397</v>
      </c>
      <c r="G44">
        <v>0.04</v>
      </c>
      <c r="H44">
        <v>3</v>
      </c>
      <c r="I44">
        <v>0.64</v>
      </c>
      <c r="J44">
        <v>0.52</v>
      </c>
      <c r="K44">
        <v>0.88</v>
      </c>
      <c r="L44">
        <v>6</v>
      </c>
      <c r="M44" t="s">
        <v>77</v>
      </c>
      <c r="N44" t="s">
        <v>106</v>
      </c>
      <c r="O44" t="s">
        <v>32</v>
      </c>
      <c r="P44" t="s">
        <v>104</v>
      </c>
      <c r="Q44" t="s">
        <v>48</v>
      </c>
      <c r="R44" t="s">
        <v>72</v>
      </c>
      <c r="S44" t="s">
        <v>111</v>
      </c>
      <c r="T44" t="s">
        <v>101</v>
      </c>
      <c r="U44" t="s">
        <v>95</v>
      </c>
      <c r="V44" t="s">
        <v>52</v>
      </c>
      <c r="W44">
        <v>52.007083202272703</v>
      </c>
      <c r="X44">
        <v>42.040095545555502</v>
      </c>
      <c r="Y44">
        <v>34.980856487142802</v>
      </c>
      <c r="Z44">
        <v>26.3347067783582</v>
      </c>
      <c r="AA44">
        <v>25.114377304313699</v>
      </c>
      <c r="AB44">
        <v>22.3804159915254</v>
      </c>
      <c r="AC44">
        <v>22.336637038095201</v>
      </c>
      <c r="AD44">
        <v>20.207949575333298</v>
      </c>
      <c r="AE44">
        <v>19.714313764230699</v>
      </c>
      <c r="AF44">
        <v>18.178467666666599</v>
      </c>
      <c r="AH44" s="11" t="s">
        <v>101</v>
      </c>
      <c r="AI44" s="4">
        <f t="shared" si="53"/>
        <v>0</v>
      </c>
      <c r="AJ44" s="3">
        <f t="shared" si="54"/>
        <v>0</v>
      </c>
      <c r="AK44" s="3">
        <f t="shared" si="55"/>
        <v>0</v>
      </c>
      <c r="AL44" s="3">
        <f t="shared" si="56"/>
        <v>0</v>
      </c>
      <c r="AM44" s="5">
        <f t="shared" si="57"/>
        <v>0</v>
      </c>
      <c r="AN44" s="4">
        <f t="shared" si="58"/>
        <v>0</v>
      </c>
      <c r="AO44" s="3">
        <f t="shared" si="59"/>
        <v>0</v>
      </c>
      <c r="AP44" s="3">
        <f t="shared" si="60"/>
        <v>0</v>
      </c>
      <c r="AQ44" s="3">
        <f t="shared" si="61"/>
        <v>0</v>
      </c>
      <c r="AR44" s="5">
        <f t="shared" si="62"/>
        <v>0</v>
      </c>
      <c r="AS44" s="4">
        <f t="shared" si="63"/>
        <v>0</v>
      </c>
      <c r="AT44" s="3">
        <f t="shared" si="64"/>
        <v>0</v>
      </c>
      <c r="AU44" s="3">
        <f t="shared" si="65"/>
        <v>1</v>
      </c>
      <c r="AV44" s="3">
        <f t="shared" si="66"/>
        <v>0</v>
      </c>
      <c r="AW44" s="5">
        <f t="shared" si="67"/>
        <v>0</v>
      </c>
      <c r="AX44" s="4">
        <f t="shared" si="68"/>
        <v>0</v>
      </c>
      <c r="AY44" s="3">
        <f t="shared" si="69"/>
        <v>0</v>
      </c>
      <c r="AZ44" s="3">
        <f t="shared" si="70"/>
        <v>0</v>
      </c>
      <c r="BA44" s="3">
        <f t="shared" si="71"/>
        <v>2</v>
      </c>
      <c r="BB44" s="5">
        <f t="shared" si="72"/>
        <v>1</v>
      </c>
      <c r="BC44" s="4">
        <f t="shared" si="73"/>
        <v>0</v>
      </c>
      <c r="BD44" s="3">
        <f t="shared" si="74"/>
        <v>0</v>
      </c>
      <c r="BE44" s="3">
        <f t="shared" si="75"/>
        <v>0</v>
      </c>
      <c r="BF44" s="3">
        <f t="shared" si="27"/>
        <v>0</v>
      </c>
      <c r="BG44" s="5">
        <f t="shared" si="28"/>
        <v>1</v>
      </c>
    </row>
    <row r="45" spans="1:75" x14ac:dyDescent="0.3">
      <c r="A45">
        <v>43</v>
      </c>
      <c r="B45" t="s">
        <v>124</v>
      </c>
      <c r="C45">
        <v>2018</v>
      </c>
      <c r="D45">
        <v>3728</v>
      </c>
      <c r="E45">
        <v>43</v>
      </c>
      <c r="F45">
        <v>0.5681330472103</v>
      </c>
      <c r="G45">
        <v>0.08</v>
      </c>
      <c r="H45">
        <v>4</v>
      </c>
      <c r="I45">
        <v>0.56000000000000005</v>
      </c>
      <c r="J45">
        <v>0.44</v>
      </c>
      <c r="K45">
        <v>0.24</v>
      </c>
      <c r="L45">
        <v>2</v>
      </c>
      <c r="M45" t="s">
        <v>77</v>
      </c>
      <c r="N45" t="s">
        <v>32</v>
      </c>
      <c r="O45" t="s">
        <v>106</v>
      </c>
      <c r="P45" t="s">
        <v>104</v>
      </c>
      <c r="Q45" t="s">
        <v>48</v>
      </c>
      <c r="R45" t="s">
        <v>72</v>
      </c>
      <c r="S45" t="s">
        <v>41</v>
      </c>
      <c r="T45" t="s">
        <v>95</v>
      </c>
      <c r="U45" t="s">
        <v>111</v>
      </c>
      <c r="V45" t="s">
        <v>54</v>
      </c>
      <c r="W45">
        <v>30.4249212663888</v>
      </c>
      <c r="X45">
        <v>21.672019470749898</v>
      </c>
      <c r="Y45">
        <v>21.465780432564099</v>
      </c>
      <c r="Z45">
        <v>16.597416325000001</v>
      </c>
      <c r="AA45">
        <v>16.244255955098001</v>
      </c>
      <c r="AB45">
        <v>15.2949237189583</v>
      </c>
      <c r="AC45">
        <v>12.450754512068899</v>
      </c>
      <c r="AD45">
        <v>12.317580818857101</v>
      </c>
      <c r="AE45">
        <v>11.690304327774101</v>
      </c>
      <c r="AF45">
        <v>11.5815869</v>
      </c>
      <c r="AH45" s="11" t="s">
        <v>74</v>
      </c>
      <c r="AI45" s="4">
        <f t="shared" si="53"/>
        <v>0</v>
      </c>
      <c r="AJ45" s="3">
        <f t="shared" si="54"/>
        <v>0</v>
      </c>
      <c r="AK45" s="3">
        <f t="shared" si="55"/>
        <v>0</v>
      </c>
      <c r="AL45" s="3">
        <f t="shared" si="56"/>
        <v>0</v>
      </c>
      <c r="AM45" s="5">
        <f t="shared" si="57"/>
        <v>0</v>
      </c>
      <c r="AN45" s="4">
        <f t="shared" si="58"/>
        <v>0</v>
      </c>
      <c r="AO45" s="3">
        <f t="shared" si="59"/>
        <v>0</v>
      </c>
      <c r="AP45" s="3">
        <f t="shared" si="60"/>
        <v>0</v>
      </c>
      <c r="AQ45" s="3">
        <f t="shared" si="61"/>
        <v>0</v>
      </c>
      <c r="AR45" s="5">
        <f t="shared" si="62"/>
        <v>0</v>
      </c>
      <c r="AS45" s="4">
        <f t="shared" si="63"/>
        <v>0</v>
      </c>
      <c r="AT45" s="3">
        <f t="shared" si="64"/>
        <v>0</v>
      </c>
      <c r="AU45" s="3">
        <f t="shared" si="65"/>
        <v>0</v>
      </c>
      <c r="AV45" s="3">
        <f t="shared" si="66"/>
        <v>0</v>
      </c>
      <c r="AW45" s="5">
        <f t="shared" si="67"/>
        <v>0</v>
      </c>
      <c r="AX45" s="4">
        <f t="shared" si="68"/>
        <v>0</v>
      </c>
      <c r="AY45" s="3">
        <f t="shared" si="69"/>
        <v>0</v>
      </c>
      <c r="AZ45" s="3">
        <f t="shared" si="70"/>
        <v>0</v>
      </c>
      <c r="BA45" s="3">
        <f t="shared" si="71"/>
        <v>0</v>
      </c>
      <c r="BB45" s="5">
        <f t="shared" si="72"/>
        <v>0</v>
      </c>
      <c r="BC45" s="4">
        <f t="shared" si="73"/>
        <v>0</v>
      </c>
      <c r="BD45" s="3">
        <f t="shared" si="74"/>
        <v>0</v>
      </c>
      <c r="BE45" s="3">
        <f t="shared" si="75"/>
        <v>0</v>
      </c>
      <c r="BF45" s="3">
        <f t="shared" si="27"/>
        <v>0</v>
      </c>
      <c r="BG45" s="5">
        <f t="shared" si="28"/>
        <v>0</v>
      </c>
    </row>
    <row r="46" spans="1:75" x14ac:dyDescent="0.3">
      <c r="A46">
        <v>44</v>
      </c>
      <c r="B46" t="s">
        <v>124</v>
      </c>
      <c r="C46">
        <v>2018</v>
      </c>
      <c r="D46">
        <v>3728</v>
      </c>
      <c r="E46">
        <v>44</v>
      </c>
      <c r="F46">
        <v>0.571888412017167</v>
      </c>
      <c r="G46">
        <v>0.02</v>
      </c>
      <c r="H46">
        <v>6</v>
      </c>
      <c r="I46">
        <v>0.86</v>
      </c>
      <c r="J46">
        <v>0.82</v>
      </c>
      <c r="K46">
        <v>0.66</v>
      </c>
      <c r="L46">
        <v>1</v>
      </c>
      <c r="M46" t="s">
        <v>77</v>
      </c>
      <c r="N46" t="s">
        <v>32</v>
      </c>
      <c r="O46" t="s">
        <v>48</v>
      </c>
      <c r="P46" t="s">
        <v>104</v>
      </c>
      <c r="Q46" t="s">
        <v>72</v>
      </c>
      <c r="R46" t="s">
        <v>106</v>
      </c>
      <c r="S46" t="s">
        <v>111</v>
      </c>
      <c r="T46" t="s">
        <v>94</v>
      </c>
      <c r="U46" t="s">
        <v>95</v>
      </c>
      <c r="V46" t="s">
        <v>98</v>
      </c>
      <c r="W46">
        <v>37.318803049051397</v>
      </c>
      <c r="X46">
        <v>18.988929123763299</v>
      </c>
      <c r="Y46">
        <v>15.8404933459062</v>
      </c>
      <c r="Z46">
        <v>15.629900508669699</v>
      </c>
      <c r="AA46">
        <v>13.559034701445301</v>
      </c>
      <c r="AB46">
        <v>13.3265371666895</v>
      </c>
      <c r="AC46">
        <v>11.038088707049299</v>
      </c>
      <c r="AD46">
        <v>10.655236539087801</v>
      </c>
      <c r="AE46">
        <v>10.3569544569018</v>
      </c>
      <c r="AF46">
        <v>10.133979244657199</v>
      </c>
      <c r="AH46" s="11" t="s">
        <v>63</v>
      </c>
      <c r="AI46" s="4">
        <f t="shared" si="53"/>
        <v>0</v>
      </c>
      <c r="AJ46" s="3">
        <f t="shared" si="54"/>
        <v>0</v>
      </c>
      <c r="AK46" s="3">
        <f t="shared" si="55"/>
        <v>0</v>
      </c>
      <c r="AL46" s="3">
        <f t="shared" si="56"/>
        <v>0</v>
      </c>
      <c r="AM46" s="5">
        <f t="shared" si="57"/>
        <v>0</v>
      </c>
      <c r="AN46" s="4">
        <f t="shared" si="58"/>
        <v>0</v>
      </c>
      <c r="AO46" s="3">
        <f t="shared" si="59"/>
        <v>0</v>
      </c>
      <c r="AP46" s="3">
        <f t="shared" si="60"/>
        <v>0</v>
      </c>
      <c r="AQ46" s="3">
        <f t="shared" si="61"/>
        <v>0</v>
      </c>
      <c r="AR46" s="5">
        <f t="shared" si="62"/>
        <v>0</v>
      </c>
      <c r="AS46" s="4">
        <f t="shared" si="63"/>
        <v>0</v>
      </c>
      <c r="AT46" s="3">
        <f t="shared" si="64"/>
        <v>0</v>
      </c>
      <c r="AU46" s="3">
        <f t="shared" si="65"/>
        <v>0</v>
      </c>
      <c r="AV46" s="3">
        <f t="shared" si="66"/>
        <v>0</v>
      </c>
      <c r="AW46" s="5">
        <f t="shared" si="67"/>
        <v>0</v>
      </c>
      <c r="AX46" s="4">
        <f t="shared" si="68"/>
        <v>0</v>
      </c>
      <c r="AY46" s="3">
        <f t="shared" si="69"/>
        <v>0</v>
      </c>
      <c r="AZ46" s="3">
        <f t="shared" si="70"/>
        <v>0</v>
      </c>
      <c r="BA46" s="3">
        <f t="shared" si="71"/>
        <v>0</v>
      </c>
      <c r="BB46" s="5">
        <f t="shared" si="72"/>
        <v>0</v>
      </c>
      <c r="BC46" s="4">
        <f t="shared" si="73"/>
        <v>0</v>
      </c>
      <c r="BD46" s="3">
        <f t="shared" si="74"/>
        <v>0</v>
      </c>
      <c r="BE46" s="3">
        <f t="shared" si="75"/>
        <v>0</v>
      </c>
      <c r="BF46" s="3">
        <f t="shared" si="27"/>
        <v>0</v>
      </c>
      <c r="BG46" s="5">
        <f t="shared" si="28"/>
        <v>0</v>
      </c>
    </row>
    <row r="47" spans="1:75" x14ac:dyDescent="0.3">
      <c r="A47">
        <v>45</v>
      </c>
      <c r="B47" t="s">
        <v>124</v>
      </c>
      <c r="C47">
        <v>2018</v>
      </c>
      <c r="D47">
        <v>3728</v>
      </c>
      <c r="E47">
        <v>45</v>
      </c>
      <c r="F47">
        <v>0.55767167381974203</v>
      </c>
      <c r="G47">
        <v>0.18</v>
      </c>
      <c r="H47">
        <v>6</v>
      </c>
      <c r="I47">
        <v>0.88</v>
      </c>
      <c r="J47">
        <v>1</v>
      </c>
      <c r="K47">
        <v>0.82</v>
      </c>
      <c r="L47">
        <v>7</v>
      </c>
      <c r="M47" t="s">
        <v>77</v>
      </c>
      <c r="N47" t="s">
        <v>32</v>
      </c>
      <c r="O47" t="s">
        <v>104</v>
      </c>
      <c r="P47" t="s">
        <v>48</v>
      </c>
      <c r="Q47" t="s">
        <v>72</v>
      </c>
      <c r="R47" t="s">
        <v>95</v>
      </c>
      <c r="S47" t="s">
        <v>106</v>
      </c>
      <c r="T47" t="s">
        <v>85</v>
      </c>
      <c r="U47" t="s">
        <v>98</v>
      </c>
      <c r="V47" t="s">
        <v>74</v>
      </c>
      <c r="W47">
        <v>33.262819097659502</v>
      </c>
      <c r="X47">
        <v>17.953013600851001</v>
      </c>
      <c r="Y47">
        <v>16.063011012758601</v>
      </c>
      <c r="Z47">
        <v>14.551501011333301</v>
      </c>
      <c r="AA47">
        <v>13.162104245</v>
      </c>
      <c r="AB47">
        <v>10.0724844582499</v>
      </c>
      <c r="AC47">
        <v>9.9701932746296293</v>
      </c>
      <c r="AD47">
        <v>9.3105633472727192</v>
      </c>
      <c r="AE47">
        <v>9.2716110911999898</v>
      </c>
      <c r="AF47">
        <v>9.2592119864516107</v>
      </c>
      <c r="AH47" s="11" t="s">
        <v>69</v>
      </c>
      <c r="AI47" s="4">
        <f t="shared" si="53"/>
        <v>0</v>
      </c>
      <c r="AJ47" s="3">
        <f t="shared" si="54"/>
        <v>0</v>
      </c>
      <c r="AK47" s="3">
        <f t="shared" si="55"/>
        <v>0</v>
      </c>
      <c r="AL47" s="3">
        <f t="shared" si="56"/>
        <v>0</v>
      </c>
      <c r="AM47" s="5">
        <f t="shared" si="57"/>
        <v>0</v>
      </c>
      <c r="AN47" s="4">
        <f t="shared" si="58"/>
        <v>0</v>
      </c>
      <c r="AO47" s="3">
        <f t="shared" si="59"/>
        <v>0</v>
      </c>
      <c r="AP47" s="3">
        <f t="shared" si="60"/>
        <v>0</v>
      </c>
      <c r="AQ47" s="3">
        <f t="shared" si="61"/>
        <v>0</v>
      </c>
      <c r="AR47" s="5">
        <f t="shared" si="62"/>
        <v>0</v>
      </c>
      <c r="AS47" s="4">
        <f t="shared" si="63"/>
        <v>0</v>
      </c>
      <c r="AT47" s="3">
        <f t="shared" si="64"/>
        <v>0</v>
      </c>
      <c r="AU47" s="3">
        <f t="shared" si="65"/>
        <v>0</v>
      </c>
      <c r="AV47" s="3">
        <f t="shared" si="66"/>
        <v>0</v>
      </c>
      <c r="AW47" s="5">
        <f t="shared" si="67"/>
        <v>0</v>
      </c>
      <c r="AX47" s="4">
        <f t="shared" si="68"/>
        <v>0</v>
      </c>
      <c r="AY47" s="3">
        <f t="shared" si="69"/>
        <v>0</v>
      </c>
      <c r="AZ47" s="3">
        <f t="shared" si="70"/>
        <v>0</v>
      </c>
      <c r="BA47" s="3">
        <f t="shared" si="71"/>
        <v>0</v>
      </c>
      <c r="BB47" s="5">
        <f t="shared" si="72"/>
        <v>0</v>
      </c>
      <c r="BC47" s="4">
        <f t="shared" si="73"/>
        <v>0</v>
      </c>
      <c r="BD47" s="3">
        <f t="shared" si="74"/>
        <v>0</v>
      </c>
      <c r="BE47" s="3">
        <f t="shared" si="75"/>
        <v>0</v>
      </c>
      <c r="BF47" s="3">
        <f t="shared" si="27"/>
        <v>0</v>
      </c>
      <c r="BG47" s="5">
        <f t="shared" si="28"/>
        <v>0</v>
      </c>
    </row>
    <row r="48" spans="1:75" x14ac:dyDescent="0.3">
      <c r="A48">
        <v>46</v>
      </c>
      <c r="B48" t="s">
        <v>124</v>
      </c>
      <c r="C48">
        <v>2018</v>
      </c>
      <c r="D48">
        <v>3728</v>
      </c>
      <c r="E48">
        <v>46</v>
      </c>
      <c r="F48">
        <v>0.57054721030042899</v>
      </c>
      <c r="G48">
        <v>0.18</v>
      </c>
      <c r="H48">
        <v>2</v>
      </c>
      <c r="I48">
        <v>0.22</v>
      </c>
      <c r="J48">
        <v>0.44</v>
      </c>
      <c r="K48">
        <v>0.64</v>
      </c>
      <c r="L48">
        <v>9</v>
      </c>
      <c r="M48" t="s">
        <v>77</v>
      </c>
      <c r="N48" t="s">
        <v>32</v>
      </c>
      <c r="O48" t="s">
        <v>104</v>
      </c>
      <c r="P48" t="s">
        <v>106</v>
      </c>
      <c r="Q48" t="s">
        <v>98</v>
      </c>
      <c r="R48" t="s">
        <v>72</v>
      </c>
      <c r="S48" t="s">
        <v>86</v>
      </c>
      <c r="T48" t="s">
        <v>48</v>
      </c>
      <c r="U48" t="s">
        <v>99</v>
      </c>
      <c r="V48" t="s">
        <v>95</v>
      </c>
      <c r="W48">
        <v>35.782623674615301</v>
      </c>
      <c r="X48">
        <v>28.2161739991666</v>
      </c>
      <c r="Y48">
        <v>24.7122433041176</v>
      </c>
      <c r="Z48">
        <v>20.807930127647001</v>
      </c>
      <c r="AA48">
        <v>20.765269497777702</v>
      </c>
      <c r="AB48">
        <v>20.439927955000002</v>
      </c>
      <c r="AC48">
        <v>18.398123724999898</v>
      </c>
      <c r="AD48">
        <v>17.093509888124998</v>
      </c>
      <c r="AE48">
        <v>15.872686959999999</v>
      </c>
      <c r="AF48">
        <v>15.7164192942857</v>
      </c>
      <c r="AH48" s="11" t="s">
        <v>83</v>
      </c>
      <c r="AI48" s="4">
        <f t="shared" si="53"/>
        <v>0</v>
      </c>
      <c r="AJ48" s="3">
        <f t="shared" si="54"/>
        <v>0</v>
      </c>
      <c r="AK48" s="3">
        <f t="shared" si="55"/>
        <v>0</v>
      </c>
      <c r="AL48" s="3">
        <f t="shared" si="56"/>
        <v>0</v>
      </c>
      <c r="AM48" s="5">
        <f t="shared" si="57"/>
        <v>0</v>
      </c>
      <c r="AN48" s="4">
        <f t="shared" si="58"/>
        <v>0</v>
      </c>
      <c r="AO48" s="3">
        <f t="shared" si="59"/>
        <v>0</v>
      </c>
      <c r="AP48" s="3">
        <f t="shared" si="60"/>
        <v>0</v>
      </c>
      <c r="AQ48" s="3">
        <f t="shared" si="61"/>
        <v>0</v>
      </c>
      <c r="AR48" s="5">
        <f t="shared" si="62"/>
        <v>0</v>
      </c>
      <c r="AS48" s="4">
        <f t="shared" si="63"/>
        <v>0</v>
      </c>
      <c r="AT48" s="3">
        <f t="shared" si="64"/>
        <v>0</v>
      </c>
      <c r="AU48" s="3">
        <f t="shared" si="65"/>
        <v>0</v>
      </c>
      <c r="AV48" s="3">
        <f t="shared" si="66"/>
        <v>0</v>
      </c>
      <c r="AW48" s="5">
        <f t="shared" si="67"/>
        <v>0</v>
      </c>
      <c r="AX48" s="4">
        <f t="shared" si="68"/>
        <v>0</v>
      </c>
      <c r="AY48" s="3">
        <f t="shared" si="69"/>
        <v>0</v>
      </c>
      <c r="AZ48" s="3">
        <f t="shared" si="70"/>
        <v>0</v>
      </c>
      <c r="BA48" s="3">
        <f t="shared" si="71"/>
        <v>0</v>
      </c>
      <c r="BB48" s="5">
        <f t="shared" si="72"/>
        <v>0</v>
      </c>
      <c r="BC48" s="4">
        <f t="shared" si="73"/>
        <v>0</v>
      </c>
      <c r="BD48" s="3">
        <f t="shared" si="74"/>
        <v>0</v>
      </c>
      <c r="BE48" s="3">
        <f t="shared" si="75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47</v>
      </c>
      <c r="B49" t="s">
        <v>124</v>
      </c>
      <c r="C49">
        <v>2018</v>
      </c>
      <c r="D49">
        <v>3728</v>
      </c>
      <c r="E49">
        <v>47</v>
      </c>
      <c r="F49">
        <v>0.57510729613733902</v>
      </c>
      <c r="G49">
        <v>0.06</v>
      </c>
      <c r="H49">
        <v>6</v>
      </c>
      <c r="I49">
        <v>0.12</v>
      </c>
      <c r="J49">
        <v>0.8</v>
      </c>
      <c r="K49">
        <v>0</v>
      </c>
      <c r="L49">
        <v>5</v>
      </c>
      <c r="M49" t="s">
        <v>77</v>
      </c>
      <c r="N49" t="s">
        <v>106</v>
      </c>
      <c r="O49" t="s">
        <v>32</v>
      </c>
      <c r="P49" t="s">
        <v>104</v>
      </c>
      <c r="Q49" t="s">
        <v>72</v>
      </c>
      <c r="R49" t="s">
        <v>48</v>
      </c>
      <c r="S49" t="s">
        <v>101</v>
      </c>
      <c r="T49" t="s">
        <v>52</v>
      </c>
      <c r="U49" t="s">
        <v>98</v>
      </c>
      <c r="V49" t="s">
        <v>111</v>
      </c>
      <c r="W49">
        <v>16.180968854123101</v>
      </c>
      <c r="X49">
        <v>12.6560004821962</v>
      </c>
      <c r="Y49">
        <v>12.092712829155801</v>
      </c>
      <c r="Z49">
        <v>11.072879419130601</v>
      </c>
      <c r="AA49">
        <v>9.4982828405485602</v>
      </c>
      <c r="AB49">
        <v>9.4256774771305203</v>
      </c>
      <c r="AC49">
        <v>7.5516008478418897</v>
      </c>
      <c r="AD49">
        <v>7.4987477143586903</v>
      </c>
      <c r="AE49">
        <v>7.4363067167962997</v>
      </c>
      <c r="AF49">
        <v>7.20775722182203</v>
      </c>
      <c r="AH49" s="11" t="s">
        <v>102</v>
      </c>
      <c r="AI49" s="4">
        <f t="shared" si="53"/>
        <v>0</v>
      </c>
      <c r="AJ49" s="3">
        <f t="shared" si="54"/>
        <v>0</v>
      </c>
      <c r="AK49" s="3">
        <f t="shared" si="55"/>
        <v>0</v>
      </c>
      <c r="AL49" s="3">
        <f t="shared" si="56"/>
        <v>0</v>
      </c>
      <c r="AM49" s="5">
        <f t="shared" si="57"/>
        <v>0</v>
      </c>
      <c r="AN49" s="4">
        <f t="shared" si="58"/>
        <v>0</v>
      </c>
      <c r="AO49" s="3">
        <f t="shared" si="59"/>
        <v>0</v>
      </c>
      <c r="AP49" s="3">
        <f t="shared" si="60"/>
        <v>0</v>
      </c>
      <c r="AQ49" s="3">
        <f t="shared" si="61"/>
        <v>0</v>
      </c>
      <c r="AR49" s="5">
        <f t="shared" si="62"/>
        <v>0</v>
      </c>
      <c r="AS49" s="4">
        <f t="shared" si="63"/>
        <v>0</v>
      </c>
      <c r="AT49" s="3">
        <f t="shared" si="64"/>
        <v>0</v>
      </c>
      <c r="AU49" s="3">
        <f t="shared" si="65"/>
        <v>0</v>
      </c>
      <c r="AV49" s="3">
        <f t="shared" si="66"/>
        <v>0</v>
      </c>
      <c r="AW49" s="5">
        <f t="shared" si="67"/>
        <v>0</v>
      </c>
      <c r="AX49" s="4">
        <f t="shared" si="68"/>
        <v>0</v>
      </c>
      <c r="AY49" s="3">
        <f t="shared" si="69"/>
        <v>0</v>
      </c>
      <c r="AZ49" s="3">
        <f t="shared" si="70"/>
        <v>0</v>
      </c>
      <c r="BA49" s="3">
        <f t="shared" si="71"/>
        <v>0</v>
      </c>
      <c r="BB49" s="5">
        <f t="shared" si="72"/>
        <v>0</v>
      </c>
      <c r="BC49" s="4">
        <f t="shared" si="73"/>
        <v>0</v>
      </c>
      <c r="BD49" s="3">
        <f t="shared" si="74"/>
        <v>0</v>
      </c>
      <c r="BE49" s="3">
        <f t="shared" si="75"/>
        <v>0</v>
      </c>
      <c r="BF49" s="3">
        <f t="shared" si="27"/>
        <v>0</v>
      </c>
      <c r="BG49" s="5">
        <f t="shared" si="28"/>
        <v>0</v>
      </c>
    </row>
    <row r="50" spans="1:59" x14ac:dyDescent="0.3">
      <c r="A50">
        <v>48</v>
      </c>
      <c r="B50" t="s">
        <v>124</v>
      </c>
      <c r="C50">
        <v>2018</v>
      </c>
      <c r="D50">
        <v>3728</v>
      </c>
      <c r="E50">
        <v>48</v>
      </c>
      <c r="F50">
        <v>0.55525751072961305</v>
      </c>
      <c r="G50">
        <v>0.14000000000000001</v>
      </c>
      <c r="H50">
        <v>6</v>
      </c>
      <c r="I50">
        <v>0.48</v>
      </c>
      <c r="J50">
        <v>0.9</v>
      </c>
      <c r="K50">
        <v>0.4</v>
      </c>
      <c r="L50">
        <v>7</v>
      </c>
      <c r="M50" t="s">
        <v>77</v>
      </c>
      <c r="N50" t="s">
        <v>106</v>
      </c>
      <c r="O50" t="s">
        <v>104</v>
      </c>
      <c r="P50" t="s">
        <v>72</v>
      </c>
      <c r="Q50" t="s">
        <v>32</v>
      </c>
      <c r="R50" t="s">
        <v>48</v>
      </c>
      <c r="S50" t="s">
        <v>41</v>
      </c>
      <c r="T50" t="s">
        <v>111</v>
      </c>
      <c r="U50" t="s">
        <v>99</v>
      </c>
      <c r="V50" t="s">
        <v>110</v>
      </c>
      <c r="W50">
        <v>15.9271463391892</v>
      </c>
      <c r="X50">
        <v>15.5101362434782</v>
      </c>
      <c r="Y50">
        <v>11.134677450955801</v>
      </c>
      <c r="Z50">
        <v>10.7965657418181</v>
      </c>
      <c r="AA50">
        <v>10.386078680459701</v>
      </c>
      <c r="AB50">
        <v>10.182090867959101</v>
      </c>
      <c r="AC50">
        <v>8.0388182538947301</v>
      </c>
      <c r="AD50">
        <v>7.8514479103411698</v>
      </c>
      <c r="AE50">
        <v>7.5575847305747104</v>
      </c>
      <c r="AF50">
        <v>7.5438033978749903</v>
      </c>
      <c r="AH50" s="11" t="s">
        <v>90</v>
      </c>
      <c r="AI50" s="4">
        <f t="shared" si="53"/>
        <v>0</v>
      </c>
      <c r="AJ50" s="3">
        <f t="shared" si="54"/>
        <v>0</v>
      </c>
      <c r="AK50" s="3">
        <f t="shared" si="55"/>
        <v>0</v>
      </c>
      <c r="AL50" s="3">
        <f t="shared" si="56"/>
        <v>0</v>
      </c>
      <c r="AM50" s="5">
        <f t="shared" si="57"/>
        <v>0</v>
      </c>
      <c r="AN50" s="4">
        <f t="shared" si="58"/>
        <v>0</v>
      </c>
      <c r="AO50" s="3">
        <f t="shared" si="59"/>
        <v>0</v>
      </c>
      <c r="AP50" s="3">
        <f t="shared" si="60"/>
        <v>0</v>
      </c>
      <c r="AQ50" s="3">
        <f t="shared" si="61"/>
        <v>0</v>
      </c>
      <c r="AR50" s="5">
        <f t="shared" si="62"/>
        <v>0</v>
      </c>
      <c r="AS50" s="4">
        <f t="shared" si="63"/>
        <v>0</v>
      </c>
      <c r="AT50" s="3">
        <f t="shared" si="64"/>
        <v>0</v>
      </c>
      <c r="AU50" s="3">
        <f t="shared" si="65"/>
        <v>0</v>
      </c>
      <c r="AV50" s="3">
        <f t="shared" si="66"/>
        <v>0</v>
      </c>
      <c r="AW50" s="5">
        <f t="shared" si="67"/>
        <v>0</v>
      </c>
      <c r="AX50" s="4">
        <f t="shared" si="68"/>
        <v>0</v>
      </c>
      <c r="AY50" s="3">
        <f t="shared" si="69"/>
        <v>0</v>
      </c>
      <c r="AZ50" s="3">
        <f t="shared" si="70"/>
        <v>0</v>
      </c>
      <c r="BA50" s="3">
        <f t="shared" si="71"/>
        <v>0</v>
      </c>
      <c r="BB50" s="5">
        <f t="shared" si="72"/>
        <v>0</v>
      </c>
      <c r="BC50" s="4">
        <f t="shared" si="73"/>
        <v>0</v>
      </c>
      <c r="BD50" s="3">
        <f t="shared" si="74"/>
        <v>0</v>
      </c>
      <c r="BE50" s="3">
        <f t="shared" si="75"/>
        <v>0</v>
      </c>
      <c r="BF50" s="3">
        <f t="shared" si="27"/>
        <v>0</v>
      </c>
      <c r="BG50" s="5">
        <f t="shared" si="28"/>
        <v>0</v>
      </c>
    </row>
    <row r="51" spans="1:59" x14ac:dyDescent="0.3">
      <c r="A51">
        <v>49</v>
      </c>
      <c r="B51" t="s">
        <v>124</v>
      </c>
      <c r="C51">
        <v>2018</v>
      </c>
      <c r="D51">
        <v>3728</v>
      </c>
      <c r="E51">
        <v>49</v>
      </c>
      <c r="F51">
        <v>0.560622317596566</v>
      </c>
      <c r="G51">
        <v>0.14000000000000001</v>
      </c>
      <c r="H51">
        <v>6</v>
      </c>
      <c r="I51">
        <v>0.78</v>
      </c>
      <c r="J51">
        <v>0.92</v>
      </c>
      <c r="K51">
        <v>0.9</v>
      </c>
      <c r="L51">
        <v>10</v>
      </c>
      <c r="M51" t="s">
        <v>77</v>
      </c>
      <c r="N51" t="s">
        <v>32</v>
      </c>
      <c r="O51" t="s">
        <v>104</v>
      </c>
      <c r="P51" t="s">
        <v>48</v>
      </c>
      <c r="Q51" t="s">
        <v>72</v>
      </c>
      <c r="R51" t="s">
        <v>106</v>
      </c>
      <c r="S51" t="s">
        <v>101</v>
      </c>
      <c r="T51" t="s">
        <v>95</v>
      </c>
      <c r="U51" t="s">
        <v>98</v>
      </c>
      <c r="V51" t="s">
        <v>94</v>
      </c>
      <c r="W51">
        <v>31.603215099803901</v>
      </c>
      <c r="X51">
        <v>19.3934219281034</v>
      </c>
      <c r="Y51">
        <v>14.549991358292599</v>
      </c>
      <c r="Z51">
        <v>13.159195269466601</v>
      </c>
      <c r="AA51">
        <v>12.955944164805199</v>
      </c>
      <c r="AB51">
        <v>10.9595858092424</v>
      </c>
      <c r="AC51">
        <v>9.9524893091666602</v>
      </c>
      <c r="AD51">
        <v>9.6846260487234002</v>
      </c>
      <c r="AE51">
        <v>9.5556756201694899</v>
      </c>
      <c r="AF51">
        <v>9.3672327625000005</v>
      </c>
      <c r="AH51" s="11" t="s">
        <v>85</v>
      </c>
      <c r="AI51" s="4">
        <f t="shared" si="53"/>
        <v>0</v>
      </c>
      <c r="AJ51" s="3">
        <f t="shared" si="54"/>
        <v>0</v>
      </c>
      <c r="AK51" s="3">
        <f t="shared" si="55"/>
        <v>1</v>
      </c>
      <c r="AL51" s="3">
        <f t="shared" si="56"/>
        <v>0</v>
      </c>
      <c r="AM51" s="5">
        <f t="shared" si="57"/>
        <v>0</v>
      </c>
      <c r="AN51" s="4">
        <f t="shared" si="58"/>
        <v>0</v>
      </c>
      <c r="AO51" s="3">
        <f t="shared" si="59"/>
        <v>0</v>
      </c>
      <c r="AP51" s="3">
        <f t="shared" si="60"/>
        <v>0</v>
      </c>
      <c r="AQ51" s="3">
        <f t="shared" si="61"/>
        <v>0</v>
      </c>
      <c r="AR51" s="5">
        <f t="shared" si="62"/>
        <v>0</v>
      </c>
      <c r="AS51" s="4">
        <f t="shared" si="63"/>
        <v>0</v>
      </c>
      <c r="AT51" s="3">
        <f t="shared" si="64"/>
        <v>0</v>
      </c>
      <c r="AU51" s="3">
        <f t="shared" si="65"/>
        <v>0</v>
      </c>
      <c r="AV51" s="3">
        <f t="shared" si="66"/>
        <v>0</v>
      </c>
      <c r="AW51" s="5">
        <f t="shared" si="67"/>
        <v>0</v>
      </c>
      <c r="AX51" s="4">
        <f t="shared" si="68"/>
        <v>0</v>
      </c>
      <c r="AY51" s="3">
        <f t="shared" si="69"/>
        <v>0</v>
      </c>
      <c r="AZ51" s="3">
        <f t="shared" si="70"/>
        <v>0</v>
      </c>
      <c r="BA51" s="3">
        <f t="shared" si="71"/>
        <v>0</v>
      </c>
      <c r="BB51" s="5">
        <f t="shared" si="72"/>
        <v>0</v>
      </c>
      <c r="BC51" s="4">
        <f t="shared" si="73"/>
        <v>0</v>
      </c>
      <c r="BD51" s="3">
        <f t="shared" si="74"/>
        <v>0</v>
      </c>
      <c r="BE51" s="3">
        <f t="shared" si="75"/>
        <v>0</v>
      </c>
      <c r="BF51" s="3">
        <f t="shared" si="27"/>
        <v>0</v>
      </c>
      <c r="BG51" s="5">
        <f t="shared" si="28"/>
        <v>0</v>
      </c>
    </row>
    <row r="52" spans="1:59" x14ac:dyDescent="0.3">
      <c r="AH52" s="11" t="s">
        <v>95</v>
      </c>
      <c r="AI52" s="4">
        <f t="shared" si="53"/>
        <v>0</v>
      </c>
      <c r="AJ52" s="3">
        <f t="shared" si="54"/>
        <v>0</v>
      </c>
      <c r="AK52" s="3">
        <f t="shared" si="55"/>
        <v>0</v>
      </c>
      <c r="AL52" s="3">
        <f t="shared" si="56"/>
        <v>1</v>
      </c>
      <c r="AM52" s="5">
        <f t="shared" si="57"/>
        <v>0</v>
      </c>
      <c r="AN52" s="4">
        <f t="shared" si="58"/>
        <v>0</v>
      </c>
      <c r="AO52" s="3">
        <f t="shared" si="59"/>
        <v>0</v>
      </c>
      <c r="AP52" s="3">
        <f t="shared" si="60"/>
        <v>0</v>
      </c>
      <c r="AQ52" s="3">
        <f t="shared" si="61"/>
        <v>0</v>
      </c>
      <c r="AR52" s="5">
        <f t="shared" si="62"/>
        <v>0</v>
      </c>
      <c r="AS52" s="4">
        <f t="shared" si="63"/>
        <v>0</v>
      </c>
      <c r="AT52" s="3">
        <f t="shared" si="64"/>
        <v>0</v>
      </c>
      <c r="AU52" s="3">
        <f t="shared" si="65"/>
        <v>0</v>
      </c>
      <c r="AV52" s="3">
        <f t="shared" si="66"/>
        <v>0</v>
      </c>
      <c r="AW52" s="5">
        <f t="shared" si="67"/>
        <v>0</v>
      </c>
      <c r="AX52" s="4">
        <f t="shared" si="68"/>
        <v>0</v>
      </c>
      <c r="AY52" s="3">
        <f t="shared" si="69"/>
        <v>0</v>
      </c>
      <c r="AZ52" s="3">
        <f t="shared" si="70"/>
        <v>0</v>
      </c>
      <c r="BA52" s="3">
        <f t="shared" si="71"/>
        <v>0</v>
      </c>
      <c r="BB52" s="5">
        <f t="shared" si="72"/>
        <v>0</v>
      </c>
      <c r="BC52" s="4">
        <f t="shared" si="73"/>
        <v>0</v>
      </c>
      <c r="BD52" s="3">
        <f t="shared" si="74"/>
        <v>0</v>
      </c>
      <c r="BE52" s="3">
        <f t="shared" si="75"/>
        <v>0</v>
      </c>
      <c r="BF52" s="3">
        <f t="shared" si="27"/>
        <v>0</v>
      </c>
      <c r="BG52" s="5">
        <f t="shared" si="28"/>
        <v>1</v>
      </c>
    </row>
    <row r="53" spans="1:59" x14ac:dyDescent="0.3">
      <c r="AH53" s="11" t="s">
        <v>60</v>
      </c>
      <c r="AI53" s="4">
        <f t="shared" si="53"/>
        <v>0</v>
      </c>
      <c r="AJ53" s="3">
        <f t="shared" si="54"/>
        <v>0</v>
      </c>
      <c r="AK53" s="3">
        <f t="shared" si="55"/>
        <v>0</v>
      </c>
      <c r="AL53" s="3">
        <f t="shared" si="56"/>
        <v>0</v>
      </c>
      <c r="AM53" s="5">
        <f t="shared" si="57"/>
        <v>0</v>
      </c>
      <c r="AN53" s="4">
        <f t="shared" si="58"/>
        <v>0</v>
      </c>
      <c r="AO53" s="3">
        <f t="shared" si="59"/>
        <v>0</v>
      </c>
      <c r="AP53" s="3">
        <f t="shared" si="60"/>
        <v>0</v>
      </c>
      <c r="AQ53" s="3">
        <f t="shared" si="61"/>
        <v>0</v>
      </c>
      <c r="AR53" s="5">
        <f t="shared" si="62"/>
        <v>0</v>
      </c>
      <c r="AS53" s="4">
        <f t="shared" si="63"/>
        <v>0</v>
      </c>
      <c r="AT53" s="3">
        <f t="shared" si="64"/>
        <v>0</v>
      </c>
      <c r="AU53" s="3">
        <f t="shared" si="65"/>
        <v>0</v>
      </c>
      <c r="AV53" s="3">
        <f t="shared" si="66"/>
        <v>0</v>
      </c>
      <c r="AW53" s="5">
        <f t="shared" si="67"/>
        <v>0</v>
      </c>
      <c r="AX53" s="4">
        <f t="shared" si="68"/>
        <v>0</v>
      </c>
      <c r="AY53" s="3">
        <f t="shared" si="69"/>
        <v>0</v>
      </c>
      <c r="AZ53" s="3">
        <f t="shared" si="70"/>
        <v>0</v>
      </c>
      <c r="BA53" s="3">
        <f t="shared" si="71"/>
        <v>0</v>
      </c>
      <c r="BB53" s="5">
        <f t="shared" si="72"/>
        <v>0</v>
      </c>
      <c r="BC53" s="4">
        <f t="shared" si="73"/>
        <v>0</v>
      </c>
      <c r="BD53" s="3">
        <f t="shared" si="74"/>
        <v>0</v>
      </c>
      <c r="BE53" s="3">
        <f t="shared" si="75"/>
        <v>0</v>
      </c>
      <c r="BF53" s="3">
        <f t="shared" si="27"/>
        <v>0</v>
      </c>
      <c r="BG53" s="5">
        <f t="shared" si="28"/>
        <v>0</v>
      </c>
    </row>
    <row r="54" spans="1:59" x14ac:dyDescent="0.3">
      <c r="AH54" s="11" t="s">
        <v>108</v>
      </c>
      <c r="AI54" s="4">
        <f t="shared" si="53"/>
        <v>0</v>
      </c>
      <c r="AJ54" s="3">
        <f t="shared" si="54"/>
        <v>0</v>
      </c>
      <c r="AK54" s="3">
        <f t="shared" si="55"/>
        <v>0</v>
      </c>
      <c r="AL54" s="3">
        <f t="shared" si="56"/>
        <v>0</v>
      </c>
      <c r="AM54" s="5">
        <f t="shared" si="57"/>
        <v>0</v>
      </c>
      <c r="AN54" s="4">
        <f t="shared" si="58"/>
        <v>0</v>
      </c>
      <c r="AO54" s="3">
        <f t="shared" si="59"/>
        <v>0</v>
      </c>
      <c r="AP54" s="3">
        <f t="shared" si="60"/>
        <v>0</v>
      </c>
      <c r="AQ54" s="3">
        <f t="shared" si="61"/>
        <v>0</v>
      </c>
      <c r="AR54" s="5">
        <f t="shared" si="62"/>
        <v>0</v>
      </c>
      <c r="AS54" s="4">
        <f t="shared" si="63"/>
        <v>0</v>
      </c>
      <c r="AT54" s="3">
        <f t="shared" si="64"/>
        <v>0</v>
      </c>
      <c r="AU54" s="3">
        <f t="shared" si="65"/>
        <v>0</v>
      </c>
      <c r="AV54" s="3">
        <f t="shared" si="66"/>
        <v>0</v>
      </c>
      <c r="AW54" s="5">
        <f t="shared" si="67"/>
        <v>0</v>
      </c>
      <c r="AX54" s="4">
        <f t="shared" si="68"/>
        <v>0</v>
      </c>
      <c r="AY54" s="3">
        <f t="shared" si="69"/>
        <v>0</v>
      </c>
      <c r="AZ54" s="3">
        <f t="shared" si="70"/>
        <v>0</v>
      </c>
      <c r="BA54" s="3">
        <f t="shared" si="71"/>
        <v>0</v>
      </c>
      <c r="BB54" s="5">
        <f t="shared" si="72"/>
        <v>0</v>
      </c>
      <c r="BC54" s="4">
        <f t="shared" si="73"/>
        <v>0</v>
      </c>
      <c r="BD54" s="3">
        <f t="shared" si="74"/>
        <v>0</v>
      </c>
      <c r="BE54" s="3">
        <f t="shared" si="75"/>
        <v>0</v>
      </c>
      <c r="BF54" s="3">
        <f t="shared" si="27"/>
        <v>0</v>
      </c>
      <c r="BG54" s="5">
        <f t="shared" si="28"/>
        <v>0</v>
      </c>
    </row>
    <row r="55" spans="1:59" x14ac:dyDescent="0.3">
      <c r="AH55" s="11" t="s">
        <v>106</v>
      </c>
      <c r="AI55" s="4">
        <f t="shared" si="53"/>
        <v>2</v>
      </c>
      <c r="AJ55" s="3">
        <f t="shared" si="54"/>
        <v>12</v>
      </c>
      <c r="AK55" s="3">
        <f t="shared" si="55"/>
        <v>8</v>
      </c>
      <c r="AL55" s="3">
        <f t="shared" si="56"/>
        <v>8</v>
      </c>
      <c r="AM55" s="5">
        <f t="shared" si="57"/>
        <v>5</v>
      </c>
      <c r="AN55" s="4">
        <f t="shared" si="58"/>
        <v>1</v>
      </c>
      <c r="AO55" s="3">
        <f t="shared" si="59"/>
        <v>4</v>
      </c>
      <c r="AP55" s="3">
        <f t="shared" si="60"/>
        <v>30</v>
      </c>
      <c r="AQ55" s="3">
        <f t="shared" si="61"/>
        <v>7</v>
      </c>
      <c r="AR55" s="5">
        <f t="shared" si="62"/>
        <v>3</v>
      </c>
      <c r="AS55" s="4">
        <f t="shared" si="63"/>
        <v>1</v>
      </c>
      <c r="AT55" s="3">
        <f t="shared" si="64"/>
        <v>3</v>
      </c>
      <c r="AU55" s="3">
        <f t="shared" si="65"/>
        <v>24</v>
      </c>
      <c r="AV55" s="3">
        <f t="shared" si="66"/>
        <v>7</v>
      </c>
      <c r="AW55" s="5">
        <f t="shared" si="67"/>
        <v>5</v>
      </c>
      <c r="AX55" s="4">
        <f t="shared" si="68"/>
        <v>5</v>
      </c>
      <c r="AY55" s="3">
        <f t="shared" si="69"/>
        <v>9</v>
      </c>
      <c r="AZ55" s="3">
        <f t="shared" si="70"/>
        <v>10</v>
      </c>
      <c r="BA55" s="3">
        <f t="shared" si="71"/>
        <v>16</v>
      </c>
      <c r="BB55" s="5">
        <f t="shared" si="72"/>
        <v>6</v>
      </c>
      <c r="BC55" s="4">
        <f t="shared" si="73"/>
        <v>2</v>
      </c>
      <c r="BD55" s="3">
        <f t="shared" si="74"/>
        <v>6</v>
      </c>
      <c r="BE55" s="3">
        <f t="shared" si="75"/>
        <v>26</v>
      </c>
      <c r="BF55" s="3">
        <f t="shared" si="27"/>
        <v>6</v>
      </c>
      <c r="BG55" s="5">
        <f t="shared" si="28"/>
        <v>1</v>
      </c>
    </row>
    <row r="56" spans="1:59" x14ac:dyDescent="0.3">
      <c r="AH56" s="11" t="s">
        <v>89</v>
      </c>
      <c r="AI56" s="4">
        <f t="shared" si="53"/>
        <v>0</v>
      </c>
      <c r="AJ56" s="3">
        <f t="shared" si="54"/>
        <v>0</v>
      </c>
      <c r="AK56" s="3">
        <f t="shared" si="55"/>
        <v>0</v>
      </c>
      <c r="AL56" s="3">
        <f t="shared" si="56"/>
        <v>0</v>
      </c>
      <c r="AM56" s="5">
        <f t="shared" si="57"/>
        <v>0</v>
      </c>
      <c r="AN56" s="4">
        <f t="shared" si="58"/>
        <v>0</v>
      </c>
      <c r="AO56" s="3">
        <f t="shared" si="59"/>
        <v>0</v>
      </c>
      <c r="AP56" s="3">
        <f t="shared" si="60"/>
        <v>0</v>
      </c>
      <c r="AQ56" s="3">
        <f t="shared" si="61"/>
        <v>0</v>
      </c>
      <c r="AR56" s="5">
        <f t="shared" si="62"/>
        <v>0</v>
      </c>
      <c r="AS56" s="4">
        <f t="shared" si="63"/>
        <v>0</v>
      </c>
      <c r="AT56" s="3">
        <f t="shared" si="64"/>
        <v>0</v>
      </c>
      <c r="AU56" s="3">
        <f t="shared" si="65"/>
        <v>0</v>
      </c>
      <c r="AV56" s="3">
        <f t="shared" si="66"/>
        <v>0</v>
      </c>
      <c r="AW56" s="5">
        <f t="shared" si="67"/>
        <v>1</v>
      </c>
      <c r="AX56" s="4">
        <f t="shared" si="68"/>
        <v>0</v>
      </c>
      <c r="AY56" s="3">
        <f t="shared" si="69"/>
        <v>0</v>
      </c>
      <c r="AZ56" s="3">
        <f t="shared" si="70"/>
        <v>0</v>
      </c>
      <c r="BA56" s="3">
        <f t="shared" si="71"/>
        <v>0</v>
      </c>
      <c r="BB56" s="5">
        <f t="shared" si="72"/>
        <v>0</v>
      </c>
      <c r="BC56" s="4">
        <f t="shared" si="73"/>
        <v>0</v>
      </c>
      <c r="BD56" s="3">
        <f t="shared" si="74"/>
        <v>0</v>
      </c>
      <c r="BE56" s="3">
        <f t="shared" si="75"/>
        <v>0</v>
      </c>
      <c r="BF56" s="3">
        <f t="shared" si="27"/>
        <v>0</v>
      </c>
      <c r="BG56" s="5">
        <f t="shared" si="28"/>
        <v>0</v>
      </c>
    </row>
    <row r="57" spans="1:59" x14ac:dyDescent="0.3">
      <c r="AH57" s="11" t="s">
        <v>56</v>
      </c>
      <c r="AI57" s="4">
        <f t="shared" si="53"/>
        <v>0</v>
      </c>
      <c r="AJ57" s="3">
        <f t="shared" si="54"/>
        <v>0</v>
      </c>
      <c r="AK57" s="3">
        <f t="shared" si="55"/>
        <v>0</v>
      </c>
      <c r="AL57" s="3">
        <f t="shared" si="56"/>
        <v>0</v>
      </c>
      <c r="AM57" s="5">
        <f t="shared" si="57"/>
        <v>0</v>
      </c>
      <c r="AN57" s="4">
        <f t="shared" si="58"/>
        <v>0</v>
      </c>
      <c r="AO57" s="3">
        <f t="shared" si="59"/>
        <v>0</v>
      </c>
      <c r="AP57" s="3">
        <f t="shared" si="60"/>
        <v>0</v>
      </c>
      <c r="AQ57" s="3">
        <f t="shared" si="61"/>
        <v>0</v>
      </c>
      <c r="AR57" s="5">
        <f t="shared" si="62"/>
        <v>0</v>
      </c>
      <c r="AS57" s="4">
        <f t="shared" si="63"/>
        <v>0</v>
      </c>
      <c r="AT57" s="3">
        <f t="shared" si="64"/>
        <v>0</v>
      </c>
      <c r="AU57" s="3">
        <f t="shared" si="65"/>
        <v>0</v>
      </c>
      <c r="AV57" s="3">
        <f t="shared" si="66"/>
        <v>0</v>
      </c>
      <c r="AW57" s="5">
        <f t="shared" si="67"/>
        <v>0</v>
      </c>
      <c r="AX57" s="4">
        <f t="shared" si="68"/>
        <v>0</v>
      </c>
      <c r="AY57" s="3">
        <f t="shared" si="69"/>
        <v>0</v>
      </c>
      <c r="AZ57" s="3">
        <f t="shared" si="70"/>
        <v>0</v>
      </c>
      <c r="BA57" s="3">
        <f t="shared" si="71"/>
        <v>0</v>
      </c>
      <c r="BB57" s="5">
        <f t="shared" si="72"/>
        <v>0</v>
      </c>
      <c r="BC57" s="4">
        <f t="shared" si="73"/>
        <v>0</v>
      </c>
      <c r="BD57" s="3">
        <f t="shared" si="74"/>
        <v>0</v>
      </c>
      <c r="BE57" s="3">
        <f t="shared" si="75"/>
        <v>0</v>
      </c>
      <c r="BF57" s="3">
        <f t="shared" si="27"/>
        <v>0</v>
      </c>
      <c r="BG57" s="5">
        <f t="shared" si="28"/>
        <v>0</v>
      </c>
    </row>
    <row r="58" spans="1:59" x14ac:dyDescent="0.3">
      <c r="AH58" s="11" t="s">
        <v>65</v>
      </c>
      <c r="AI58" s="4">
        <f t="shared" si="53"/>
        <v>0</v>
      </c>
      <c r="AJ58" s="3">
        <f t="shared" si="54"/>
        <v>0</v>
      </c>
      <c r="AK58" s="3">
        <f t="shared" si="55"/>
        <v>0</v>
      </c>
      <c r="AL58" s="3">
        <f t="shared" si="56"/>
        <v>0</v>
      </c>
      <c r="AM58" s="5">
        <f t="shared" si="57"/>
        <v>0</v>
      </c>
      <c r="AN58" s="4">
        <f t="shared" si="58"/>
        <v>0</v>
      </c>
      <c r="AO58" s="3">
        <f t="shared" si="59"/>
        <v>0</v>
      </c>
      <c r="AP58" s="3">
        <f t="shared" si="60"/>
        <v>0</v>
      </c>
      <c r="AQ58" s="3">
        <f t="shared" si="61"/>
        <v>0</v>
      </c>
      <c r="AR58" s="5">
        <f t="shared" si="62"/>
        <v>0</v>
      </c>
      <c r="AS58" s="4">
        <f t="shared" si="63"/>
        <v>0</v>
      </c>
      <c r="AT58" s="3">
        <f t="shared" si="64"/>
        <v>0</v>
      </c>
      <c r="AU58" s="3">
        <f t="shared" si="65"/>
        <v>0</v>
      </c>
      <c r="AV58" s="3">
        <f t="shared" si="66"/>
        <v>0</v>
      </c>
      <c r="AW58" s="5">
        <f t="shared" si="67"/>
        <v>0</v>
      </c>
      <c r="AX58" s="4">
        <f t="shared" si="68"/>
        <v>0</v>
      </c>
      <c r="AY58" s="3">
        <f t="shared" si="69"/>
        <v>0</v>
      </c>
      <c r="AZ58" s="3">
        <f t="shared" si="70"/>
        <v>0</v>
      </c>
      <c r="BA58" s="3">
        <f t="shared" si="71"/>
        <v>0</v>
      </c>
      <c r="BB58" s="5">
        <f t="shared" si="72"/>
        <v>0</v>
      </c>
      <c r="BC58" s="4">
        <f t="shared" si="73"/>
        <v>0</v>
      </c>
      <c r="BD58" s="3">
        <f t="shared" si="74"/>
        <v>0</v>
      </c>
      <c r="BE58" s="3">
        <f t="shared" si="75"/>
        <v>0</v>
      </c>
      <c r="BF58" s="3">
        <f t="shared" si="27"/>
        <v>0</v>
      </c>
      <c r="BG58" s="5">
        <f t="shared" si="28"/>
        <v>1</v>
      </c>
    </row>
    <row r="59" spans="1:59" x14ac:dyDescent="0.3">
      <c r="AH59" s="11" t="s">
        <v>79</v>
      </c>
      <c r="AI59" s="4">
        <f t="shared" si="53"/>
        <v>0</v>
      </c>
      <c r="AJ59" s="3">
        <f t="shared" si="54"/>
        <v>0</v>
      </c>
      <c r="AK59" s="3">
        <f t="shared" si="55"/>
        <v>0</v>
      </c>
      <c r="AL59" s="3">
        <f t="shared" si="56"/>
        <v>0</v>
      </c>
      <c r="AM59" s="5">
        <f t="shared" si="57"/>
        <v>0</v>
      </c>
      <c r="AN59" s="4">
        <f t="shared" si="58"/>
        <v>0</v>
      </c>
      <c r="AO59" s="3">
        <f t="shared" si="59"/>
        <v>0</v>
      </c>
      <c r="AP59" s="3">
        <f t="shared" si="60"/>
        <v>0</v>
      </c>
      <c r="AQ59" s="3">
        <f t="shared" si="61"/>
        <v>0</v>
      </c>
      <c r="AR59" s="5">
        <f t="shared" si="62"/>
        <v>0</v>
      </c>
      <c r="AS59" s="4">
        <f t="shared" si="63"/>
        <v>0</v>
      </c>
      <c r="AT59" s="3">
        <f t="shared" si="64"/>
        <v>0</v>
      </c>
      <c r="AU59" s="3">
        <f t="shared" si="65"/>
        <v>0</v>
      </c>
      <c r="AV59" s="3">
        <f t="shared" si="66"/>
        <v>0</v>
      </c>
      <c r="AW59" s="5">
        <f t="shared" si="67"/>
        <v>0</v>
      </c>
      <c r="AX59" s="4">
        <f t="shared" si="68"/>
        <v>0</v>
      </c>
      <c r="AY59" s="3">
        <f t="shared" si="69"/>
        <v>0</v>
      </c>
      <c r="AZ59" s="3">
        <f t="shared" si="70"/>
        <v>0</v>
      </c>
      <c r="BA59" s="3">
        <f t="shared" si="71"/>
        <v>0</v>
      </c>
      <c r="BB59" s="5">
        <f t="shared" si="72"/>
        <v>0</v>
      </c>
      <c r="BC59" s="4">
        <f t="shared" si="73"/>
        <v>0</v>
      </c>
      <c r="BD59" s="3">
        <f t="shared" si="74"/>
        <v>0</v>
      </c>
      <c r="BE59" s="3">
        <f t="shared" si="75"/>
        <v>0</v>
      </c>
      <c r="BF59" s="3">
        <f t="shared" si="27"/>
        <v>0</v>
      </c>
      <c r="BG59" s="5">
        <f t="shared" si="28"/>
        <v>0</v>
      </c>
    </row>
    <row r="60" spans="1:59" x14ac:dyDescent="0.3">
      <c r="AH60" s="11" t="s">
        <v>99</v>
      </c>
      <c r="AI60" s="4">
        <f t="shared" si="53"/>
        <v>0</v>
      </c>
      <c r="AJ60" s="3">
        <f t="shared" si="54"/>
        <v>0</v>
      </c>
      <c r="AK60" s="3">
        <f t="shared" si="55"/>
        <v>0</v>
      </c>
      <c r="AL60" s="3">
        <f t="shared" si="56"/>
        <v>0</v>
      </c>
      <c r="AM60" s="5">
        <f t="shared" si="57"/>
        <v>0</v>
      </c>
      <c r="AN60" s="4">
        <f t="shared" si="58"/>
        <v>0</v>
      </c>
      <c r="AO60" s="3">
        <f t="shared" si="59"/>
        <v>0</v>
      </c>
      <c r="AP60" s="3">
        <f t="shared" si="60"/>
        <v>0</v>
      </c>
      <c r="AQ60" s="3">
        <f t="shared" si="61"/>
        <v>0</v>
      </c>
      <c r="AR60" s="5">
        <f t="shared" si="62"/>
        <v>0</v>
      </c>
      <c r="AS60" s="4">
        <f t="shared" si="63"/>
        <v>0</v>
      </c>
      <c r="AT60" s="3">
        <f t="shared" si="64"/>
        <v>0</v>
      </c>
      <c r="AU60" s="3">
        <f t="shared" si="65"/>
        <v>0</v>
      </c>
      <c r="AV60" s="3">
        <f t="shared" si="66"/>
        <v>0</v>
      </c>
      <c r="AW60" s="5">
        <f t="shared" si="67"/>
        <v>1</v>
      </c>
      <c r="AX60" s="4">
        <f t="shared" si="68"/>
        <v>0</v>
      </c>
      <c r="AY60" s="3">
        <f t="shared" si="69"/>
        <v>0</v>
      </c>
      <c r="AZ60" s="3">
        <f t="shared" si="70"/>
        <v>0</v>
      </c>
      <c r="BA60" s="3">
        <f t="shared" si="71"/>
        <v>0</v>
      </c>
      <c r="BB60" s="5">
        <f t="shared" si="72"/>
        <v>0</v>
      </c>
      <c r="BC60" s="4">
        <f t="shared" si="73"/>
        <v>0</v>
      </c>
      <c r="BD60" s="3">
        <f t="shared" si="74"/>
        <v>0</v>
      </c>
      <c r="BE60" s="3">
        <f t="shared" si="75"/>
        <v>0</v>
      </c>
      <c r="BF60" s="3">
        <f t="shared" si="27"/>
        <v>0</v>
      </c>
      <c r="BG60" s="5">
        <f t="shared" si="28"/>
        <v>2</v>
      </c>
    </row>
    <row r="61" spans="1:59" x14ac:dyDescent="0.3">
      <c r="AH61" s="11" t="s">
        <v>93</v>
      </c>
      <c r="AI61" s="4">
        <f t="shared" si="53"/>
        <v>0</v>
      </c>
      <c r="AJ61" s="3">
        <f t="shared" si="54"/>
        <v>0</v>
      </c>
      <c r="AK61" s="3">
        <f t="shared" si="55"/>
        <v>0</v>
      </c>
      <c r="AL61" s="3">
        <f t="shared" si="56"/>
        <v>0</v>
      </c>
      <c r="AM61" s="5">
        <f t="shared" si="57"/>
        <v>0</v>
      </c>
      <c r="AN61" s="4">
        <f t="shared" si="58"/>
        <v>0</v>
      </c>
      <c r="AO61" s="3">
        <f t="shared" si="59"/>
        <v>0</v>
      </c>
      <c r="AP61" s="3">
        <f t="shared" si="60"/>
        <v>0</v>
      </c>
      <c r="AQ61" s="3">
        <f t="shared" si="61"/>
        <v>0</v>
      </c>
      <c r="AR61" s="5">
        <f t="shared" si="62"/>
        <v>0</v>
      </c>
      <c r="AS61" s="4">
        <f t="shared" si="63"/>
        <v>0</v>
      </c>
      <c r="AT61" s="3">
        <f t="shared" si="64"/>
        <v>0</v>
      </c>
      <c r="AU61" s="3">
        <f t="shared" si="65"/>
        <v>0</v>
      </c>
      <c r="AV61" s="3">
        <f t="shared" si="66"/>
        <v>0</v>
      </c>
      <c r="AW61" s="5">
        <f t="shared" si="67"/>
        <v>0</v>
      </c>
      <c r="AX61" s="4">
        <f t="shared" si="68"/>
        <v>0</v>
      </c>
      <c r="AY61" s="3">
        <f t="shared" si="69"/>
        <v>0</v>
      </c>
      <c r="AZ61" s="3">
        <f t="shared" si="70"/>
        <v>0</v>
      </c>
      <c r="BA61" s="3">
        <f t="shared" si="71"/>
        <v>0</v>
      </c>
      <c r="BB61" s="5">
        <f t="shared" si="72"/>
        <v>0</v>
      </c>
      <c r="BC61" s="4">
        <f t="shared" si="73"/>
        <v>0</v>
      </c>
      <c r="BD61" s="3">
        <f t="shared" si="74"/>
        <v>0</v>
      </c>
      <c r="BE61" s="3">
        <f t="shared" si="75"/>
        <v>0</v>
      </c>
      <c r="BF61" s="3">
        <f t="shared" si="27"/>
        <v>0</v>
      </c>
      <c r="BG61" s="5">
        <f t="shared" si="28"/>
        <v>0</v>
      </c>
    </row>
    <row r="62" spans="1:59" x14ac:dyDescent="0.3">
      <c r="AH62" s="11" t="s">
        <v>64</v>
      </c>
      <c r="AI62" s="4">
        <f t="shared" si="53"/>
        <v>0</v>
      </c>
      <c r="AJ62" s="3">
        <f t="shared" si="54"/>
        <v>0</v>
      </c>
      <c r="AK62" s="3">
        <f t="shared" si="55"/>
        <v>0</v>
      </c>
      <c r="AL62" s="3">
        <f t="shared" si="56"/>
        <v>0</v>
      </c>
      <c r="AM62" s="5">
        <f t="shared" si="57"/>
        <v>0</v>
      </c>
      <c r="AN62" s="4">
        <f t="shared" si="58"/>
        <v>0</v>
      </c>
      <c r="AO62" s="3">
        <f t="shared" si="59"/>
        <v>0</v>
      </c>
      <c r="AP62" s="3">
        <f t="shared" si="60"/>
        <v>0</v>
      </c>
      <c r="AQ62" s="3">
        <f t="shared" si="61"/>
        <v>0</v>
      </c>
      <c r="AR62" s="5">
        <f t="shared" si="62"/>
        <v>0</v>
      </c>
      <c r="AS62" s="4">
        <f t="shared" si="63"/>
        <v>0</v>
      </c>
      <c r="AT62" s="3">
        <f t="shared" si="64"/>
        <v>0</v>
      </c>
      <c r="AU62" s="3">
        <f t="shared" si="65"/>
        <v>0</v>
      </c>
      <c r="AV62" s="3">
        <f t="shared" si="66"/>
        <v>0</v>
      </c>
      <c r="AW62" s="5">
        <f t="shared" si="67"/>
        <v>0</v>
      </c>
      <c r="AX62" s="4">
        <f t="shared" si="68"/>
        <v>0</v>
      </c>
      <c r="AY62" s="3">
        <f t="shared" si="69"/>
        <v>0</v>
      </c>
      <c r="AZ62" s="3">
        <f t="shared" si="70"/>
        <v>0</v>
      </c>
      <c r="BA62" s="3">
        <f t="shared" si="71"/>
        <v>0</v>
      </c>
      <c r="BB62" s="5">
        <f t="shared" si="72"/>
        <v>0</v>
      </c>
      <c r="BC62" s="4">
        <f t="shared" si="73"/>
        <v>0</v>
      </c>
      <c r="BD62" s="3">
        <f t="shared" si="74"/>
        <v>0</v>
      </c>
      <c r="BE62" s="3">
        <f t="shared" si="75"/>
        <v>0</v>
      </c>
      <c r="BF62" s="3">
        <f t="shared" si="27"/>
        <v>0</v>
      </c>
      <c r="BG62" s="5">
        <f t="shared" si="28"/>
        <v>0</v>
      </c>
    </row>
    <row r="63" spans="1:59" x14ac:dyDescent="0.3">
      <c r="AH63" s="11" t="s">
        <v>110</v>
      </c>
      <c r="AI63" s="4">
        <f t="shared" si="53"/>
        <v>0</v>
      </c>
      <c r="AJ63" s="3">
        <f t="shared" si="54"/>
        <v>0</v>
      </c>
      <c r="AK63" s="3">
        <f t="shared" si="55"/>
        <v>0</v>
      </c>
      <c r="AL63" s="3">
        <f t="shared" si="56"/>
        <v>0</v>
      </c>
      <c r="AM63" s="5">
        <f t="shared" si="57"/>
        <v>0</v>
      </c>
      <c r="AN63" s="4">
        <f t="shared" si="58"/>
        <v>0</v>
      </c>
      <c r="AO63" s="3">
        <f t="shared" si="59"/>
        <v>0</v>
      </c>
      <c r="AP63" s="3">
        <f t="shared" si="60"/>
        <v>0</v>
      </c>
      <c r="AQ63" s="3">
        <f t="shared" si="61"/>
        <v>0</v>
      </c>
      <c r="AR63" s="5">
        <f t="shared" si="62"/>
        <v>0</v>
      </c>
      <c r="AS63" s="4">
        <f t="shared" si="63"/>
        <v>0</v>
      </c>
      <c r="AT63" s="3">
        <f t="shared" si="64"/>
        <v>0</v>
      </c>
      <c r="AU63" s="3">
        <f t="shared" si="65"/>
        <v>0</v>
      </c>
      <c r="AV63" s="3">
        <f t="shared" si="66"/>
        <v>0</v>
      </c>
      <c r="AW63" s="5">
        <f t="shared" si="67"/>
        <v>0</v>
      </c>
      <c r="AX63" s="4">
        <f t="shared" si="68"/>
        <v>0</v>
      </c>
      <c r="AY63" s="3">
        <f t="shared" si="69"/>
        <v>0</v>
      </c>
      <c r="AZ63" s="3">
        <f t="shared" si="70"/>
        <v>0</v>
      </c>
      <c r="BA63" s="3">
        <f t="shared" si="71"/>
        <v>1</v>
      </c>
      <c r="BB63" s="5">
        <f t="shared" si="72"/>
        <v>0</v>
      </c>
      <c r="BC63" s="4">
        <f t="shared" si="73"/>
        <v>0</v>
      </c>
      <c r="BD63" s="3">
        <f t="shared" si="74"/>
        <v>0</v>
      </c>
      <c r="BE63" s="3">
        <f t="shared" si="75"/>
        <v>0</v>
      </c>
      <c r="BF63" s="3">
        <f t="shared" si="27"/>
        <v>0</v>
      </c>
      <c r="BG63" s="5">
        <f t="shared" si="28"/>
        <v>0</v>
      </c>
    </row>
    <row r="64" spans="1:59" x14ac:dyDescent="0.3">
      <c r="AH64" s="11" t="s">
        <v>78</v>
      </c>
      <c r="AI64" s="4">
        <f t="shared" si="53"/>
        <v>0</v>
      </c>
      <c r="AJ64" s="3">
        <f t="shared" si="54"/>
        <v>0</v>
      </c>
      <c r="AK64" s="3">
        <f t="shared" si="55"/>
        <v>0</v>
      </c>
      <c r="AL64" s="3">
        <f t="shared" si="56"/>
        <v>0</v>
      </c>
      <c r="AM64" s="5">
        <f t="shared" si="57"/>
        <v>0</v>
      </c>
      <c r="AN64" s="4">
        <f t="shared" si="58"/>
        <v>0</v>
      </c>
      <c r="AO64" s="3">
        <f t="shared" si="59"/>
        <v>0</v>
      </c>
      <c r="AP64" s="3">
        <f t="shared" si="60"/>
        <v>0</v>
      </c>
      <c r="AQ64" s="3">
        <f t="shared" si="61"/>
        <v>0</v>
      </c>
      <c r="AR64" s="5">
        <f t="shared" si="62"/>
        <v>0</v>
      </c>
      <c r="AS64" s="4">
        <f t="shared" si="63"/>
        <v>0</v>
      </c>
      <c r="AT64" s="3">
        <f t="shared" si="64"/>
        <v>0</v>
      </c>
      <c r="AU64" s="3">
        <f t="shared" si="65"/>
        <v>0</v>
      </c>
      <c r="AV64" s="3">
        <f t="shared" si="66"/>
        <v>0</v>
      </c>
      <c r="AW64" s="5">
        <f t="shared" si="67"/>
        <v>0</v>
      </c>
      <c r="AX64" s="4">
        <f t="shared" si="68"/>
        <v>0</v>
      </c>
      <c r="AY64" s="3">
        <f t="shared" si="69"/>
        <v>0</v>
      </c>
      <c r="AZ64" s="3">
        <f t="shared" si="70"/>
        <v>0</v>
      </c>
      <c r="BA64" s="3">
        <f t="shared" si="71"/>
        <v>0</v>
      </c>
      <c r="BB64" s="5">
        <f t="shared" si="72"/>
        <v>0</v>
      </c>
      <c r="BC64" s="4">
        <f t="shared" si="73"/>
        <v>0</v>
      </c>
      <c r="BD64" s="3">
        <f t="shared" si="74"/>
        <v>0</v>
      </c>
      <c r="BE64" s="3">
        <f t="shared" si="75"/>
        <v>0</v>
      </c>
      <c r="BF64" s="3">
        <f t="shared" si="27"/>
        <v>0</v>
      </c>
      <c r="BG64" s="5">
        <f t="shared" si="28"/>
        <v>0</v>
      </c>
    </row>
    <row r="65" spans="34:59" x14ac:dyDescent="0.3">
      <c r="AH65" s="11" t="s">
        <v>111</v>
      </c>
      <c r="AI65" s="4">
        <f t="shared" si="53"/>
        <v>0</v>
      </c>
      <c r="AJ65" s="3">
        <f t="shared" si="54"/>
        <v>1</v>
      </c>
      <c r="AK65" s="3">
        <f t="shared" si="55"/>
        <v>0</v>
      </c>
      <c r="AL65" s="3">
        <f t="shared" si="56"/>
        <v>1</v>
      </c>
      <c r="AM65" s="5">
        <f t="shared" si="57"/>
        <v>1</v>
      </c>
      <c r="AN65" s="4">
        <f t="shared" si="58"/>
        <v>0</v>
      </c>
      <c r="AO65" s="3">
        <f t="shared" si="59"/>
        <v>0</v>
      </c>
      <c r="AP65" s="3">
        <f t="shared" si="60"/>
        <v>0</v>
      </c>
      <c r="AQ65" s="3">
        <f t="shared" si="61"/>
        <v>0</v>
      </c>
      <c r="AR65" s="5">
        <f t="shared" si="62"/>
        <v>5</v>
      </c>
      <c r="AS65" s="4">
        <f t="shared" si="63"/>
        <v>0</v>
      </c>
      <c r="AT65" s="3">
        <f t="shared" si="64"/>
        <v>0</v>
      </c>
      <c r="AU65" s="3">
        <f t="shared" si="65"/>
        <v>3</v>
      </c>
      <c r="AV65" s="3">
        <f t="shared" si="66"/>
        <v>6</v>
      </c>
      <c r="AW65" s="5">
        <f t="shared" si="67"/>
        <v>6</v>
      </c>
      <c r="AX65" s="4">
        <f t="shared" si="68"/>
        <v>0</v>
      </c>
      <c r="AY65" s="3">
        <f t="shared" si="69"/>
        <v>0</v>
      </c>
      <c r="AZ65" s="3">
        <f t="shared" si="70"/>
        <v>0</v>
      </c>
      <c r="BA65" s="3">
        <f t="shared" si="71"/>
        <v>2</v>
      </c>
      <c r="BB65" s="5">
        <f t="shared" si="72"/>
        <v>1</v>
      </c>
      <c r="BC65" s="4">
        <f t="shared" si="73"/>
        <v>0</v>
      </c>
      <c r="BD65" s="3">
        <f t="shared" si="74"/>
        <v>0</v>
      </c>
      <c r="BE65" s="3">
        <f t="shared" si="75"/>
        <v>1</v>
      </c>
      <c r="BF65" s="3">
        <f t="shared" si="27"/>
        <v>0</v>
      </c>
      <c r="BG65" s="5">
        <f t="shared" si="28"/>
        <v>1</v>
      </c>
    </row>
    <row r="66" spans="34:59" x14ac:dyDescent="0.3">
      <c r="AH66" s="11" t="s">
        <v>107</v>
      </c>
      <c r="AI66" s="4">
        <f t="shared" si="53"/>
        <v>0</v>
      </c>
      <c r="AJ66" s="3">
        <f t="shared" si="54"/>
        <v>0</v>
      </c>
      <c r="AK66" s="3">
        <f t="shared" si="55"/>
        <v>0</v>
      </c>
      <c r="AL66" s="3">
        <f t="shared" si="56"/>
        <v>0</v>
      </c>
      <c r="AM66" s="5">
        <f t="shared" si="57"/>
        <v>0</v>
      </c>
      <c r="AN66" s="4">
        <f t="shared" si="58"/>
        <v>0</v>
      </c>
      <c r="AO66" s="3">
        <f t="shared" si="59"/>
        <v>0</v>
      </c>
      <c r="AP66" s="3">
        <f t="shared" si="60"/>
        <v>0</v>
      </c>
      <c r="AQ66" s="3">
        <f t="shared" si="61"/>
        <v>0</v>
      </c>
      <c r="AR66" s="5">
        <f t="shared" si="62"/>
        <v>0</v>
      </c>
      <c r="AS66" s="4">
        <f t="shared" si="63"/>
        <v>0</v>
      </c>
      <c r="AT66" s="3">
        <f t="shared" si="64"/>
        <v>0</v>
      </c>
      <c r="AU66" s="3">
        <f t="shared" si="65"/>
        <v>0</v>
      </c>
      <c r="AV66" s="3">
        <f t="shared" si="66"/>
        <v>0</v>
      </c>
      <c r="AW66" s="5">
        <f t="shared" si="67"/>
        <v>0</v>
      </c>
      <c r="AX66" s="4">
        <f t="shared" si="68"/>
        <v>0</v>
      </c>
      <c r="AY66" s="3">
        <f t="shared" si="69"/>
        <v>0</v>
      </c>
      <c r="AZ66" s="3">
        <f t="shared" si="70"/>
        <v>0</v>
      </c>
      <c r="BA66" s="3">
        <f t="shared" si="71"/>
        <v>0</v>
      </c>
      <c r="BB66" s="5">
        <f t="shared" si="72"/>
        <v>0</v>
      </c>
      <c r="BC66" s="4">
        <f t="shared" si="73"/>
        <v>0</v>
      </c>
      <c r="BD66" s="3">
        <f t="shared" si="74"/>
        <v>0</v>
      </c>
      <c r="BE66" s="3">
        <f t="shared" si="75"/>
        <v>0</v>
      </c>
      <c r="BF66" s="3">
        <f t="shared" si="27"/>
        <v>0</v>
      </c>
      <c r="BG66" s="5">
        <f t="shared" si="28"/>
        <v>0</v>
      </c>
    </row>
    <row r="67" spans="34:59" x14ac:dyDescent="0.3">
      <c r="AH67" s="11" t="s">
        <v>109</v>
      </c>
      <c r="AI67" s="4">
        <f t="shared" si="53"/>
        <v>0</v>
      </c>
      <c r="AJ67" s="3">
        <f t="shared" si="54"/>
        <v>0</v>
      </c>
      <c r="AK67" s="3">
        <f t="shared" si="55"/>
        <v>0</v>
      </c>
      <c r="AL67" s="3">
        <f t="shared" si="56"/>
        <v>0</v>
      </c>
      <c r="AM67" s="5">
        <f t="shared" si="57"/>
        <v>0</v>
      </c>
      <c r="AN67" s="4">
        <f t="shared" si="58"/>
        <v>0</v>
      </c>
      <c r="AO67" s="3">
        <f t="shared" si="59"/>
        <v>0</v>
      </c>
      <c r="AP67" s="3">
        <f t="shared" si="60"/>
        <v>0</v>
      </c>
      <c r="AQ67" s="3">
        <f t="shared" si="61"/>
        <v>0</v>
      </c>
      <c r="AR67" s="5">
        <f t="shared" si="62"/>
        <v>0</v>
      </c>
      <c r="AS67" s="4">
        <f t="shared" si="63"/>
        <v>0</v>
      </c>
      <c r="AT67" s="3">
        <f t="shared" si="64"/>
        <v>0</v>
      </c>
      <c r="AU67" s="3">
        <f t="shared" si="65"/>
        <v>0</v>
      </c>
      <c r="AV67" s="3">
        <f t="shared" si="66"/>
        <v>0</v>
      </c>
      <c r="AW67" s="5">
        <f t="shared" si="67"/>
        <v>0</v>
      </c>
      <c r="AX67" s="4">
        <f t="shared" si="68"/>
        <v>0</v>
      </c>
      <c r="AY67" s="3">
        <f t="shared" si="69"/>
        <v>0</v>
      </c>
      <c r="AZ67" s="3">
        <f t="shared" si="70"/>
        <v>0</v>
      </c>
      <c r="BA67" s="3">
        <f t="shared" si="71"/>
        <v>0</v>
      </c>
      <c r="BB67" s="5">
        <f t="shared" si="72"/>
        <v>0</v>
      </c>
      <c r="BC67" s="4">
        <f t="shared" si="73"/>
        <v>0</v>
      </c>
      <c r="BD67" s="3">
        <f t="shared" si="74"/>
        <v>0</v>
      </c>
      <c r="BE67" s="3">
        <f t="shared" si="75"/>
        <v>0</v>
      </c>
      <c r="BF67" s="3">
        <f t="shared" si="27"/>
        <v>0</v>
      </c>
      <c r="BG67" s="5">
        <f t="shared" si="28"/>
        <v>0</v>
      </c>
    </row>
    <row r="68" spans="34:59" x14ac:dyDescent="0.3">
      <c r="AH68" s="11" t="s">
        <v>97</v>
      </c>
      <c r="AI68" s="4">
        <f t="shared" si="53"/>
        <v>0</v>
      </c>
      <c r="AJ68" s="3">
        <f t="shared" si="54"/>
        <v>0</v>
      </c>
      <c r="AK68" s="3">
        <f t="shared" si="55"/>
        <v>0</v>
      </c>
      <c r="AL68" s="3">
        <f t="shared" si="56"/>
        <v>0</v>
      </c>
      <c r="AM68" s="5">
        <f t="shared" si="57"/>
        <v>0</v>
      </c>
      <c r="AN68" s="4">
        <f t="shared" si="58"/>
        <v>0</v>
      </c>
      <c r="AO68" s="3">
        <f t="shared" si="59"/>
        <v>0</v>
      </c>
      <c r="AP68" s="3">
        <f t="shared" si="60"/>
        <v>0</v>
      </c>
      <c r="AQ68" s="3">
        <f t="shared" si="61"/>
        <v>0</v>
      </c>
      <c r="AR68" s="5">
        <f t="shared" si="62"/>
        <v>0</v>
      </c>
      <c r="AS68" s="4">
        <f t="shared" si="63"/>
        <v>0</v>
      </c>
      <c r="AT68" s="3">
        <f t="shared" si="64"/>
        <v>0</v>
      </c>
      <c r="AU68" s="3">
        <f t="shared" si="65"/>
        <v>0</v>
      </c>
      <c r="AV68" s="3">
        <f t="shared" si="66"/>
        <v>0</v>
      </c>
      <c r="AW68" s="5">
        <f t="shared" si="67"/>
        <v>0</v>
      </c>
      <c r="AX68" s="4">
        <f t="shared" si="68"/>
        <v>0</v>
      </c>
      <c r="AY68" s="3">
        <f t="shared" si="69"/>
        <v>0</v>
      </c>
      <c r="AZ68" s="3">
        <f t="shared" si="70"/>
        <v>0</v>
      </c>
      <c r="BA68" s="3">
        <f t="shared" si="71"/>
        <v>0</v>
      </c>
      <c r="BB68" s="5">
        <f t="shared" si="72"/>
        <v>0</v>
      </c>
      <c r="BC68" s="4">
        <f t="shared" si="73"/>
        <v>0</v>
      </c>
      <c r="BD68" s="3">
        <f t="shared" si="74"/>
        <v>0</v>
      </c>
      <c r="BE68" s="3">
        <f t="shared" si="75"/>
        <v>0</v>
      </c>
      <c r="BF68" s="3">
        <f t="shared" si="27"/>
        <v>0</v>
      </c>
      <c r="BG68" s="5">
        <f t="shared" si="28"/>
        <v>0</v>
      </c>
    </row>
    <row r="69" spans="34:59" x14ac:dyDescent="0.3">
      <c r="AH69" s="11" t="s">
        <v>66</v>
      </c>
      <c r="AI69" s="4">
        <f t="shared" si="53"/>
        <v>0</v>
      </c>
      <c r="AJ69" s="3">
        <f t="shared" si="54"/>
        <v>0</v>
      </c>
      <c r="AK69" s="3">
        <f t="shared" si="55"/>
        <v>0</v>
      </c>
      <c r="AL69" s="3">
        <f t="shared" si="56"/>
        <v>0</v>
      </c>
      <c r="AM69" s="5">
        <f t="shared" si="57"/>
        <v>0</v>
      </c>
      <c r="AN69" s="4">
        <f t="shared" si="58"/>
        <v>0</v>
      </c>
      <c r="AO69" s="3">
        <f t="shared" si="59"/>
        <v>0</v>
      </c>
      <c r="AP69" s="3">
        <f t="shared" si="60"/>
        <v>0</v>
      </c>
      <c r="AQ69" s="3">
        <f t="shared" si="61"/>
        <v>0</v>
      </c>
      <c r="AR69" s="5">
        <f t="shared" si="62"/>
        <v>0</v>
      </c>
      <c r="AS69" s="4">
        <f t="shared" si="63"/>
        <v>0</v>
      </c>
      <c r="AT69" s="3">
        <f t="shared" si="64"/>
        <v>0</v>
      </c>
      <c r="AU69" s="3">
        <f t="shared" si="65"/>
        <v>0</v>
      </c>
      <c r="AV69" s="3">
        <f t="shared" si="66"/>
        <v>0</v>
      </c>
      <c r="AW69" s="5">
        <f t="shared" si="67"/>
        <v>0</v>
      </c>
      <c r="AX69" s="4">
        <f t="shared" si="68"/>
        <v>0</v>
      </c>
      <c r="AY69" s="3">
        <f t="shared" si="69"/>
        <v>0</v>
      </c>
      <c r="AZ69" s="3">
        <f t="shared" si="70"/>
        <v>0</v>
      </c>
      <c r="BA69" s="3">
        <f t="shared" si="71"/>
        <v>0</v>
      </c>
      <c r="BB69" s="5">
        <f t="shared" si="72"/>
        <v>0</v>
      </c>
      <c r="BC69" s="4">
        <f t="shared" si="73"/>
        <v>0</v>
      </c>
      <c r="BD69" s="3">
        <f t="shared" si="74"/>
        <v>0</v>
      </c>
      <c r="BE69" s="3">
        <f t="shared" si="75"/>
        <v>0</v>
      </c>
      <c r="BF69" s="3">
        <f t="shared" si="27"/>
        <v>0</v>
      </c>
      <c r="BG69" s="5">
        <f t="shared" si="28"/>
        <v>0</v>
      </c>
    </row>
    <row r="70" spans="34:59" x14ac:dyDescent="0.3">
      <c r="AH70" s="11" t="s">
        <v>59</v>
      </c>
      <c r="AI70" s="4">
        <f t="shared" si="53"/>
        <v>0</v>
      </c>
      <c r="AJ70" s="3">
        <f t="shared" si="54"/>
        <v>0</v>
      </c>
      <c r="AK70" s="3">
        <f t="shared" si="55"/>
        <v>0</v>
      </c>
      <c r="AL70" s="3">
        <f t="shared" si="56"/>
        <v>0</v>
      </c>
      <c r="AM70" s="5">
        <f t="shared" si="57"/>
        <v>0</v>
      </c>
      <c r="AN70" s="4">
        <f t="shared" si="58"/>
        <v>0</v>
      </c>
      <c r="AO70" s="3">
        <f t="shared" si="59"/>
        <v>0</v>
      </c>
      <c r="AP70" s="3">
        <f t="shared" si="60"/>
        <v>0</v>
      </c>
      <c r="AQ70" s="3">
        <f t="shared" si="61"/>
        <v>0</v>
      </c>
      <c r="AR70" s="5">
        <f t="shared" si="62"/>
        <v>0</v>
      </c>
      <c r="AS70" s="4">
        <f t="shared" si="63"/>
        <v>0</v>
      </c>
      <c r="AT70" s="3">
        <f t="shared" si="64"/>
        <v>0</v>
      </c>
      <c r="AU70" s="3">
        <f t="shared" si="65"/>
        <v>0</v>
      </c>
      <c r="AV70" s="3">
        <f t="shared" si="66"/>
        <v>0</v>
      </c>
      <c r="AW70" s="5">
        <f t="shared" si="67"/>
        <v>0</v>
      </c>
      <c r="AX70" s="4">
        <f t="shared" si="68"/>
        <v>0</v>
      </c>
      <c r="AY70" s="3">
        <f t="shared" si="69"/>
        <v>0</v>
      </c>
      <c r="AZ70" s="3">
        <f t="shared" si="70"/>
        <v>0</v>
      </c>
      <c r="BA70" s="3">
        <f t="shared" si="71"/>
        <v>0</v>
      </c>
      <c r="BB70" s="5">
        <f t="shared" si="72"/>
        <v>0</v>
      </c>
      <c r="BC70" s="4">
        <f t="shared" si="73"/>
        <v>0</v>
      </c>
      <c r="BD70" s="3">
        <f t="shared" si="74"/>
        <v>0</v>
      </c>
      <c r="BE70" s="3">
        <f t="shared" si="75"/>
        <v>0</v>
      </c>
      <c r="BF70" s="3">
        <f t="shared" si="27"/>
        <v>0</v>
      </c>
      <c r="BG70" s="5">
        <f t="shared" si="28"/>
        <v>0</v>
      </c>
    </row>
    <row r="71" spans="34:59" x14ac:dyDescent="0.3">
      <c r="AH71" s="11" t="s">
        <v>103</v>
      </c>
      <c r="AI71" s="4">
        <f t="shared" ref="AI71:AI80" si="76">COUNTIF($M$2:$M$101,AH71)</f>
        <v>0</v>
      </c>
      <c r="AJ71" s="3">
        <f t="shared" ref="AJ71:AJ80" si="77">COUNTIF($N$2:$N$101,$AH71)</f>
        <v>0</v>
      </c>
      <c r="AK71" s="3">
        <f t="shared" ref="AK71:AK80" si="78">COUNTIF($O$2:$O$101,$AH71)</f>
        <v>0</v>
      </c>
      <c r="AL71" s="3">
        <f t="shared" ref="AL71:AL80" si="79">COUNTIF($P$2:$P$101,$AH71)</f>
        <v>0</v>
      </c>
      <c r="AM71" s="5">
        <f t="shared" ref="AM71:AM80" si="80">COUNTIF($Q$2:$Q$101,$AH71)</f>
        <v>0</v>
      </c>
      <c r="AN71" s="4">
        <f t="shared" ref="AN71:AN80" si="81">COUNTIF($M$106:$M$205,$AH71)</f>
        <v>0</v>
      </c>
      <c r="AO71" s="3">
        <f t="shared" ref="AO71:AO80" si="82">COUNTIF($N$106:$N$205,$AH71)</f>
        <v>0</v>
      </c>
      <c r="AP71" s="3">
        <f t="shared" ref="AP71:AP80" si="83">COUNTIF($O$106:$O$205,$AH71)</f>
        <v>0</v>
      </c>
      <c r="AQ71" s="3">
        <f t="shared" ref="AQ71:AQ80" si="84">COUNTIF($P$106:$P$205,$AH71)</f>
        <v>0</v>
      </c>
      <c r="AR71" s="5">
        <f t="shared" ref="AR71:AR80" si="85">COUNTIF($Q$106:$Q$205,$AH71)</f>
        <v>0</v>
      </c>
      <c r="AS71" s="4">
        <f t="shared" ref="AS71:AS80" si="86">COUNTIF($M$210:$M$309,$AH71)</f>
        <v>0</v>
      </c>
      <c r="AT71" s="3">
        <f t="shared" ref="AT71:AT80" si="87">COUNTIF($N$210:$N$309,$AH71)</f>
        <v>0</v>
      </c>
      <c r="AU71" s="3">
        <f t="shared" ref="AU71:AU80" si="88">COUNTIF($O$210:$O$309,$AH71)</f>
        <v>0</v>
      </c>
      <c r="AV71" s="3">
        <f t="shared" ref="AV71:AV80" si="89">COUNTIF($P$210:$P$309,$AH71)</f>
        <v>0</v>
      </c>
      <c r="AW71" s="5">
        <f t="shared" ref="AW71:AW80" si="90">COUNTIF($Q$210:$Q$309,$AH71)</f>
        <v>0</v>
      </c>
      <c r="AX71" s="4">
        <f t="shared" ref="AX71:AX80" si="91">COUNTIF($M$314:$M$413,$AH71)</f>
        <v>0</v>
      </c>
      <c r="AY71" s="3">
        <f t="shared" ref="AY71:AY80" si="92">COUNTIF($N$314:$N$413,$AH71)</f>
        <v>0</v>
      </c>
      <c r="AZ71" s="3">
        <f t="shared" ref="AZ71:AZ80" si="93">COUNTIF($O$314:$O$413,$AH71)</f>
        <v>0</v>
      </c>
      <c r="BA71" s="3">
        <f t="shared" ref="BA71:BA80" si="94">COUNTIF($P$314:$P$413,$AH71)</f>
        <v>0</v>
      </c>
      <c r="BB71" s="5">
        <f t="shared" ref="BB71:BB80" si="95">COUNTIF($Q$314:$Q$413,$AH71)</f>
        <v>0</v>
      </c>
      <c r="BC71" s="4">
        <f t="shared" ref="BC71:BC80" si="96">COUNTIF($M$418:$M$517,$AH71)</f>
        <v>0</v>
      </c>
      <c r="BD71" s="3">
        <f t="shared" ref="BD71:BD80" si="97">COUNTIF($N$418:$N$517,$AH71)</f>
        <v>0</v>
      </c>
      <c r="BE71" s="3">
        <f t="shared" ref="BE71:BE80" si="98">COUNTIF($O$418:$O$517,$AH71)</f>
        <v>0</v>
      </c>
      <c r="BF71" s="3">
        <f t="shared" si="27"/>
        <v>0</v>
      </c>
      <c r="BG71" s="5">
        <f t="shared" si="28"/>
        <v>0</v>
      </c>
    </row>
    <row r="72" spans="34:59" x14ac:dyDescent="0.3">
      <c r="AH72" s="11" t="s">
        <v>98</v>
      </c>
      <c r="AI72" s="4">
        <f t="shared" si="76"/>
        <v>0</v>
      </c>
      <c r="AJ72" s="3">
        <f t="shared" si="77"/>
        <v>0</v>
      </c>
      <c r="AK72" s="3">
        <f t="shared" si="78"/>
        <v>0</v>
      </c>
      <c r="AL72" s="3">
        <f t="shared" si="79"/>
        <v>0</v>
      </c>
      <c r="AM72" s="5">
        <f t="shared" si="80"/>
        <v>2</v>
      </c>
      <c r="AN72" s="4">
        <f t="shared" si="81"/>
        <v>0</v>
      </c>
      <c r="AO72" s="3">
        <f t="shared" si="82"/>
        <v>0</v>
      </c>
      <c r="AP72" s="3">
        <f t="shared" si="83"/>
        <v>0</v>
      </c>
      <c r="AQ72" s="3">
        <f t="shared" si="84"/>
        <v>0</v>
      </c>
      <c r="AR72" s="5">
        <f t="shared" si="85"/>
        <v>0</v>
      </c>
      <c r="AS72" s="4">
        <f t="shared" si="86"/>
        <v>0</v>
      </c>
      <c r="AT72" s="3">
        <f t="shared" si="87"/>
        <v>0</v>
      </c>
      <c r="AU72" s="3">
        <f t="shared" si="88"/>
        <v>1</v>
      </c>
      <c r="AV72" s="3">
        <f t="shared" si="89"/>
        <v>1</v>
      </c>
      <c r="AW72" s="5">
        <f t="shared" si="90"/>
        <v>2</v>
      </c>
      <c r="AX72" s="4">
        <f t="shared" si="91"/>
        <v>0</v>
      </c>
      <c r="AY72" s="3">
        <f t="shared" si="92"/>
        <v>0</v>
      </c>
      <c r="AZ72" s="3">
        <f t="shared" si="93"/>
        <v>0</v>
      </c>
      <c r="BA72" s="3">
        <f t="shared" si="94"/>
        <v>0</v>
      </c>
      <c r="BB72" s="5">
        <f t="shared" si="95"/>
        <v>0</v>
      </c>
      <c r="BC72" s="4">
        <f t="shared" si="96"/>
        <v>0</v>
      </c>
      <c r="BD72" s="3">
        <f t="shared" si="97"/>
        <v>0</v>
      </c>
      <c r="BE72" s="3">
        <f t="shared" si="98"/>
        <v>0</v>
      </c>
      <c r="BF72" s="3">
        <f t="shared" ref="BF72:BF80" si="99">COUNTIF($P$417:$P$518,$AH72)</f>
        <v>0</v>
      </c>
      <c r="BG72" s="5">
        <f t="shared" ref="BG72:BG80" si="100">COUNTIF($Q$417:$Q$518,$AH72)</f>
        <v>0</v>
      </c>
    </row>
    <row r="73" spans="34:59" x14ac:dyDescent="0.3">
      <c r="AH73" s="11" t="s">
        <v>70</v>
      </c>
      <c r="AI73" s="4">
        <f t="shared" si="76"/>
        <v>0</v>
      </c>
      <c r="AJ73" s="3">
        <f t="shared" si="77"/>
        <v>0</v>
      </c>
      <c r="AK73" s="3">
        <f t="shared" si="78"/>
        <v>0</v>
      </c>
      <c r="AL73" s="3">
        <f t="shared" si="79"/>
        <v>0</v>
      </c>
      <c r="AM73" s="5">
        <f t="shared" si="80"/>
        <v>0</v>
      </c>
      <c r="AN73" s="4">
        <f t="shared" si="81"/>
        <v>0</v>
      </c>
      <c r="AO73" s="3">
        <f t="shared" si="82"/>
        <v>0</v>
      </c>
      <c r="AP73" s="3">
        <f t="shared" si="83"/>
        <v>0</v>
      </c>
      <c r="AQ73" s="3">
        <f t="shared" si="84"/>
        <v>0</v>
      </c>
      <c r="AR73" s="5">
        <f t="shared" si="85"/>
        <v>0</v>
      </c>
      <c r="AS73" s="4">
        <f t="shared" si="86"/>
        <v>0</v>
      </c>
      <c r="AT73" s="3">
        <f t="shared" si="87"/>
        <v>0</v>
      </c>
      <c r="AU73" s="3">
        <f t="shared" si="88"/>
        <v>0</v>
      </c>
      <c r="AV73" s="3">
        <f t="shared" si="89"/>
        <v>0</v>
      </c>
      <c r="AW73" s="5">
        <f t="shared" si="90"/>
        <v>0</v>
      </c>
      <c r="AX73" s="4">
        <f t="shared" si="91"/>
        <v>0</v>
      </c>
      <c r="AY73" s="3">
        <f t="shared" si="92"/>
        <v>0</v>
      </c>
      <c r="AZ73" s="3">
        <f t="shared" si="93"/>
        <v>0</v>
      </c>
      <c r="BA73" s="3">
        <f t="shared" si="94"/>
        <v>0</v>
      </c>
      <c r="BB73" s="5">
        <f t="shared" si="95"/>
        <v>0</v>
      </c>
      <c r="BC73" s="4">
        <f t="shared" si="96"/>
        <v>0</v>
      </c>
      <c r="BD73" s="3">
        <f t="shared" si="97"/>
        <v>0</v>
      </c>
      <c r="BE73" s="3">
        <f t="shared" si="98"/>
        <v>0</v>
      </c>
      <c r="BF73" s="3">
        <f t="shared" si="99"/>
        <v>0</v>
      </c>
      <c r="BG73" s="5">
        <f t="shared" si="100"/>
        <v>0</v>
      </c>
    </row>
    <row r="74" spans="34:59" x14ac:dyDescent="0.3">
      <c r="AH74" s="11" t="s">
        <v>76</v>
      </c>
      <c r="AI74" s="4">
        <f t="shared" si="76"/>
        <v>0</v>
      </c>
      <c r="AJ74" s="3">
        <f t="shared" si="77"/>
        <v>0</v>
      </c>
      <c r="AK74" s="3">
        <f t="shared" si="78"/>
        <v>0</v>
      </c>
      <c r="AL74" s="3">
        <f t="shared" si="79"/>
        <v>0</v>
      </c>
      <c r="AM74" s="5">
        <f t="shared" si="80"/>
        <v>0</v>
      </c>
      <c r="AN74" s="4">
        <f t="shared" si="81"/>
        <v>0</v>
      </c>
      <c r="AO74" s="3">
        <f t="shared" si="82"/>
        <v>0</v>
      </c>
      <c r="AP74" s="3">
        <f t="shared" si="83"/>
        <v>0</v>
      </c>
      <c r="AQ74" s="3">
        <f t="shared" si="84"/>
        <v>0</v>
      </c>
      <c r="AR74" s="5">
        <f t="shared" si="85"/>
        <v>0</v>
      </c>
      <c r="AS74" s="4">
        <f t="shared" si="86"/>
        <v>0</v>
      </c>
      <c r="AT74" s="3">
        <f t="shared" si="87"/>
        <v>0</v>
      </c>
      <c r="AU74" s="3">
        <f t="shared" si="88"/>
        <v>0</v>
      </c>
      <c r="AV74" s="3">
        <f t="shared" si="89"/>
        <v>0</v>
      </c>
      <c r="AW74" s="5">
        <f t="shared" si="90"/>
        <v>0</v>
      </c>
      <c r="AX74" s="4">
        <f t="shared" si="91"/>
        <v>0</v>
      </c>
      <c r="AY74" s="3">
        <f t="shared" si="92"/>
        <v>0</v>
      </c>
      <c r="AZ74" s="3">
        <f t="shared" si="93"/>
        <v>0</v>
      </c>
      <c r="BA74" s="3">
        <f t="shared" si="94"/>
        <v>0</v>
      </c>
      <c r="BB74" s="5">
        <f t="shared" si="95"/>
        <v>0</v>
      </c>
      <c r="BC74" s="4">
        <f t="shared" si="96"/>
        <v>0</v>
      </c>
      <c r="BD74" s="3">
        <f t="shared" si="97"/>
        <v>0</v>
      </c>
      <c r="BE74" s="3">
        <f t="shared" si="98"/>
        <v>0</v>
      </c>
      <c r="BF74" s="3">
        <f t="shared" si="99"/>
        <v>0</v>
      </c>
      <c r="BG74" s="5">
        <f t="shared" si="100"/>
        <v>0</v>
      </c>
    </row>
    <row r="75" spans="34:59" x14ac:dyDescent="0.3">
      <c r="AH75" s="11" t="s">
        <v>113</v>
      </c>
      <c r="AI75" s="4">
        <f t="shared" si="76"/>
        <v>0</v>
      </c>
      <c r="AJ75" s="3">
        <f t="shared" si="77"/>
        <v>0</v>
      </c>
      <c r="AK75" s="3">
        <f t="shared" si="78"/>
        <v>0</v>
      </c>
      <c r="AL75" s="3">
        <f t="shared" si="79"/>
        <v>0</v>
      </c>
      <c r="AM75" s="5">
        <f t="shared" si="80"/>
        <v>0</v>
      </c>
      <c r="AN75" s="4">
        <f t="shared" si="81"/>
        <v>0</v>
      </c>
      <c r="AO75" s="3">
        <f t="shared" si="82"/>
        <v>0</v>
      </c>
      <c r="AP75" s="3">
        <f t="shared" si="83"/>
        <v>0</v>
      </c>
      <c r="AQ75" s="3">
        <f t="shared" si="84"/>
        <v>0</v>
      </c>
      <c r="AR75" s="5">
        <f t="shared" si="85"/>
        <v>0</v>
      </c>
      <c r="AS75" s="4">
        <f t="shared" si="86"/>
        <v>0</v>
      </c>
      <c r="AT75" s="3">
        <f t="shared" si="87"/>
        <v>0</v>
      </c>
      <c r="AU75" s="3">
        <f t="shared" si="88"/>
        <v>0</v>
      </c>
      <c r="AV75" s="3">
        <f t="shared" si="89"/>
        <v>0</v>
      </c>
      <c r="AW75" s="5">
        <f t="shared" si="90"/>
        <v>0</v>
      </c>
      <c r="AX75" s="4">
        <f t="shared" si="91"/>
        <v>0</v>
      </c>
      <c r="AY75" s="3">
        <f t="shared" si="92"/>
        <v>0</v>
      </c>
      <c r="AZ75" s="3">
        <f t="shared" si="93"/>
        <v>0</v>
      </c>
      <c r="BA75" s="3">
        <f t="shared" si="94"/>
        <v>0</v>
      </c>
      <c r="BB75" s="5">
        <f t="shared" si="95"/>
        <v>0</v>
      </c>
      <c r="BC75" s="4">
        <f t="shared" si="96"/>
        <v>0</v>
      </c>
      <c r="BD75" s="3">
        <f t="shared" si="97"/>
        <v>0</v>
      </c>
      <c r="BE75" s="3">
        <f t="shared" si="98"/>
        <v>0</v>
      </c>
      <c r="BF75" s="3">
        <f t="shared" si="99"/>
        <v>0</v>
      </c>
      <c r="BG75" s="5">
        <f t="shared" si="100"/>
        <v>0</v>
      </c>
    </row>
    <row r="76" spans="34:59" x14ac:dyDescent="0.3">
      <c r="AH76" s="11" t="s">
        <v>104</v>
      </c>
      <c r="AI76" s="4">
        <f t="shared" si="76"/>
        <v>1</v>
      </c>
      <c r="AJ76" s="3">
        <f t="shared" si="77"/>
        <v>1</v>
      </c>
      <c r="AK76" s="3">
        <f t="shared" si="78"/>
        <v>19</v>
      </c>
      <c r="AL76" s="3">
        <f t="shared" si="79"/>
        <v>19</v>
      </c>
      <c r="AM76" s="5">
        <f t="shared" si="80"/>
        <v>8</v>
      </c>
      <c r="AN76" s="4">
        <f t="shared" si="81"/>
        <v>0</v>
      </c>
      <c r="AO76" s="3">
        <f t="shared" si="82"/>
        <v>0</v>
      </c>
      <c r="AP76" s="3">
        <f t="shared" si="83"/>
        <v>10</v>
      </c>
      <c r="AQ76" s="3">
        <f t="shared" si="84"/>
        <v>19</v>
      </c>
      <c r="AR76" s="5">
        <f t="shared" si="85"/>
        <v>13</v>
      </c>
      <c r="AS76" s="4">
        <f t="shared" si="86"/>
        <v>0</v>
      </c>
      <c r="AT76" s="3">
        <f t="shared" si="87"/>
        <v>0</v>
      </c>
      <c r="AU76" s="3">
        <f t="shared" si="88"/>
        <v>14</v>
      </c>
      <c r="AV76" s="3">
        <f t="shared" si="89"/>
        <v>23</v>
      </c>
      <c r="AW76" s="5">
        <f t="shared" si="90"/>
        <v>5</v>
      </c>
      <c r="AX76" s="4">
        <f t="shared" si="91"/>
        <v>0</v>
      </c>
      <c r="AY76" s="3">
        <f t="shared" si="92"/>
        <v>3</v>
      </c>
      <c r="AZ76" s="3">
        <f t="shared" si="93"/>
        <v>28</v>
      </c>
      <c r="BA76" s="3">
        <f t="shared" si="94"/>
        <v>17</v>
      </c>
      <c r="BB76" s="5">
        <f t="shared" si="95"/>
        <v>2</v>
      </c>
      <c r="BC76" s="4">
        <f t="shared" si="96"/>
        <v>0</v>
      </c>
      <c r="BD76" s="3">
        <f t="shared" si="97"/>
        <v>3</v>
      </c>
      <c r="BE76" s="3">
        <f t="shared" si="98"/>
        <v>14</v>
      </c>
      <c r="BF76" s="3">
        <f t="shared" si="99"/>
        <v>31</v>
      </c>
      <c r="BG76" s="5">
        <f t="shared" si="100"/>
        <v>1</v>
      </c>
    </row>
    <row r="77" spans="34:59" x14ac:dyDescent="0.3">
      <c r="AH77" s="11" t="s">
        <v>86</v>
      </c>
      <c r="AI77" s="4">
        <f t="shared" si="76"/>
        <v>0</v>
      </c>
      <c r="AJ77" s="3">
        <f t="shared" si="77"/>
        <v>0</v>
      </c>
      <c r="AK77" s="3">
        <f t="shared" si="78"/>
        <v>0</v>
      </c>
      <c r="AL77" s="3">
        <f t="shared" si="79"/>
        <v>0</v>
      </c>
      <c r="AM77" s="5">
        <f t="shared" si="80"/>
        <v>0</v>
      </c>
      <c r="AN77" s="4">
        <f t="shared" si="81"/>
        <v>0</v>
      </c>
      <c r="AO77" s="3">
        <f t="shared" si="82"/>
        <v>0</v>
      </c>
      <c r="AP77" s="3">
        <f t="shared" si="83"/>
        <v>0</v>
      </c>
      <c r="AQ77" s="3">
        <f t="shared" si="84"/>
        <v>0</v>
      </c>
      <c r="AR77" s="5">
        <f t="shared" si="85"/>
        <v>1</v>
      </c>
      <c r="AS77" s="4">
        <f t="shared" si="86"/>
        <v>0</v>
      </c>
      <c r="AT77" s="3">
        <f t="shared" si="87"/>
        <v>0</v>
      </c>
      <c r="AU77" s="3">
        <f t="shared" si="88"/>
        <v>0</v>
      </c>
      <c r="AV77" s="3">
        <f t="shared" si="89"/>
        <v>0</v>
      </c>
      <c r="AW77" s="5">
        <f t="shared" si="90"/>
        <v>0</v>
      </c>
      <c r="AX77" s="4">
        <f t="shared" si="91"/>
        <v>0</v>
      </c>
      <c r="AY77" s="3">
        <f t="shared" si="92"/>
        <v>0</v>
      </c>
      <c r="AZ77" s="3">
        <f t="shared" si="93"/>
        <v>0</v>
      </c>
      <c r="BA77" s="3">
        <f t="shared" si="94"/>
        <v>0</v>
      </c>
      <c r="BB77" s="5">
        <f t="shared" si="95"/>
        <v>1</v>
      </c>
      <c r="BC77" s="4">
        <f t="shared" si="96"/>
        <v>0</v>
      </c>
      <c r="BD77" s="3">
        <f t="shared" si="97"/>
        <v>0</v>
      </c>
      <c r="BE77" s="3">
        <f t="shared" si="98"/>
        <v>0</v>
      </c>
      <c r="BF77" s="3">
        <f t="shared" si="99"/>
        <v>0</v>
      </c>
      <c r="BG77" s="5">
        <f t="shared" si="100"/>
        <v>1</v>
      </c>
    </row>
    <row r="78" spans="34:59" x14ac:dyDescent="0.3">
      <c r="AH78" s="11" t="s">
        <v>84</v>
      </c>
      <c r="AI78" s="4">
        <f t="shared" si="76"/>
        <v>0</v>
      </c>
      <c r="AJ78" s="3">
        <f t="shared" si="77"/>
        <v>0</v>
      </c>
      <c r="AK78" s="3">
        <f t="shared" si="78"/>
        <v>0</v>
      </c>
      <c r="AL78" s="3">
        <f t="shared" si="79"/>
        <v>0</v>
      </c>
      <c r="AM78" s="5">
        <f t="shared" si="80"/>
        <v>0</v>
      </c>
      <c r="AN78" s="4">
        <f t="shared" si="81"/>
        <v>0</v>
      </c>
      <c r="AO78" s="3">
        <f t="shared" si="82"/>
        <v>0</v>
      </c>
      <c r="AP78" s="3">
        <f t="shared" si="83"/>
        <v>0</v>
      </c>
      <c r="AQ78" s="3">
        <f t="shared" si="84"/>
        <v>0</v>
      </c>
      <c r="AR78" s="5">
        <f t="shared" si="85"/>
        <v>0</v>
      </c>
      <c r="AS78" s="4">
        <f t="shared" si="86"/>
        <v>0</v>
      </c>
      <c r="AT78" s="3">
        <f t="shared" si="87"/>
        <v>0</v>
      </c>
      <c r="AU78" s="3">
        <f t="shared" si="88"/>
        <v>0</v>
      </c>
      <c r="AV78" s="3">
        <f t="shared" si="89"/>
        <v>0</v>
      </c>
      <c r="AW78" s="5">
        <f t="shared" si="90"/>
        <v>0</v>
      </c>
      <c r="AX78" s="4">
        <f t="shared" si="91"/>
        <v>0</v>
      </c>
      <c r="AY78" s="3">
        <f t="shared" si="92"/>
        <v>0</v>
      </c>
      <c r="AZ78" s="3">
        <f t="shared" si="93"/>
        <v>0</v>
      </c>
      <c r="BA78" s="3">
        <f t="shared" si="94"/>
        <v>0</v>
      </c>
      <c r="BB78" s="5">
        <f t="shared" si="95"/>
        <v>0</v>
      </c>
      <c r="BC78" s="4">
        <f t="shared" si="96"/>
        <v>0</v>
      </c>
      <c r="BD78" s="3">
        <f t="shared" si="97"/>
        <v>0</v>
      </c>
      <c r="BE78" s="3">
        <f t="shared" si="98"/>
        <v>0</v>
      </c>
      <c r="BF78" s="3">
        <f t="shared" si="99"/>
        <v>0</v>
      </c>
      <c r="BG78" s="5">
        <f t="shared" si="100"/>
        <v>0</v>
      </c>
    </row>
    <row r="79" spans="34:59" x14ac:dyDescent="0.3">
      <c r="AH79" s="11" t="s">
        <v>61</v>
      </c>
      <c r="AI79" s="4">
        <f t="shared" si="76"/>
        <v>0</v>
      </c>
      <c r="AJ79" s="3">
        <f t="shared" si="77"/>
        <v>0</v>
      </c>
      <c r="AK79" s="3">
        <f t="shared" si="78"/>
        <v>0</v>
      </c>
      <c r="AL79" s="3">
        <f t="shared" si="79"/>
        <v>0</v>
      </c>
      <c r="AM79" s="5">
        <f t="shared" si="80"/>
        <v>0</v>
      </c>
      <c r="AN79" s="4">
        <f t="shared" si="81"/>
        <v>0</v>
      </c>
      <c r="AO79" s="3">
        <f t="shared" si="82"/>
        <v>0</v>
      </c>
      <c r="AP79" s="3">
        <f t="shared" si="83"/>
        <v>0</v>
      </c>
      <c r="AQ79" s="3">
        <f t="shared" si="84"/>
        <v>0</v>
      </c>
      <c r="AR79" s="5">
        <f t="shared" si="85"/>
        <v>0</v>
      </c>
      <c r="AS79" s="4">
        <f t="shared" si="86"/>
        <v>0</v>
      </c>
      <c r="AT79" s="3">
        <f t="shared" si="87"/>
        <v>0</v>
      </c>
      <c r="AU79" s="3">
        <f t="shared" si="88"/>
        <v>0</v>
      </c>
      <c r="AV79" s="3">
        <f t="shared" si="89"/>
        <v>0</v>
      </c>
      <c r="AW79" s="5">
        <f t="shared" si="90"/>
        <v>0</v>
      </c>
      <c r="AX79" s="4">
        <f t="shared" si="91"/>
        <v>0</v>
      </c>
      <c r="AY79" s="3">
        <f t="shared" si="92"/>
        <v>0</v>
      </c>
      <c r="AZ79" s="3">
        <f t="shared" si="93"/>
        <v>0</v>
      </c>
      <c r="BA79" s="3">
        <f t="shared" si="94"/>
        <v>0</v>
      </c>
      <c r="BB79" s="5">
        <f t="shared" si="95"/>
        <v>0</v>
      </c>
      <c r="BC79" s="4">
        <f t="shared" si="96"/>
        <v>0</v>
      </c>
      <c r="BD79" s="3">
        <f t="shared" si="97"/>
        <v>0</v>
      </c>
      <c r="BE79" s="3">
        <f t="shared" si="98"/>
        <v>0</v>
      </c>
      <c r="BF79" s="3">
        <f t="shared" si="99"/>
        <v>0</v>
      </c>
      <c r="BG79" s="5">
        <f t="shared" si="100"/>
        <v>0</v>
      </c>
    </row>
    <row r="80" spans="34:59" ht="14.55" thickBot="1" x14ac:dyDescent="0.35">
      <c r="AH80" s="12" t="s">
        <v>67</v>
      </c>
      <c r="AI80" s="6">
        <f t="shared" si="76"/>
        <v>0</v>
      </c>
      <c r="AJ80" s="7">
        <f t="shared" si="77"/>
        <v>0</v>
      </c>
      <c r="AK80" s="7">
        <f t="shared" si="78"/>
        <v>0</v>
      </c>
      <c r="AL80" s="7">
        <f t="shared" si="79"/>
        <v>0</v>
      </c>
      <c r="AM80" s="8">
        <f t="shared" si="80"/>
        <v>0</v>
      </c>
      <c r="AN80" s="6">
        <f t="shared" si="81"/>
        <v>0</v>
      </c>
      <c r="AO80" s="7">
        <f t="shared" si="82"/>
        <v>0</v>
      </c>
      <c r="AP80" s="7">
        <f t="shared" si="83"/>
        <v>0</v>
      </c>
      <c r="AQ80" s="7">
        <f t="shared" si="84"/>
        <v>0</v>
      </c>
      <c r="AR80" s="8">
        <f t="shared" si="85"/>
        <v>0</v>
      </c>
      <c r="AS80" s="6">
        <f t="shared" si="86"/>
        <v>0</v>
      </c>
      <c r="AT80" s="7">
        <f t="shared" si="87"/>
        <v>0</v>
      </c>
      <c r="AU80" s="7">
        <f t="shared" si="88"/>
        <v>0</v>
      </c>
      <c r="AV80" s="7">
        <f t="shared" si="89"/>
        <v>0</v>
      </c>
      <c r="AW80" s="8">
        <f t="shared" si="90"/>
        <v>0</v>
      </c>
      <c r="AX80" s="6">
        <f t="shared" si="91"/>
        <v>0</v>
      </c>
      <c r="AY80" s="7">
        <f t="shared" si="92"/>
        <v>0</v>
      </c>
      <c r="AZ80" s="7">
        <f t="shared" si="93"/>
        <v>0</v>
      </c>
      <c r="BA80" s="7">
        <f t="shared" si="94"/>
        <v>0</v>
      </c>
      <c r="BB80" s="8">
        <f t="shared" si="95"/>
        <v>0</v>
      </c>
      <c r="BC80" s="6">
        <f t="shared" si="96"/>
        <v>0</v>
      </c>
      <c r="BD80" s="7">
        <f t="shared" si="97"/>
        <v>0</v>
      </c>
      <c r="BE80" s="7">
        <f t="shared" si="98"/>
        <v>0</v>
      </c>
      <c r="BF80" s="7">
        <f t="shared" si="99"/>
        <v>0</v>
      </c>
      <c r="BG80" s="8">
        <f t="shared" si="100"/>
        <v>0</v>
      </c>
    </row>
    <row r="106" spans="1:32" x14ac:dyDescent="0.3">
      <c r="A106">
        <v>50</v>
      </c>
      <c r="B106" t="s">
        <v>124</v>
      </c>
      <c r="C106">
        <v>2017</v>
      </c>
      <c r="D106">
        <v>3732</v>
      </c>
      <c r="E106">
        <v>0</v>
      </c>
      <c r="F106">
        <v>0.57047159699892802</v>
      </c>
      <c r="G106">
        <v>0.34</v>
      </c>
      <c r="H106">
        <v>2</v>
      </c>
      <c r="I106">
        <v>0.86</v>
      </c>
      <c r="J106">
        <v>0.62</v>
      </c>
      <c r="K106">
        <v>0.82</v>
      </c>
      <c r="L106">
        <v>0</v>
      </c>
      <c r="M106" t="s">
        <v>77</v>
      </c>
      <c r="N106" t="s">
        <v>32</v>
      </c>
      <c r="O106" t="s">
        <v>104</v>
      </c>
      <c r="P106" t="s">
        <v>106</v>
      </c>
      <c r="Q106" t="s">
        <v>48</v>
      </c>
      <c r="R106" t="s">
        <v>72</v>
      </c>
      <c r="S106" t="s">
        <v>41</v>
      </c>
      <c r="T106" t="s">
        <v>94</v>
      </c>
      <c r="U106" t="s">
        <v>50</v>
      </c>
      <c r="V106" t="s">
        <v>85</v>
      </c>
      <c r="W106">
        <v>61.671782152857098</v>
      </c>
      <c r="X106">
        <v>32.6734980425</v>
      </c>
      <c r="Y106">
        <v>25.224055799999999</v>
      </c>
      <c r="Z106">
        <v>24.046948446363601</v>
      </c>
      <c r="AA106">
        <v>21.174610335555499</v>
      </c>
      <c r="AB106">
        <v>20.429572473076899</v>
      </c>
      <c r="AC106">
        <v>19.258231276249901</v>
      </c>
      <c r="AD106">
        <v>17.91771413</v>
      </c>
      <c r="AE106">
        <v>16.5062100333333</v>
      </c>
      <c r="AF106">
        <v>15.541785037</v>
      </c>
    </row>
    <row r="107" spans="1:32" x14ac:dyDescent="0.3">
      <c r="A107">
        <v>51</v>
      </c>
      <c r="B107" t="s">
        <v>124</v>
      </c>
      <c r="C107">
        <v>2017</v>
      </c>
      <c r="D107">
        <v>3732</v>
      </c>
      <c r="E107">
        <v>1</v>
      </c>
      <c r="F107">
        <v>0.58118971061093205</v>
      </c>
      <c r="G107">
        <v>0.08</v>
      </c>
      <c r="H107">
        <v>2</v>
      </c>
      <c r="I107">
        <v>0.52</v>
      </c>
      <c r="J107">
        <v>0.42</v>
      </c>
      <c r="K107">
        <v>0.22</v>
      </c>
      <c r="L107">
        <v>9</v>
      </c>
      <c r="M107" t="s">
        <v>77</v>
      </c>
      <c r="N107" t="s">
        <v>32</v>
      </c>
      <c r="O107" t="s">
        <v>106</v>
      </c>
      <c r="P107" t="s">
        <v>48</v>
      </c>
      <c r="Q107" t="s">
        <v>104</v>
      </c>
      <c r="R107" t="s">
        <v>72</v>
      </c>
      <c r="S107" t="s">
        <v>52</v>
      </c>
      <c r="T107" t="s">
        <v>111</v>
      </c>
      <c r="U107" t="s">
        <v>41</v>
      </c>
      <c r="V107" t="s">
        <v>91</v>
      </c>
      <c r="W107">
        <v>60.640362885714197</v>
      </c>
      <c r="X107">
        <v>39.838344523809504</v>
      </c>
      <c r="Y107">
        <v>37.741710294666603</v>
      </c>
      <c r="Z107">
        <v>26.997023756250002</v>
      </c>
      <c r="AA107">
        <v>23.682081691304301</v>
      </c>
      <c r="AB107">
        <v>23.190303033500001</v>
      </c>
      <c r="AC107">
        <v>20.318656283333301</v>
      </c>
      <c r="AD107">
        <v>20.225870725</v>
      </c>
      <c r="AE107">
        <v>19.0133773982352</v>
      </c>
      <c r="AF107">
        <v>18.1470299</v>
      </c>
    </row>
    <row r="108" spans="1:32" x14ac:dyDescent="0.3">
      <c r="A108">
        <v>52</v>
      </c>
      <c r="B108" t="s">
        <v>124</v>
      </c>
      <c r="C108">
        <v>2017</v>
      </c>
      <c r="D108">
        <v>3732</v>
      </c>
      <c r="E108">
        <v>2</v>
      </c>
      <c r="F108">
        <v>0.58279742765273301</v>
      </c>
      <c r="G108">
        <v>0.08</v>
      </c>
      <c r="H108">
        <v>2</v>
      </c>
      <c r="I108">
        <v>0.92</v>
      </c>
      <c r="J108">
        <v>0.84</v>
      </c>
      <c r="K108">
        <v>0.24</v>
      </c>
      <c r="L108">
        <v>10</v>
      </c>
      <c r="M108" t="s">
        <v>77</v>
      </c>
      <c r="N108" t="s">
        <v>32</v>
      </c>
      <c r="O108" t="s">
        <v>106</v>
      </c>
      <c r="P108" t="s">
        <v>48</v>
      </c>
      <c r="Q108" t="s">
        <v>104</v>
      </c>
      <c r="R108" t="s">
        <v>72</v>
      </c>
      <c r="S108" t="s">
        <v>111</v>
      </c>
      <c r="T108" t="s">
        <v>94</v>
      </c>
      <c r="U108" t="s">
        <v>41</v>
      </c>
      <c r="V108" t="s">
        <v>89</v>
      </c>
      <c r="W108">
        <v>124.94098554999999</v>
      </c>
      <c r="X108">
        <v>53.651825241923</v>
      </c>
      <c r="Y108">
        <v>40.577220466363599</v>
      </c>
      <c r="Z108">
        <v>32.768282138399996</v>
      </c>
      <c r="AA108">
        <v>29.6138619544117</v>
      </c>
      <c r="AB108">
        <v>26.956483127187401</v>
      </c>
      <c r="AC108">
        <v>26.149748618</v>
      </c>
      <c r="AD108">
        <v>23.011990701875</v>
      </c>
      <c r="AE108">
        <v>20.078060415555498</v>
      </c>
      <c r="AF108">
        <v>17.7434486063636</v>
      </c>
    </row>
    <row r="109" spans="1:32" x14ac:dyDescent="0.3">
      <c r="A109">
        <v>53</v>
      </c>
      <c r="B109" t="s">
        <v>124</v>
      </c>
      <c r="C109">
        <v>2017</v>
      </c>
      <c r="D109">
        <v>3732</v>
      </c>
      <c r="E109">
        <v>3</v>
      </c>
      <c r="F109">
        <v>0.58922829581993497</v>
      </c>
      <c r="G109">
        <v>0.24</v>
      </c>
      <c r="H109">
        <v>1</v>
      </c>
      <c r="I109">
        <v>0.04</v>
      </c>
      <c r="J109">
        <v>0.46</v>
      </c>
      <c r="K109">
        <v>0.62</v>
      </c>
      <c r="L109">
        <v>7</v>
      </c>
      <c r="M109" t="s">
        <v>77</v>
      </c>
      <c r="N109" t="s">
        <v>32</v>
      </c>
      <c r="O109" t="s">
        <v>104</v>
      </c>
      <c r="P109" t="s">
        <v>106</v>
      </c>
      <c r="Q109" t="s">
        <v>48</v>
      </c>
      <c r="R109" t="s">
        <v>72</v>
      </c>
      <c r="S109" t="s">
        <v>96</v>
      </c>
      <c r="T109" t="s">
        <v>111</v>
      </c>
      <c r="U109" t="s">
        <v>99</v>
      </c>
      <c r="V109" t="s">
        <v>53</v>
      </c>
      <c r="W109">
        <v>50.152240473749998</v>
      </c>
      <c r="X109">
        <v>24.137361789</v>
      </c>
      <c r="Y109">
        <v>19.995353709090899</v>
      </c>
      <c r="Z109">
        <v>19.773879005000001</v>
      </c>
      <c r="AA109">
        <v>14.467382857</v>
      </c>
      <c r="AB109">
        <v>13.2922412707142</v>
      </c>
      <c r="AC109">
        <v>13.2560966866666</v>
      </c>
      <c r="AD109">
        <v>12.976102876999899</v>
      </c>
      <c r="AE109">
        <v>12.609672401428501</v>
      </c>
      <c r="AF109">
        <v>12.020622746000001</v>
      </c>
    </row>
    <row r="110" spans="1:32" x14ac:dyDescent="0.3">
      <c r="A110">
        <v>54</v>
      </c>
      <c r="B110" t="s">
        <v>124</v>
      </c>
      <c r="C110">
        <v>2017</v>
      </c>
      <c r="D110">
        <v>3732</v>
      </c>
      <c r="E110">
        <v>4</v>
      </c>
      <c r="F110">
        <v>0.58226152197213199</v>
      </c>
      <c r="G110">
        <v>0.1</v>
      </c>
      <c r="H110">
        <v>3</v>
      </c>
      <c r="I110">
        <v>0.34</v>
      </c>
      <c r="J110">
        <v>0.64</v>
      </c>
      <c r="K110">
        <v>0.04</v>
      </c>
      <c r="L110">
        <v>7</v>
      </c>
      <c r="M110" t="s">
        <v>77</v>
      </c>
      <c r="N110" t="s">
        <v>32</v>
      </c>
      <c r="O110" t="s">
        <v>106</v>
      </c>
      <c r="P110" t="s">
        <v>104</v>
      </c>
      <c r="Q110" t="s">
        <v>72</v>
      </c>
      <c r="R110" t="s">
        <v>48</v>
      </c>
      <c r="S110" t="s">
        <v>111</v>
      </c>
      <c r="T110" t="s">
        <v>41</v>
      </c>
      <c r="U110" t="s">
        <v>89</v>
      </c>
      <c r="V110" t="s">
        <v>52</v>
      </c>
      <c r="W110">
        <v>32.141608873055503</v>
      </c>
      <c r="X110">
        <v>29.396580505945899</v>
      </c>
      <c r="Y110">
        <v>24.554399035714201</v>
      </c>
      <c r="Z110">
        <v>19.091232457619</v>
      </c>
      <c r="AA110">
        <v>14.290109570784301</v>
      </c>
      <c r="AB110">
        <v>14.1570067945945</v>
      </c>
      <c r="AC110">
        <v>13.8576303974193</v>
      </c>
      <c r="AD110">
        <v>13.0330625112499</v>
      </c>
      <c r="AE110">
        <v>12.4998457333333</v>
      </c>
      <c r="AF110">
        <v>12.211591689999899</v>
      </c>
    </row>
    <row r="111" spans="1:32" x14ac:dyDescent="0.3">
      <c r="A111">
        <v>55</v>
      </c>
      <c r="B111" t="s">
        <v>124</v>
      </c>
      <c r="C111">
        <v>2017</v>
      </c>
      <c r="D111">
        <v>3732</v>
      </c>
      <c r="E111">
        <v>5</v>
      </c>
      <c r="F111">
        <v>0.58011789924973201</v>
      </c>
      <c r="G111">
        <v>0.04</v>
      </c>
      <c r="H111">
        <v>10</v>
      </c>
      <c r="I111">
        <v>0.44</v>
      </c>
      <c r="J111">
        <v>0.74</v>
      </c>
      <c r="K111">
        <v>0.74</v>
      </c>
      <c r="L111">
        <v>4</v>
      </c>
      <c r="M111" t="s">
        <v>77</v>
      </c>
      <c r="N111" t="s">
        <v>32</v>
      </c>
      <c r="O111" t="s">
        <v>104</v>
      </c>
      <c r="P111" t="s">
        <v>72</v>
      </c>
      <c r="Q111" t="s">
        <v>106</v>
      </c>
      <c r="R111" t="s">
        <v>48</v>
      </c>
      <c r="S111" t="s">
        <v>111</v>
      </c>
      <c r="T111" t="s">
        <v>94</v>
      </c>
      <c r="U111" t="s">
        <v>41</v>
      </c>
      <c r="V111" t="s">
        <v>85</v>
      </c>
      <c r="W111">
        <v>12.989659460944599</v>
      </c>
      <c r="X111">
        <v>10.602208447978599</v>
      </c>
      <c r="Y111">
        <v>8.3191274659414702</v>
      </c>
      <c r="Z111">
        <v>7.9329059447865404</v>
      </c>
      <c r="AA111">
        <v>7.6058177207087097</v>
      </c>
      <c r="AB111">
        <v>6.9860943008767098</v>
      </c>
      <c r="AC111">
        <v>6.69392919707317</v>
      </c>
      <c r="AD111">
        <v>6.4108353730901397</v>
      </c>
      <c r="AE111">
        <v>6.3480268305536596</v>
      </c>
      <c r="AF111">
        <v>6.2388487060909101</v>
      </c>
    </row>
    <row r="112" spans="1:32" x14ac:dyDescent="0.3">
      <c r="A112">
        <v>56</v>
      </c>
      <c r="B112" t="s">
        <v>124</v>
      </c>
      <c r="C112">
        <v>2017</v>
      </c>
      <c r="D112">
        <v>3732</v>
      </c>
      <c r="E112">
        <v>6</v>
      </c>
      <c r="F112">
        <v>0.58065380493033203</v>
      </c>
      <c r="G112">
        <v>0.16</v>
      </c>
      <c r="H112">
        <v>3</v>
      </c>
      <c r="I112">
        <v>0.14000000000000001</v>
      </c>
      <c r="J112">
        <v>0.57999999999999996</v>
      </c>
      <c r="K112">
        <v>0.57999999999999996</v>
      </c>
      <c r="L112">
        <v>2</v>
      </c>
      <c r="M112" t="s">
        <v>77</v>
      </c>
      <c r="N112" t="s">
        <v>106</v>
      </c>
      <c r="O112" t="s">
        <v>32</v>
      </c>
      <c r="P112" t="s">
        <v>104</v>
      </c>
      <c r="Q112" t="s">
        <v>41</v>
      </c>
      <c r="R112" t="s">
        <v>72</v>
      </c>
      <c r="S112" t="s">
        <v>111</v>
      </c>
      <c r="T112" t="s">
        <v>94</v>
      </c>
      <c r="U112" t="s">
        <v>52</v>
      </c>
      <c r="V112" t="s">
        <v>53</v>
      </c>
      <c r="W112">
        <v>32.333088578823499</v>
      </c>
      <c r="X112">
        <v>27.131540768695601</v>
      </c>
      <c r="Y112">
        <v>20.612146555217301</v>
      </c>
      <c r="Z112">
        <v>18.864472518928501</v>
      </c>
      <c r="AA112">
        <v>16.627193754285699</v>
      </c>
      <c r="AB112">
        <v>15.717722640952299</v>
      </c>
      <c r="AC112">
        <v>13.277263470625</v>
      </c>
      <c r="AD112">
        <v>13.123359712142801</v>
      </c>
      <c r="AE112">
        <v>11.946898788</v>
      </c>
      <c r="AF112">
        <v>11.806129201538401</v>
      </c>
    </row>
    <row r="113" spans="1:32" x14ac:dyDescent="0.3">
      <c r="A113">
        <v>57</v>
      </c>
      <c r="B113" t="s">
        <v>124</v>
      </c>
      <c r="C113">
        <v>2017</v>
      </c>
      <c r="D113">
        <v>3732</v>
      </c>
      <c r="E113">
        <v>7</v>
      </c>
      <c r="F113">
        <v>0.57717041800642999</v>
      </c>
      <c r="G113">
        <v>0.18</v>
      </c>
      <c r="H113">
        <v>2</v>
      </c>
      <c r="I113">
        <v>0.08</v>
      </c>
      <c r="J113">
        <v>0.74</v>
      </c>
      <c r="K113">
        <v>0.96</v>
      </c>
      <c r="L113">
        <v>10</v>
      </c>
      <c r="M113" t="s">
        <v>77</v>
      </c>
      <c r="N113" t="s">
        <v>106</v>
      </c>
      <c r="O113" t="s">
        <v>32</v>
      </c>
      <c r="P113" t="s">
        <v>104</v>
      </c>
      <c r="Q113" t="s">
        <v>111</v>
      </c>
      <c r="R113" t="s">
        <v>72</v>
      </c>
      <c r="S113" t="s">
        <v>94</v>
      </c>
      <c r="T113" t="s">
        <v>48</v>
      </c>
      <c r="U113" t="s">
        <v>41</v>
      </c>
      <c r="V113" t="s">
        <v>45</v>
      </c>
      <c r="W113">
        <v>52.891459495454498</v>
      </c>
      <c r="X113">
        <v>51.761044453333298</v>
      </c>
      <c r="Y113">
        <v>43.737065265555501</v>
      </c>
      <c r="Z113">
        <v>31.637734251428501</v>
      </c>
      <c r="AA113">
        <v>31.321011251999899</v>
      </c>
      <c r="AB113">
        <v>20.0391206014285</v>
      </c>
      <c r="AC113">
        <v>17.477012015</v>
      </c>
      <c r="AD113">
        <v>17.3843418127272</v>
      </c>
      <c r="AE113">
        <v>16.242906521999998</v>
      </c>
      <c r="AF113">
        <v>15.1820306666666</v>
      </c>
    </row>
    <row r="114" spans="1:32" x14ac:dyDescent="0.3">
      <c r="A114">
        <v>58</v>
      </c>
      <c r="B114" t="s">
        <v>124</v>
      </c>
      <c r="C114">
        <v>2017</v>
      </c>
      <c r="D114">
        <v>3732</v>
      </c>
      <c r="E114">
        <v>8</v>
      </c>
      <c r="F114">
        <v>0.58574490889603403</v>
      </c>
      <c r="G114">
        <v>0.26</v>
      </c>
      <c r="H114">
        <v>2</v>
      </c>
      <c r="I114">
        <v>0.96</v>
      </c>
      <c r="J114">
        <v>0.46</v>
      </c>
      <c r="K114">
        <v>0.54</v>
      </c>
      <c r="L114">
        <v>8</v>
      </c>
      <c r="M114" t="s">
        <v>77</v>
      </c>
      <c r="N114" t="s">
        <v>32</v>
      </c>
      <c r="O114" t="s">
        <v>72</v>
      </c>
      <c r="P114" t="s">
        <v>104</v>
      </c>
      <c r="Q114" t="s">
        <v>48</v>
      </c>
      <c r="R114" t="s">
        <v>41</v>
      </c>
      <c r="S114" t="s">
        <v>94</v>
      </c>
      <c r="T114" t="s">
        <v>106</v>
      </c>
      <c r="U114" t="s">
        <v>99</v>
      </c>
      <c r="V114" t="s">
        <v>36</v>
      </c>
      <c r="W114">
        <v>60.244821484999903</v>
      </c>
      <c r="X114">
        <v>35.718891357272703</v>
      </c>
      <c r="Y114">
        <v>30.3594925857142</v>
      </c>
      <c r="Z114">
        <v>21.977341995454498</v>
      </c>
      <c r="AA114">
        <v>18.734756130000001</v>
      </c>
      <c r="AB114">
        <v>16.987099008888801</v>
      </c>
      <c r="AC114">
        <v>16.752901314999999</v>
      </c>
      <c r="AD114">
        <v>16.4967229561538</v>
      </c>
      <c r="AE114">
        <v>16.2765917866666</v>
      </c>
      <c r="AF114">
        <v>15.1499230824999</v>
      </c>
    </row>
    <row r="115" spans="1:32" x14ac:dyDescent="0.3">
      <c r="A115">
        <v>59</v>
      </c>
      <c r="B115" t="s">
        <v>124</v>
      </c>
      <c r="C115">
        <v>2017</v>
      </c>
      <c r="D115">
        <v>3732</v>
      </c>
      <c r="E115">
        <v>9</v>
      </c>
      <c r="F115">
        <v>0.59190782422293597</v>
      </c>
      <c r="G115">
        <v>0.06</v>
      </c>
      <c r="H115">
        <v>4</v>
      </c>
      <c r="I115">
        <v>0.98</v>
      </c>
      <c r="J115">
        <v>0.94</v>
      </c>
      <c r="K115">
        <v>0.9</v>
      </c>
      <c r="L115">
        <v>9</v>
      </c>
      <c r="M115" t="s">
        <v>77</v>
      </c>
      <c r="N115" t="s">
        <v>32</v>
      </c>
      <c r="O115" t="s">
        <v>106</v>
      </c>
      <c r="P115" t="s">
        <v>48</v>
      </c>
      <c r="Q115" t="s">
        <v>104</v>
      </c>
      <c r="R115" t="s">
        <v>72</v>
      </c>
      <c r="S115" t="s">
        <v>111</v>
      </c>
      <c r="T115" t="s">
        <v>94</v>
      </c>
      <c r="U115" t="s">
        <v>41</v>
      </c>
      <c r="V115" t="s">
        <v>85</v>
      </c>
      <c r="W115">
        <v>62.616891594999998</v>
      </c>
      <c r="X115">
        <v>30.715934795522301</v>
      </c>
      <c r="Y115">
        <v>24.418700883076902</v>
      </c>
      <c r="Z115">
        <v>20.3021222897058</v>
      </c>
      <c r="AA115">
        <v>20.203648638117599</v>
      </c>
      <c r="AB115">
        <v>17.064747120227199</v>
      </c>
      <c r="AC115">
        <v>15.5990757137037</v>
      </c>
      <c r="AD115">
        <v>15.505901618958299</v>
      </c>
      <c r="AE115">
        <v>13.456714607049101</v>
      </c>
      <c r="AF115">
        <v>13.1570079753731</v>
      </c>
    </row>
    <row r="116" spans="1:32" x14ac:dyDescent="0.3">
      <c r="A116">
        <v>60</v>
      </c>
      <c r="B116" t="s">
        <v>124</v>
      </c>
      <c r="C116">
        <v>2017</v>
      </c>
      <c r="D116">
        <v>3732</v>
      </c>
      <c r="E116">
        <v>10</v>
      </c>
      <c r="F116">
        <v>0.58038585209003202</v>
      </c>
      <c r="G116">
        <v>0.1</v>
      </c>
      <c r="H116">
        <v>1</v>
      </c>
      <c r="I116">
        <v>0.32</v>
      </c>
      <c r="J116">
        <v>1</v>
      </c>
      <c r="K116">
        <v>1</v>
      </c>
      <c r="L116">
        <v>5</v>
      </c>
      <c r="M116" t="s">
        <v>77</v>
      </c>
      <c r="N116" t="s">
        <v>32</v>
      </c>
      <c r="O116" t="s">
        <v>106</v>
      </c>
      <c r="P116" t="s">
        <v>48</v>
      </c>
      <c r="Q116" t="s">
        <v>104</v>
      </c>
      <c r="R116" t="s">
        <v>72</v>
      </c>
      <c r="S116" t="s">
        <v>111</v>
      </c>
      <c r="T116" t="s">
        <v>94</v>
      </c>
      <c r="U116" t="s">
        <v>41</v>
      </c>
      <c r="V116" t="s">
        <v>99</v>
      </c>
      <c r="W116">
        <v>131.62434537999999</v>
      </c>
      <c r="X116">
        <v>76.230432802105199</v>
      </c>
      <c r="Y116">
        <v>51.244206587500003</v>
      </c>
      <c r="Z116">
        <v>39.913285669999901</v>
      </c>
      <c r="AA116">
        <v>33.574040877826</v>
      </c>
      <c r="AB116">
        <v>28.349989585199999</v>
      </c>
      <c r="AC116">
        <v>28.1644401545454</v>
      </c>
      <c r="AD116">
        <v>25.294901493636299</v>
      </c>
      <c r="AE116">
        <v>19.6503473916666</v>
      </c>
      <c r="AF116">
        <v>15.885570781111101</v>
      </c>
    </row>
    <row r="117" spans="1:32" x14ac:dyDescent="0.3">
      <c r="A117">
        <v>61</v>
      </c>
      <c r="B117" t="s">
        <v>124</v>
      </c>
      <c r="C117">
        <v>2017</v>
      </c>
      <c r="D117">
        <v>3732</v>
      </c>
      <c r="E117">
        <v>11</v>
      </c>
      <c r="F117">
        <v>0.58735262593783499</v>
      </c>
      <c r="G117">
        <v>0.06</v>
      </c>
      <c r="H117">
        <v>9</v>
      </c>
      <c r="I117">
        <v>0.62</v>
      </c>
      <c r="J117">
        <v>0.76</v>
      </c>
      <c r="K117">
        <v>0.26</v>
      </c>
      <c r="L117">
        <v>2</v>
      </c>
      <c r="M117" t="s">
        <v>77</v>
      </c>
      <c r="N117" t="s">
        <v>32</v>
      </c>
      <c r="O117" t="s">
        <v>106</v>
      </c>
      <c r="P117" t="s">
        <v>104</v>
      </c>
      <c r="Q117" t="s">
        <v>72</v>
      </c>
      <c r="R117" t="s">
        <v>48</v>
      </c>
      <c r="S117" t="s">
        <v>111</v>
      </c>
      <c r="T117" t="s">
        <v>45</v>
      </c>
      <c r="U117" t="s">
        <v>50</v>
      </c>
      <c r="V117" t="s">
        <v>41</v>
      </c>
      <c r="W117">
        <v>11.3363265470418</v>
      </c>
      <c r="X117">
        <v>7.9212215887438902</v>
      </c>
      <c r="Y117">
        <v>6.7119928563575</v>
      </c>
      <c r="Z117">
        <v>6.6028210661050197</v>
      </c>
      <c r="AA117">
        <v>6.3028465694938598</v>
      </c>
      <c r="AB117">
        <v>6.0384503158392802</v>
      </c>
      <c r="AC117">
        <v>5.412801805</v>
      </c>
      <c r="AD117">
        <v>5.3903182603216502</v>
      </c>
      <c r="AE117">
        <v>5.2596738762761897</v>
      </c>
      <c r="AF117">
        <v>5.2287490323083299</v>
      </c>
    </row>
    <row r="118" spans="1:32" x14ac:dyDescent="0.3">
      <c r="A118">
        <v>62</v>
      </c>
      <c r="B118" t="s">
        <v>124</v>
      </c>
      <c r="C118">
        <v>2017</v>
      </c>
      <c r="D118">
        <v>3732</v>
      </c>
      <c r="E118">
        <v>12</v>
      </c>
      <c r="F118">
        <v>0.58011789924973201</v>
      </c>
      <c r="G118">
        <v>0.14000000000000001</v>
      </c>
      <c r="H118">
        <v>1</v>
      </c>
      <c r="I118">
        <v>0.7</v>
      </c>
      <c r="J118">
        <v>0.74</v>
      </c>
      <c r="K118">
        <v>0.1</v>
      </c>
      <c r="L118">
        <v>1</v>
      </c>
      <c r="M118" t="s">
        <v>77</v>
      </c>
      <c r="N118" t="s">
        <v>32</v>
      </c>
      <c r="O118" t="s">
        <v>106</v>
      </c>
      <c r="P118" t="s">
        <v>72</v>
      </c>
      <c r="Q118" t="s">
        <v>104</v>
      </c>
      <c r="R118" t="s">
        <v>48</v>
      </c>
      <c r="S118" t="s">
        <v>111</v>
      </c>
      <c r="T118" t="s">
        <v>94</v>
      </c>
      <c r="U118" t="s">
        <v>41</v>
      </c>
      <c r="V118" t="s">
        <v>46</v>
      </c>
      <c r="W118">
        <v>100.65522806555499</v>
      </c>
      <c r="X118">
        <v>75.273932288888801</v>
      </c>
      <c r="Y118">
        <v>57.033093699999903</v>
      </c>
      <c r="Z118">
        <v>35.288240350000002</v>
      </c>
      <c r="AA118">
        <v>35.252121488461498</v>
      </c>
      <c r="AB118">
        <v>33.000914922727198</v>
      </c>
      <c r="AC118">
        <v>32.135426528571401</v>
      </c>
      <c r="AD118">
        <v>29.108882266666601</v>
      </c>
      <c r="AE118">
        <v>27.400567861666602</v>
      </c>
      <c r="AF118">
        <v>24.197622299999999</v>
      </c>
    </row>
    <row r="119" spans="1:32" x14ac:dyDescent="0.3">
      <c r="A119">
        <v>63</v>
      </c>
      <c r="B119" t="s">
        <v>124</v>
      </c>
      <c r="C119">
        <v>2017</v>
      </c>
      <c r="D119">
        <v>3732</v>
      </c>
      <c r="E119">
        <v>13</v>
      </c>
      <c r="F119">
        <v>0.58735262593783499</v>
      </c>
      <c r="G119">
        <v>0.06</v>
      </c>
      <c r="H119">
        <v>2</v>
      </c>
      <c r="I119">
        <v>0.66</v>
      </c>
      <c r="J119">
        <v>0.9</v>
      </c>
      <c r="K119">
        <v>0.3</v>
      </c>
      <c r="L119">
        <v>7</v>
      </c>
      <c r="M119" t="s">
        <v>77</v>
      </c>
      <c r="N119" t="s">
        <v>32</v>
      </c>
      <c r="O119" t="s">
        <v>106</v>
      </c>
      <c r="P119" t="s">
        <v>48</v>
      </c>
      <c r="Q119" t="s">
        <v>104</v>
      </c>
      <c r="R119" t="s">
        <v>72</v>
      </c>
      <c r="S119" t="s">
        <v>111</v>
      </c>
      <c r="T119" t="s">
        <v>94</v>
      </c>
      <c r="U119" t="s">
        <v>41</v>
      </c>
      <c r="V119" t="s">
        <v>95</v>
      </c>
      <c r="W119">
        <v>122.60961960149901</v>
      </c>
      <c r="X119">
        <v>52.169596935555496</v>
      </c>
      <c r="Y119">
        <v>51.130178447599903</v>
      </c>
      <c r="Z119">
        <v>33.048898786060597</v>
      </c>
      <c r="AA119">
        <v>30.784409373023198</v>
      </c>
      <c r="AB119">
        <v>30.017347094102501</v>
      </c>
      <c r="AC119">
        <v>29.2017155236842</v>
      </c>
      <c r="AD119">
        <v>25.653335814999998</v>
      </c>
      <c r="AE119">
        <v>19.392975778636298</v>
      </c>
      <c r="AF119">
        <v>19.196516933999899</v>
      </c>
    </row>
    <row r="120" spans="1:32" x14ac:dyDescent="0.3">
      <c r="A120">
        <v>64</v>
      </c>
      <c r="B120" t="s">
        <v>124</v>
      </c>
      <c r="C120">
        <v>2017</v>
      </c>
      <c r="D120">
        <v>3732</v>
      </c>
      <c r="E120">
        <v>14</v>
      </c>
      <c r="F120">
        <v>0.58654876741693396</v>
      </c>
      <c r="G120">
        <v>0.18</v>
      </c>
      <c r="H120">
        <v>2</v>
      </c>
      <c r="I120">
        <v>0.04</v>
      </c>
      <c r="J120">
        <v>0.98</v>
      </c>
      <c r="K120">
        <v>0.04</v>
      </c>
      <c r="L120">
        <v>4</v>
      </c>
      <c r="M120" t="s">
        <v>77</v>
      </c>
      <c r="N120" t="s">
        <v>32</v>
      </c>
      <c r="O120" t="s">
        <v>106</v>
      </c>
      <c r="P120" t="s">
        <v>104</v>
      </c>
      <c r="Q120" t="s">
        <v>48</v>
      </c>
      <c r="R120" t="s">
        <v>111</v>
      </c>
      <c r="S120" t="s">
        <v>94</v>
      </c>
      <c r="T120" t="s">
        <v>101</v>
      </c>
      <c r="U120" t="s">
        <v>72</v>
      </c>
      <c r="V120" t="s">
        <v>85</v>
      </c>
      <c r="W120">
        <v>62.762869244374997</v>
      </c>
      <c r="X120">
        <v>57.732516858181803</v>
      </c>
      <c r="Y120">
        <v>32.907284621999999</v>
      </c>
      <c r="Z120">
        <v>30.567341535000001</v>
      </c>
      <c r="AA120">
        <v>22.9799346881818</v>
      </c>
      <c r="AB120">
        <v>22.624378165454502</v>
      </c>
      <c r="AC120">
        <v>18.38302706</v>
      </c>
      <c r="AD120">
        <v>17.761054931250001</v>
      </c>
      <c r="AE120">
        <v>16.838034857499999</v>
      </c>
      <c r="AF120">
        <v>15.895764073</v>
      </c>
    </row>
    <row r="121" spans="1:32" x14ac:dyDescent="0.3">
      <c r="A121">
        <v>65</v>
      </c>
      <c r="B121" t="s">
        <v>124</v>
      </c>
      <c r="C121">
        <v>2017</v>
      </c>
      <c r="D121">
        <v>3732</v>
      </c>
      <c r="E121">
        <v>15</v>
      </c>
      <c r="F121">
        <v>0.58654876741693396</v>
      </c>
      <c r="G121">
        <v>0.26</v>
      </c>
      <c r="H121">
        <v>3</v>
      </c>
      <c r="I121">
        <v>0.2</v>
      </c>
      <c r="J121">
        <v>0.94</v>
      </c>
      <c r="K121">
        <v>0.88</v>
      </c>
      <c r="L121">
        <v>4</v>
      </c>
      <c r="M121" t="s">
        <v>77</v>
      </c>
      <c r="N121" t="s">
        <v>32</v>
      </c>
      <c r="O121" t="s">
        <v>104</v>
      </c>
      <c r="P121" t="s">
        <v>106</v>
      </c>
      <c r="Q121" t="s">
        <v>111</v>
      </c>
      <c r="R121" t="s">
        <v>48</v>
      </c>
      <c r="S121" t="s">
        <v>72</v>
      </c>
      <c r="T121" t="s">
        <v>84</v>
      </c>
      <c r="U121" t="s">
        <v>94</v>
      </c>
      <c r="V121" t="s">
        <v>52</v>
      </c>
      <c r="W121">
        <v>63.5719919130769</v>
      </c>
      <c r="X121">
        <v>27.972250508420998</v>
      </c>
      <c r="Y121">
        <v>22.7438441722222</v>
      </c>
      <c r="Z121">
        <v>20.111633308461499</v>
      </c>
      <c r="AA121">
        <v>17.931544818999999</v>
      </c>
      <c r="AB121">
        <v>17.881407687142801</v>
      </c>
      <c r="AC121">
        <v>16.9585034752631</v>
      </c>
      <c r="AD121">
        <v>15.2985438166666</v>
      </c>
      <c r="AE121">
        <v>14.555330273999999</v>
      </c>
      <c r="AF121">
        <v>13.8825613711111</v>
      </c>
    </row>
    <row r="122" spans="1:32" x14ac:dyDescent="0.3">
      <c r="A122">
        <v>66</v>
      </c>
      <c r="B122" t="s">
        <v>124</v>
      </c>
      <c r="C122">
        <v>2017</v>
      </c>
      <c r="D122">
        <v>3732</v>
      </c>
      <c r="E122">
        <v>16</v>
      </c>
      <c r="F122">
        <v>0.58842443729903504</v>
      </c>
      <c r="G122">
        <v>0.08</v>
      </c>
      <c r="H122">
        <v>8</v>
      </c>
      <c r="I122">
        <v>0.16</v>
      </c>
      <c r="J122">
        <v>0.82</v>
      </c>
      <c r="K122">
        <v>0.34</v>
      </c>
      <c r="L122">
        <v>0</v>
      </c>
      <c r="M122" t="s">
        <v>32</v>
      </c>
      <c r="N122" t="s">
        <v>106</v>
      </c>
      <c r="O122" t="s">
        <v>77</v>
      </c>
      <c r="P122" t="s">
        <v>41</v>
      </c>
      <c r="Q122" t="s">
        <v>104</v>
      </c>
      <c r="R122" t="s">
        <v>111</v>
      </c>
      <c r="S122" t="s">
        <v>48</v>
      </c>
      <c r="T122" t="s">
        <v>36</v>
      </c>
      <c r="U122" t="s">
        <v>101</v>
      </c>
      <c r="V122" t="s">
        <v>85</v>
      </c>
      <c r="W122">
        <v>6.6892057650712502</v>
      </c>
      <c r="X122">
        <v>6.63946218220274</v>
      </c>
      <c r="Y122">
        <v>5.6769436022048501</v>
      </c>
      <c r="Z122">
        <v>4.6855848896516497</v>
      </c>
      <c r="AA122">
        <v>4.3607942990191999</v>
      </c>
      <c r="AB122">
        <v>4.3374043238956199</v>
      </c>
      <c r="AC122">
        <v>4.2646596872051203</v>
      </c>
      <c r="AD122">
        <v>4.2206546430193299</v>
      </c>
      <c r="AE122">
        <v>3.8404700162177399</v>
      </c>
      <c r="AF122">
        <v>3.7179351584917302</v>
      </c>
    </row>
    <row r="123" spans="1:32" x14ac:dyDescent="0.3">
      <c r="A123">
        <v>67</v>
      </c>
      <c r="B123" t="s">
        <v>124</v>
      </c>
      <c r="C123">
        <v>2017</v>
      </c>
      <c r="D123">
        <v>3732</v>
      </c>
      <c r="E123">
        <v>17</v>
      </c>
      <c r="F123">
        <v>0.58226152197213199</v>
      </c>
      <c r="G123">
        <v>0.18</v>
      </c>
      <c r="H123">
        <v>2</v>
      </c>
      <c r="I123">
        <v>0.3</v>
      </c>
      <c r="J123">
        <v>0.9</v>
      </c>
      <c r="K123">
        <v>0.14000000000000001</v>
      </c>
      <c r="L123">
        <v>8</v>
      </c>
      <c r="M123" t="s">
        <v>77</v>
      </c>
      <c r="N123" t="s">
        <v>32</v>
      </c>
      <c r="O123" t="s">
        <v>106</v>
      </c>
      <c r="P123" t="s">
        <v>104</v>
      </c>
      <c r="Q123" t="s">
        <v>48</v>
      </c>
      <c r="R123" t="s">
        <v>72</v>
      </c>
      <c r="S123" t="s">
        <v>111</v>
      </c>
      <c r="T123" t="s">
        <v>50</v>
      </c>
      <c r="U123" t="s">
        <v>94</v>
      </c>
      <c r="V123" t="s">
        <v>41</v>
      </c>
      <c r="W123">
        <v>159.12105533599899</v>
      </c>
      <c r="X123">
        <v>48.423658593749998</v>
      </c>
      <c r="Y123">
        <v>33.206689266923</v>
      </c>
      <c r="Z123">
        <v>28.919118580666598</v>
      </c>
      <c r="AA123">
        <v>25.930231259999999</v>
      </c>
      <c r="AB123">
        <v>24.661802218235199</v>
      </c>
      <c r="AC123">
        <v>21.600505880999901</v>
      </c>
      <c r="AD123">
        <v>17.372586625999901</v>
      </c>
      <c r="AE123">
        <v>17.247601219</v>
      </c>
      <c r="AF123">
        <v>16.811329796666602</v>
      </c>
    </row>
    <row r="124" spans="1:32" x14ac:dyDescent="0.3">
      <c r="A124">
        <v>68</v>
      </c>
      <c r="B124" t="s">
        <v>124</v>
      </c>
      <c r="C124">
        <v>2017</v>
      </c>
      <c r="D124">
        <v>3732</v>
      </c>
      <c r="E124">
        <v>18</v>
      </c>
      <c r="F124">
        <v>0.57100750267952805</v>
      </c>
      <c r="G124">
        <v>0.24</v>
      </c>
      <c r="H124">
        <v>3</v>
      </c>
      <c r="I124">
        <v>0.92</v>
      </c>
      <c r="J124">
        <v>0.56000000000000005</v>
      </c>
      <c r="K124">
        <v>0.68</v>
      </c>
      <c r="L124">
        <v>0</v>
      </c>
      <c r="M124" t="s">
        <v>77</v>
      </c>
      <c r="N124" t="s">
        <v>32</v>
      </c>
      <c r="O124" t="s">
        <v>72</v>
      </c>
      <c r="P124" t="s">
        <v>48</v>
      </c>
      <c r="Q124" t="s">
        <v>41</v>
      </c>
      <c r="R124" t="s">
        <v>104</v>
      </c>
      <c r="S124" t="s">
        <v>106</v>
      </c>
      <c r="T124" t="s">
        <v>45</v>
      </c>
      <c r="U124" t="s">
        <v>111</v>
      </c>
      <c r="V124" t="s">
        <v>99</v>
      </c>
      <c r="W124">
        <v>32.158536407646999</v>
      </c>
      <c r="X124">
        <v>26.7865798614285</v>
      </c>
      <c r="Y124">
        <v>18.517867965000001</v>
      </c>
      <c r="Z124">
        <v>17.2849837168181</v>
      </c>
      <c r="AA124">
        <v>16.438691148571401</v>
      </c>
      <c r="AB124">
        <v>15.5193009983333</v>
      </c>
      <c r="AC124">
        <v>14.5918904628571</v>
      </c>
      <c r="AD124">
        <v>13.7333690214285</v>
      </c>
      <c r="AE124">
        <v>12.991099448999901</v>
      </c>
      <c r="AF124">
        <v>12.93141547375</v>
      </c>
    </row>
    <row r="125" spans="1:32" x14ac:dyDescent="0.3">
      <c r="A125">
        <v>69</v>
      </c>
      <c r="B125" t="s">
        <v>124</v>
      </c>
      <c r="C125">
        <v>2017</v>
      </c>
      <c r="D125">
        <v>3732</v>
      </c>
      <c r="E125">
        <v>19</v>
      </c>
      <c r="F125">
        <v>0.58467309753483299</v>
      </c>
      <c r="G125">
        <v>0.12</v>
      </c>
      <c r="H125">
        <v>3</v>
      </c>
      <c r="I125">
        <v>0.3</v>
      </c>
      <c r="J125">
        <v>0.96</v>
      </c>
      <c r="K125">
        <v>0.34</v>
      </c>
      <c r="L125">
        <v>0</v>
      </c>
      <c r="M125" t="s">
        <v>77</v>
      </c>
      <c r="N125" t="s">
        <v>32</v>
      </c>
      <c r="O125" t="s">
        <v>106</v>
      </c>
      <c r="P125" t="s">
        <v>104</v>
      </c>
      <c r="Q125" t="s">
        <v>48</v>
      </c>
      <c r="R125" t="s">
        <v>72</v>
      </c>
      <c r="S125" t="s">
        <v>111</v>
      </c>
      <c r="T125" t="s">
        <v>94</v>
      </c>
      <c r="U125" t="s">
        <v>41</v>
      </c>
      <c r="V125" t="s">
        <v>53</v>
      </c>
      <c r="W125">
        <v>48.5029622055172</v>
      </c>
      <c r="X125">
        <v>29.719394021333301</v>
      </c>
      <c r="Y125">
        <v>17.8043009713953</v>
      </c>
      <c r="Z125">
        <v>15.922670783211499</v>
      </c>
      <c r="AA125">
        <v>15.3606198988372</v>
      </c>
      <c r="AB125">
        <v>14.0045146130344</v>
      </c>
      <c r="AC125">
        <v>11.3422315855</v>
      </c>
      <c r="AD125">
        <v>11.194496540647</v>
      </c>
      <c r="AE125">
        <v>10.898372624749999</v>
      </c>
      <c r="AF125">
        <v>10.4005727125714</v>
      </c>
    </row>
    <row r="126" spans="1:32" x14ac:dyDescent="0.3">
      <c r="A126">
        <v>70</v>
      </c>
      <c r="B126" t="s">
        <v>124</v>
      </c>
      <c r="C126">
        <v>2017</v>
      </c>
      <c r="D126">
        <v>3732</v>
      </c>
      <c r="E126">
        <v>20</v>
      </c>
      <c r="F126">
        <v>0.59351554126473705</v>
      </c>
      <c r="G126">
        <v>0.02</v>
      </c>
      <c r="H126">
        <v>6</v>
      </c>
      <c r="I126">
        <v>0.24</v>
      </c>
      <c r="J126">
        <v>0.92</v>
      </c>
      <c r="K126">
        <v>0.04</v>
      </c>
      <c r="L126">
        <v>3</v>
      </c>
      <c r="M126" t="s">
        <v>77</v>
      </c>
      <c r="N126" t="s">
        <v>32</v>
      </c>
      <c r="O126" t="s">
        <v>106</v>
      </c>
      <c r="P126" t="s">
        <v>104</v>
      </c>
      <c r="Q126" t="s">
        <v>72</v>
      </c>
      <c r="R126" t="s">
        <v>48</v>
      </c>
      <c r="S126" t="s">
        <v>41</v>
      </c>
      <c r="T126" t="s">
        <v>111</v>
      </c>
      <c r="U126" t="s">
        <v>94</v>
      </c>
      <c r="V126" t="s">
        <v>98</v>
      </c>
      <c r="W126">
        <v>21.495444364945801</v>
      </c>
      <c r="X126">
        <v>20.8219855377485</v>
      </c>
      <c r="Y126">
        <v>16.6049203571982</v>
      </c>
      <c r="Z126">
        <v>12.4967476398944</v>
      </c>
      <c r="AA126">
        <v>11.2748391666412</v>
      </c>
      <c r="AB126">
        <v>10.9727389087964</v>
      </c>
      <c r="AC126">
        <v>9.8323041198339602</v>
      </c>
      <c r="AD126">
        <v>9.10924351875593</v>
      </c>
      <c r="AE126">
        <v>8.9706611683451492</v>
      </c>
      <c r="AF126">
        <v>8.5781647518275808</v>
      </c>
    </row>
    <row r="127" spans="1:32" x14ac:dyDescent="0.3">
      <c r="A127">
        <v>71</v>
      </c>
      <c r="B127" t="s">
        <v>124</v>
      </c>
      <c r="C127">
        <v>2017</v>
      </c>
      <c r="D127">
        <v>3732</v>
      </c>
      <c r="E127">
        <v>21</v>
      </c>
      <c r="F127">
        <v>0.57717041800642999</v>
      </c>
      <c r="G127">
        <v>0.57999999999999996</v>
      </c>
      <c r="H127">
        <v>1</v>
      </c>
      <c r="I127">
        <v>0.78</v>
      </c>
      <c r="J127">
        <v>0.57999999999999996</v>
      </c>
      <c r="K127">
        <v>0.24</v>
      </c>
      <c r="L127">
        <v>2</v>
      </c>
      <c r="M127" t="s">
        <v>32</v>
      </c>
      <c r="N127" t="s">
        <v>77</v>
      </c>
      <c r="O127" t="s">
        <v>106</v>
      </c>
      <c r="P127" t="s">
        <v>72</v>
      </c>
      <c r="Q127" t="s">
        <v>104</v>
      </c>
      <c r="R127" t="s">
        <v>89</v>
      </c>
      <c r="S127" t="s">
        <v>50</v>
      </c>
      <c r="T127" t="s">
        <v>111</v>
      </c>
      <c r="U127" t="s">
        <v>45</v>
      </c>
      <c r="V127" t="s">
        <v>85</v>
      </c>
      <c r="W127">
        <v>45.658109557142801</v>
      </c>
      <c r="X127">
        <v>41.430493849999998</v>
      </c>
      <c r="Y127">
        <v>37.9098583399999</v>
      </c>
      <c r="Z127">
        <v>36.823023166666601</v>
      </c>
      <c r="AA127">
        <v>29.667041027142801</v>
      </c>
      <c r="AB127">
        <v>22.0698814</v>
      </c>
      <c r="AC127">
        <v>21.803995100000002</v>
      </c>
      <c r="AD127">
        <v>20.739618109999999</v>
      </c>
      <c r="AE127">
        <v>20.460604033333301</v>
      </c>
      <c r="AF127">
        <v>19.677635760000001</v>
      </c>
    </row>
    <row r="128" spans="1:32" x14ac:dyDescent="0.3">
      <c r="A128">
        <v>72</v>
      </c>
      <c r="B128" t="s">
        <v>124</v>
      </c>
      <c r="C128">
        <v>2017</v>
      </c>
      <c r="D128">
        <v>3732</v>
      </c>
      <c r="E128">
        <v>22</v>
      </c>
      <c r="F128">
        <v>0.57261521972132901</v>
      </c>
      <c r="G128">
        <v>0.26</v>
      </c>
      <c r="H128">
        <v>3</v>
      </c>
      <c r="I128">
        <v>0.38</v>
      </c>
      <c r="J128">
        <v>0.64</v>
      </c>
      <c r="K128">
        <v>0.5</v>
      </c>
      <c r="L128">
        <v>7</v>
      </c>
      <c r="M128" t="s">
        <v>77</v>
      </c>
      <c r="N128" t="s">
        <v>32</v>
      </c>
      <c r="O128" t="s">
        <v>104</v>
      </c>
      <c r="P128" t="s">
        <v>72</v>
      </c>
      <c r="Q128" t="s">
        <v>111</v>
      </c>
      <c r="R128" t="s">
        <v>94</v>
      </c>
      <c r="S128" t="s">
        <v>106</v>
      </c>
      <c r="T128" t="s">
        <v>52</v>
      </c>
      <c r="U128" t="s">
        <v>95</v>
      </c>
      <c r="V128" t="s">
        <v>50</v>
      </c>
      <c r="W128">
        <v>59.015211268999899</v>
      </c>
      <c r="X128">
        <v>27.6209455973333</v>
      </c>
      <c r="Y128">
        <v>21.132831529473599</v>
      </c>
      <c r="Z128">
        <v>17.216785016875001</v>
      </c>
      <c r="AA128">
        <v>14.904191441818099</v>
      </c>
      <c r="AB128">
        <v>13.7734249272727</v>
      </c>
      <c r="AC128">
        <v>13.645434799411699</v>
      </c>
      <c r="AD128">
        <v>13.580639115</v>
      </c>
      <c r="AE128">
        <v>13.378345666249899</v>
      </c>
      <c r="AF128">
        <v>13.2504114416666</v>
      </c>
    </row>
    <row r="129" spans="1:32" x14ac:dyDescent="0.3">
      <c r="A129">
        <v>73</v>
      </c>
      <c r="B129" t="s">
        <v>124</v>
      </c>
      <c r="C129">
        <v>2017</v>
      </c>
      <c r="D129">
        <v>3732</v>
      </c>
      <c r="E129">
        <v>23</v>
      </c>
      <c r="F129">
        <v>0.58654876741693396</v>
      </c>
      <c r="G129">
        <v>0.04</v>
      </c>
      <c r="H129">
        <v>6</v>
      </c>
      <c r="I129">
        <v>0.22</v>
      </c>
      <c r="J129">
        <v>0.4</v>
      </c>
      <c r="K129">
        <v>0.74</v>
      </c>
      <c r="L129">
        <v>6</v>
      </c>
      <c r="M129" t="s">
        <v>77</v>
      </c>
      <c r="N129" t="s">
        <v>32</v>
      </c>
      <c r="O129" t="s">
        <v>106</v>
      </c>
      <c r="P129" t="s">
        <v>104</v>
      </c>
      <c r="Q129" t="s">
        <v>72</v>
      </c>
      <c r="R129" t="s">
        <v>48</v>
      </c>
      <c r="S129" t="s">
        <v>41</v>
      </c>
      <c r="T129" t="s">
        <v>111</v>
      </c>
      <c r="U129" t="s">
        <v>94</v>
      </c>
      <c r="V129" t="s">
        <v>89</v>
      </c>
      <c r="W129">
        <v>16.545882374761799</v>
      </c>
      <c r="X129">
        <v>14.2577621555133</v>
      </c>
      <c r="Y129">
        <v>11.659834299942201</v>
      </c>
      <c r="Z129">
        <v>10.933012063333299</v>
      </c>
      <c r="AA129">
        <v>9.69035746914893</v>
      </c>
      <c r="AB129">
        <v>8.8061810751372604</v>
      </c>
      <c r="AC129">
        <v>8.3433528520325204</v>
      </c>
      <c r="AD129">
        <v>8.3145500077410706</v>
      </c>
      <c r="AE129">
        <v>8.2695611672357607</v>
      </c>
      <c r="AF129">
        <v>7.9809666954878002</v>
      </c>
    </row>
    <row r="130" spans="1:32" x14ac:dyDescent="0.3">
      <c r="A130">
        <v>74</v>
      </c>
      <c r="B130" t="s">
        <v>124</v>
      </c>
      <c r="C130">
        <v>2017</v>
      </c>
      <c r="D130">
        <v>3732</v>
      </c>
      <c r="E130">
        <v>24</v>
      </c>
      <c r="F130">
        <v>0.57073954983922803</v>
      </c>
      <c r="G130">
        <v>0.3</v>
      </c>
      <c r="H130">
        <v>1</v>
      </c>
      <c r="I130">
        <v>0.18</v>
      </c>
      <c r="J130">
        <v>0.86</v>
      </c>
      <c r="K130">
        <v>0.26</v>
      </c>
      <c r="L130">
        <v>0</v>
      </c>
      <c r="M130" t="s">
        <v>106</v>
      </c>
      <c r="N130" t="s">
        <v>32</v>
      </c>
      <c r="O130" t="s">
        <v>77</v>
      </c>
      <c r="P130" t="s">
        <v>104</v>
      </c>
      <c r="Q130" t="s">
        <v>111</v>
      </c>
      <c r="R130" t="s">
        <v>72</v>
      </c>
      <c r="S130" t="s">
        <v>48</v>
      </c>
      <c r="T130" t="s">
        <v>94</v>
      </c>
      <c r="U130" t="s">
        <v>99</v>
      </c>
      <c r="V130" t="s">
        <v>68</v>
      </c>
      <c r="W130">
        <v>110.178634049999</v>
      </c>
      <c r="X130">
        <v>91.189571060000006</v>
      </c>
      <c r="Y130">
        <v>61.472421824999998</v>
      </c>
      <c r="Z130">
        <v>57.593080260000001</v>
      </c>
      <c r="AA130">
        <v>39.8916076</v>
      </c>
      <c r="AB130">
        <v>35.071138384285703</v>
      </c>
      <c r="AC130">
        <v>31.862636799999901</v>
      </c>
      <c r="AD130">
        <v>28.730084399999999</v>
      </c>
      <c r="AE130">
        <v>21.97339775</v>
      </c>
      <c r="AF130">
        <v>19.763896899999999</v>
      </c>
    </row>
    <row r="131" spans="1:32" x14ac:dyDescent="0.3">
      <c r="A131">
        <v>75</v>
      </c>
      <c r="B131" t="s">
        <v>124</v>
      </c>
      <c r="C131">
        <v>2017</v>
      </c>
      <c r="D131">
        <v>3732</v>
      </c>
      <c r="E131">
        <v>25</v>
      </c>
      <c r="F131">
        <v>0.58896034297963495</v>
      </c>
      <c r="G131">
        <v>0.24</v>
      </c>
      <c r="H131">
        <v>6</v>
      </c>
      <c r="I131">
        <v>0.76</v>
      </c>
      <c r="J131">
        <v>0.92</v>
      </c>
      <c r="K131">
        <v>0.57999999999999996</v>
      </c>
      <c r="L131">
        <v>8</v>
      </c>
      <c r="M131" t="s">
        <v>77</v>
      </c>
      <c r="N131" t="s">
        <v>32</v>
      </c>
      <c r="O131" t="s">
        <v>104</v>
      </c>
      <c r="P131" t="s">
        <v>106</v>
      </c>
      <c r="Q131" t="s">
        <v>72</v>
      </c>
      <c r="R131" t="s">
        <v>48</v>
      </c>
      <c r="S131" t="s">
        <v>111</v>
      </c>
      <c r="T131" t="s">
        <v>89</v>
      </c>
      <c r="U131" t="s">
        <v>94</v>
      </c>
      <c r="V131" t="s">
        <v>101</v>
      </c>
      <c r="W131">
        <v>16.442473001290299</v>
      </c>
      <c r="X131">
        <v>11.9295314456818</v>
      </c>
      <c r="Y131">
        <v>8.6835139887640391</v>
      </c>
      <c r="Z131">
        <v>8.6448408124359002</v>
      </c>
      <c r="AA131">
        <v>8.6318743505813895</v>
      </c>
      <c r="AB131">
        <v>8.4712733365517199</v>
      </c>
      <c r="AC131">
        <v>8.2624075055555508</v>
      </c>
      <c r="AD131">
        <v>7.2637837408620696</v>
      </c>
      <c r="AE131">
        <v>7.0479002354342102</v>
      </c>
      <c r="AF131">
        <v>6.9099473094202901</v>
      </c>
    </row>
    <row r="132" spans="1:32" x14ac:dyDescent="0.3">
      <c r="A132">
        <v>76</v>
      </c>
      <c r="B132" t="s">
        <v>124</v>
      </c>
      <c r="C132">
        <v>2017</v>
      </c>
      <c r="D132">
        <v>3732</v>
      </c>
      <c r="E132">
        <v>26</v>
      </c>
      <c r="F132">
        <v>0.58949624866023498</v>
      </c>
      <c r="G132">
        <v>0.08</v>
      </c>
      <c r="H132">
        <v>3</v>
      </c>
      <c r="I132">
        <v>0.52</v>
      </c>
      <c r="J132">
        <v>0.94</v>
      </c>
      <c r="K132">
        <v>0.78</v>
      </c>
      <c r="L132">
        <v>7</v>
      </c>
      <c r="M132" t="s">
        <v>77</v>
      </c>
      <c r="N132" t="s">
        <v>32</v>
      </c>
      <c r="O132" t="s">
        <v>106</v>
      </c>
      <c r="P132" t="s">
        <v>48</v>
      </c>
      <c r="Q132" t="s">
        <v>104</v>
      </c>
      <c r="R132" t="s">
        <v>72</v>
      </c>
      <c r="S132" t="s">
        <v>94</v>
      </c>
      <c r="T132" t="s">
        <v>111</v>
      </c>
      <c r="U132" t="s">
        <v>41</v>
      </c>
      <c r="V132" t="s">
        <v>53</v>
      </c>
      <c r="W132">
        <v>93.707603475714194</v>
      </c>
      <c r="X132">
        <v>40.6313719223809</v>
      </c>
      <c r="Y132">
        <v>25.7226184941463</v>
      </c>
      <c r="Z132">
        <v>25.145303975151499</v>
      </c>
      <c r="AA132">
        <v>22.556350644999998</v>
      </c>
      <c r="AB132">
        <v>20.9516794492156</v>
      </c>
      <c r="AC132">
        <v>19.4618774841666</v>
      </c>
      <c r="AD132">
        <v>17.611992404666601</v>
      </c>
      <c r="AE132">
        <v>15.601919932352899</v>
      </c>
      <c r="AF132">
        <v>13.777382663214199</v>
      </c>
    </row>
    <row r="133" spans="1:32" x14ac:dyDescent="0.3">
      <c r="A133">
        <v>77</v>
      </c>
      <c r="B133" t="s">
        <v>124</v>
      </c>
      <c r="C133">
        <v>2017</v>
      </c>
      <c r="D133">
        <v>3732</v>
      </c>
      <c r="E133">
        <v>27</v>
      </c>
      <c r="F133">
        <v>0.57663451232582996</v>
      </c>
      <c r="G133">
        <v>0.1</v>
      </c>
      <c r="H133">
        <v>6</v>
      </c>
      <c r="I133">
        <v>0.38</v>
      </c>
      <c r="J133">
        <v>0.76</v>
      </c>
      <c r="K133">
        <v>0.66</v>
      </c>
      <c r="L133">
        <v>10</v>
      </c>
      <c r="M133" t="s">
        <v>77</v>
      </c>
      <c r="N133" t="s">
        <v>32</v>
      </c>
      <c r="O133" t="s">
        <v>106</v>
      </c>
      <c r="P133" t="s">
        <v>104</v>
      </c>
      <c r="Q133" t="s">
        <v>72</v>
      </c>
      <c r="R133" t="s">
        <v>48</v>
      </c>
      <c r="S133" t="s">
        <v>111</v>
      </c>
      <c r="T133" t="s">
        <v>95</v>
      </c>
      <c r="U133" t="s">
        <v>101</v>
      </c>
      <c r="V133" t="s">
        <v>94</v>
      </c>
      <c r="W133">
        <v>21.629580615428502</v>
      </c>
      <c r="X133">
        <v>17.5753808429487</v>
      </c>
      <c r="Y133">
        <v>12.2460557947</v>
      </c>
      <c r="Z133">
        <v>11.531206770521701</v>
      </c>
      <c r="AA133">
        <v>11.333525699874899</v>
      </c>
      <c r="AB133">
        <v>10.1198872863636</v>
      </c>
      <c r="AC133">
        <v>9.3511649453947392</v>
      </c>
      <c r="AD133">
        <v>9.2722370031666603</v>
      </c>
      <c r="AE133">
        <v>9.2318641501612895</v>
      </c>
      <c r="AF133">
        <v>8.8620492219444404</v>
      </c>
    </row>
    <row r="134" spans="1:32" x14ac:dyDescent="0.3">
      <c r="A134">
        <v>78</v>
      </c>
      <c r="B134" t="s">
        <v>124</v>
      </c>
      <c r="C134">
        <v>2017</v>
      </c>
      <c r="D134">
        <v>3732</v>
      </c>
      <c r="E134">
        <v>28</v>
      </c>
      <c r="F134">
        <v>0.577438370846731</v>
      </c>
      <c r="G134">
        <v>0.18</v>
      </c>
      <c r="H134">
        <v>5</v>
      </c>
      <c r="I134">
        <v>0.7</v>
      </c>
      <c r="J134">
        <v>0.86</v>
      </c>
      <c r="K134">
        <v>0.96</v>
      </c>
      <c r="L134">
        <v>9</v>
      </c>
      <c r="M134" t="s">
        <v>77</v>
      </c>
      <c r="N134" t="s">
        <v>32</v>
      </c>
      <c r="O134" t="s">
        <v>106</v>
      </c>
      <c r="P134" t="s">
        <v>104</v>
      </c>
      <c r="Q134" t="s">
        <v>48</v>
      </c>
      <c r="R134" t="s">
        <v>72</v>
      </c>
      <c r="S134" t="s">
        <v>41</v>
      </c>
      <c r="T134" t="s">
        <v>111</v>
      </c>
      <c r="U134" t="s">
        <v>94</v>
      </c>
      <c r="V134" t="s">
        <v>85</v>
      </c>
      <c r="W134">
        <v>35.283395196428501</v>
      </c>
      <c r="X134">
        <v>21.950625180975599</v>
      </c>
      <c r="Y134">
        <v>15.6753290159374</v>
      </c>
      <c r="Z134">
        <v>14.6632588718604</v>
      </c>
      <c r="AA134">
        <v>13.5242029949999</v>
      </c>
      <c r="AB134">
        <v>13.516907619333301</v>
      </c>
      <c r="AC134">
        <v>11.7870544357894</v>
      </c>
      <c r="AD134">
        <v>11.293825645555501</v>
      </c>
      <c r="AE134">
        <v>10.9705463758823</v>
      </c>
      <c r="AF134">
        <v>10.285441503902399</v>
      </c>
    </row>
    <row r="135" spans="1:32" x14ac:dyDescent="0.3">
      <c r="A135">
        <v>79</v>
      </c>
      <c r="B135" t="s">
        <v>124</v>
      </c>
      <c r="C135">
        <v>2017</v>
      </c>
      <c r="D135">
        <v>3732</v>
      </c>
      <c r="E135">
        <v>29</v>
      </c>
      <c r="F135">
        <v>0.58842443729903504</v>
      </c>
      <c r="G135">
        <v>0.12</v>
      </c>
      <c r="H135">
        <v>3</v>
      </c>
      <c r="I135">
        <v>0.68</v>
      </c>
      <c r="J135">
        <v>0.34</v>
      </c>
      <c r="K135">
        <v>0.66</v>
      </c>
      <c r="L135">
        <v>9</v>
      </c>
      <c r="M135" t="s">
        <v>77</v>
      </c>
      <c r="N135" t="s">
        <v>32</v>
      </c>
      <c r="O135" t="s">
        <v>106</v>
      </c>
      <c r="P135" t="s">
        <v>104</v>
      </c>
      <c r="Q135" t="s">
        <v>72</v>
      </c>
      <c r="R135" t="s">
        <v>48</v>
      </c>
      <c r="S135" t="s">
        <v>41</v>
      </c>
      <c r="T135" t="s">
        <v>86</v>
      </c>
      <c r="U135" t="s">
        <v>95</v>
      </c>
      <c r="V135" t="s">
        <v>111</v>
      </c>
      <c r="W135">
        <v>27.6267629917647</v>
      </c>
      <c r="X135">
        <v>25.5245637442857</v>
      </c>
      <c r="Y135">
        <v>22.235803935454499</v>
      </c>
      <c r="Z135">
        <v>19.994728317825999</v>
      </c>
      <c r="AA135">
        <v>17.914104767391301</v>
      </c>
      <c r="AB135">
        <v>15.5871090111538</v>
      </c>
      <c r="AC135">
        <v>14.509232589374999</v>
      </c>
      <c r="AD135">
        <v>13.7279413714285</v>
      </c>
      <c r="AE135">
        <v>13.0889909917647</v>
      </c>
      <c r="AF135">
        <v>13.0706314566666</v>
      </c>
    </row>
    <row r="136" spans="1:32" x14ac:dyDescent="0.3">
      <c r="A136">
        <v>80</v>
      </c>
      <c r="B136" t="s">
        <v>124</v>
      </c>
      <c r="C136">
        <v>2017</v>
      </c>
      <c r="D136">
        <v>3732</v>
      </c>
      <c r="E136">
        <v>30</v>
      </c>
      <c r="F136">
        <v>0.58360128617363305</v>
      </c>
      <c r="G136">
        <v>0.08</v>
      </c>
      <c r="H136">
        <v>5</v>
      </c>
      <c r="I136">
        <v>0.16</v>
      </c>
      <c r="J136">
        <v>1</v>
      </c>
      <c r="K136">
        <v>0.48</v>
      </c>
      <c r="L136">
        <v>8</v>
      </c>
      <c r="M136" t="s">
        <v>32</v>
      </c>
      <c r="N136" t="s">
        <v>77</v>
      </c>
      <c r="O136" t="s">
        <v>106</v>
      </c>
      <c r="P136" t="s">
        <v>104</v>
      </c>
      <c r="Q136" t="s">
        <v>72</v>
      </c>
      <c r="R136" t="s">
        <v>48</v>
      </c>
      <c r="S136" t="s">
        <v>41</v>
      </c>
      <c r="T136" t="s">
        <v>84</v>
      </c>
      <c r="U136" t="s">
        <v>94</v>
      </c>
      <c r="V136" t="s">
        <v>88</v>
      </c>
      <c r="W136">
        <v>37.197184718333297</v>
      </c>
      <c r="X136">
        <v>28.632809627316998</v>
      </c>
      <c r="Y136">
        <v>22.1603575014285</v>
      </c>
      <c r="Z136">
        <v>15.357258484769201</v>
      </c>
      <c r="AA136">
        <v>13.922246623823501</v>
      </c>
      <c r="AB136">
        <v>13.7803932614285</v>
      </c>
      <c r="AC136">
        <v>13.6367697499999</v>
      </c>
      <c r="AD136">
        <v>11.6152440899999</v>
      </c>
      <c r="AE136">
        <v>10.6181530786153</v>
      </c>
      <c r="AF136">
        <v>10.1217924479999</v>
      </c>
    </row>
    <row r="137" spans="1:32" x14ac:dyDescent="0.3">
      <c r="A137">
        <v>81</v>
      </c>
      <c r="B137" t="s">
        <v>124</v>
      </c>
      <c r="C137">
        <v>2017</v>
      </c>
      <c r="D137">
        <v>3732</v>
      </c>
      <c r="E137">
        <v>31</v>
      </c>
      <c r="F137">
        <v>0.58226152197213199</v>
      </c>
      <c r="G137">
        <v>0.16</v>
      </c>
      <c r="H137">
        <v>3</v>
      </c>
      <c r="I137">
        <v>0.4</v>
      </c>
      <c r="J137">
        <v>0.86</v>
      </c>
      <c r="K137">
        <v>0.14000000000000001</v>
      </c>
      <c r="L137">
        <v>10</v>
      </c>
      <c r="M137" t="s">
        <v>77</v>
      </c>
      <c r="N137" t="s">
        <v>32</v>
      </c>
      <c r="O137" t="s">
        <v>104</v>
      </c>
      <c r="P137" t="s">
        <v>106</v>
      </c>
      <c r="Q137" t="s">
        <v>72</v>
      </c>
      <c r="R137" t="s">
        <v>48</v>
      </c>
      <c r="S137" t="s">
        <v>111</v>
      </c>
      <c r="T137" t="s">
        <v>94</v>
      </c>
      <c r="U137" t="s">
        <v>42</v>
      </c>
      <c r="V137" t="s">
        <v>50</v>
      </c>
      <c r="W137">
        <v>83.250411910909094</v>
      </c>
      <c r="X137">
        <v>36.190753700000002</v>
      </c>
      <c r="Y137">
        <v>26.8849369438095</v>
      </c>
      <c r="Z137">
        <v>23.9641042071428</v>
      </c>
      <c r="AA137">
        <v>21.131567264545399</v>
      </c>
      <c r="AB137">
        <v>16.642008351923</v>
      </c>
      <c r="AC137">
        <v>16.220688569411699</v>
      </c>
      <c r="AD137">
        <v>14.897003067647001</v>
      </c>
      <c r="AE137">
        <v>14.3348474399999</v>
      </c>
      <c r="AF137">
        <v>13.7185575899999</v>
      </c>
    </row>
    <row r="138" spans="1:32" x14ac:dyDescent="0.3">
      <c r="A138">
        <v>82</v>
      </c>
      <c r="B138" t="s">
        <v>124</v>
      </c>
      <c r="C138">
        <v>2017</v>
      </c>
      <c r="D138">
        <v>3732</v>
      </c>
      <c r="E138">
        <v>32</v>
      </c>
      <c r="F138">
        <v>0.58413719185423296</v>
      </c>
      <c r="G138">
        <v>0.22</v>
      </c>
      <c r="H138">
        <v>3</v>
      </c>
      <c r="I138">
        <v>0.78</v>
      </c>
      <c r="J138">
        <v>0.84</v>
      </c>
      <c r="K138">
        <v>0.14000000000000001</v>
      </c>
      <c r="L138">
        <v>0</v>
      </c>
      <c r="M138" t="s">
        <v>77</v>
      </c>
      <c r="N138" t="s">
        <v>32</v>
      </c>
      <c r="O138" t="s">
        <v>72</v>
      </c>
      <c r="P138" t="s">
        <v>48</v>
      </c>
      <c r="Q138" t="s">
        <v>106</v>
      </c>
      <c r="R138" t="s">
        <v>104</v>
      </c>
      <c r="S138" t="s">
        <v>41</v>
      </c>
      <c r="T138" t="s">
        <v>85</v>
      </c>
      <c r="U138" t="s">
        <v>94</v>
      </c>
      <c r="V138" t="s">
        <v>111</v>
      </c>
      <c r="W138">
        <v>40.304976384210498</v>
      </c>
      <c r="X138">
        <v>23.6966323844117</v>
      </c>
      <c r="Y138">
        <v>14.2347586302352</v>
      </c>
      <c r="Z138">
        <v>13.877061465789399</v>
      </c>
      <c r="AA138">
        <v>13.291217624411701</v>
      </c>
      <c r="AB138">
        <v>12.117344263065201</v>
      </c>
      <c r="AC138">
        <v>12.0536922780952</v>
      </c>
      <c r="AD138">
        <v>11.6038203748148</v>
      </c>
      <c r="AE138">
        <v>11.4479824336</v>
      </c>
      <c r="AF138">
        <v>10.975714408181799</v>
      </c>
    </row>
    <row r="139" spans="1:32" x14ac:dyDescent="0.3">
      <c r="A139">
        <v>83</v>
      </c>
      <c r="B139" t="s">
        <v>124</v>
      </c>
      <c r="C139">
        <v>2017</v>
      </c>
      <c r="D139">
        <v>3732</v>
      </c>
      <c r="E139">
        <v>33</v>
      </c>
      <c r="F139">
        <v>0.58976420150053499</v>
      </c>
      <c r="G139">
        <v>0.04</v>
      </c>
      <c r="H139">
        <v>10</v>
      </c>
      <c r="I139">
        <v>0.4</v>
      </c>
      <c r="J139">
        <v>0.9</v>
      </c>
      <c r="K139">
        <v>0.64</v>
      </c>
      <c r="L139">
        <v>9</v>
      </c>
      <c r="M139" t="s">
        <v>77</v>
      </c>
      <c r="N139" t="s">
        <v>32</v>
      </c>
      <c r="O139" t="s">
        <v>106</v>
      </c>
      <c r="P139" t="s">
        <v>104</v>
      </c>
      <c r="Q139" t="s">
        <v>72</v>
      </c>
      <c r="R139" t="s">
        <v>48</v>
      </c>
      <c r="S139" t="s">
        <v>111</v>
      </c>
      <c r="T139" t="s">
        <v>50</v>
      </c>
      <c r="U139" t="s">
        <v>41</v>
      </c>
      <c r="V139" t="s">
        <v>89</v>
      </c>
      <c r="W139">
        <v>11.8066733578931</v>
      </c>
      <c r="X139">
        <v>10.1509423926942</v>
      </c>
      <c r="Y139">
        <v>8.0691143294866396</v>
      </c>
      <c r="Z139">
        <v>7.4851107408424697</v>
      </c>
      <c r="AA139">
        <v>7.1631144534439501</v>
      </c>
      <c r="AB139">
        <v>6.8944150632732697</v>
      </c>
      <c r="AC139">
        <v>6.10881496929753</v>
      </c>
      <c r="AD139">
        <v>6.0685959051583502</v>
      </c>
      <c r="AE139">
        <v>6.0151639296252597</v>
      </c>
      <c r="AF139">
        <v>5.7826519032952604</v>
      </c>
    </row>
    <row r="140" spans="1:32" x14ac:dyDescent="0.3">
      <c r="A140">
        <v>84</v>
      </c>
      <c r="B140" t="s">
        <v>124</v>
      </c>
      <c r="C140">
        <v>2017</v>
      </c>
      <c r="D140">
        <v>3732</v>
      </c>
      <c r="E140">
        <v>34</v>
      </c>
      <c r="F140">
        <v>0.59056806002143603</v>
      </c>
      <c r="G140">
        <v>0.06</v>
      </c>
      <c r="H140">
        <v>3</v>
      </c>
      <c r="I140">
        <v>0.92</v>
      </c>
      <c r="J140">
        <v>0.68</v>
      </c>
      <c r="K140">
        <v>1</v>
      </c>
      <c r="L140">
        <v>4</v>
      </c>
      <c r="M140" t="s">
        <v>77</v>
      </c>
      <c r="N140" t="s">
        <v>32</v>
      </c>
      <c r="O140" t="s">
        <v>106</v>
      </c>
      <c r="P140" t="s">
        <v>48</v>
      </c>
      <c r="Q140" t="s">
        <v>104</v>
      </c>
      <c r="R140" t="s">
        <v>72</v>
      </c>
      <c r="S140" t="s">
        <v>111</v>
      </c>
      <c r="T140" t="s">
        <v>94</v>
      </c>
      <c r="U140" t="s">
        <v>41</v>
      </c>
      <c r="V140" t="s">
        <v>53</v>
      </c>
      <c r="W140">
        <v>51.889264371590897</v>
      </c>
      <c r="X140">
        <v>28.9921904153124</v>
      </c>
      <c r="Y140">
        <v>23.400501486086899</v>
      </c>
      <c r="Z140">
        <v>20.142661201071402</v>
      </c>
      <c r="AA140">
        <v>19.4497151360294</v>
      </c>
      <c r="AB140">
        <v>17.206178830886</v>
      </c>
      <c r="AC140">
        <v>16.077239161395301</v>
      </c>
      <c r="AD140">
        <v>14.538852610909</v>
      </c>
      <c r="AE140">
        <v>13.4934659582692</v>
      </c>
      <c r="AF140">
        <v>12.865556625744601</v>
      </c>
    </row>
    <row r="141" spans="1:32" x14ac:dyDescent="0.3">
      <c r="A141">
        <v>85</v>
      </c>
      <c r="B141" t="s">
        <v>124</v>
      </c>
      <c r="C141">
        <v>2017</v>
      </c>
      <c r="D141">
        <v>3732</v>
      </c>
      <c r="E141">
        <v>35</v>
      </c>
      <c r="F141">
        <v>0.58601286173633405</v>
      </c>
      <c r="G141">
        <v>0.06</v>
      </c>
      <c r="H141">
        <v>2</v>
      </c>
      <c r="I141">
        <v>0.54</v>
      </c>
      <c r="J141">
        <v>0.34</v>
      </c>
      <c r="K141">
        <v>0.44</v>
      </c>
      <c r="L141">
        <v>0</v>
      </c>
      <c r="M141" t="s">
        <v>77</v>
      </c>
      <c r="N141" t="s">
        <v>106</v>
      </c>
      <c r="O141" t="s">
        <v>32</v>
      </c>
      <c r="P141" t="s">
        <v>48</v>
      </c>
      <c r="Q141" t="s">
        <v>104</v>
      </c>
      <c r="R141" t="s">
        <v>72</v>
      </c>
      <c r="S141" t="s">
        <v>111</v>
      </c>
      <c r="T141" t="s">
        <v>95</v>
      </c>
      <c r="U141" t="s">
        <v>41</v>
      </c>
      <c r="V141" t="s">
        <v>52</v>
      </c>
      <c r="W141">
        <v>47.651990973157801</v>
      </c>
      <c r="X141">
        <v>32.8736970981818</v>
      </c>
      <c r="Y141">
        <v>30.927322168</v>
      </c>
      <c r="Z141">
        <v>21.9037707515999</v>
      </c>
      <c r="AA141">
        <v>19.6265825232352</v>
      </c>
      <c r="AB141">
        <v>19.178113403125</v>
      </c>
      <c r="AC141">
        <v>17.84705855</v>
      </c>
      <c r="AD141">
        <v>17.830366284166601</v>
      </c>
      <c r="AE141">
        <v>17.337579569999999</v>
      </c>
      <c r="AF141">
        <v>16.67654525</v>
      </c>
    </row>
    <row r="142" spans="1:32" x14ac:dyDescent="0.3">
      <c r="A142">
        <v>86</v>
      </c>
      <c r="B142" t="s">
        <v>124</v>
      </c>
      <c r="C142">
        <v>2017</v>
      </c>
      <c r="D142">
        <v>3732</v>
      </c>
      <c r="E142">
        <v>36</v>
      </c>
      <c r="F142">
        <v>0.59967845659163899</v>
      </c>
      <c r="G142">
        <v>0.06</v>
      </c>
      <c r="H142">
        <v>4</v>
      </c>
      <c r="I142">
        <v>0.56000000000000005</v>
      </c>
      <c r="J142">
        <v>0.78</v>
      </c>
      <c r="K142">
        <v>0.22</v>
      </c>
      <c r="L142">
        <v>2</v>
      </c>
      <c r="M142" t="s">
        <v>77</v>
      </c>
      <c r="N142" t="s">
        <v>32</v>
      </c>
      <c r="O142" t="s">
        <v>106</v>
      </c>
      <c r="P142" t="s">
        <v>48</v>
      </c>
      <c r="Q142" t="s">
        <v>104</v>
      </c>
      <c r="R142" t="s">
        <v>72</v>
      </c>
      <c r="S142" t="s">
        <v>111</v>
      </c>
      <c r="T142" t="s">
        <v>41</v>
      </c>
      <c r="U142" t="s">
        <v>94</v>
      </c>
      <c r="V142" t="s">
        <v>98</v>
      </c>
      <c r="W142">
        <v>35.789320847823497</v>
      </c>
      <c r="X142">
        <v>23.099960134569798</v>
      </c>
      <c r="Y142">
        <v>19.251989787215201</v>
      </c>
      <c r="Z142">
        <v>16.044586125517199</v>
      </c>
      <c r="AA142">
        <v>15.6537861958878</v>
      </c>
      <c r="AB142">
        <v>14.659399498999999</v>
      </c>
      <c r="AC142">
        <v>12.154275603597201</v>
      </c>
      <c r="AD142">
        <v>11.5428427097058</v>
      </c>
      <c r="AE142">
        <v>11.3343721782812</v>
      </c>
      <c r="AF142">
        <v>10.666192631132001</v>
      </c>
    </row>
    <row r="143" spans="1:32" x14ac:dyDescent="0.3">
      <c r="A143">
        <v>87</v>
      </c>
      <c r="B143" t="s">
        <v>124</v>
      </c>
      <c r="C143">
        <v>2017</v>
      </c>
      <c r="D143">
        <v>3732</v>
      </c>
      <c r="E143">
        <v>37</v>
      </c>
      <c r="F143">
        <v>0.584941050375134</v>
      </c>
      <c r="G143">
        <v>0.06</v>
      </c>
      <c r="H143">
        <v>4</v>
      </c>
      <c r="I143">
        <v>0.76</v>
      </c>
      <c r="J143">
        <v>0.74</v>
      </c>
      <c r="K143">
        <v>0.76</v>
      </c>
      <c r="L143">
        <v>9</v>
      </c>
      <c r="M143" t="s">
        <v>77</v>
      </c>
      <c r="N143" t="s">
        <v>32</v>
      </c>
      <c r="O143" t="s">
        <v>106</v>
      </c>
      <c r="P143" t="s">
        <v>48</v>
      </c>
      <c r="Q143" t="s">
        <v>72</v>
      </c>
      <c r="R143" t="s">
        <v>104</v>
      </c>
      <c r="S143" t="s">
        <v>94</v>
      </c>
      <c r="T143" t="s">
        <v>41</v>
      </c>
      <c r="U143" t="s">
        <v>111</v>
      </c>
      <c r="V143" t="s">
        <v>85</v>
      </c>
      <c r="W143">
        <v>44.991946955192297</v>
      </c>
      <c r="X143">
        <v>26.501027621923001</v>
      </c>
      <c r="Y143">
        <v>21.648309190655699</v>
      </c>
      <c r="Z143">
        <v>17.479399264624899</v>
      </c>
      <c r="AA143">
        <v>16.9144804704938</v>
      </c>
      <c r="AB143">
        <v>15.694138070869499</v>
      </c>
      <c r="AC143">
        <v>13.8281805432075</v>
      </c>
      <c r="AD143">
        <v>13.5789248043396</v>
      </c>
      <c r="AE143">
        <v>13.406733214615301</v>
      </c>
      <c r="AF143">
        <v>12.0885002634722</v>
      </c>
    </row>
    <row r="144" spans="1:32" x14ac:dyDescent="0.3">
      <c r="A144">
        <v>88</v>
      </c>
      <c r="B144" t="s">
        <v>124</v>
      </c>
      <c r="C144">
        <v>2017</v>
      </c>
      <c r="D144">
        <v>3732</v>
      </c>
      <c r="E144">
        <v>38</v>
      </c>
      <c r="F144">
        <v>0.58467309753483299</v>
      </c>
      <c r="G144">
        <v>0.08</v>
      </c>
      <c r="H144">
        <v>5</v>
      </c>
      <c r="I144">
        <v>0.42</v>
      </c>
      <c r="J144">
        <v>0.5</v>
      </c>
      <c r="K144">
        <v>0.84</v>
      </c>
      <c r="L144">
        <v>1</v>
      </c>
      <c r="M144" t="s">
        <v>77</v>
      </c>
      <c r="N144" t="s">
        <v>32</v>
      </c>
      <c r="O144" t="s">
        <v>106</v>
      </c>
      <c r="P144" t="s">
        <v>104</v>
      </c>
      <c r="Q144" t="s">
        <v>72</v>
      </c>
      <c r="R144" t="s">
        <v>48</v>
      </c>
      <c r="S144" t="s">
        <v>111</v>
      </c>
      <c r="T144" t="s">
        <v>41</v>
      </c>
      <c r="U144" t="s">
        <v>36</v>
      </c>
      <c r="V144" t="s">
        <v>94</v>
      </c>
      <c r="W144">
        <v>15.1100059108888</v>
      </c>
      <c r="X144">
        <v>13.6210714945192</v>
      </c>
      <c r="Y144">
        <v>11.450557179816499</v>
      </c>
      <c r="Z144">
        <v>10.805142963596399</v>
      </c>
      <c r="AA144">
        <v>9.7826134239795799</v>
      </c>
      <c r="AB144">
        <v>9.3853127139056607</v>
      </c>
      <c r="AC144">
        <v>8.5915014612291607</v>
      </c>
      <c r="AD144">
        <v>8.2867816232467497</v>
      </c>
      <c r="AE144">
        <v>8.0837573467901205</v>
      </c>
      <c r="AF144">
        <v>8.0427763680582505</v>
      </c>
    </row>
    <row r="145" spans="1:32" x14ac:dyDescent="0.3">
      <c r="A145">
        <v>89</v>
      </c>
      <c r="B145" t="s">
        <v>124</v>
      </c>
      <c r="C145">
        <v>2017</v>
      </c>
      <c r="D145">
        <v>3732</v>
      </c>
      <c r="E145">
        <v>39</v>
      </c>
      <c r="F145">
        <v>0.58118971061093205</v>
      </c>
      <c r="G145">
        <v>0.34</v>
      </c>
      <c r="H145">
        <v>2</v>
      </c>
      <c r="I145">
        <v>0.92</v>
      </c>
      <c r="J145">
        <v>0.9</v>
      </c>
      <c r="K145">
        <v>0.48</v>
      </c>
      <c r="L145">
        <v>3</v>
      </c>
      <c r="M145" t="s">
        <v>77</v>
      </c>
      <c r="N145" t="s">
        <v>32</v>
      </c>
      <c r="O145" t="s">
        <v>104</v>
      </c>
      <c r="P145" t="s">
        <v>72</v>
      </c>
      <c r="Q145" t="s">
        <v>106</v>
      </c>
      <c r="R145" t="s">
        <v>48</v>
      </c>
      <c r="S145" t="s">
        <v>94</v>
      </c>
      <c r="T145" t="s">
        <v>111</v>
      </c>
      <c r="U145" t="s">
        <v>99</v>
      </c>
      <c r="V145" t="s">
        <v>53</v>
      </c>
      <c r="W145">
        <v>71.845231963749995</v>
      </c>
      <c r="X145">
        <v>38.249867882727202</v>
      </c>
      <c r="Y145">
        <v>22.0144380488235</v>
      </c>
      <c r="Z145">
        <v>21.050161013571401</v>
      </c>
      <c r="AA145">
        <v>20.3141619161538</v>
      </c>
      <c r="AB145">
        <v>17.679833403124999</v>
      </c>
      <c r="AC145">
        <v>16.481096981250001</v>
      </c>
      <c r="AD145">
        <v>14.914387385833299</v>
      </c>
      <c r="AE145">
        <v>13.542972579999899</v>
      </c>
      <c r="AF145">
        <v>12.407415823333301</v>
      </c>
    </row>
    <row r="146" spans="1:32" x14ac:dyDescent="0.3">
      <c r="A146">
        <v>90</v>
      </c>
      <c r="B146" t="s">
        <v>124</v>
      </c>
      <c r="C146">
        <v>2017</v>
      </c>
      <c r="D146">
        <v>3732</v>
      </c>
      <c r="E146">
        <v>40</v>
      </c>
      <c r="F146">
        <v>0.56832797427652704</v>
      </c>
      <c r="G146">
        <v>0.6</v>
      </c>
      <c r="H146">
        <v>2</v>
      </c>
      <c r="I146">
        <v>0.44</v>
      </c>
      <c r="J146">
        <v>0.94</v>
      </c>
      <c r="K146">
        <v>0.14000000000000001</v>
      </c>
      <c r="L146">
        <v>10</v>
      </c>
      <c r="M146" t="s">
        <v>77</v>
      </c>
      <c r="N146" t="s">
        <v>32</v>
      </c>
      <c r="O146" t="s">
        <v>104</v>
      </c>
      <c r="P146" t="s">
        <v>72</v>
      </c>
      <c r="Q146" t="s">
        <v>111</v>
      </c>
      <c r="R146" t="s">
        <v>94</v>
      </c>
      <c r="S146" t="s">
        <v>48</v>
      </c>
      <c r="T146" t="s">
        <v>85</v>
      </c>
      <c r="U146" t="s">
        <v>108</v>
      </c>
      <c r="V146" t="s">
        <v>41</v>
      </c>
      <c r="W146">
        <v>51.931444428181798</v>
      </c>
      <c r="X146">
        <v>22.078227453</v>
      </c>
      <c r="Y146">
        <v>21.268913176666601</v>
      </c>
      <c r="Z146">
        <v>18.4793998477777</v>
      </c>
      <c r="AA146">
        <v>16.101167</v>
      </c>
      <c r="AB146">
        <v>15.882247639999999</v>
      </c>
      <c r="AC146">
        <v>13.534610843846099</v>
      </c>
      <c r="AD146">
        <v>13.367454534999901</v>
      </c>
      <c r="AE146">
        <v>13.025443785</v>
      </c>
      <c r="AF146">
        <v>12.1599508983333</v>
      </c>
    </row>
    <row r="147" spans="1:32" x14ac:dyDescent="0.3">
      <c r="A147">
        <v>91</v>
      </c>
      <c r="B147" t="s">
        <v>124</v>
      </c>
      <c r="C147">
        <v>2017</v>
      </c>
      <c r="D147">
        <v>3732</v>
      </c>
      <c r="E147">
        <v>41</v>
      </c>
      <c r="F147">
        <v>0.58869239013933505</v>
      </c>
      <c r="G147">
        <v>0.06</v>
      </c>
      <c r="H147">
        <v>2</v>
      </c>
      <c r="I147">
        <v>0.32</v>
      </c>
      <c r="J147">
        <v>0.88</v>
      </c>
      <c r="K147">
        <v>0.78</v>
      </c>
      <c r="L147">
        <v>3</v>
      </c>
      <c r="M147" t="s">
        <v>77</v>
      </c>
      <c r="N147" t="s">
        <v>32</v>
      </c>
      <c r="O147" t="s">
        <v>106</v>
      </c>
      <c r="P147" t="s">
        <v>48</v>
      </c>
      <c r="Q147" t="s">
        <v>104</v>
      </c>
      <c r="R147" t="s">
        <v>72</v>
      </c>
      <c r="S147" t="s">
        <v>111</v>
      </c>
      <c r="T147" t="s">
        <v>94</v>
      </c>
      <c r="U147" t="s">
        <v>41</v>
      </c>
      <c r="V147" t="s">
        <v>99</v>
      </c>
      <c r="W147">
        <v>89.153893852608604</v>
      </c>
      <c r="X147">
        <v>47.530454818863603</v>
      </c>
      <c r="Y147">
        <v>40.403299074411699</v>
      </c>
      <c r="Z147">
        <v>27.043288723658499</v>
      </c>
      <c r="AA147">
        <v>24.481268333962198</v>
      </c>
      <c r="AB147">
        <v>21.628567718103401</v>
      </c>
      <c r="AC147">
        <v>21.086149197999902</v>
      </c>
      <c r="AD147">
        <v>19.728253820384602</v>
      </c>
      <c r="AE147">
        <v>16.868315791562399</v>
      </c>
      <c r="AF147">
        <v>16.448564773636299</v>
      </c>
    </row>
    <row r="148" spans="1:32" x14ac:dyDescent="0.3">
      <c r="A148">
        <v>92</v>
      </c>
      <c r="B148" t="s">
        <v>124</v>
      </c>
      <c r="C148">
        <v>2017</v>
      </c>
      <c r="D148">
        <v>3732</v>
      </c>
      <c r="E148">
        <v>42</v>
      </c>
      <c r="F148">
        <v>0.57851018220793105</v>
      </c>
      <c r="G148">
        <v>0.08</v>
      </c>
      <c r="H148">
        <v>5</v>
      </c>
      <c r="I148">
        <v>0.54</v>
      </c>
      <c r="J148">
        <v>0.5</v>
      </c>
      <c r="K148">
        <v>0.22</v>
      </c>
      <c r="L148">
        <v>7</v>
      </c>
      <c r="M148" t="s">
        <v>77</v>
      </c>
      <c r="N148" t="s">
        <v>32</v>
      </c>
      <c r="O148" t="s">
        <v>106</v>
      </c>
      <c r="P148" t="s">
        <v>72</v>
      </c>
      <c r="Q148" t="s">
        <v>48</v>
      </c>
      <c r="R148" t="s">
        <v>104</v>
      </c>
      <c r="S148" t="s">
        <v>85</v>
      </c>
      <c r="T148" t="s">
        <v>95</v>
      </c>
      <c r="U148" t="s">
        <v>111</v>
      </c>
      <c r="V148" t="s">
        <v>98</v>
      </c>
      <c r="W148">
        <v>19.6078979140533</v>
      </c>
      <c r="X148">
        <v>15.5997339742856</v>
      </c>
      <c r="Y148">
        <v>11.534012676581099</v>
      </c>
      <c r="Z148">
        <v>11.515314018124901</v>
      </c>
      <c r="AA148">
        <v>10.4475484312612</v>
      </c>
      <c r="AB148">
        <v>10.2303984491869</v>
      </c>
      <c r="AC148">
        <v>9.1140678122448993</v>
      </c>
      <c r="AD148">
        <v>9.0120554089411709</v>
      </c>
      <c r="AE148">
        <v>8.9613958422105195</v>
      </c>
      <c r="AF148">
        <v>8.9313607775714292</v>
      </c>
    </row>
    <row r="149" spans="1:32" x14ac:dyDescent="0.3">
      <c r="A149">
        <v>93</v>
      </c>
      <c r="B149" t="s">
        <v>124</v>
      </c>
      <c r="C149">
        <v>2017</v>
      </c>
      <c r="D149">
        <v>3732</v>
      </c>
      <c r="E149">
        <v>43</v>
      </c>
      <c r="F149">
        <v>0.58654876741693396</v>
      </c>
      <c r="G149">
        <v>0.24</v>
      </c>
      <c r="H149">
        <v>3</v>
      </c>
      <c r="I149">
        <v>0.64</v>
      </c>
      <c r="J149">
        <v>0.86</v>
      </c>
      <c r="K149">
        <v>0</v>
      </c>
      <c r="L149">
        <v>2</v>
      </c>
      <c r="M149" t="s">
        <v>77</v>
      </c>
      <c r="N149" t="s">
        <v>32</v>
      </c>
      <c r="O149" t="s">
        <v>72</v>
      </c>
      <c r="P149" t="s">
        <v>106</v>
      </c>
      <c r="Q149" t="s">
        <v>48</v>
      </c>
      <c r="R149" t="s">
        <v>104</v>
      </c>
      <c r="S149" t="s">
        <v>94</v>
      </c>
      <c r="T149" t="s">
        <v>45</v>
      </c>
      <c r="U149" t="s">
        <v>41</v>
      </c>
      <c r="V149" t="s">
        <v>99</v>
      </c>
      <c r="W149">
        <v>71.482412975555505</v>
      </c>
      <c r="X149">
        <v>27.692635285083298</v>
      </c>
      <c r="Y149">
        <v>17.518013466799999</v>
      </c>
      <c r="Z149">
        <v>17.371303302916601</v>
      </c>
      <c r="AA149">
        <v>16.824286578750002</v>
      </c>
      <c r="AB149">
        <v>15.5347683729032</v>
      </c>
      <c r="AC149">
        <v>13.285503984</v>
      </c>
      <c r="AD149">
        <v>12.440136162857099</v>
      </c>
      <c r="AE149">
        <v>12.415743041299899</v>
      </c>
      <c r="AF149">
        <v>12.3987425826666</v>
      </c>
    </row>
    <row r="150" spans="1:32" x14ac:dyDescent="0.3">
      <c r="A150">
        <v>94</v>
      </c>
      <c r="B150" t="s">
        <v>124</v>
      </c>
      <c r="C150">
        <v>2017</v>
      </c>
      <c r="D150">
        <v>3732</v>
      </c>
      <c r="E150">
        <v>44</v>
      </c>
      <c r="F150">
        <v>0.57583065380493004</v>
      </c>
      <c r="G150">
        <v>0.12</v>
      </c>
      <c r="H150">
        <v>6</v>
      </c>
      <c r="I150">
        <v>0.57999999999999996</v>
      </c>
      <c r="J150">
        <v>0.94</v>
      </c>
      <c r="K150">
        <v>0.06</v>
      </c>
      <c r="L150">
        <v>5</v>
      </c>
      <c r="M150" t="s">
        <v>77</v>
      </c>
      <c r="N150" t="s">
        <v>32</v>
      </c>
      <c r="O150" t="s">
        <v>48</v>
      </c>
      <c r="P150" t="s">
        <v>106</v>
      </c>
      <c r="Q150" t="s">
        <v>72</v>
      </c>
      <c r="R150" t="s">
        <v>104</v>
      </c>
      <c r="S150" t="s">
        <v>94</v>
      </c>
      <c r="T150" t="s">
        <v>41</v>
      </c>
      <c r="U150" t="s">
        <v>45</v>
      </c>
      <c r="V150" t="s">
        <v>50</v>
      </c>
      <c r="W150">
        <v>38.284750685121899</v>
      </c>
      <c r="X150">
        <v>17.0501086935164</v>
      </c>
      <c r="Y150">
        <v>13.5604839472372</v>
      </c>
      <c r="Z150">
        <v>12.635005080519401</v>
      </c>
      <c r="AA150">
        <v>12.182303463795099</v>
      </c>
      <c r="AB150">
        <v>11.7083750082452</v>
      </c>
      <c r="AC150">
        <v>9.9624963518620593</v>
      </c>
      <c r="AD150">
        <v>9.0298045563291094</v>
      </c>
      <c r="AE150">
        <v>8.9163477134328293</v>
      </c>
      <c r="AF150">
        <v>8.7295086032758604</v>
      </c>
    </row>
    <row r="151" spans="1:32" x14ac:dyDescent="0.3">
      <c r="A151">
        <v>95</v>
      </c>
      <c r="B151" t="s">
        <v>124</v>
      </c>
      <c r="C151">
        <v>2017</v>
      </c>
      <c r="D151">
        <v>3732</v>
      </c>
      <c r="E151">
        <v>45</v>
      </c>
      <c r="F151">
        <v>0.58762057877813501</v>
      </c>
      <c r="G151">
        <v>0.3</v>
      </c>
      <c r="H151">
        <v>1</v>
      </c>
      <c r="I151">
        <v>0.42</v>
      </c>
      <c r="J151">
        <v>0.92</v>
      </c>
      <c r="K151">
        <v>0.12</v>
      </c>
      <c r="L151">
        <v>7</v>
      </c>
      <c r="M151" t="s">
        <v>77</v>
      </c>
      <c r="N151" t="s">
        <v>32</v>
      </c>
      <c r="O151" t="s">
        <v>104</v>
      </c>
      <c r="P151" t="s">
        <v>72</v>
      </c>
      <c r="Q151" t="s">
        <v>86</v>
      </c>
      <c r="R151" t="s">
        <v>106</v>
      </c>
      <c r="S151" t="s">
        <v>94</v>
      </c>
      <c r="T151" t="s">
        <v>111</v>
      </c>
      <c r="U151" t="s">
        <v>41</v>
      </c>
      <c r="V151" t="s">
        <v>48</v>
      </c>
      <c r="W151">
        <v>151.6509598975</v>
      </c>
      <c r="X151">
        <v>65.713838418571399</v>
      </c>
      <c r="Y151">
        <v>46.120002505714197</v>
      </c>
      <c r="Z151">
        <v>32.868043676249997</v>
      </c>
      <c r="AA151">
        <v>30.659803400000001</v>
      </c>
      <c r="AB151">
        <v>26.69306566625</v>
      </c>
      <c r="AC151">
        <v>26.490444660000001</v>
      </c>
      <c r="AD151">
        <v>23.3777473439999</v>
      </c>
      <c r="AE151">
        <v>19.745545945</v>
      </c>
      <c r="AF151">
        <v>18.709469457999901</v>
      </c>
    </row>
    <row r="152" spans="1:32" x14ac:dyDescent="0.3">
      <c r="A152">
        <v>96</v>
      </c>
      <c r="B152" t="s">
        <v>124</v>
      </c>
      <c r="C152">
        <v>2017</v>
      </c>
      <c r="D152">
        <v>3732</v>
      </c>
      <c r="E152">
        <v>46</v>
      </c>
      <c r="F152">
        <v>0.59137191854233595</v>
      </c>
      <c r="G152">
        <v>0.02</v>
      </c>
      <c r="H152">
        <v>7</v>
      </c>
      <c r="I152">
        <v>0.76</v>
      </c>
      <c r="J152">
        <v>0.68</v>
      </c>
      <c r="K152">
        <v>0</v>
      </c>
      <c r="L152">
        <v>5</v>
      </c>
      <c r="M152" t="s">
        <v>77</v>
      </c>
      <c r="N152" t="s">
        <v>32</v>
      </c>
      <c r="O152" t="s">
        <v>106</v>
      </c>
      <c r="P152" t="s">
        <v>72</v>
      </c>
      <c r="Q152" t="s">
        <v>48</v>
      </c>
      <c r="R152" t="s">
        <v>104</v>
      </c>
      <c r="S152" t="s">
        <v>111</v>
      </c>
      <c r="T152" t="s">
        <v>41</v>
      </c>
      <c r="U152" t="s">
        <v>85</v>
      </c>
      <c r="V152" t="s">
        <v>50</v>
      </c>
      <c r="W152">
        <v>28.949425613197601</v>
      </c>
      <c r="X152">
        <v>15.737585736820201</v>
      </c>
      <c r="Y152">
        <v>13.3617014956183</v>
      </c>
      <c r="Z152">
        <v>12.3347695658191</v>
      </c>
      <c r="AA152">
        <v>12.138199512466199</v>
      </c>
      <c r="AB152">
        <v>12.050194187839301</v>
      </c>
      <c r="AC152">
        <v>10.2262122037093</v>
      </c>
      <c r="AD152">
        <v>9.64026511489641</v>
      </c>
      <c r="AE152">
        <v>9.3590453421196305</v>
      </c>
      <c r="AF152">
        <v>9.3331940040384591</v>
      </c>
    </row>
    <row r="153" spans="1:32" x14ac:dyDescent="0.3">
      <c r="A153">
        <v>97</v>
      </c>
      <c r="B153" t="s">
        <v>124</v>
      </c>
      <c r="C153">
        <v>2017</v>
      </c>
      <c r="D153">
        <v>3732</v>
      </c>
      <c r="E153">
        <v>47</v>
      </c>
      <c r="F153">
        <v>0.58118971061093205</v>
      </c>
      <c r="G153">
        <v>0.02</v>
      </c>
      <c r="H153">
        <v>9</v>
      </c>
      <c r="I153">
        <v>0.57999999999999996</v>
      </c>
      <c r="J153">
        <v>0.84</v>
      </c>
      <c r="K153">
        <v>0.96</v>
      </c>
      <c r="L153">
        <v>10</v>
      </c>
      <c r="M153" t="s">
        <v>77</v>
      </c>
      <c r="N153" t="s">
        <v>32</v>
      </c>
      <c r="O153" t="s">
        <v>106</v>
      </c>
      <c r="P153" t="s">
        <v>104</v>
      </c>
      <c r="Q153" t="s">
        <v>48</v>
      </c>
      <c r="R153" t="s">
        <v>72</v>
      </c>
      <c r="S153" t="s">
        <v>111</v>
      </c>
      <c r="T153" t="s">
        <v>41</v>
      </c>
      <c r="U153" t="s">
        <v>94</v>
      </c>
      <c r="V153" t="s">
        <v>85</v>
      </c>
      <c r="W153">
        <v>27.947361864918498</v>
      </c>
      <c r="X153">
        <v>17.250091191634102</v>
      </c>
      <c r="Y153">
        <v>13.3859195176546</v>
      </c>
      <c r="Z153">
        <v>12.436183895523801</v>
      </c>
      <c r="AA153">
        <v>12.0095192445077</v>
      </c>
      <c r="AB153">
        <v>11.975000611612799</v>
      </c>
      <c r="AC153">
        <v>9.7879620080923093</v>
      </c>
      <c r="AD153">
        <v>9.6355052135496102</v>
      </c>
      <c r="AE153">
        <v>9.3176069781428499</v>
      </c>
      <c r="AF153">
        <v>8.7715926866511502</v>
      </c>
    </row>
    <row r="154" spans="1:32" x14ac:dyDescent="0.3">
      <c r="A154">
        <v>98</v>
      </c>
      <c r="B154" t="s">
        <v>124</v>
      </c>
      <c r="C154">
        <v>2017</v>
      </c>
      <c r="D154">
        <v>3732</v>
      </c>
      <c r="E154">
        <v>48</v>
      </c>
      <c r="F154">
        <v>0.58306538049303303</v>
      </c>
      <c r="G154">
        <v>0.04</v>
      </c>
      <c r="H154">
        <v>5</v>
      </c>
      <c r="I154">
        <v>0.22</v>
      </c>
      <c r="J154">
        <v>0.44</v>
      </c>
      <c r="K154">
        <v>0.92</v>
      </c>
      <c r="L154">
        <v>1</v>
      </c>
      <c r="M154" t="s">
        <v>32</v>
      </c>
      <c r="N154" t="s">
        <v>77</v>
      </c>
      <c r="O154" t="s">
        <v>106</v>
      </c>
      <c r="P154" t="s">
        <v>104</v>
      </c>
      <c r="Q154" t="s">
        <v>72</v>
      </c>
      <c r="R154" t="s">
        <v>48</v>
      </c>
      <c r="S154" t="s">
        <v>36</v>
      </c>
      <c r="T154" t="s">
        <v>94</v>
      </c>
      <c r="U154" t="s">
        <v>95</v>
      </c>
      <c r="V154" t="s">
        <v>53</v>
      </c>
      <c r="W154">
        <v>12.0150897610092</v>
      </c>
      <c r="X154">
        <v>12.011005489114501</v>
      </c>
      <c r="Y154">
        <v>11.418834286160401</v>
      </c>
      <c r="Z154">
        <v>9.3290387905392098</v>
      </c>
      <c r="AA154">
        <v>8.7894110632460691</v>
      </c>
      <c r="AB154">
        <v>8.1990040351075208</v>
      </c>
      <c r="AC154">
        <v>7.2905322874765099</v>
      </c>
      <c r="AD154">
        <v>7.2406069746874904</v>
      </c>
      <c r="AE154">
        <v>7.2238452903267998</v>
      </c>
      <c r="AF154">
        <v>7.1412520013636298</v>
      </c>
    </row>
    <row r="155" spans="1:32" x14ac:dyDescent="0.3">
      <c r="A155">
        <v>99</v>
      </c>
      <c r="B155" t="s">
        <v>124</v>
      </c>
      <c r="C155">
        <v>2017</v>
      </c>
      <c r="D155">
        <v>3732</v>
      </c>
      <c r="E155">
        <v>49</v>
      </c>
      <c r="F155">
        <v>0.59030010718113601</v>
      </c>
      <c r="G155">
        <v>0.08</v>
      </c>
      <c r="H155">
        <v>4</v>
      </c>
      <c r="I155">
        <v>0.94</v>
      </c>
      <c r="J155">
        <v>0.66</v>
      </c>
      <c r="K155">
        <v>0.7</v>
      </c>
      <c r="L155">
        <v>2</v>
      </c>
      <c r="M155" t="s">
        <v>77</v>
      </c>
      <c r="N155" t="s">
        <v>32</v>
      </c>
      <c r="O155" t="s">
        <v>106</v>
      </c>
      <c r="P155" t="s">
        <v>72</v>
      </c>
      <c r="Q155" t="s">
        <v>48</v>
      </c>
      <c r="R155" t="s">
        <v>104</v>
      </c>
      <c r="S155" t="s">
        <v>94</v>
      </c>
      <c r="T155" t="s">
        <v>41</v>
      </c>
      <c r="U155" t="s">
        <v>85</v>
      </c>
      <c r="V155" t="s">
        <v>99</v>
      </c>
      <c r="W155">
        <v>34.936314626206801</v>
      </c>
      <c r="X155">
        <v>20.260091875217299</v>
      </c>
      <c r="Y155">
        <v>15.9826533538333</v>
      </c>
      <c r="Z155">
        <v>14.8050674864102</v>
      </c>
      <c r="AA155">
        <v>14.2467398459459</v>
      </c>
      <c r="AB155">
        <v>14.127583768963801</v>
      </c>
      <c r="AC155">
        <v>13.1540691451162</v>
      </c>
      <c r="AD155">
        <v>11.307605378644</v>
      </c>
      <c r="AE155">
        <v>11.215134152031199</v>
      </c>
      <c r="AF155">
        <v>11.152131725399901</v>
      </c>
    </row>
    <row r="210" spans="1:32" x14ac:dyDescent="0.3">
      <c r="A210">
        <v>100</v>
      </c>
      <c r="B210" t="s">
        <v>124</v>
      </c>
      <c r="C210">
        <v>2016</v>
      </c>
      <c r="D210">
        <v>3644</v>
      </c>
      <c r="E210">
        <v>0</v>
      </c>
      <c r="F210">
        <v>0.61635565312842999</v>
      </c>
      <c r="G210">
        <v>0.04</v>
      </c>
      <c r="H210">
        <v>7</v>
      </c>
      <c r="I210">
        <v>0.36</v>
      </c>
      <c r="J210">
        <v>0.88</v>
      </c>
      <c r="K210">
        <v>0.34</v>
      </c>
      <c r="L210">
        <v>3</v>
      </c>
      <c r="M210" t="s">
        <v>77</v>
      </c>
      <c r="N210" t="s">
        <v>32</v>
      </c>
      <c r="O210" t="s">
        <v>106</v>
      </c>
      <c r="P210" t="s">
        <v>104</v>
      </c>
      <c r="Q210" t="s">
        <v>48</v>
      </c>
      <c r="R210" t="s">
        <v>72</v>
      </c>
      <c r="S210" t="s">
        <v>98</v>
      </c>
      <c r="T210" t="s">
        <v>111</v>
      </c>
      <c r="U210" t="s">
        <v>45</v>
      </c>
      <c r="V210" t="s">
        <v>94</v>
      </c>
      <c r="W210">
        <v>20.4033780578761</v>
      </c>
      <c r="X210">
        <v>16.463272705411502</v>
      </c>
      <c r="Y210">
        <v>10.072428649435199</v>
      </c>
      <c r="Z210">
        <v>10.031123413021501</v>
      </c>
      <c r="AA210">
        <v>9.32828501297816</v>
      </c>
      <c r="AB210">
        <v>8.9615269087651797</v>
      </c>
      <c r="AC210">
        <v>8.7531312574747506</v>
      </c>
      <c r="AD210">
        <v>8.2987548737239205</v>
      </c>
      <c r="AE210">
        <v>8.0249602697741906</v>
      </c>
      <c r="AF210">
        <v>7.8687503136698496</v>
      </c>
    </row>
    <row r="211" spans="1:32" x14ac:dyDescent="0.3">
      <c r="A211">
        <v>101</v>
      </c>
      <c r="B211" t="s">
        <v>124</v>
      </c>
      <c r="C211">
        <v>2016</v>
      </c>
      <c r="D211">
        <v>3644</v>
      </c>
      <c r="E211">
        <v>1</v>
      </c>
      <c r="F211">
        <v>0.60565312843029595</v>
      </c>
      <c r="G211">
        <v>0.14000000000000001</v>
      </c>
      <c r="H211">
        <v>7</v>
      </c>
      <c r="I211">
        <v>0.32</v>
      </c>
      <c r="J211">
        <v>0.68</v>
      </c>
      <c r="K211">
        <v>0.52</v>
      </c>
      <c r="L211">
        <v>8</v>
      </c>
      <c r="M211" t="s">
        <v>77</v>
      </c>
      <c r="N211" t="s">
        <v>32</v>
      </c>
      <c r="O211" t="s">
        <v>104</v>
      </c>
      <c r="P211" t="s">
        <v>106</v>
      </c>
      <c r="Q211" t="s">
        <v>72</v>
      </c>
      <c r="R211" t="s">
        <v>45</v>
      </c>
      <c r="S211" t="s">
        <v>48</v>
      </c>
      <c r="T211" t="s">
        <v>98</v>
      </c>
      <c r="U211" t="s">
        <v>111</v>
      </c>
      <c r="V211" t="s">
        <v>83</v>
      </c>
      <c r="W211">
        <v>15.427980205696199</v>
      </c>
      <c r="X211">
        <v>10.024601365901599</v>
      </c>
      <c r="Y211">
        <v>8.3357178113888892</v>
      </c>
      <c r="Z211">
        <v>8.0959453396052599</v>
      </c>
      <c r="AA211">
        <v>7.9713185017894697</v>
      </c>
      <c r="AB211">
        <v>7.7490741915999903</v>
      </c>
      <c r="AC211">
        <v>7.62155641037391</v>
      </c>
      <c r="AD211">
        <v>7.5540939546153796</v>
      </c>
      <c r="AE211">
        <v>7.5376947443943596</v>
      </c>
      <c r="AF211">
        <v>7.3363844906867399</v>
      </c>
    </row>
    <row r="212" spans="1:32" x14ac:dyDescent="0.3">
      <c r="A212">
        <v>102</v>
      </c>
      <c r="B212" t="s">
        <v>124</v>
      </c>
      <c r="C212">
        <v>2016</v>
      </c>
      <c r="D212">
        <v>3644</v>
      </c>
      <c r="E212">
        <v>2</v>
      </c>
      <c r="F212">
        <v>0.60537870472008704</v>
      </c>
      <c r="G212">
        <v>0.26</v>
      </c>
      <c r="H212">
        <v>3</v>
      </c>
      <c r="I212">
        <v>0.76</v>
      </c>
      <c r="J212">
        <v>0.98</v>
      </c>
      <c r="K212">
        <v>0.9</v>
      </c>
      <c r="L212">
        <v>2</v>
      </c>
      <c r="M212" t="s">
        <v>32</v>
      </c>
      <c r="N212" t="s">
        <v>77</v>
      </c>
      <c r="O212" t="s">
        <v>106</v>
      </c>
      <c r="P212" t="s">
        <v>104</v>
      </c>
      <c r="Q212" t="s">
        <v>72</v>
      </c>
      <c r="R212" t="s">
        <v>48</v>
      </c>
      <c r="S212" t="s">
        <v>36</v>
      </c>
      <c r="T212" t="s">
        <v>111</v>
      </c>
      <c r="U212" t="s">
        <v>98</v>
      </c>
      <c r="V212" t="s">
        <v>94</v>
      </c>
      <c r="W212">
        <v>45.472908038823498</v>
      </c>
      <c r="X212">
        <v>39.1293974873333</v>
      </c>
      <c r="Y212">
        <v>16.740841667272701</v>
      </c>
      <c r="Z212">
        <v>15.681635345357099</v>
      </c>
      <c r="AA212">
        <v>13.9763487739285</v>
      </c>
      <c r="AB212">
        <v>13.4057268299999</v>
      </c>
      <c r="AC212">
        <v>12.4185747492857</v>
      </c>
      <c r="AD212">
        <v>12.3430529772222</v>
      </c>
      <c r="AE212">
        <v>11.8303663540909</v>
      </c>
      <c r="AF212">
        <v>11.3959504410526</v>
      </c>
    </row>
    <row r="213" spans="1:32" x14ac:dyDescent="0.3">
      <c r="A213">
        <v>103</v>
      </c>
      <c r="B213" t="s">
        <v>124</v>
      </c>
      <c r="C213">
        <v>2016</v>
      </c>
      <c r="D213">
        <v>3644</v>
      </c>
      <c r="E213">
        <v>3</v>
      </c>
      <c r="F213">
        <v>0.60894621295279905</v>
      </c>
      <c r="G213">
        <v>0.54</v>
      </c>
      <c r="H213">
        <v>1</v>
      </c>
      <c r="I213">
        <v>0.2</v>
      </c>
      <c r="J213">
        <v>0.78</v>
      </c>
      <c r="K213">
        <v>0.98</v>
      </c>
      <c r="L213">
        <v>2</v>
      </c>
      <c r="M213" t="s">
        <v>77</v>
      </c>
      <c r="N213" t="s">
        <v>94</v>
      </c>
      <c r="O213" t="s">
        <v>106</v>
      </c>
      <c r="P213" t="s">
        <v>111</v>
      </c>
      <c r="Q213" t="s">
        <v>48</v>
      </c>
      <c r="R213" t="s">
        <v>47</v>
      </c>
      <c r="S213" t="s">
        <v>104</v>
      </c>
      <c r="T213" t="s">
        <v>32</v>
      </c>
      <c r="U213" t="s">
        <v>101</v>
      </c>
      <c r="V213" t="s">
        <v>95</v>
      </c>
      <c r="W213">
        <v>92.038022075000001</v>
      </c>
      <c r="X213">
        <v>50.925624800000001</v>
      </c>
      <c r="Y213">
        <v>39.197657583333303</v>
      </c>
      <c r="Z213">
        <v>38.106096616666598</v>
      </c>
      <c r="AA213">
        <v>32.9401203966666</v>
      </c>
      <c r="AB213">
        <v>31.9687424</v>
      </c>
      <c r="AC213">
        <v>30.501144201999999</v>
      </c>
      <c r="AD213">
        <v>29.246407974</v>
      </c>
      <c r="AE213">
        <v>25.373298599999998</v>
      </c>
      <c r="AF213">
        <v>19.382390049999898</v>
      </c>
    </row>
    <row r="214" spans="1:32" x14ac:dyDescent="0.3">
      <c r="A214">
        <v>104</v>
      </c>
      <c r="B214" t="s">
        <v>124</v>
      </c>
      <c r="C214">
        <v>2016</v>
      </c>
      <c r="D214">
        <v>3644</v>
      </c>
      <c r="E214">
        <v>4</v>
      </c>
      <c r="F214">
        <v>0.60894621295279905</v>
      </c>
      <c r="G214">
        <v>0.2</v>
      </c>
      <c r="H214">
        <v>3</v>
      </c>
      <c r="I214">
        <v>0.38</v>
      </c>
      <c r="J214">
        <v>0.5</v>
      </c>
      <c r="K214">
        <v>0.64</v>
      </c>
      <c r="L214">
        <v>10</v>
      </c>
      <c r="M214" t="s">
        <v>77</v>
      </c>
      <c r="N214" t="s">
        <v>32</v>
      </c>
      <c r="O214" t="s">
        <v>104</v>
      </c>
      <c r="P214" t="s">
        <v>98</v>
      </c>
      <c r="Q214" t="s">
        <v>48</v>
      </c>
      <c r="R214" t="s">
        <v>72</v>
      </c>
      <c r="S214" t="s">
        <v>45</v>
      </c>
      <c r="T214" t="s">
        <v>76</v>
      </c>
      <c r="U214" t="s">
        <v>94</v>
      </c>
      <c r="V214" t="s">
        <v>68</v>
      </c>
      <c r="W214">
        <v>27.526776480909099</v>
      </c>
      <c r="X214">
        <v>24.798561229999901</v>
      </c>
      <c r="Y214">
        <v>15.085367256</v>
      </c>
      <c r="Z214">
        <v>13.807277286249899</v>
      </c>
      <c r="AA214">
        <v>13.5725779246666</v>
      </c>
      <c r="AB214">
        <v>13.211534109583299</v>
      </c>
      <c r="AC214">
        <v>13.030295994999999</v>
      </c>
      <c r="AD214">
        <v>12.8391541322222</v>
      </c>
      <c r="AE214">
        <v>12.5828720915384</v>
      </c>
      <c r="AF214">
        <v>12.389578105</v>
      </c>
    </row>
    <row r="215" spans="1:32" x14ac:dyDescent="0.3">
      <c r="A215">
        <v>105</v>
      </c>
      <c r="B215" t="s">
        <v>124</v>
      </c>
      <c r="C215">
        <v>2016</v>
      </c>
      <c r="D215">
        <v>3644</v>
      </c>
      <c r="E215">
        <v>5</v>
      </c>
      <c r="F215">
        <v>0.60592755214050498</v>
      </c>
      <c r="G215">
        <v>0.2</v>
      </c>
      <c r="H215">
        <v>3</v>
      </c>
      <c r="I215">
        <v>0.52</v>
      </c>
      <c r="J215">
        <v>0.66</v>
      </c>
      <c r="K215">
        <v>1</v>
      </c>
      <c r="L215">
        <v>5</v>
      </c>
      <c r="M215" t="s">
        <v>32</v>
      </c>
      <c r="N215" t="s">
        <v>77</v>
      </c>
      <c r="O215" t="s">
        <v>106</v>
      </c>
      <c r="P215" t="s">
        <v>48</v>
      </c>
      <c r="Q215" t="s">
        <v>72</v>
      </c>
      <c r="R215" t="s">
        <v>104</v>
      </c>
      <c r="S215" t="s">
        <v>111</v>
      </c>
      <c r="T215" t="s">
        <v>98</v>
      </c>
      <c r="U215" t="s">
        <v>57</v>
      </c>
      <c r="V215" t="s">
        <v>101</v>
      </c>
      <c r="W215">
        <v>34.207488599999998</v>
      </c>
      <c r="X215">
        <v>28.393797317999901</v>
      </c>
      <c r="Y215">
        <v>16.762908573846101</v>
      </c>
      <c r="Z215">
        <v>16.6559257994444</v>
      </c>
      <c r="AA215">
        <v>16.513241432352899</v>
      </c>
      <c r="AB215">
        <v>16.491739588333299</v>
      </c>
      <c r="AC215">
        <v>16.360797055454501</v>
      </c>
      <c r="AD215">
        <v>14.708973539999899</v>
      </c>
      <c r="AE215">
        <v>14.2191073419999</v>
      </c>
      <c r="AF215">
        <v>13.4260816025</v>
      </c>
    </row>
    <row r="216" spans="1:32" x14ac:dyDescent="0.3">
      <c r="A216">
        <v>106</v>
      </c>
      <c r="B216" t="s">
        <v>124</v>
      </c>
      <c r="C216">
        <v>2016</v>
      </c>
      <c r="D216">
        <v>3644</v>
      </c>
      <c r="E216">
        <v>6</v>
      </c>
      <c r="F216">
        <v>0.62513721185510396</v>
      </c>
      <c r="G216">
        <v>0.18</v>
      </c>
      <c r="H216">
        <v>1</v>
      </c>
      <c r="I216">
        <v>0.26</v>
      </c>
      <c r="J216">
        <v>1</v>
      </c>
      <c r="K216">
        <v>0.18</v>
      </c>
      <c r="L216">
        <v>3</v>
      </c>
      <c r="M216" t="s">
        <v>77</v>
      </c>
      <c r="N216" t="s">
        <v>32</v>
      </c>
      <c r="O216" t="s">
        <v>106</v>
      </c>
      <c r="P216" t="s">
        <v>41</v>
      </c>
      <c r="Q216" t="s">
        <v>111</v>
      </c>
      <c r="R216" t="s">
        <v>104</v>
      </c>
      <c r="S216" t="s">
        <v>48</v>
      </c>
      <c r="T216" t="s">
        <v>72</v>
      </c>
      <c r="U216" t="s">
        <v>94</v>
      </c>
      <c r="V216" t="s">
        <v>98</v>
      </c>
      <c r="W216">
        <v>94.548464699999997</v>
      </c>
      <c r="X216">
        <v>90.337238381818096</v>
      </c>
      <c r="Y216">
        <v>81.797050373999994</v>
      </c>
      <c r="Z216">
        <v>41.980763445000001</v>
      </c>
      <c r="AA216">
        <v>41.127633400000001</v>
      </c>
      <c r="AB216">
        <v>41.014600105</v>
      </c>
      <c r="AC216">
        <v>36.131591776666603</v>
      </c>
      <c r="AD216">
        <v>31.183560712499901</v>
      </c>
      <c r="AE216">
        <v>27.768058205999999</v>
      </c>
      <c r="AF216">
        <v>21.598886974999999</v>
      </c>
    </row>
    <row r="217" spans="1:32" x14ac:dyDescent="0.3">
      <c r="A217">
        <v>107</v>
      </c>
      <c r="B217" t="s">
        <v>124</v>
      </c>
      <c r="C217">
        <v>2016</v>
      </c>
      <c r="D217">
        <v>3644</v>
      </c>
      <c r="E217">
        <v>7</v>
      </c>
      <c r="F217">
        <v>0.60236004390779296</v>
      </c>
      <c r="G217">
        <v>0.24</v>
      </c>
      <c r="H217">
        <v>4</v>
      </c>
      <c r="I217">
        <v>0.7</v>
      </c>
      <c r="J217">
        <v>0.76</v>
      </c>
      <c r="K217">
        <v>0.57999999999999996</v>
      </c>
      <c r="L217">
        <v>5</v>
      </c>
      <c r="M217" t="s">
        <v>32</v>
      </c>
      <c r="N217" t="s">
        <v>77</v>
      </c>
      <c r="O217" t="s">
        <v>104</v>
      </c>
      <c r="P217" t="s">
        <v>72</v>
      </c>
      <c r="Q217" t="s">
        <v>48</v>
      </c>
      <c r="R217" t="s">
        <v>106</v>
      </c>
      <c r="S217" t="s">
        <v>101</v>
      </c>
      <c r="T217" t="s">
        <v>98</v>
      </c>
      <c r="U217" t="s">
        <v>95</v>
      </c>
      <c r="V217" t="s">
        <v>41</v>
      </c>
      <c r="W217">
        <v>24.358477474615299</v>
      </c>
      <c r="X217">
        <v>15.495766759696901</v>
      </c>
      <c r="Y217">
        <v>13.452407994871701</v>
      </c>
      <c r="Z217">
        <v>11.635071329729699</v>
      </c>
      <c r="AA217">
        <v>11.580464124000001</v>
      </c>
      <c r="AB217">
        <v>10.9384494185294</v>
      </c>
      <c r="AC217">
        <v>9.8568845448571398</v>
      </c>
      <c r="AD217">
        <v>9.8567806363888906</v>
      </c>
      <c r="AE217">
        <v>9.7014484257575706</v>
      </c>
      <c r="AF217">
        <v>9.4190950991666593</v>
      </c>
    </row>
    <row r="218" spans="1:32" x14ac:dyDescent="0.3">
      <c r="A218">
        <v>108</v>
      </c>
      <c r="B218" t="s">
        <v>124</v>
      </c>
      <c r="C218">
        <v>2016</v>
      </c>
      <c r="D218">
        <v>3644</v>
      </c>
      <c r="E218">
        <v>8</v>
      </c>
      <c r="F218">
        <v>0.61031833150384196</v>
      </c>
      <c r="G218">
        <v>0.08</v>
      </c>
      <c r="H218">
        <v>3</v>
      </c>
      <c r="I218">
        <v>0.28000000000000003</v>
      </c>
      <c r="J218">
        <v>0.3</v>
      </c>
      <c r="K218">
        <v>0.02</v>
      </c>
      <c r="L218">
        <v>10</v>
      </c>
      <c r="M218" t="s">
        <v>32</v>
      </c>
      <c r="N218" t="s">
        <v>77</v>
      </c>
      <c r="O218" t="s">
        <v>106</v>
      </c>
      <c r="P218" t="s">
        <v>104</v>
      </c>
      <c r="Q218" t="s">
        <v>72</v>
      </c>
      <c r="R218" t="s">
        <v>98</v>
      </c>
      <c r="S218" t="s">
        <v>48</v>
      </c>
      <c r="T218" t="s">
        <v>47</v>
      </c>
      <c r="U218" t="s">
        <v>87</v>
      </c>
      <c r="V218" t="s">
        <v>54</v>
      </c>
      <c r="W218">
        <v>25.667896585185101</v>
      </c>
      <c r="X218">
        <v>25.335588106896498</v>
      </c>
      <c r="Y218">
        <v>17.8505397485714</v>
      </c>
      <c r="Z218">
        <v>16.555151402</v>
      </c>
      <c r="AA218">
        <v>15.3715680628</v>
      </c>
      <c r="AB218">
        <v>14.9546167692307</v>
      </c>
      <c r="AC218">
        <v>13.8289620205263</v>
      </c>
      <c r="AD218">
        <v>13.3717543872727</v>
      </c>
      <c r="AE218">
        <v>12.908009297333299</v>
      </c>
      <c r="AF218">
        <v>12.841367934444399</v>
      </c>
    </row>
    <row r="219" spans="1:32" x14ac:dyDescent="0.3">
      <c r="A219">
        <v>109</v>
      </c>
      <c r="B219" t="s">
        <v>124</v>
      </c>
      <c r="C219">
        <v>2016</v>
      </c>
      <c r="D219">
        <v>3644</v>
      </c>
      <c r="E219">
        <v>9</v>
      </c>
      <c r="F219">
        <v>0.63529088913282095</v>
      </c>
      <c r="G219">
        <v>0.02</v>
      </c>
      <c r="H219">
        <v>8</v>
      </c>
      <c r="I219">
        <v>0.42</v>
      </c>
      <c r="J219">
        <v>0.84</v>
      </c>
      <c r="K219">
        <v>0.3</v>
      </c>
      <c r="L219">
        <v>10</v>
      </c>
      <c r="M219" t="s">
        <v>77</v>
      </c>
      <c r="N219" t="s">
        <v>32</v>
      </c>
      <c r="O219" t="s">
        <v>106</v>
      </c>
      <c r="P219" t="s">
        <v>104</v>
      </c>
      <c r="Q219" t="s">
        <v>48</v>
      </c>
      <c r="R219" t="s">
        <v>72</v>
      </c>
      <c r="S219" t="s">
        <v>111</v>
      </c>
      <c r="T219" t="s">
        <v>98</v>
      </c>
      <c r="U219" t="s">
        <v>45</v>
      </c>
      <c r="V219" t="s">
        <v>94</v>
      </c>
      <c r="W219">
        <v>27.926382866212101</v>
      </c>
      <c r="X219">
        <v>21.335361704965699</v>
      </c>
      <c r="Y219">
        <v>13.4098725744097</v>
      </c>
      <c r="Z219">
        <v>12.0566335213279</v>
      </c>
      <c r="AA219">
        <v>10.774262337185601</v>
      </c>
      <c r="AB219">
        <v>10.7626153614197</v>
      </c>
      <c r="AC219">
        <v>10.488705662663399</v>
      </c>
      <c r="AD219">
        <v>9.8846946760150391</v>
      </c>
      <c r="AE219">
        <v>9.2506988441106692</v>
      </c>
      <c r="AF219">
        <v>9.2412188316923007</v>
      </c>
    </row>
    <row r="220" spans="1:32" x14ac:dyDescent="0.3">
      <c r="A220">
        <v>110</v>
      </c>
      <c r="B220" t="s">
        <v>124</v>
      </c>
      <c r="C220">
        <v>2016</v>
      </c>
      <c r="D220">
        <v>3644</v>
      </c>
      <c r="E220">
        <v>10</v>
      </c>
      <c r="F220">
        <v>0.60455543358946195</v>
      </c>
      <c r="G220">
        <v>0.22</v>
      </c>
      <c r="H220">
        <v>2</v>
      </c>
      <c r="I220">
        <v>0.32</v>
      </c>
      <c r="J220">
        <v>1</v>
      </c>
      <c r="K220">
        <v>0.26</v>
      </c>
      <c r="L220">
        <v>8</v>
      </c>
      <c r="M220" t="s">
        <v>32</v>
      </c>
      <c r="N220" t="s">
        <v>77</v>
      </c>
      <c r="O220" t="s">
        <v>106</v>
      </c>
      <c r="P220" t="s">
        <v>104</v>
      </c>
      <c r="Q220" t="s">
        <v>111</v>
      </c>
      <c r="R220" t="s">
        <v>72</v>
      </c>
      <c r="S220" t="s">
        <v>94</v>
      </c>
      <c r="T220" t="s">
        <v>48</v>
      </c>
      <c r="U220" t="s">
        <v>98</v>
      </c>
      <c r="V220" t="s">
        <v>47</v>
      </c>
      <c r="W220">
        <v>83.360620300833304</v>
      </c>
      <c r="X220">
        <v>72.019915485714293</v>
      </c>
      <c r="Y220">
        <v>27.5575264175</v>
      </c>
      <c r="Z220">
        <v>27.173387881874898</v>
      </c>
      <c r="AA220">
        <v>18.087404328333299</v>
      </c>
      <c r="AB220">
        <v>18.057802872499899</v>
      </c>
      <c r="AC220">
        <v>17.9387567422222</v>
      </c>
      <c r="AD220">
        <v>16.3448712992857</v>
      </c>
      <c r="AE220">
        <v>14.399711220908999</v>
      </c>
      <c r="AF220">
        <v>14.145297619999999</v>
      </c>
    </row>
    <row r="221" spans="1:32" x14ac:dyDescent="0.3">
      <c r="A221">
        <v>111</v>
      </c>
      <c r="B221" t="s">
        <v>124</v>
      </c>
      <c r="C221">
        <v>2016</v>
      </c>
      <c r="D221">
        <v>3644</v>
      </c>
      <c r="E221">
        <v>11</v>
      </c>
      <c r="F221">
        <v>0.61608122941822097</v>
      </c>
      <c r="G221">
        <v>0.2</v>
      </c>
      <c r="H221">
        <v>2</v>
      </c>
      <c r="I221">
        <v>0.3</v>
      </c>
      <c r="J221">
        <v>0.44</v>
      </c>
      <c r="K221">
        <v>0.57999999999999996</v>
      </c>
      <c r="L221">
        <v>5</v>
      </c>
      <c r="M221" t="s">
        <v>77</v>
      </c>
      <c r="N221" t="s">
        <v>32</v>
      </c>
      <c r="O221" t="s">
        <v>98</v>
      </c>
      <c r="P221" t="s">
        <v>72</v>
      </c>
      <c r="Q221" t="s">
        <v>104</v>
      </c>
      <c r="R221" t="s">
        <v>101</v>
      </c>
      <c r="S221" t="s">
        <v>83</v>
      </c>
      <c r="T221" t="s">
        <v>94</v>
      </c>
      <c r="U221" t="s">
        <v>79</v>
      </c>
      <c r="V221" t="s">
        <v>76</v>
      </c>
      <c r="W221">
        <v>41.675254847272697</v>
      </c>
      <c r="X221">
        <v>33.905821509090899</v>
      </c>
      <c r="Y221">
        <v>21.261871828333302</v>
      </c>
      <c r="Z221">
        <v>17.9483560183333</v>
      </c>
      <c r="AA221">
        <v>17.932188028666602</v>
      </c>
      <c r="AB221">
        <v>16.159101249999999</v>
      </c>
      <c r="AC221">
        <v>15.268972342222201</v>
      </c>
      <c r="AD221">
        <v>14.341061414</v>
      </c>
      <c r="AE221">
        <v>13.968181415999901</v>
      </c>
      <c r="AF221">
        <v>13.940274487499901</v>
      </c>
    </row>
    <row r="222" spans="1:32" x14ac:dyDescent="0.3">
      <c r="A222">
        <v>112</v>
      </c>
      <c r="B222" t="s">
        <v>124</v>
      </c>
      <c r="C222">
        <v>2016</v>
      </c>
      <c r="D222">
        <v>3644</v>
      </c>
      <c r="E222">
        <v>12</v>
      </c>
      <c r="F222">
        <v>0.61278814489571898</v>
      </c>
      <c r="G222">
        <v>0.06</v>
      </c>
      <c r="H222">
        <v>4</v>
      </c>
      <c r="I222">
        <v>0.94</v>
      </c>
      <c r="J222">
        <v>0.54</v>
      </c>
      <c r="K222">
        <v>0.7</v>
      </c>
      <c r="L222">
        <v>4</v>
      </c>
      <c r="M222" t="s">
        <v>77</v>
      </c>
      <c r="N222" t="s">
        <v>32</v>
      </c>
      <c r="O222" t="s">
        <v>106</v>
      </c>
      <c r="P222" t="s">
        <v>104</v>
      </c>
      <c r="Q222" t="s">
        <v>72</v>
      </c>
      <c r="R222" t="s">
        <v>48</v>
      </c>
      <c r="S222" t="s">
        <v>111</v>
      </c>
      <c r="T222" t="s">
        <v>52</v>
      </c>
      <c r="U222" t="s">
        <v>98</v>
      </c>
      <c r="V222" t="s">
        <v>45</v>
      </c>
      <c r="W222">
        <v>32.392328736727201</v>
      </c>
      <c r="X222">
        <v>21.667559133717901</v>
      </c>
      <c r="Y222">
        <v>19.399223428301799</v>
      </c>
      <c r="Z222">
        <v>15.0843477814457</v>
      </c>
      <c r="AA222">
        <v>13.8436100487323</v>
      </c>
      <c r="AB222">
        <v>13.678573300895501</v>
      </c>
      <c r="AC222">
        <v>12.830149107254901</v>
      </c>
      <c r="AD222">
        <v>12.7408464094444</v>
      </c>
      <c r="AE222">
        <v>12.572209088305</v>
      </c>
      <c r="AF222">
        <v>12.328289227076899</v>
      </c>
    </row>
    <row r="223" spans="1:32" x14ac:dyDescent="0.3">
      <c r="A223">
        <v>113</v>
      </c>
      <c r="B223" t="s">
        <v>124</v>
      </c>
      <c r="C223">
        <v>2016</v>
      </c>
      <c r="D223">
        <v>3644</v>
      </c>
      <c r="E223">
        <v>13</v>
      </c>
      <c r="F223">
        <v>0.59851811196487303</v>
      </c>
      <c r="G223">
        <v>0.3</v>
      </c>
      <c r="H223">
        <v>2</v>
      </c>
      <c r="I223">
        <v>0.86</v>
      </c>
      <c r="J223">
        <v>0.44</v>
      </c>
      <c r="K223">
        <v>0.57999999999999996</v>
      </c>
      <c r="L223">
        <v>10</v>
      </c>
      <c r="M223" t="s">
        <v>77</v>
      </c>
      <c r="N223" t="s">
        <v>32</v>
      </c>
      <c r="O223" t="s">
        <v>104</v>
      </c>
      <c r="P223" t="s">
        <v>106</v>
      </c>
      <c r="Q223" t="s">
        <v>89</v>
      </c>
      <c r="R223" t="s">
        <v>48</v>
      </c>
      <c r="S223" t="s">
        <v>101</v>
      </c>
      <c r="T223" t="s">
        <v>88</v>
      </c>
      <c r="U223" t="s">
        <v>64</v>
      </c>
      <c r="V223" t="s">
        <v>98</v>
      </c>
      <c r="W223">
        <v>63.864806619999896</v>
      </c>
      <c r="X223">
        <v>42.217050728571401</v>
      </c>
      <c r="Y223">
        <v>20.8684262111111</v>
      </c>
      <c r="Z223">
        <v>20.752074952499999</v>
      </c>
      <c r="AA223">
        <v>19.248247149999901</v>
      </c>
      <c r="AB223">
        <v>18.732320989999899</v>
      </c>
      <c r="AC223">
        <v>18.273379633333299</v>
      </c>
      <c r="AD223">
        <v>17.074057549999999</v>
      </c>
      <c r="AE223">
        <v>16.529024100000001</v>
      </c>
      <c r="AF223">
        <v>16.4852692288888</v>
      </c>
    </row>
    <row r="224" spans="1:32" x14ac:dyDescent="0.3">
      <c r="A224">
        <v>114</v>
      </c>
      <c r="B224" t="s">
        <v>124</v>
      </c>
      <c r="C224">
        <v>2016</v>
      </c>
      <c r="D224">
        <v>3644</v>
      </c>
      <c r="E224">
        <v>14</v>
      </c>
      <c r="F224">
        <v>0.60867178924259002</v>
      </c>
      <c r="G224">
        <v>0.52</v>
      </c>
      <c r="H224">
        <v>1</v>
      </c>
      <c r="I224">
        <v>0.94</v>
      </c>
      <c r="J224">
        <v>0.86</v>
      </c>
      <c r="K224">
        <v>0.6</v>
      </c>
      <c r="L224">
        <v>6</v>
      </c>
      <c r="M224" t="s">
        <v>77</v>
      </c>
      <c r="N224" t="s">
        <v>32</v>
      </c>
      <c r="O224" t="s">
        <v>111</v>
      </c>
      <c r="P224" t="s">
        <v>104</v>
      </c>
      <c r="Q224" t="s">
        <v>99</v>
      </c>
      <c r="R224" t="s">
        <v>95</v>
      </c>
      <c r="S224" t="s">
        <v>106</v>
      </c>
      <c r="T224" t="s">
        <v>72</v>
      </c>
      <c r="U224" t="s">
        <v>48</v>
      </c>
      <c r="V224" t="s">
        <v>53</v>
      </c>
      <c r="W224">
        <v>65.9383048983333</v>
      </c>
      <c r="X224">
        <v>59.298216545999999</v>
      </c>
      <c r="Y224">
        <v>34.276036266666601</v>
      </c>
      <c r="Z224">
        <v>28.993621706666602</v>
      </c>
      <c r="AA224">
        <v>22.85450075</v>
      </c>
      <c r="AB224">
        <v>21.371359366666599</v>
      </c>
      <c r="AC224">
        <v>16.553317558333301</v>
      </c>
      <c r="AD224">
        <v>16.3258603681818</v>
      </c>
      <c r="AE224">
        <v>16.299066248750002</v>
      </c>
      <c r="AF224">
        <v>15.829964149999901</v>
      </c>
    </row>
    <row r="225" spans="1:32" x14ac:dyDescent="0.3">
      <c r="A225">
        <v>115</v>
      </c>
      <c r="B225" t="s">
        <v>124</v>
      </c>
      <c r="C225">
        <v>2016</v>
      </c>
      <c r="D225">
        <v>3644</v>
      </c>
      <c r="E225">
        <v>15</v>
      </c>
      <c r="F225">
        <v>0.61004390779363304</v>
      </c>
      <c r="G225">
        <v>0.34</v>
      </c>
      <c r="H225">
        <v>1</v>
      </c>
      <c r="I225">
        <v>0.98</v>
      </c>
      <c r="J225">
        <v>0.48</v>
      </c>
      <c r="K225">
        <v>0.68</v>
      </c>
      <c r="L225">
        <v>3</v>
      </c>
      <c r="M225" t="s">
        <v>77</v>
      </c>
      <c r="N225" t="s">
        <v>32</v>
      </c>
      <c r="O225" t="s">
        <v>104</v>
      </c>
      <c r="P225" t="s">
        <v>106</v>
      </c>
      <c r="Q225" t="s">
        <v>48</v>
      </c>
      <c r="R225" t="s">
        <v>79</v>
      </c>
      <c r="S225" t="s">
        <v>89</v>
      </c>
      <c r="T225" t="s">
        <v>64</v>
      </c>
      <c r="U225" t="s">
        <v>111</v>
      </c>
      <c r="V225" t="s">
        <v>95</v>
      </c>
      <c r="W225">
        <v>51.409475991999898</v>
      </c>
      <c r="X225">
        <v>38.027201722222202</v>
      </c>
      <c r="Y225">
        <v>33.349728403333302</v>
      </c>
      <c r="Z225">
        <v>29.078451719999901</v>
      </c>
      <c r="AA225">
        <v>21.424391057142799</v>
      </c>
      <c r="AB225">
        <v>20.734366900000001</v>
      </c>
      <c r="AC225">
        <v>20.5887651</v>
      </c>
      <c r="AD225">
        <v>20.5689201</v>
      </c>
      <c r="AE225">
        <v>20.15547046</v>
      </c>
      <c r="AF225">
        <v>20.1547792</v>
      </c>
    </row>
    <row r="226" spans="1:32" x14ac:dyDescent="0.3">
      <c r="A226">
        <v>116</v>
      </c>
      <c r="B226" t="s">
        <v>124</v>
      </c>
      <c r="C226">
        <v>2016</v>
      </c>
      <c r="D226">
        <v>3644</v>
      </c>
      <c r="E226">
        <v>16</v>
      </c>
      <c r="F226">
        <v>0.61690450054884705</v>
      </c>
      <c r="G226">
        <v>0.06</v>
      </c>
      <c r="H226">
        <v>6</v>
      </c>
      <c r="I226">
        <v>0.76</v>
      </c>
      <c r="J226">
        <v>0.96</v>
      </c>
      <c r="K226">
        <v>0.28000000000000003</v>
      </c>
      <c r="L226">
        <v>0</v>
      </c>
      <c r="M226" t="s">
        <v>77</v>
      </c>
      <c r="N226" t="s">
        <v>32</v>
      </c>
      <c r="O226" t="s">
        <v>106</v>
      </c>
      <c r="P226" t="s">
        <v>48</v>
      </c>
      <c r="Q226" t="s">
        <v>104</v>
      </c>
      <c r="R226" t="s">
        <v>111</v>
      </c>
      <c r="S226" t="s">
        <v>45</v>
      </c>
      <c r="T226" t="s">
        <v>47</v>
      </c>
      <c r="U226" t="s">
        <v>52</v>
      </c>
      <c r="V226" t="s">
        <v>41</v>
      </c>
      <c r="W226">
        <v>28.822311586923</v>
      </c>
      <c r="X226">
        <v>21.17003291</v>
      </c>
      <c r="Y226">
        <v>15.3334499879213</v>
      </c>
      <c r="Z226">
        <v>12.0186539076229</v>
      </c>
      <c r="AA226">
        <v>11.118789674317901</v>
      </c>
      <c r="AB226">
        <v>11.0580346482051</v>
      </c>
      <c r="AC226">
        <v>9.9835728820909004</v>
      </c>
      <c r="AD226">
        <v>9.7487228668367401</v>
      </c>
      <c r="AE226">
        <v>9.3334465747560902</v>
      </c>
      <c r="AF226">
        <v>9.1081729992656193</v>
      </c>
    </row>
    <row r="227" spans="1:32" x14ac:dyDescent="0.3">
      <c r="A227">
        <v>117</v>
      </c>
      <c r="B227" t="s">
        <v>124</v>
      </c>
      <c r="C227">
        <v>2016</v>
      </c>
      <c r="D227">
        <v>3644</v>
      </c>
      <c r="E227">
        <v>17</v>
      </c>
      <c r="F227">
        <v>0.59440175631174497</v>
      </c>
      <c r="G227">
        <v>0.52</v>
      </c>
      <c r="H227">
        <v>2</v>
      </c>
      <c r="I227">
        <v>0.2</v>
      </c>
      <c r="J227">
        <v>0.7</v>
      </c>
      <c r="K227">
        <v>0.32</v>
      </c>
      <c r="L227">
        <v>4</v>
      </c>
      <c r="M227" t="s">
        <v>77</v>
      </c>
      <c r="N227" t="s">
        <v>106</v>
      </c>
      <c r="O227" t="s">
        <v>101</v>
      </c>
      <c r="P227" t="s">
        <v>111</v>
      </c>
      <c r="Q227" t="s">
        <v>32</v>
      </c>
      <c r="R227" t="s">
        <v>85</v>
      </c>
      <c r="S227" t="s">
        <v>48</v>
      </c>
      <c r="T227" t="s">
        <v>104</v>
      </c>
      <c r="U227" t="s">
        <v>45</v>
      </c>
      <c r="V227" t="s">
        <v>98</v>
      </c>
      <c r="W227">
        <v>67.177207903333297</v>
      </c>
      <c r="X227">
        <v>41.821575199999998</v>
      </c>
      <c r="Y227">
        <v>24.783559090000001</v>
      </c>
      <c r="Z227">
        <v>22.606751805999998</v>
      </c>
      <c r="AA227">
        <v>20.743435699999999</v>
      </c>
      <c r="AB227">
        <v>18.6352681074999</v>
      </c>
      <c r="AC227">
        <v>17.006850245714201</v>
      </c>
      <c r="AD227">
        <v>15.967873620909</v>
      </c>
      <c r="AE227">
        <v>15.480762336666601</v>
      </c>
      <c r="AF227">
        <v>15.203694410000001</v>
      </c>
    </row>
    <row r="228" spans="1:32" x14ac:dyDescent="0.3">
      <c r="A228">
        <v>118</v>
      </c>
      <c r="B228" t="s">
        <v>124</v>
      </c>
      <c r="C228">
        <v>2016</v>
      </c>
      <c r="D228">
        <v>3644</v>
      </c>
      <c r="E228">
        <v>18</v>
      </c>
      <c r="F228">
        <v>0.62239297475301802</v>
      </c>
      <c r="G228">
        <v>0.02</v>
      </c>
      <c r="H228">
        <v>10</v>
      </c>
      <c r="I228">
        <v>0.36</v>
      </c>
      <c r="J228">
        <v>0.46</v>
      </c>
      <c r="K228">
        <v>0.12</v>
      </c>
      <c r="L228">
        <v>9</v>
      </c>
      <c r="M228" t="s">
        <v>77</v>
      </c>
      <c r="N228" t="s">
        <v>32</v>
      </c>
      <c r="O228" t="s">
        <v>106</v>
      </c>
      <c r="P228" t="s">
        <v>104</v>
      </c>
      <c r="Q228" t="s">
        <v>72</v>
      </c>
      <c r="R228" t="s">
        <v>48</v>
      </c>
      <c r="S228" t="s">
        <v>98</v>
      </c>
      <c r="T228" t="s">
        <v>94</v>
      </c>
      <c r="U228" t="s">
        <v>95</v>
      </c>
      <c r="V228" t="s">
        <v>45</v>
      </c>
      <c r="W228">
        <v>15.6137709632615</v>
      </c>
      <c r="X228">
        <v>12.925192177398401</v>
      </c>
      <c r="Y228">
        <v>9.4275342634773391</v>
      </c>
      <c r="Z228">
        <v>8.8567950540429194</v>
      </c>
      <c r="AA228">
        <v>8.3308684425666595</v>
      </c>
      <c r="AB228">
        <v>8.2173447668670505</v>
      </c>
      <c r="AC228">
        <v>7.4653305785784303</v>
      </c>
      <c r="AD228">
        <v>7.40763103279094</v>
      </c>
      <c r="AE228">
        <v>7.3999077365950896</v>
      </c>
      <c r="AF228">
        <v>7.3693449422675998</v>
      </c>
    </row>
    <row r="229" spans="1:32" x14ac:dyDescent="0.3">
      <c r="A229">
        <v>119</v>
      </c>
      <c r="B229" t="s">
        <v>124</v>
      </c>
      <c r="C229">
        <v>2016</v>
      </c>
      <c r="D229">
        <v>3644</v>
      </c>
      <c r="E229">
        <v>19</v>
      </c>
      <c r="F229">
        <v>0.61882546652030701</v>
      </c>
      <c r="G229">
        <v>0.12</v>
      </c>
      <c r="H229">
        <v>3</v>
      </c>
      <c r="I229">
        <v>0.1</v>
      </c>
      <c r="J229">
        <v>0.6</v>
      </c>
      <c r="K229">
        <v>0.24</v>
      </c>
      <c r="L229">
        <v>10</v>
      </c>
      <c r="M229" t="s">
        <v>77</v>
      </c>
      <c r="N229" t="s">
        <v>32</v>
      </c>
      <c r="O229" t="s">
        <v>48</v>
      </c>
      <c r="P229" t="s">
        <v>104</v>
      </c>
      <c r="Q229" t="s">
        <v>72</v>
      </c>
      <c r="R229" t="s">
        <v>80</v>
      </c>
      <c r="S229" t="s">
        <v>101</v>
      </c>
      <c r="T229" t="s">
        <v>84</v>
      </c>
      <c r="U229" t="s">
        <v>94</v>
      </c>
      <c r="V229" t="s">
        <v>111</v>
      </c>
      <c r="W229">
        <v>35.304575374242397</v>
      </c>
      <c r="X229">
        <v>20.087644562068899</v>
      </c>
      <c r="Y229">
        <v>11.842384684482701</v>
      </c>
      <c r="Z229">
        <v>11.6682635229729</v>
      </c>
      <c r="AA229">
        <v>11.3682175474509</v>
      </c>
      <c r="AB229">
        <v>10.970537971764699</v>
      </c>
      <c r="AC229">
        <v>10.6080801847058</v>
      </c>
      <c r="AD229">
        <v>10.3277103603124</v>
      </c>
      <c r="AE229">
        <v>9.9523748570000006</v>
      </c>
      <c r="AF229">
        <v>9.8119351083333299</v>
      </c>
    </row>
    <row r="230" spans="1:32" x14ac:dyDescent="0.3">
      <c r="A230">
        <v>120</v>
      </c>
      <c r="B230" t="s">
        <v>124</v>
      </c>
      <c r="C230">
        <v>2016</v>
      </c>
      <c r="D230">
        <v>3644</v>
      </c>
      <c r="E230">
        <v>20</v>
      </c>
      <c r="F230">
        <v>0.59769484083424795</v>
      </c>
      <c r="G230">
        <v>0.1</v>
      </c>
      <c r="H230">
        <v>8</v>
      </c>
      <c r="I230">
        <v>0.48</v>
      </c>
      <c r="J230">
        <v>0.94</v>
      </c>
      <c r="K230">
        <v>0.94</v>
      </c>
      <c r="L230">
        <v>9</v>
      </c>
      <c r="M230" t="s">
        <v>77</v>
      </c>
      <c r="N230" t="s">
        <v>32</v>
      </c>
      <c r="O230" t="s">
        <v>106</v>
      </c>
      <c r="P230" t="s">
        <v>104</v>
      </c>
      <c r="Q230" t="s">
        <v>72</v>
      </c>
      <c r="R230" t="s">
        <v>48</v>
      </c>
      <c r="S230" t="s">
        <v>98</v>
      </c>
      <c r="T230" t="s">
        <v>52</v>
      </c>
      <c r="U230" t="s">
        <v>45</v>
      </c>
      <c r="V230" t="s">
        <v>111</v>
      </c>
      <c r="W230">
        <v>12.0448712024698</v>
      </c>
      <c r="X230">
        <v>9.7855749939751195</v>
      </c>
      <c r="Y230">
        <v>8.6942394392194995</v>
      </c>
      <c r="Z230">
        <v>7.70692506099999</v>
      </c>
      <c r="AA230">
        <v>6.8850701617359196</v>
      </c>
      <c r="AB230">
        <v>6.6584774331440997</v>
      </c>
      <c r="AC230">
        <v>6.29507154207921</v>
      </c>
      <c r="AD230">
        <v>6.1196106356989297</v>
      </c>
      <c r="AE230">
        <v>6.0681582770282896</v>
      </c>
      <c r="AF230">
        <v>6.0449630421387202</v>
      </c>
    </row>
    <row r="231" spans="1:32" x14ac:dyDescent="0.3">
      <c r="A231">
        <v>121</v>
      </c>
      <c r="B231" t="s">
        <v>124</v>
      </c>
      <c r="C231">
        <v>2016</v>
      </c>
      <c r="D231">
        <v>3644</v>
      </c>
      <c r="E231">
        <v>21</v>
      </c>
      <c r="F231">
        <v>0.62321624588364399</v>
      </c>
      <c r="G231">
        <v>0.06</v>
      </c>
      <c r="H231">
        <v>3</v>
      </c>
      <c r="I231">
        <v>0.26</v>
      </c>
      <c r="J231">
        <v>0.32</v>
      </c>
      <c r="K231">
        <v>0.44</v>
      </c>
      <c r="L231">
        <v>2</v>
      </c>
      <c r="M231" t="s">
        <v>77</v>
      </c>
      <c r="N231" t="s">
        <v>32</v>
      </c>
      <c r="O231" t="s">
        <v>106</v>
      </c>
      <c r="P231" t="s">
        <v>104</v>
      </c>
      <c r="Q231" t="s">
        <v>72</v>
      </c>
      <c r="R231" t="s">
        <v>98</v>
      </c>
      <c r="S231" t="s">
        <v>83</v>
      </c>
      <c r="T231" t="s">
        <v>52</v>
      </c>
      <c r="U231" t="s">
        <v>101</v>
      </c>
      <c r="V231" t="s">
        <v>48</v>
      </c>
      <c r="W231">
        <v>24.926583593499899</v>
      </c>
      <c r="X231">
        <v>22.833699129782499</v>
      </c>
      <c r="Y231">
        <v>16.020231548750001</v>
      </c>
      <c r="Z231">
        <v>14.623616481463401</v>
      </c>
      <c r="AA231">
        <v>14.0388707421621</v>
      </c>
      <c r="AB231">
        <v>13.907198828799901</v>
      </c>
      <c r="AC231">
        <v>12.272003349130401</v>
      </c>
      <c r="AD231">
        <v>12.149533334999999</v>
      </c>
      <c r="AE231">
        <v>11.821001989599999</v>
      </c>
      <c r="AF231">
        <v>11.7585024280487</v>
      </c>
    </row>
    <row r="232" spans="1:32" x14ac:dyDescent="0.3">
      <c r="A232">
        <v>122</v>
      </c>
      <c r="B232" t="s">
        <v>124</v>
      </c>
      <c r="C232">
        <v>2016</v>
      </c>
      <c r="D232">
        <v>3644</v>
      </c>
      <c r="E232">
        <v>22</v>
      </c>
      <c r="F232">
        <v>0.615257958287596</v>
      </c>
      <c r="G232">
        <v>0.14000000000000001</v>
      </c>
      <c r="H232">
        <v>3</v>
      </c>
      <c r="I232">
        <v>0.84</v>
      </c>
      <c r="J232">
        <v>0.54</v>
      </c>
      <c r="K232">
        <v>0.92</v>
      </c>
      <c r="L232">
        <v>3</v>
      </c>
      <c r="M232" t="s">
        <v>106</v>
      </c>
      <c r="N232" t="s">
        <v>77</v>
      </c>
      <c r="O232" t="s">
        <v>32</v>
      </c>
      <c r="P232" t="s">
        <v>104</v>
      </c>
      <c r="Q232" t="s">
        <v>98</v>
      </c>
      <c r="R232" t="s">
        <v>72</v>
      </c>
      <c r="S232" t="s">
        <v>48</v>
      </c>
      <c r="T232" t="s">
        <v>101</v>
      </c>
      <c r="U232" t="s">
        <v>95</v>
      </c>
      <c r="V232" t="s">
        <v>85</v>
      </c>
      <c r="W232">
        <v>39.495522342500003</v>
      </c>
      <c r="X232">
        <v>35.716897693157897</v>
      </c>
      <c r="Y232">
        <v>27.2679821766666</v>
      </c>
      <c r="Z232">
        <v>16.8837729853125</v>
      </c>
      <c r="AA232">
        <v>15.430388580000001</v>
      </c>
      <c r="AB232">
        <v>15.2498344056</v>
      </c>
      <c r="AC232">
        <v>15.050709297931</v>
      </c>
      <c r="AD232">
        <v>15.0062173445454</v>
      </c>
      <c r="AE232">
        <v>14.3970817121428</v>
      </c>
      <c r="AF232">
        <v>13.263074002857101</v>
      </c>
    </row>
    <row r="233" spans="1:32" x14ac:dyDescent="0.3">
      <c r="A233">
        <v>123</v>
      </c>
      <c r="B233" t="s">
        <v>124</v>
      </c>
      <c r="C233">
        <v>2016</v>
      </c>
      <c r="D233">
        <v>3644</v>
      </c>
      <c r="E233">
        <v>23</v>
      </c>
      <c r="F233">
        <v>0.62239297475301802</v>
      </c>
      <c r="G233">
        <v>0.1</v>
      </c>
      <c r="H233">
        <v>1</v>
      </c>
      <c r="I233">
        <v>0.34</v>
      </c>
      <c r="J233">
        <v>0.32</v>
      </c>
      <c r="K233">
        <v>0.72</v>
      </c>
      <c r="L233">
        <v>0</v>
      </c>
      <c r="M233" t="s">
        <v>77</v>
      </c>
      <c r="N233" t="s">
        <v>32</v>
      </c>
      <c r="O233" t="s">
        <v>54</v>
      </c>
      <c r="P233" t="s">
        <v>106</v>
      </c>
      <c r="Q233" t="s">
        <v>72</v>
      </c>
      <c r="R233" t="s">
        <v>104</v>
      </c>
      <c r="S233" t="s">
        <v>95</v>
      </c>
      <c r="T233" t="s">
        <v>101</v>
      </c>
      <c r="U233" t="s">
        <v>68</v>
      </c>
      <c r="V233" t="s">
        <v>36</v>
      </c>
      <c r="W233">
        <v>53.826252500000002</v>
      </c>
      <c r="X233">
        <v>32.292148888888804</v>
      </c>
      <c r="Y233">
        <v>32.134414700000001</v>
      </c>
      <c r="Z233">
        <v>24.947033900000001</v>
      </c>
      <c r="AA233">
        <v>21.276975395833301</v>
      </c>
      <c r="AB233">
        <v>20.742628522499899</v>
      </c>
      <c r="AC233">
        <v>19.473249171428499</v>
      </c>
      <c r="AD233">
        <v>19.28284034</v>
      </c>
      <c r="AE233">
        <v>18.785303127499901</v>
      </c>
      <c r="AF233">
        <v>18.451252633333301</v>
      </c>
    </row>
    <row r="234" spans="1:32" x14ac:dyDescent="0.3">
      <c r="A234">
        <v>124</v>
      </c>
      <c r="B234" t="s">
        <v>124</v>
      </c>
      <c r="C234">
        <v>2016</v>
      </c>
      <c r="D234">
        <v>3644</v>
      </c>
      <c r="E234">
        <v>24</v>
      </c>
      <c r="F234">
        <v>0.62047200878155795</v>
      </c>
      <c r="G234">
        <v>0.08</v>
      </c>
      <c r="H234">
        <v>3</v>
      </c>
      <c r="I234">
        <v>0.3</v>
      </c>
      <c r="J234">
        <v>0.84</v>
      </c>
      <c r="K234">
        <v>0.24</v>
      </c>
      <c r="L234">
        <v>10</v>
      </c>
      <c r="M234" t="s">
        <v>77</v>
      </c>
      <c r="N234" t="s">
        <v>32</v>
      </c>
      <c r="O234" t="s">
        <v>106</v>
      </c>
      <c r="P234" t="s">
        <v>111</v>
      </c>
      <c r="Q234" t="s">
        <v>104</v>
      </c>
      <c r="R234" t="s">
        <v>98</v>
      </c>
      <c r="S234" t="s">
        <v>72</v>
      </c>
      <c r="T234" t="s">
        <v>48</v>
      </c>
      <c r="U234" t="s">
        <v>94</v>
      </c>
      <c r="V234" t="s">
        <v>101</v>
      </c>
      <c r="W234">
        <v>60.361845032142803</v>
      </c>
      <c r="X234">
        <v>40.267049730256403</v>
      </c>
      <c r="Y234">
        <v>29.808434900000002</v>
      </c>
      <c r="Z234">
        <v>23.243654190000001</v>
      </c>
      <c r="AA234">
        <v>20.928087091707301</v>
      </c>
      <c r="AB234">
        <v>19.192019290952299</v>
      </c>
      <c r="AC234">
        <v>18.720837616052599</v>
      </c>
      <c r="AD234">
        <v>18.2578517868421</v>
      </c>
      <c r="AE234">
        <v>16.220870409523801</v>
      </c>
      <c r="AF234">
        <v>15.569237151176401</v>
      </c>
    </row>
    <row r="235" spans="1:32" x14ac:dyDescent="0.3">
      <c r="A235">
        <v>125</v>
      </c>
      <c r="B235" t="s">
        <v>124</v>
      </c>
      <c r="C235">
        <v>2016</v>
      </c>
      <c r="D235">
        <v>3644</v>
      </c>
      <c r="E235">
        <v>25</v>
      </c>
      <c r="F235">
        <v>0.61635565312842999</v>
      </c>
      <c r="G235">
        <v>0.26</v>
      </c>
      <c r="H235">
        <v>1</v>
      </c>
      <c r="I235">
        <v>0.96</v>
      </c>
      <c r="J235">
        <v>0.72</v>
      </c>
      <c r="K235">
        <v>0.2</v>
      </c>
      <c r="L235">
        <v>3</v>
      </c>
      <c r="M235" t="s">
        <v>77</v>
      </c>
      <c r="N235" t="s">
        <v>106</v>
      </c>
      <c r="O235" t="s">
        <v>32</v>
      </c>
      <c r="P235" t="s">
        <v>104</v>
      </c>
      <c r="Q235" t="s">
        <v>72</v>
      </c>
      <c r="R235" t="s">
        <v>99</v>
      </c>
      <c r="S235" t="s">
        <v>48</v>
      </c>
      <c r="T235" t="s">
        <v>111</v>
      </c>
      <c r="U235" t="s">
        <v>94</v>
      </c>
      <c r="V235" t="s">
        <v>101</v>
      </c>
      <c r="W235">
        <v>127.170431766666</v>
      </c>
      <c r="X235">
        <v>77.237340199999906</v>
      </c>
      <c r="Y235">
        <v>55.741043519999998</v>
      </c>
      <c r="Z235">
        <v>31.760738140000001</v>
      </c>
      <c r="AA235">
        <v>29.476655966666598</v>
      </c>
      <c r="AB235">
        <v>26.712728800000001</v>
      </c>
      <c r="AC235">
        <v>25.412050128571401</v>
      </c>
      <c r="AD235">
        <v>25.368539437999999</v>
      </c>
      <c r="AE235">
        <v>25.069971792499999</v>
      </c>
      <c r="AF235">
        <v>24.56885385</v>
      </c>
    </row>
    <row r="236" spans="1:32" x14ac:dyDescent="0.3">
      <c r="A236">
        <v>126</v>
      </c>
      <c r="B236" t="s">
        <v>124</v>
      </c>
      <c r="C236">
        <v>2016</v>
      </c>
      <c r="D236">
        <v>3644</v>
      </c>
      <c r="E236">
        <v>26</v>
      </c>
      <c r="F236">
        <v>0.62596048298572904</v>
      </c>
      <c r="G236">
        <v>0.08</v>
      </c>
      <c r="H236">
        <v>2</v>
      </c>
      <c r="I236">
        <v>0.12</v>
      </c>
      <c r="J236">
        <v>0.56000000000000005</v>
      </c>
      <c r="K236">
        <v>0.48</v>
      </c>
      <c r="L236">
        <v>0</v>
      </c>
      <c r="M236" t="s">
        <v>77</v>
      </c>
      <c r="N236" t="s">
        <v>32</v>
      </c>
      <c r="O236" t="s">
        <v>48</v>
      </c>
      <c r="P236" t="s">
        <v>72</v>
      </c>
      <c r="Q236" t="s">
        <v>111</v>
      </c>
      <c r="R236" t="s">
        <v>104</v>
      </c>
      <c r="S236" t="s">
        <v>94</v>
      </c>
      <c r="T236" t="s">
        <v>99</v>
      </c>
      <c r="U236" t="s">
        <v>98</v>
      </c>
      <c r="V236" t="s">
        <v>52</v>
      </c>
      <c r="W236">
        <v>46.403390103999897</v>
      </c>
      <c r="X236">
        <v>36.070506885384603</v>
      </c>
      <c r="Y236">
        <v>19.143337571904699</v>
      </c>
      <c r="Z236">
        <v>17.018909468285699</v>
      </c>
      <c r="AA236">
        <v>15.68911595</v>
      </c>
      <c r="AB236">
        <v>15.593890681290301</v>
      </c>
      <c r="AC236">
        <v>13.883263059444401</v>
      </c>
      <c r="AD236">
        <v>13.672068054375</v>
      </c>
      <c r="AE236">
        <v>13.0843874954545</v>
      </c>
      <c r="AF236">
        <v>12.833789826363599</v>
      </c>
    </row>
    <row r="237" spans="1:32" x14ac:dyDescent="0.3">
      <c r="A237">
        <v>127</v>
      </c>
      <c r="B237" t="s">
        <v>124</v>
      </c>
      <c r="C237">
        <v>2016</v>
      </c>
      <c r="D237">
        <v>3644</v>
      </c>
      <c r="E237">
        <v>27</v>
      </c>
      <c r="F237">
        <v>0.61306256860592701</v>
      </c>
      <c r="G237">
        <v>0.14000000000000001</v>
      </c>
      <c r="H237">
        <v>4</v>
      </c>
      <c r="I237">
        <v>0.57999999999999996</v>
      </c>
      <c r="J237">
        <v>0.92</v>
      </c>
      <c r="K237">
        <v>0.64</v>
      </c>
      <c r="L237">
        <v>5</v>
      </c>
      <c r="M237" t="s">
        <v>77</v>
      </c>
      <c r="N237" t="s">
        <v>32</v>
      </c>
      <c r="O237" t="s">
        <v>104</v>
      </c>
      <c r="P237" t="s">
        <v>48</v>
      </c>
      <c r="Q237" t="s">
        <v>106</v>
      </c>
      <c r="R237" t="s">
        <v>98</v>
      </c>
      <c r="S237" t="s">
        <v>111</v>
      </c>
      <c r="T237" t="s">
        <v>72</v>
      </c>
      <c r="U237" t="s">
        <v>47</v>
      </c>
      <c r="V237" t="s">
        <v>85</v>
      </c>
      <c r="W237">
        <v>42.262491986499903</v>
      </c>
      <c r="X237">
        <v>41.748561601470499</v>
      </c>
      <c r="Y237">
        <v>20.111093718285701</v>
      </c>
      <c r="Z237">
        <v>17.271730677931</v>
      </c>
      <c r="AA237">
        <v>16.8632669624137</v>
      </c>
      <c r="AB237">
        <v>15.3871381334615</v>
      </c>
      <c r="AC237">
        <v>15.077349192272701</v>
      </c>
      <c r="AD237">
        <v>13.4722128936363</v>
      </c>
      <c r="AE237">
        <v>13.286275320476101</v>
      </c>
      <c r="AF237">
        <v>12.8552907748</v>
      </c>
    </row>
    <row r="238" spans="1:32" x14ac:dyDescent="0.3">
      <c r="A238">
        <v>128</v>
      </c>
      <c r="B238" t="s">
        <v>124</v>
      </c>
      <c r="C238">
        <v>2016</v>
      </c>
      <c r="D238">
        <v>3644</v>
      </c>
      <c r="E238">
        <v>28</v>
      </c>
      <c r="F238">
        <v>0.614160263446761</v>
      </c>
      <c r="G238">
        <v>0.12</v>
      </c>
      <c r="H238">
        <v>3</v>
      </c>
      <c r="I238">
        <v>0.36</v>
      </c>
      <c r="J238">
        <v>0.92</v>
      </c>
      <c r="K238">
        <v>0.04</v>
      </c>
      <c r="L238">
        <v>5</v>
      </c>
      <c r="M238" t="s">
        <v>77</v>
      </c>
      <c r="N238" t="s">
        <v>32</v>
      </c>
      <c r="O238" t="s">
        <v>104</v>
      </c>
      <c r="P238" t="s">
        <v>48</v>
      </c>
      <c r="Q238" t="s">
        <v>111</v>
      </c>
      <c r="R238" t="s">
        <v>98</v>
      </c>
      <c r="S238" t="s">
        <v>106</v>
      </c>
      <c r="T238" t="s">
        <v>72</v>
      </c>
      <c r="U238" t="s">
        <v>101</v>
      </c>
      <c r="V238" t="s">
        <v>52</v>
      </c>
      <c r="W238">
        <v>71.558209202631502</v>
      </c>
      <c r="X238">
        <v>36.160415036562398</v>
      </c>
      <c r="Y238">
        <v>17.759664406744101</v>
      </c>
      <c r="Z238">
        <v>16.379840196562501</v>
      </c>
      <c r="AA238">
        <v>15.1194575995652</v>
      </c>
      <c r="AB238">
        <v>13.7626965955172</v>
      </c>
      <c r="AC238">
        <v>13.7626227275862</v>
      </c>
      <c r="AD238">
        <v>12.988071265116201</v>
      </c>
      <c r="AE238">
        <v>12.6044708675</v>
      </c>
      <c r="AF238">
        <v>12.217004753636299</v>
      </c>
    </row>
    <row r="239" spans="1:32" x14ac:dyDescent="0.3">
      <c r="A239">
        <v>129</v>
      </c>
      <c r="B239" t="s">
        <v>124</v>
      </c>
      <c r="C239">
        <v>2016</v>
      </c>
      <c r="D239">
        <v>3644</v>
      </c>
      <c r="E239">
        <v>29</v>
      </c>
      <c r="F239">
        <v>0.61690450054884705</v>
      </c>
      <c r="G239">
        <v>0.06</v>
      </c>
      <c r="H239">
        <v>6</v>
      </c>
      <c r="I239">
        <v>0.46</v>
      </c>
      <c r="J239">
        <v>0.74</v>
      </c>
      <c r="K239">
        <v>0.88</v>
      </c>
      <c r="L239">
        <v>8</v>
      </c>
      <c r="M239" t="s">
        <v>77</v>
      </c>
      <c r="N239" t="s">
        <v>32</v>
      </c>
      <c r="O239" t="s">
        <v>106</v>
      </c>
      <c r="P239" t="s">
        <v>48</v>
      </c>
      <c r="Q239" t="s">
        <v>104</v>
      </c>
      <c r="R239" t="s">
        <v>111</v>
      </c>
      <c r="S239" t="s">
        <v>72</v>
      </c>
      <c r="T239" t="s">
        <v>98</v>
      </c>
      <c r="U239" t="s">
        <v>47</v>
      </c>
      <c r="V239" t="s">
        <v>99</v>
      </c>
      <c r="W239">
        <v>25.5450793615294</v>
      </c>
      <c r="X239">
        <v>20.259768496052601</v>
      </c>
      <c r="Y239">
        <v>14.016603937048099</v>
      </c>
      <c r="Z239">
        <v>11.8636382819417</v>
      </c>
      <c r="AA239">
        <v>11.84346644</v>
      </c>
      <c r="AB239">
        <v>11.0083094329333</v>
      </c>
      <c r="AC239">
        <v>11.0039246945689</v>
      </c>
      <c r="AD239">
        <v>9.7579900388171996</v>
      </c>
      <c r="AE239">
        <v>9.6213267113095196</v>
      </c>
      <c r="AF239">
        <v>9.5753647305263101</v>
      </c>
    </row>
    <row r="240" spans="1:32" x14ac:dyDescent="0.3">
      <c r="A240">
        <v>130</v>
      </c>
      <c r="B240" t="s">
        <v>124</v>
      </c>
      <c r="C240">
        <v>2016</v>
      </c>
      <c r="D240">
        <v>3644</v>
      </c>
      <c r="E240">
        <v>30</v>
      </c>
      <c r="F240">
        <v>0.61169045005488398</v>
      </c>
      <c r="G240">
        <v>0.1</v>
      </c>
      <c r="H240">
        <v>4</v>
      </c>
      <c r="I240">
        <v>0.44</v>
      </c>
      <c r="J240">
        <v>0.68</v>
      </c>
      <c r="K240">
        <v>0.68</v>
      </c>
      <c r="L240">
        <v>7</v>
      </c>
      <c r="M240" t="s">
        <v>77</v>
      </c>
      <c r="N240" t="s">
        <v>32</v>
      </c>
      <c r="O240" t="s">
        <v>106</v>
      </c>
      <c r="P240" t="s">
        <v>104</v>
      </c>
      <c r="Q240" t="s">
        <v>72</v>
      </c>
      <c r="R240" t="s">
        <v>111</v>
      </c>
      <c r="S240" t="s">
        <v>48</v>
      </c>
      <c r="T240" t="s">
        <v>98</v>
      </c>
      <c r="U240" t="s">
        <v>95</v>
      </c>
      <c r="V240" t="s">
        <v>52</v>
      </c>
      <c r="W240">
        <v>28.5014313584444</v>
      </c>
      <c r="X240">
        <v>23.8618308095744</v>
      </c>
      <c r="Y240">
        <v>18.320910266944399</v>
      </c>
      <c r="Z240">
        <v>14.180587891212101</v>
      </c>
      <c r="AA240">
        <v>12.8766230824074</v>
      </c>
      <c r="AB240">
        <v>12.3298164105555</v>
      </c>
      <c r="AC240">
        <v>11.791257092908999</v>
      </c>
      <c r="AD240">
        <v>11.159712555106299</v>
      </c>
      <c r="AE240">
        <v>10.728091283636299</v>
      </c>
      <c r="AF240">
        <v>10.3779508665789</v>
      </c>
    </row>
    <row r="241" spans="1:32" x14ac:dyDescent="0.3">
      <c r="A241">
        <v>131</v>
      </c>
      <c r="B241" t="s">
        <v>124</v>
      </c>
      <c r="C241">
        <v>2016</v>
      </c>
      <c r="D241">
        <v>3644</v>
      </c>
      <c r="E241">
        <v>31</v>
      </c>
      <c r="F241">
        <v>0.61608122941822097</v>
      </c>
      <c r="G241">
        <v>0.1</v>
      </c>
      <c r="H241">
        <v>2</v>
      </c>
      <c r="I241">
        <v>0.4</v>
      </c>
      <c r="J241">
        <v>0.36</v>
      </c>
      <c r="K241">
        <v>0.76</v>
      </c>
      <c r="L241">
        <v>3</v>
      </c>
      <c r="M241" t="s">
        <v>32</v>
      </c>
      <c r="N241" t="s">
        <v>77</v>
      </c>
      <c r="O241" t="s">
        <v>106</v>
      </c>
      <c r="P241" t="s">
        <v>104</v>
      </c>
      <c r="Q241" t="s">
        <v>52</v>
      </c>
      <c r="R241" t="s">
        <v>48</v>
      </c>
      <c r="S241" t="s">
        <v>94</v>
      </c>
      <c r="T241" t="s">
        <v>72</v>
      </c>
      <c r="U241" t="s">
        <v>98</v>
      </c>
      <c r="V241" t="s">
        <v>41</v>
      </c>
      <c r="W241">
        <v>28.9885668299999</v>
      </c>
      <c r="X241">
        <v>28.744016154999901</v>
      </c>
      <c r="Y241">
        <v>21.284565868235202</v>
      </c>
      <c r="Z241">
        <v>17.0779669703571</v>
      </c>
      <c r="AA241">
        <v>15.7522042641666</v>
      </c>
      <c r="AB241">
        <v>15.705287533157801</v>
      </c>
      <c r="AC241">
        <v>14.7192593424999</v>
      </c>
      <c r="AD241">
        <v>14.681752508888801</v>
      </c>
      <c r="AE241">
        <v>13.667233017499999</v>
      </c>
      <c r="AF241">
        <v>13.4601711846153</v>
      </c>
    </row>
    <row r="242" spans="1:32" x14ac:dyDescent="0.3">
      <c r="A242">
        <v>132</v>
      </c>
      <c r="B242" t="s">
        <v>124</v>
      </c>
      <c r="C242">
        <v>2016</v>
      </c>
      <c r="D242">
        <v>3644</v>
      </c>
      <c r="E242">
        <v>32</v>
      </c>
      <c r="F242">
        <v>0.60016465422612497</v>
      </c>
      <c r="G242">
        <v>0.1</v>
      </c>
      <c r="H242">
        <v>6</v>
      </c>
      <c r="I242">
        <v>0.54</v>
      </c>
      <c r="J242">
        <v>0.84</v>
      </c>
      <c r="K242">
        <v>0.34</v>
      </c>
      <c r="L242">
        <v>0</v>
      </c>
      <c r="M242" t="s">
        <v>32</v>
      </c>
      <c r="N242" t="s">
        <v>77</v>
      </c>
      <c r="O242" t="s">
        <v>48</v>
      </c>
      <c r="P242" t="s">
        <v>106</v>
      </c>
      <c r="Q242" t="s">
        <v>45</v>
      </c>
      <c r="R242" t="s">
        <v>111</v>
      </c>
      <c r="S242" t="s">
        <v>47</v>
      </c>
      <c r="T242" t="s">
        <v>101</v>
      </c>
      <c r="U242" t="s">
        <v>95</v>
      </c>
      <c r="V242" t="s">
        <v>85</v>
      </c>
      <c r="W242">
        <v>15.4154073595307</v>
      </c>
      <c r="X242">
        <v>12.9165450030945</v>
      </c>
      <c r="Y242">
        <v>8.9563862689428504</v>
      </c>
      <c r="Z242">
        <v>8.8286898635245805</v>
      </c>
      <c r="AA242">
        <v>8.08952376719167</v>
      </c>
      <c r="AB242">
        <v>7.2852118483333301</v>
      </c>
      <c r="AC242">
        <v>7.1582357605999896</v>
      </c>
      <c r="AD242">
        <v>6.9427439692452797</v>
      </c>
      <c r="AE242">
        <v>6.8942382236792401</v>
      </c>
      <c r="AF242">
        <v>6.8749234571653499</v>
      </c>
    </row>
    <row r="243" spans="1:32" x14ac:dyDescent="0.3">
      <c r="A243">
        <v>133</v>
      </c>
      <c r="B243" t="s">
        <v>124</v>
      </c>
      <c r="C243">
        <v>2016</v>
      </c>
      <c r="D243">
        <v>3644</v>
      </c>
      <c r="E243">
        <v>33</v>
      </c>
      <c r="F243">
        <v>0.61800219538968104</v>
      </c>
      <c r="G243">
        <v>0.14000000000000001</v>
      </c>
      <c r="H243">
        <v>2</v>
      </c>
      <c r="I243">
        <v>0.7</v>
      </c>
      <c r="J243">
        <v>0.76</v>
      </c>
      <c r="K243">
        <v>0.32</v>
      </c>
      <c r="L243">
        <v>1</v>
      </c>
      <c r="M243" t="s">
        <v>32</v>
      </c>
      <c r="N243" t="s">
        <v>77</v>
      </c>
      <c r="O243" t="s">
        <v>106</v>
      </c>
      <c r="P243" t="s">
        <v>111</v>
      </c>
      <c r="Q243" t="s">
        <v>48</v>
      </c>
      <c r="R243" t="s">
        <v>104</v>
      </c>
      <c r="S243" t="s">
        <v>72</v>
      </c>
      <c r="T243" t="s">
        <v>94</v>
      </c>
      <c r="U243" t="s">
        <v>98</v>
      </c>
      <c r="V243" t="s">
        <v>41</v>
      </c>
      <c r="W243">
        <v>71.563185935714202</v>
      </c>
      <c r="X243">
        <v>60.110884209090898</v>
      </c>
      <c r="Y243">
        <v>41.035668114999901</v>
      </c>
      <c r="Z243">
        <v>27.1868013628571</v>
      </c>
      <c r="AA243">
        <v>26.622409826153799</v>
      </c>
      <c r="AB243">
        <v>26.485839372222198</v>
      </c>
      <c r="AC243">
        <v>25.782809184615299</v>
      </c>
      <c r="AD243">
        <v>22.089780488888799</v>
      </c>
      <c r="AE243">
        <v>19.629852193333299</v>
      </c>
      <c r="AF243">
        <v>19.4959934</v>
      </c>
    </row>
    <row r="244" spans="1:32" x14ac:dyDescent="0.3">
      <c r="A244">
        <v>134</v>
      </c>
      <c r="B244" t="s">
        <v>124</v>
      </c>
      <c r="C244">
        <v>2016</v>
      </c>
      <c r="D244">
        <v>3644</v>
      </c>
      <c r="E244">
        <v>34</v>
      </c>
      <c r="F244">
        <v>0.615257958287596</v>
      </c>
      <c r="G244">
        <v>0.06</v>
      </c>
      <c r="H244">
        <v>7</v>
      </c>
      <c r="I244">
        <v>0.46</v>
      </c>
      <c r="J244">
        <v>0.96</v>
      </c>
      <c r="K244">
        <v>0.56000000000000005</v>
      </c>
      <c r="L244">
        <v>9</v>
      </c>
      <c r="M244" t="s">
        <v>77</v>
      </c>
      <c r="N244" t="s">
        <v>32</v>
      </c>
      <c r="O244" t="s">
        <v>106</v>
      </c>
      <c r="P244" t="s">
        <v>104</v>
      </c>
      <c r="Q244" t="s">
        <v>111</v>
      </c>
      <c r="R244" t="s">
        <v>48</v>
      </c>
      <c r="S244" t="s">
        <v>72</v>
      </c>
      <c r="T244" t="s">
        <v>98</v>
      </c>
      <c r="U244" t="s">
        <v>101</v>
      </c>
      <c r="V244" t="s">
        <v>45</v>
      </c>
      <c r="W244">
        <v>25.6667648132407</v>
      </c>
      <c r="X244">
        <v>21.456152957578102</v>
      </c>
      <c r="Y244">
        <v>12.9768943671999</v>
      </c>
      <c r="Z244">
        <v>11.316123373184301</v>
      </c>
      <c r="AA244">
        <v>11.0783996260759</v>
      </c>
      <c r="AB244">
        <v>10.3793658993617</v>
      </c>
      <c r="AC244">
        <v>10.071305321493501</v>
      </c>
      <c r="AD244">
        <v>9.2983007905555493</v>
      </c>
      <c r="AE244">
        <v>9.2933380349999997</v>
      </c>
      <c r="AF244">
        <v>9.1742859070833305</v>
      </c>
    </row>
    <row r="245" spans="1:32" x14ac:dyDescent="0.3">
      <c r="A245">
        <v>135</v>
      </c>
      <c r="B245" t="s">
        <v>124</v>
      </c>
      <c r="C245">
        <v>2016</v>
      </c>
      <c r="D245">
        <v>3644</v>
      </c>
      <c r="E245">
        <v>35</v>
      </c>
      <c r="F245">
        <v>0.60976948408342402</v>
      </c>
      <c r="G245">
        <v>0.22</v>
      </c>
      <c r="H245">
        <v>2</v>
      </c>
      <c r="I245">
        <v>0.46</v>
      </c>
      <c r="J245">
        <v>0.66</v>
      </c>
      <c r="K245">
        <v>0.26</v>
      </c>
      <c r="L245">
        <v>5</v>
      </c>
      <c r="M245" t="s">
        <v>77</v>
      </c>
      <c r="N245" t="s">
        <v>106</v>
      </c>
      <c r="O245" t="s">
        <v>32</v>
      </c>
      <c r="P245" t="s">
        <v>104</v>
      </c>
      <c r="Q245" t="s">
        <v>111</v>
      </c>
      <c r="R245" t="s">
        <v>72</v>
      </c>
      <c r="S245" t="s">
        <v>52</v>
      </c>
      <c r="T245" t="s">
        <v>94</v>
      </c>
      <c r="U245" t="s">
        <v>98</v>
      </c>
      <c r="V245" t="s">
        <v>85</v>
      </c>
      <c r="W245">
        <v>47.337863739999896</v>
      </c>
      <c r="X245">
        <v>30.342661040833299</v>
      </c>
      <c r="Y245">
        <v>26.935647311249902</v>
      </c>
      <c r="Z245">
        <v>20.425955675000001</v>
      </c>
      <c r="AA245">
        <v>19.671425097499998</v>
      </c>
      <c r="AB245">
        <v>17.234619589999902</v>
      </c>
      <c r="AC245">
        <v>16.619680793999901</v>
      </c>
      <c r="AD245">
        <v>15.23852396</v>
      </c>
      <c r="AE245">
        <v>14.8901128272727</v>
      </c>
      <c r="AF245">
        <v>14.601730664166601</v>
      </c>
    </row>
    <row r="246" spans="1:32" x14ac:dyDescent="0.3">
      <c r="A246">
        <v>136</v>
      </c>
      <c r="B246" t="s">
        <v>124</v>
      </c>
      <c r="C246">
        <v>2016</v>
      </c>
      <c r="D246">
        <v>3644</v>
      </c>
      <c r="E246">
        <v>36</v>
      </c>
      <c r="F246">
        <v>0.60702524698133897</v>
      </c>
      <c r="G246">
        <v>0.1</v>
      </c>
      <c r="H246">
        <v>7</v>
      </c>
      <c r="I246">
        <v>1</v>
      </c>
      <c r="J246">
        <v>0.78</v>
      </c>
      <c r="K246">
        <v>0.3</v>
      </c>
      <c r="L246">
        <v>10</v>
      </c>
      <c r="M246" t="s">
        <v>77</v>
      </c>
      <c r="N246" t="s">
        <v>32</v>
      </c>
      <c r="O246" t="s">
        <v>104</v>
      </c>
      <c r="P246" t="s">
        <v>106</v>
      </c>
      <c r="Q246" t="s">
        <v>48</v>
      </c>
      <c r="R246" t="s">
        <v>72</v>
      </c>
      <c r="S246" t="s">
        <v>45</v>
      </c>
      <c r="T246" t="s">
        <v>89</v>
      </c>
      <c r="U246" t="s">
        <v>98</v>
      </c>
      <c r="V246" t="s">
        <v>111</v>
      </c>
      <c r="W246">
        <v>24.8135165204225</v>
      </c>
      <c r="X246">
        <v>17.7142115102105</v>
      </c>
      <c r="Y246">
        <v>12.000880920707001</v>
      </c>
      <c r="Z246">
        <v>11.9977940809459</v>
      </c>
      <c r="AA246">
        <v>11.357369199270799</v>
      </c>
      <c r="AB246">
        <v>11.0229517241666</v>
      </c>
      <c r="AC246">
        <v>9.9245154640476194</v>
      </c>
      <c r="AD246">
        <v>9.5935894539215703</v>
      </c>
      <c r="AE246">
        <v>9.5155646668292597</v>
      </c>
      <c r="AF246">
        <v>9.4536978415662603</v>
      </c>
    </row>
    <row r="247" spans="1:32" x14ac:dyDescent="0.3">
      <c r="A247">
        <v>137</v>
      </c>
      <c r="B247" t="s">
        <v>124</v>
      </c>
      <c r="C247">
        <v>2016</v>
      </c>
      <c r="D247">
        <v>3644</v>
      </c>
      <c r="E247">
        <v>37</v>
      </c>
      <c r="F247">
        <v>0.60894621295279905</v>
      </c>
      <c r="G247">
        <v>0.08</v>
      </c>
      <c r="H247">
        <v>6</v>
      </c>
      <c r="I247">
        <v>0.78</v>
      </c>
      <c r="J247">
        <v>0.66</v>
      </c>
      <c r="K247">
        <v>0.92</v>
      </c>
      <c r="L247">
        <v>3</v>
      </c>
      <c r="M247" t="s">
        <v>77</v>
      </c>
      <c r="N247" t="s">
        <v>32</v>
      </c>
      <c r="O247" t="s">
        <v>106</v>
      </c>
      <c r="P247" t="s">
        <v>104</v>
      </c>
      <c r="Q247" t="s">
        <v>48</v>
      </c>
      <c r="R247" t="s">
        <v>72</v>
      </c>
      <c r="S247" t="s">
        <v>45</v>
      </c>
      <c r="T247" t="s">
        <v>52</v>
      </c>
      <c r="U247" t="s">
        <v>111</v>
      </c>
      <c r="V247" t="s">
        <v>98</v>
      </c>
      <c r="W247">
        <v>19.876137690120402</v>
      </c>
      <c r="X247">
        <v>16.5258833931304</v>
      </c>
      <c r="Y247">
        <v>12.245777757710799</v>
      </c>
      <c r="Z247">
        <v>10.8296912520312</v>
      </c>
      <c r="AA247">
        <v>10.5639359540366</v>
      </c>
      <c r="AB247">
        <v>9.6943954545454503</v>
      </c>
      <c r="AC247">
        <v>9.3635659754545397</v>
      </c>
      <c r="AD247">
        <v>9.1956351862162098</v>
      </c>
      <c r="AE247">
        <v>9.1679645909574408</v>
      </c>
      <c r="AF247">
        <v>9.0616134387777798</v>
      </c>
    </row>
    <row r="248" spans="1:32" x14ac:dyDescent="0.3">
      <c r="A248">
        <v>138</v>
      </c>
      <c r="B248" t="s">
        <v>124</v>
      </c>
      <c r="C248">
        <v>2016</v>
      </c>
      <c r="D248">
        <v>3644</v>
      </c>
      <c r="E248">
        <v>38</v>
      </c>
      <c r="F248">
        <v>0.61031833150384196</v>
      </c>
      <c r="G248">
        <v>0.36</v>
      </c>
      <c r="H248">
        <v>1</v>
      </c>
      <c r="I248">
        <v>0.12</v>
      </c>
      <c r="J248">
        <v>0.9</v>
      </c>
      <c r="K248">
        <v>0.32</v>
      </c>
      <c r="L248">
        <v>8</v>
      </c>
      <c r="M248" t="s">
        <v>77</v>
      </c>
      <c r="N248" t="s">
        <v>32</v>
      </c>
      <c r="O248" t="s">
        <v>111</v>
      </c>
      <c r="P248" t="s">
        <v>104</v>
      </c>
      <c r="Q248" t="s">
        <v>72</v>
      </c>
      <c r="R248" t="s">
        <v>54</v>
      </c>
      <c r="S248" t="s">
        <v>52</v>
      </c>
      <c r="T248" t="s">
        <v>94</v>
      </c>
      <c r="U248" t="s">
        <v>48</v>
      </c>
      <c r="V248" t="s">
        <v>87</v>
      </c>
      <c r="W248">
        <v>118.589140892</v>
      </c>
      <c r="X248">
        <v>47.514339263333298</v>
      </c>
      <c r="Y248">
        <v>31.549777222500001</v>
      </c>
      <c r="Z248">
        <v>25.039030401249999</v>
      </c>
      <c r="AA248">
        <v>22.133656447499899</v>
      </c>
      <c r="AB248">
        <v>19.219803819999999</v>
      </c>
      <c r="AC248">
        <v>18.572414617500002</v>
      </c>
      <c r="AD248">
        <v>18.320740822499999</v>
      </c>
      <c r="AE248">
        <v>16.237743505714199</v>
      </c>
      <c r="AF248">
        <v>14.9694597</v>
      </c>
    </row>
    <row r="249" spans="1:32" x14ac:dyDescent="0.3">
      <c r="A249">
        <v>139</v>
      </c>
      <c r="B249" t="s">
        <v>124</v>
      </c>
      <c r="C249">
        <v>2016</v>
      </c>
      <c r="D249">
        <v>3644</v>
      </c>
      <c r="E249">
        <v>39</v>
      </c>
      <c r="F249">
        <v>0.60373216245883599</v>
      </c>
      <c r="G249">
        <v>0.12</v>
      </c>
      <c r="H249">
        <v>6</v>
      </c>
      <c r="I249">
        <v>0.46</v>
      </c>
      <c r="J249">
        <v>0.68</v>
      </c>
      <c r="K249">
        <v>0.6</v>
      </c>
      <c r="L249">
        <v>6</v>
      </c>
      <c r="M249" t="s">
        <v>77</v>
      </c>
      <c r="N249" t="s">
        <v>32</v>
      </c>
      <c r="O249" t="s">
        <v>106</v>
      </c>
      <c r="P249" t="s">
        <v>104</v>
      </c>
      <c r="Q249" t="s">
        <v>72</v>
      </c>
      <c r="R249" t="s">
        <v>45</v>
      </c>
      <c r="S249" t="s">
        <v>48</v>
      </c>
      <c r="T249" t="s">
        <v>98</v>
      </c>
      <c r="U249" t="s">
        <v>111</v>
      </c>
      <c r="V249" t="s">
        <v>41</v>
      </c>
      <c r="W249">
        <v>17.475136531285699</v>
      </c>
      <c r="X249">
        <v>13.3383802965217</v>
      </c>
      <c r="Y249">
        <v>12.004693105507201</v>
      </c>
      <c r="Z249">
        <v>9.8964589727026997</v>
      </c>
      <c r="AA249">
        <v>9.2027733058585799</v>
      </c>
      <c r="AB249">
        <v>8.6125655928168996</v>
      </c>
      <c r="AC249">
        <v>8.6056821982999896</v>
      </c>
      <c r="AD249">
        <v>8.4180584435270305</v>
      </c>
      <c r="AE249">
        <v>8.1379831212986993</v>
      </c>
      <c r="AF249">
        <v>8.1269012612048197</v>
      </c>
    </row>
    <row r="250" spans="1:32" x14ac:dyDescent="0.3">
      <c r="A250">
        <v>140</v>
      </c>
      <c r="B250" t="s">
        <v>124</v>
      </c>
      <c r="C250">
        <v>2016</v>
      </c>
      <c r="D250">
        <v>3644</v>
      </c>
      <c r="E250">
        <v>40</v>
      </c>
      <c r="F250">
        <v>0.60208562019758505</v>
      </c>
      <c r="G250">
        <v>0.48</v>
      </c>
      <c r="H250">
        <v>2</v>
      </c>
      <c r="I250">
        <v>0.36</v>
      </c>
      <c r="J250">
        <v>1</v>
      </c>
      <c r="K250">
        <v>0.1</v>
      </c>
      <c r="L250">
        <v>0</v>
      </c>
      <c r="M250" t="s">
        <v>32</v>
      </c>
      <c r="N250" t="s">
        <v>77</v>
      </c>
      <c r="O250" t="s">
        <v>104</v>
      </c>
      <c r="P250" t="s">
        <v>41</v>
      </c>
      <c r="Q250" t="s">
        <v>106</v>
      </c>
      <c r="R250" t="s">
        <v>99</v>
      </c>
      <c r="S250" t="s">
        <v>83</v>
      </c>
      <c r="T250" t="s">
        <v>61</v>
      </c>
      <c r="U250" t="s">
        <v>101</v>
      </c>
      <c r="V250" t="s">
        <v>85</v>
      </c>
      <c r="W250">
        <v>81.943894538750001</v>
      </c>
      <c r="X250">
        <v>47.266534966666597</v>
      </c>
      <c r="Y250">
        <v>29.488597473749898</v>
      </c>
      <c r="Z250">
        <v>19.1928817366666</v>
      </c>
      <c r="AA250">
        <v>18.425222436666601</v>
      </c>
      <c r="AB250">
        <v>17.512838724999899</v>
      </c>
      <c r="AC250">
        <v>17.2389116985714</v>
      </c>
      <c r="AD250">
        <v>16.611876500000001</v>
      </c>
      <c r="AE250">
        <v>13.585871661999899</v>
      </c>
      <c r="AF250">
        <v>13.345768845555501</v>
      </c>
    </row>
    <row r="251" spans="1:32" x14ac:dyDescent="0.3">
      <c r="A251">
        <v>141</v>
      </c>
      <c r="B251" t="s">
        <v>124</v>
      </c>
      <c r="C251">
        <v>2016</v>
      </c>
      <c r="D251">
        <v>3644</v>
      </c>
      <c r="E251">
        <v>41</v>
      </c>
      <c r="F251">
        <v>0.62211855104281</v>
      </c>
      <c r="G251">
        <v>0.06</v>
      </c>
      <c r="H251">
        <v>7</v>
      </c>
      <c r="I251">
        <v>0.86</v>
      </c>
      <c r="J251">
        <v>0.88</v>
      </c>
      <c r="K251">
        <v>0.34</v>
      </c>
      <c r="L251">
        <v>4</v>
      </c>
      <c r="M251" t="s">
        <v>77</v>
      </c>
      <c r="N251" t="s">
        <v>32</v>
      </c>
      <c r="O251" t="s">
        <v>104</v>
      </c>
      <c r="P251" t="s">
        <v>106</v>
      </c>
      <c r="Q251" t="s">
        <v>48</v>
      </c>
      <c r="R251" t="s">
        <v>72</v>
      </c>
      <c r="S251" t="s">
        <v>98</v>
      </c>
      <c r="T251" t="s">
        <v>111</v>
      </c>
      <c r="U251" t="s">
        <v>45</v>
      </c>
      <c r="V251" t="s">
        <v>94</v>
      </c>
      <c r="W251">
        <v>31.496373599090902</v>
      </c>
      <c r="X251">
        <v>18.852878934892299</v>
      </c>
      <c r="Y251">
        <v>11.8048351002037</v>
      </c>
      <c r="Z251">
        <v>11.717107847035701</v>
      </c>
      <c r="AA251">
        <v>11.230942949135599</v>
      </c>
      <c r="AB251">
        <v>10.986448294963999</v>
      </c>
      <c r="AC251">
        <v>9.9736749124786304</v>
      </c>
      <c r="AD251">
        <v>9.7918858507339408</v>
      </c>
      <c r="AE251">
        <v>9.5618126740225495</v>
      </c>
      <c r="AF251">
        <v>9.4971176182142791</v>
      </c>
    </row>
    <row r="252" spans="1:32" x14ac:dyDescent="0.3">
      <c r="A252">
        <v>142</v>
      </c>
      <c r="B252" t="s">
        <v>124</v>
      </c>
      <c r="C252">
        <v>2016</v>
      </c>
      <c r="D252">
        <v>3644</v>
      </c>
      <c r="E252">
        <v>42</v>
      </c>
      <c r="F252">
        <v>0.59851811196487303</v>
      </c>
      <c r="G252">
        <v>0.28000000000000003</v>
      </c>
      <c r="H252">
        <v>3</v>
      </c>
      <c r="I252">
        <v>0.92</v>
      </c>
      <c r="J252">
        <v>0.94</v>
      </c>
      <c r="K252">
        <v>0.2</v>
      </c>
      <c r="L252">
        <v>5</v>
      </c>
      <c r="M252" t="s">
        <v>77</v>
      </c>
      <c r="N252" t="s">
        <v>32</v>
      </c>
      <c r="O252" t="s">
        <v>106</v>
      </c>
      <c r="P252" t="s">
        <v>48</v>
      </c>
      <c r="Q252" t="s">
        <v>104</v>
      </c>
      <c r="R252" t="s">
        <v>72</v>
      </c>
      <c r="S252" t="s">
        <v>45</v>
      </c>
      <c r="T252" t="s">
        <v>94</v>
      </c>
      <c r="U252" t="s">
        <v>95</v>
      </c>
      <c r="V252" t="s">
        <v>98</v>
      </c>
      <c r="W252">
        <v>40.381722227222198</v>
      </c>
      <c r="X252">
        <v>31.693381199999902</v>
      </c>
      <c r="Y252">
        <v>16.988158028235201</v>
      </c>
      <c r="Z252">
        <v>15.600845419583299</v>
      </c>
      <c r="AA252">
        <v>15.0225900744</v>
      </c>
      <c r="AB252">
        <v>12.9663888610344</v>
      </c>
      <c r="AC252">
        <v>12.638903301428501</v>
      </c>
      <c r="AD252">
        <v>12.627000721</v>
      </c>
      <c r="AE252">
        <v>12.040777907500001</v>
      </c>
      <c r="AF252">
        <v>11.864857121666599</v>
      </c>
    </row>
    <row r="253" spans="1:32" x14ac:dyDescent="0.3">
      <c r="A253">
        <v>143</v>
      </c>
      <c r="B253" t="s">
        <v>124</v>
      </c>
      <c r="C253">
        <v>2016</v>
      </c>
      <c r="D253">
        <v>3644</v>
      </c>
      <c r="E253">
        <v>43</v>
      </c>
      <c r="F253">
        <v>0.62019758507135003</v>
      </c>
      <c r="G253">
        <v>0.14000000000000001</v>
      </c>
      <c r="H253">
        <v>3</v>
      </c>
      <c r="I253">
        <v>0.28000000000000003</v>
      </c>
      <c r="J253">
        <v>0.78</v>
      </c>
      <c r="K253">
        <v>0.54</v>
      </c>
      <c r="L253">
        <v>1</v>
      </c>
      <c r="M253" t="s">
        <v>77</v>
      </c>
      <c r="N253" t="s">
        <v>32</v>
      </c>
      <c r="O253" t="s">
        <v>111</v>
      </c>
      <c r="P253" t="s">
        <v>104</v>
      </c>
      <c r="Q253" t="s">
        <v>106</v>
      </c>
      <c r="R253" t="s">
        <v>98</v>
      </c>
      <c r="S253" t="s">
        <v>48</v>
      </c>
      <c r="T253" t="s">
        <v>72</v>
      </c>
      <c r="U253" t="s">
        <v>83</v>
      </c>
      <c r="V253" t="s">
        <v>94</v>
      </c>
      <c r="W253">
        <v>49.765231972857102</v>
      </c>
      <c r="X253">
        <v>37.798338408181799</v>
      </c>
      <c r="Y253">
        <v>30.173740965999901</v>
      </c>
      <c r="Z253">
        <v>21.140913593636299</v>
      </c>
      <c r="AA253">
        <v>21.120471235</v>
      </c>
      <c r="AB253">
        <v>19.895607353846099</v>
      </c>
      <c r="AC253">
        <v>18.553608966500001</v>
      </c>
      <c r="AD253">
        <v>17.470399856315701</v>
      </c>
      <c r="AE253">
        <v>15.339468332999999</v>
      </c>
      <c r="AF253">
        <v>15.113428007857101</v>
      </c>
    </row>
    <row r="254" spans="1:32" x14ac:dyDescent="0.3">
      <c r="A254">
        <v>144</v>
      </c>
      <c r="B254" t="s">
        <v>124</v>
      </c>
      <c r="C254">
        <v>2016</v>
      </c>
      <c r="D254">
        <v>3644</v>
      </c>
      <c r="E254">
        <v>44</v>
      </c>
      <c r="F254">
        <v>0.59989023051591595</v>
      </c>
      <c r="G254">
        <v>0.2</v>
      </c>
      <c r="H254">
        <v>5</v>
      </c>
      <c r="I254">
        <v>0.64</v>
      </c>
      <c r="J254">
        <v>0.74</v>
      </c>
      <c r="K254">
        <v>0.22</v>
      </c>
      <c r="L254">
        <v>5</v>
      </c>
      <c r="M254" t="s">
        <v>32</v>
      </c>
      <c r="N254" t="s">
        <v>77</v>
      </c>
      <c r="O254" t="s">
        <v>104</v>
      </c>
      <c r="P254" t="s">
        <v>48</v>
      </c>
      <c r="Q254" t="s">
        <v>106</v>
      </c>
      <c r="R254" t="s">
        <v>45</v>
      </c>
      <c r="S254" t="s">
        <v>72</v>
      </c>
      <c r="T254" t="s">
        <v>111</v>
      </c>
      <c r="U254" t="s">
        <v>58</v>
      </c>
      <c r="V254" t="s">
        <v>41</v>
      </c>
      <c r="W254">
        <v>25.940091449249898</v>
      </c>
      <c r="X254">
        <v>15.740166555945899</v>
      </c>
      <c r="Y254">
        <v>13.67860817325</v>
      </c>
      <c r="Z254">
        <v>13.0966516388235</v>
      </c>
      <c r="AA254">
        <v>11.5035058006944</v>
      </c>
      <c r="AB254">
        <v>10.5949319560606</v>
      </c>
      <c r="AC254">
        <v>10.554172157222199</v>
      </c>
      <c r="AD254">
        <v>10.213349142580601</v>
      </c>
      <c r="AE254">
        <v>9.8210269495652192</v>
      </c>
      <c r="AF254">
        <v>9.7534183299599899</v>
      </c>
    </row>
    <row r="255" spans="1:32" x14ac:dyDescent="0.3">
      <c r="A255">
        <v>145</v>
      </c>
      <c r="B255" t="s">
        <v>124</v>
      </c>
      <c r="C255">
        <v>2016</v>
      </c>
      <c r="D255">
        <v>3644</v>
      </c>
      <c r="E255">
        <v>45</v>
      </c>
      <c r="F255">
        <v>0.61992316136114101</v>
      </c>
      <c r="G255">
        <v>0.02</v>
      </c>
      <c r="H255">
        <v>7</v>
      </c>
      <c r="I255">
        <v>0.26</v>
      </c>
      <c r="J255">
        <v>0.57999999999999996</v>
      </c>
      <c r="K255">
        <v>0.14000000000000001</v>
      </c>
      <c r="L255">
        <v>7</v>
      </c>
      <c r="M255" t="s">
        <v>77</v>
      </c>
      <c r="N255" t="s">
        <v>32</v>
      </c>
      <c r="O255" t="s">
        <v>106</v>
      </c>
      <c r="P255" t="s">
        <v>104</v>
      </c>
      <c r="Q255" t="s">
        <v>72</v>
      </c>
      <c r="R255" t="s">
        <v>48</v>
      </c>
      <c r="S255" t="s">
        <v>98</v>
      </c>
      <c r="T255" t="s">
        <v>111</v>
      </c>
      <c r="U255" t="s">
        <v>94</v>
      </c>
      <c r="V255" t="s">
        <v>101</v>
      </c>
      <c r="W255">
        <v>23.1469190017256</v>
      </c>
      <c r="X255">
        <v>21.7612989937093</v>
      </c>
      <c r="Y255">
        <v>12.884164518571399</v>
      </c>
      <c r="Z255">
        <v>11.4217494924458</v>
      </c>
      <c r="AA255">
        <v>11.1644205907514</v>
      </c>
      <c r="AB255">
        <v>10.556373419761201</v>
      </c>
      <c r="AC255">
        <v>9.7715138851626495</v>
      </c>
      <c r="AD255">
        <v>9.2081438019299302</v>
      </c>
      <c r="AE255">
        <v>9.0397747984868406</v>
      </c>
      <c r="AF255">
        <v>8.9803827052820395</v>
      </c>
    </row>
    <row r="256" spans="1:32" x14ac:dyDescent="0.3">
      <c r="A256">
        <v>146</v>
      </c>
      <c r="B256" t="s">
        <v>124</v>
      </c>
      <c r="C256">
        <v>2016</v>
      </c>
      <c r="D256">
        <v>3644</v>
      </c>
      <c r="E256">
        <v>46</v>
      </c>
      <c r="F256">
        <v>0.606201975850713</v>
      </c>
      <c r="G256">
        <v>0.1</v>
      </c>
      <c r="H256">
        <v>4</v>
      </c>
      <c r="I256">
        <v>0.38</v>
      </c>
      <c r="J256">
        <v>0.36</v>
      </c>
      <c r="K256">
        <v>0.38</v>
      </c>
      <c r="L256">
        <v>10</v>
      </c>
      <c r="M256" t="s">
        <v>32</v>
      </c>
      <c r="N256" t="s">
        <v>77</v>
      </c>
      <c r="O256" t="s">
        <v>106</v>
      </c>
      <c r="P256" t="s">
        <v>104</v>
      </c>
      <c r="Q256" t="s">
        <v>98</v>
      </c>
      <c r="R256" t="s">
        <v>52</v>
      </c>
      <c r="S256" t="s">
        <v>48</v>
      </c>
      <c r="T256" t="s">
        <v>72</v>
      </c>
      <c r="U256" t="s">
        <v>95</v>
      </c>
      <c r="V256" t="s">
        <v>66</v>
      </c>
      <c r="W256">
        <v>23.412548613999899</v>
      </c>
      <c r="X256">
        <v>21.718185494411699</v>
      </c>
      <c r="Y256">
        <v>16.996205837727199</v>
      </c>
      <c r="Z256">
        <v>12.5432364366666</v>
      </c>
      <c r="AA256">
        <v>11.908553945</v>
      </c>
      <c r="AB256">
        <v>11.765611177241301</v>
      </c>
      <c r="AC256">
        <v>11.6997781748275</v>
      </c>
      <c r="AD256">
        <v>11.3451560320512</v>
      </c>
      <c r="AE256">
        <v>11.328231959583301</v>
      </c>
      <c r="AF256">
        <v>11.0461109149999</v>
      </c>
    </row>
    <row r="257" spans="1:32" x14ac:dyDescent="0.3">
      <c r="A257">
        <v>147</v>
      </c>
      <c r="B257" t="s">
        <v>124</v>
      </c>
      <c r="C257">
        <v>2016</v>
      </c>
      <c r="D257">
        <v>3644</v>
      </c>
      <c r="E257">
        <v>47</v>
      </c>
      <c r="F257">
        <v>0.59522502744237105</v>
      </c>
      <c r="G257">
        <v>0.26</v>
      </c>
      <c r="H257">
        <v>5</v>
      </c>
      <c r="I257">
        <v>0.54</v>
      </c>
      <c r="J257">
        <v>0.96</v>
      </c>
      <c r="K257">
        <v>0.94</v>
      </c>
      <c r="L257">
        <v>10</v>
      </c>
      <c r="M257" t="s">
        <v>32</v>
      </c>
      <c r="N257" t="s">
        <v>77</v>
      </c>
      <c r="O257" t="s">
        <v>104</v>
      </c>
      <c r="P257" t="s">
        <v>111</v>
      </c>
      <c r="Q257" t="s">
        <v>72</v>
      </c>
      <c r="R257" t="s">
        <v>106</v>
      </c>
      <c r="S257" t="s">
        <v>48</v>
      </c>
      <c r="T257" t="s">
        <v>94</v>
      </c>
      <c r="U257" t="s">
        <v>101</v>
      </c>
      <c r="V257" t="s">
        <v>47</v>
      </c>
      <c r="W257">
        <v>34.790504788999897</v>
      </c>
      <c r="X257">
        <v>17.057795452307602</v>
      </c>
      <c r="Y257">
        <v>14.4214431970588</v>
      </c>
      <c r="Z257">
        <v>11.8947287824999</v>
      </c>
      <c r="AA257">
        <v>11.7064171865714</v>
      </c>
      <c r="AB257">
        <v>11.6562917954054</v>
      </c>
      <c r="AC257">
        <v>11.361975747428501</v>
      </c>
      <c r="AD257">
        <v>10.3432237765384</v>
      </c>
      <c r="AE257">
        <v>9.8697495295999893</v>
      </c>
      <c r="AF257">
        <v>9.6932338470833308</v>
      </c>
    </row>
    <row r="258" spans="1:32" x14ac:dyDescent="0.3">
      <c r="A258">
        <v>148</v>
      </c>
      <c r="B258" t="s">
        <v>124</v>
      </c>
      <c r="C258">
        <v>2016</v>
      </c>
      <c r="D258">
        <v>3644</v>
      </c>
      <c r="E258">
        <v>48</v>
      </c>
      <c r="F258">
        <v>0.60647639956092203</v>
      </c>
      <c r="G258">
        <v>0.12</v>
      </c>
      <c r="H258">
        <v>5</v>
      </c>
      <c r="I258">
        <v>0.72</v>
      </c>
      <c r="J258">
        <v>0.78</v>
      </c>
      <c r="K258">
        <v>0.22</v>
      </c>
      <c r="L258">
        <v>4</v>
      </c>
      <c r="M258" t="s">
        <v>32</v>
      </c>
      <c r="N258" t="s">
        <v>77</v>
      </c>
      <c r="O258" t="s">
        <v>104</v>
      </c>
      <c r="P258" t="s">
        <v>48</v>
      </c>
      <c r="Q258" t="s">
        <v>72</v>
      </c>
      <c r="R258" t="s">
        <v>106</v>
      </c>
      <c r="S258" t="s">
        <v>98</v>
      </c>
      <c r="T258" t="s">
        <v>52</v>
      </c>
      <c r="U258" t="s">
        <v>111</v>
      </c>
      <c r="V258" t="s">
        <v>45</v>
      </c>
      <c r="W258">
        <v>29.6850419308163</v>
      </c>
      <c r="X258">
        <v>24.822760552926798</v>
      </c>
      <c r="Y258">
        <v>14.074978968524499</v>
      </c>
      <c r="Z258">
        <v>12.6164496231578</v>
      </c>
      <c r="AA258">
        <v>12.1466220901639</v>
      </c>
      <c r="AB258">
        <v>12.136730764599999</v>
      </c>
      <c r="AC258">
        <v>11.5126264304545</v>
      </c>
      <c r="AD258">
        <v>10.9044754078125</v>
      </c>
      <c r="AE258">
        <v>10.644270296666599</v>
      </c>
      <c r="AF258">
        <v>10.487219738741301</v>
      </c>
    </row>
    <row r="259" spans="1:32" x14ac:dyDescent="0.3">
      <c r="A259">
        <v>149</v>
      </c>
      <c r="B259" t="s">
        <v>124</v>
      </c>
      <c r="C259">
        <v>2016</v>
      </c>
      <c r="D259">
        <v>3644</v>
      </c>
      <c r="E259">
        <v>49</v>
      </c>
      <c r="F259">
        <v>0.60922063666300696</v>
      </c>
      <c r="G259">
        <v>0.28000000000000003</v>
      </c>
      <c r="H259">
        <v>2</v>
      </c>
      <c r="I259">
        <v>0.32</v>
      </c>
      <c r="J259">
        <v>0.8</v>
      </c>
      <c r="K259">
        <v>0.62</v>
      </c>
      <c r="L259">
        <v>2</v>
      </c>
      <c r="M259" t="s">
        <v>77</v>
      </c>
      <c r="N259" t="s">
        <v>32</v>
      </c>
      <c r="O259" t="s">
        <v>104</v>
      </c>
      <c r="P259" t="s">
        <v>111</v>
      </c>
      <c r="Q259" t="s">
        <v>106</v>
      </c>
      <c r="R259" t="s">
        <v>48</v>
      </c>
      <c r="S259" t="s">
        <v>72</v>
      </c>
      <c r="T259" t="s">
        <v>89</v>
      </c>
      <c r="U259" t="s">
        <v>94</v>
      </c>
      <c r="V259" t="s">
        <v>83</v>
      </c>
      <c r="W259">
        <v>45.862006366922998</v>
      </c>
      <c r="X259">
        <v>30.438585609285699</v>
      </c>
      <c r="Y259">
        <v>21.273253502857099</v>
      </c>
      <c r="Z259">
        <v>17.357082302857101</v>
      </c>
      <c r="AA259">
        <v>14.5908482735714</v>
      </c>
      <c r="AB259">
        <v>14.239191081666601</v>
      </c>
      <c r="AC259">
        <v>13.2516124464999</v>
      </c>
      <c r="AD259">
        <v>13.0914513771428</v>
      </c>
      <c r="AE259">
        <v>12.9362865946153</v>
      </c>
      <c r="AF259">
        <v>12.8227552845454</v>
      </c>
    </row>
    <row r="314" spans="1:32" x14ac:dyDescent="0.3">
      <c r="A314">
        <v>150</v>
      </c>
      <c r="B314" t="s">
        <v>124</v>
      </c>
      <c r="C314">
        <v>2015</v>
      </c>
      <c r="D314">
        <v>3527</v>
      </c>
      <c r="E314">
        <v>0</v>
      </c>
      <c r="F314">
        <v>0.59228806351006502</v>
      </c>
      <c r="G314">
        <v>0.06</v>
      </c>
      <c r="H314">
        <v>9</v>
      </c>
      <c r="I314">
        <v>0.9</v>
      </c>
      <c r="J314">
        <v>0.64</v>
      </c>
      <c r="K314">
        <v>0.72</v>
      </c>
      <c r="L314">
        <v>8</v>
      </c>
      <c r="M314" t="s">
        <v>77</v>
      </c>
      <c r="N314" t="s">
        <v>32</v>
      </c>
      <c r="O314" t="s">
        <v>104</v>
      </c>
      <c r="P314" t="s">
        <v>72</v>
      </c>
      <c r="Q314" t="s">
        <v>48</v>
      </c>
      <c r="R314" t="s">
        <v>45</v>
      </c>
      <c r="S314" t="s">
        <v>106</v>
      </c>
      <c r="T314" t="s">
        <v>101</v>
      </c>
      <c r="U314" t="s">
        <v>95</v>
      </c>
      <c r="V314" t="s">
        <v>50</v>
      </c>
      <c r="W314">
        <v>13.434942902245099</v>
      </c>
      <c r="X314">
        <v>11.2031328504059</v>
      </c>
      <c r="Y314">
        <v>9.2199244944048306</v>
      </c>
      <c r="Z314">
        <v>8.7129778555599895</v>
      </c>
      <c r="AA314">
        <v>7.8088400530158699</v>
      </c>
      <c r="AB314">
        <v>7.1688403191703003</v>
      </c>
      <c r="AC314">
        <v>7.1278023118576996</v>
      </c>
      <c r="AD314">
        <v>7.0156924836554504</v>
      </c>
      <c r="AE314">
        <v>7.0107983648287897</v>
      </c>
      <c r="AF314">
        <v>6.9916174512562801</v>
      </c>
    </row>
    <row r="315" spans="1:32" x14ac:dyDescent="0.3">
      <c r="A315">
        <v>151</v>
      </c>
      <c r="B315" t="s">
        <v>124</v>
      </c>
      <c r="C315">
        <v>2015</v>
      </c>
      <c r="D315">
        <v>3527</v>
      </c>
      <c r="E315">
        <v>1</v>
      </c>
      <c r="F315">
        <v>0.59852565920045298</v>
      </c>
      <c r="G315">
        <v>0.14000000000000001</v>
      </c>
      <c r="H315">
        <v>4</v>
      </c>
      <c r="I315">
        <v>0.24</v>
      </c>
      <c r="J315">
        <v>0.96</v>
      </c>
      <c r="K315">
        <v>0.34</v>
      </c>
      <c r="L315">
        <v>4</v>
      </c>
      <c r="M315" t="s">
        <v>32</v>
      </c>
      <c r="N315" t="s">
        <v>106</v>
      </c>
      <c r="O315" t="s">
        <v>77</v>
      </c>
      <c r="P315" t="s">
        <v>104</v>
      </c>
      <c r="Q315" t="s">
        <v>72</v>
      </c>
      <c r="R315" t="s">
        <v>95</v>
      </c>
      <c r="S315" t="s">
        <v>111</v>
      </c>
      <c r="T315" t="s">
        <v>48</v>
      </c>
      <c r="U315" t="s">
        <v>94</v>
      </c>
      <c r="V315" t="s">
        <v>101</v>
      </c>
      <c r="W315">
        <v>23.746725033703701</v>
      </c>
      <c r="X315">
        <v>22.590720174736798</v>
      </c>
      <c r="Y315">
        <v>17.597385576315698</v>
      </c>
      <c r="Z315">
        <v>16.960426418148099</v>
      </c>
      <c r="AA315">
        <v>10.914283432941099</v>
      </c>
      <c r="AB315">
        <v>9.6778733024242403</v>
      </c>
      <c r="AC315">
        <v>9.5753371494999993</v>
      </c>
      <c r="AD315">
        <v>9.4636644364259208</v>
      </c>
      <c r="AE315">
        <v>9.1547496926530592</v>
      </c>
      <c r="AF315">
        <v>9.0336758323912996</v>
      </c>
    </row>
    <row r="316" spans="1:32" x14ac:dyDescent="0.3">
      <c r="A316">
        <v>152</v>
      </c>
      <c r="B316" t="s">
        <v>124</v>
      </c>
      <c r="C316">
        <v>2015</v>
      </c>
      <c r="D316">
        <v>3527</v>
      </c>
      <c r="E316">
        <v>2</v>
      </c>
      <c r="F316">
        <v>0.58463283243549702</v>
      </c>
      <c r="G316">
        <v>0.06</v>
      </c>
      <c r="H316">
        <v>9</v>
      </c>
      <c r="I316">
        <v>0.76</v>
      </c>
      <c r="J316">
        <v>0.78</v>
      </c>
      <c r="K316">
        <v>0.28000000000000003</v>
      </c>
      <c r="L316">
        <v>8</v>
      </c>
      <c r="M316" t="s">
        <v>77</v>
      </c>
      <c r="N316" t="s">
        <v>32</v>
      </c>
      <c r="O316" t="s">
        <v>104</v>
      </c>
      <c r="P316" t="s">
        <v>72</v>
      </c>
      <c r="Q316" t="s">
        <v>106</v>
      </c>
      <c r="R316" t="s">
        <v>48</v>
      </c>
      <c r="S316" t="s">
        <v>98</v>
      </c>
      <c r="T316" t="s">
        <v>76</v>
      </c>
      <c r="U316" t="s">
        <v>94</v>
      </c>
      <c r="V316" t="s">
        <v>101</v>
      </c>
      <c r="W316">
        <v>11.769158737878399</v>
      </c>
      <c r="X316">
        <v>10.7729824401657</v>
      </c>
      <c r="Y316">
        <v>8.8269706205093197</v>
      </c>
      <c r="Z316">
        <v>7.5089795073790899</v>
      </c>
      <c r="AA316">
        <v>6.6184384130473299</v>
      </c>
      <c r="AB316">
        <v>6.3325342576777102</v>
      </c>
      <c r="AC316">
        <v>6.1940649359892097</v>
      </c>
      <c r="AD316">
        <v>6.0442972752986996</v>
      </c>
      <c r="AE316">
        <v>5.9946630712051903</v>
      </c>
      <c r="AF316">
        <v>5.9923138754999901</v>
      </c>
    </row>
    <row r="317" spans="1:32" x14ac:dyDescent="0.3">
      <c r="A317">
        <v>153</v>
      </c>
      <c r="B317" t="s">
        <v>124</v>
      </c>
      <c r="C317">
        <v>2015</v>
      </c>
      <c r="D317">
        <v>3527</v>
      </c>
      <c r="E317">
        <v>3</v>
      </c>
      <c r="F317">
        <v>0.60391267366033397</v>
      </c>
      <c r="G317">
        <v>0.24</v>
      </c>
      <c r="H317">
        <v>2</v>
      </c>
      <c r="I317">
        <v>0.78</v>
      </c>
      <c r="J317">
        <v>0.98</v>
      </c>
      <c r="K317">
        <v>0.28000000000000003</v>
      </c>
      <c r="L317">
        <v>8</v>
      </c>
      <c r="M317" t="s">
        <v>77</v>
      </c>
      <c r="N317" t="s">
        <v>32</v>
      </c>
      <c r="O317" t="s">
        <v>104</v>
      </c>
      <c r="P317" t="s">
        <v>106</v>
      </c>
      <c r="Q317" t="s">
        <v>72</v>
      </c>
      <c r="R317" t="s">
        <v>94</v>
      </c>
      <c r="S317" t="s">
        <v>80</v>
      </c>
      <c r="T317" t="s">
        <v>48</v>
      </c>
      <c r="U317" t="s">
        <v>95</v>
      </c>
      <c r="V317" t="s">
        <v>53</v>
      </c>
      <c r="W317">
        <v>104.0006873</v>
      </c>
      <c r="X317">
        <v>84.982204453333296</v>
      </c>
      <c r="Y317">
        <v>36.252826796923003</v>
      </c>
      <c r="Z317">
        <v>31.965980999999999</v>
      </c>
      <c r="AA317">
        <v>23.8579305842857</v>
      </c>
      <c r="AB317">
        <v>23.450187700000001</v>
      </c>
      <c r="AC317">
        <v>23.084846500000001</v>
      </c>
      <c r="AD317">
        <v>23.047799323333301</v>
      </c>
      <c r="AE317">
        <v>22.6400969116666</v>
      </c>
      <c r="AF317">
        <v>20.76021463</v>
      </c>
    </row>
    <row r="318" spans="1:32" x14ac:dyDescent="0.3">
      <c r="A318">
        <v>154</v>
      </c>
      <c r="B318" t="s">
        <v>124</v>
      </c>
      <c r="C318">
        <v>2015</v>
      </c>
      <c r="D318">
        <v>3527</v>
      </c>
      <c r="E318">
        <v>4</v>
      </c>
      <c r="F318">
        <v>0.60136092996881196</v>
      </c>
      <c r="G318">
        <v>0.04</v>
      </c>
      <c r="H318">
        <v>7</v>
      </c>
      <c r="I318">
        <v>0.66</v>
      </c>
      <c r="J318">
        <v>0.68</v>
      </c>
      <c r="K318">
        <v>0.08</v>
      </c>
      <c r="L318">
        <v>4</v>
      </c>
      <c r="M318" t="s">
        <v>77</v>
      </c>
      <c r="N318" t="s">
        <v>32</v>
      </c>
      <c r="O318" t="s">
        <v>104</v>
      </c>
      <c r="P318" t="s">
        <v>72</v>
      </c>
      <c r="Q318" t="s">
        <v>106</v>
      </c>
      <c r="R318" t="s">
        <v>48</v>
      </c>
      <c r="S318" t="s">
        <v>101</v>
      </c>
      <c r="T318" t="s">
        <v>95</v>
      </c>
      <c r="U318" t="s">
        <v>98</v>
      </c>
      <c r="V318" t="s">
        <v>94</v>
      </c>
      <c r="W318">
        <v>23.2159265517267</v>
      </c>
      <c r="X318">
        <v>20.680178055031199</v>
      </c>
      <c r="Y318">
        <v>12.906719412941101</v>
      </c>
      <c r="Z318">
        <v>11.3740105116101</v>
      </c>
      <c r="AA318">
        <v>11.2524590493194</v>
      </c>
      <c r="AB318">
        <v>10.071836281316299</v>
      </c>
      <c r="AC318">
        <v>9.3597929777070004</v>
      </c>
      <c r="AD318">
        <v>9.3143634967320192</v>
      </c>
      <c r="AE318">
        <v>9.3082546698787798</v>
      </c>
      <c r="AF318">
        <v>8.9830136833550291</v>
      </c>
    </row>
    <row r="319" spans="1:32" x14ac:dyDescent="0.3">
      <c r="A319">
        <v>155</v>
      </c>
      <c r="B319" t="s">
        <v>124</v>
      </c>
      <c r="C319">
        <v>2015</v>
      </c>
      <c r="D319">
        <v>3527</v>
      </c>
      <c r="E319">
        <v>5</v>
      </c>
      <c r="F319">
        <v>0.59427275304791605</v>
      </c>
      <c r="G319">
        <v>0.06</v>
      </c>
      <c r="H319">
        <v>3</v>
      </c>
      <c r="I319">
        <v>0.2</v>
      </c>
      <c r="J319">
        <v>0.46</v>
      </c>
      <c r="K319">
        <v>0.52</v>
      </c>
      <c r="L319">
        <v>3</v>
      </c>
      <c r="M319" t="s">
        <v>32</v>
      </c>
      <c r="N319" t="s">
        <v>106</v>
      </c>
      <c r="O319" t="s">
        <v>77</v>
      </c>
      <c r="P319" t="s">
        <v>104</v>
      </c>
      <c r="Q319" t="s">
        <v>72</v>
      </c>
      <c r="R319" t="s">
        <v>52</v>
      </c>
      <c r="S319" t="s">
        <v>111</v>
      </c>
      <c r="T319" t="s">
        <v>94</v>
      </c>
      <c r="U319" t="s">
        <v>48</v>
      </c>
      <c r="V319" t="s">
        <v>98</v>
      </c>
      <c r="W319">
        <v>27.386240158269199</v>
      </c>
      <c r="X319">
        <v>20.439553154489701</v>
      </c>
      <c r="Y319">
        <v>19.147783581739098</v>
      </c>
      <c r="Z319">
        <v>18.421702687924501</v>
      </c>
      <c r="AA319">
        <v>14.513058286538399</v>
      </c>
      <c r="AB319">
        <v>13.2174015209375</v>
      </c>
      <c r="AC319">
        <v>12.6493347296551</v>
      </c>
      <c r="AD319">
        <v>12.4482750874358</v>
      </c>
      <c r="AE319">
        <v>12.2319810076</v>
      </c>
      <c r="AF319">
        <v>11.6413990044</v>
      </c>
    </row>
    <row r="320" spans="1:32" x14ac:dyDescent="0.3">
      <c r="A320">
        <v>156</v>
      </c>
      <c r="B320" t="s">
        <v>124</v>
      </c>
      <c r="C320">
        <v>2015</v>
      </c>
      <c r="D320">
        <v>3527</v>
      </c>
      <c r="E320">
        <v>6</v>
      </c>
      <c r="F320">
        <v>0.579812872129288</v>
      </c>
      <c r="G320">
        <v>0.42</v>
      </c>
      <c r="H320">
        <v>2</v>
      </c>
      <c r="I320">
        <v>0.24</v>
      </c>
      <c r="J320">
        <v>0.9</v>
      </c>
      <c r="K320">
        <v>0.82</v>
      </c>
      <c r="L320">
        <v>8</v>
      </c>
      <c r="M320" t="s">
        <v>32</v>
      </c>
      <c r="N320" t="s">
        <v>106</v>
      </c>
      <c r="O320" t="s">
        <v>104</v>
      </c>
      <c r="P320" t="s">
        <v>52</v>
      </c>
      <c r="Q320" t="s">
        <v>77</v>
      </c>
      <c r="R320" t="s">
        <v>111</v>
      </c>
      <c r="S320" t="s">
        <v>101</v>
      </c>
      <c r="T320" t="s">
        <v>99</v>
      </c>
      <c r="U320" t="s">
        <v>94</v>
      </c>
      <c r="V320" t="s">
        <v>72</v>
      </c>
      <c r="W320">
        <v>41.743675454166599</v>
      </c>
      <c r="X320">
        <v>27.446259526666601</v>
      </c>
      <c r="Y320">
        <v>22.549580763571399</v>
      </c>
      <c r="Z320">
        <v>18.087053424285699</v>
      </c>
      <c r="AA320">
        <v>17.010446277499899</v>
      </c>
      <c r="AB320">
        <v>16.3887059122222</v>
      </c>
      <c r="AC320">
        <v>15.348684241428501</v>
      </c>
      <c r="AD320">
        <v>14.0922009585714</v>
      </c>
      <c r="AE320">
        <v>12.775155420909</v>
      </c>
      <c r="AF320">
        <v>11.980518549545399</v>
      </c>
    </row>
    <row r="321" spans="1:32" x14ac:dyDescent="0.3">
      <c r="A321">
        <v>157</v>
      </c>
      <c r="B321" t="s">
        <v>124</v>
      </c>
      <c r="C321">
        <v>2015</v>
      </c>
      <c r="D321">
        <v>3527</v>
      </c>
      <c r="E321">
        <v>7</v>
      </c>
      <c r="F321">
        <v>0.58406577828182504</v>
      </c>
      <c r="G321">
        <v>0.16</v>
      </c>
      <c r="H321">
        <v>4</v>
      </c>
      <c r="I321">
        <v>0.8</v>
      </c>
      <c r="J321">
        <v>0.84</v>
      </c>
      <c r="K321">
        <v>0.24</v>
      </c>
      <c r="L321">
        <v>1</v>
      </c>
      <c r="M321" t="s">
        <v>77</v>
      </c>
      <c r="N321" t="s">
        <v>32</v>
      </c>
      <c r="O321" t="s">
        <v>104</v>
      </c>
      <c r="P321" t="s">
        <v>106</v>
      </c>
      <c r="Q321" t="s">
        <v>72</v>
      </c>
      <c r="R321" t="s">
        <v>48</v>
      </c>
      <c r="S321" t="s">
        <v>95</v>
      </c>
      <c r="T321" t="s">
        <v>94</v>
      </c>
      <c r="U321" t="s">
        <v>98</v>
      </c>
      <c r="V321" t="s">
        <v>101</v>
      </c>
      <c r="W321">
        <v>32.401363947999997</v>
      </c>
      <c r="X321">
        <v>28.213854824999999</v>
      </c>
      <c r="Y321">
        <v>17.1939212636</v>
      </c>
      <c r="Z321">
        <v>13.688044687222201</v>
      </c>
      <c r="AA321">
        <v>12.912586896607101</v>
      </c>
      <c r="AB321">
        <v>12.739259107073099</v>
      </c>
      <c r="AC321">
        <v>12.2980841513793</v>
      </c>
      <c r="AD321">
        <v>11.9828714516176</v>
      </c>
      <c r="AE321">
        <v>11.0847587777179</v>
      </c>
      <c r="AF321">
        <v>10.943480035714201</v>
      </c>
    </row>
    <row r="322" spans="1:32" x14ac:dyDescent="0.3">
      <c r="A322">
        <v>158</v>
      </c>
      <c r="B322" t="s">
        <v>124</v>
      </c>
      <c r="C322">
        <v>2015</v>
      </c>
      <c r="D322">
        <v>3527</v>
      </c>
      <c r="E322">
        <v>8</v>
      </c>
      <c r="F322">
        <v>0.60391267366033397</v>
      </c>
      <c r="G322">
        <v>0.14000000000000001</v>
      </c>
      <c r="H322">
        <v>3</v>
      </c>
      <c r="I322">
        <v>0.96</v>
      </c>
      <c r="J322">
        <v>0.76</v>
      </c>
      <c r="K322">
        <v>0.02</v>
      </c>
      <c r="L322">
        <v>7</v>
      </c>
      <c r="M322" t="s">
        <v>77</v>
      </c>
      <c r="N322" t="s">
        <v>32</v>
      </c>
      <c r="O322" t="s">
        <v>104</v>
      </c>
      <c r="P322" t="s">
        <v>48</v>
      </c>
      <c r="Q322" t="s">
        <v>106</v>
      </c>
      <c r="R322" t="s">
        <v>72</v>
      </c>
      <c r="S322" t="s">
        <v>94</v>
      </c>
      <c r="T322" t="s">
        <v>111</v>
      </c>
      <c r="U322" t="s">
        <v>41</v>
      </c>
      <c r="V322" t="s">
        <v>98</v>
      </c>
      <c r="W322">
        <v>82.602884978571396</v>
      </c>
      <c r="X322">
        <v>34.561469240799902</v>
      </c>
      <c r="Y322">
        <v>22.5562115752941</v>
      </c>
      <c r="Z322">
        <v>21.148307654500002</v>
      </c>
      <c r="AA322">
        <v>19.932122650625001</v>
      </c>
      <c r="AB322">
        <v>19.417189932580602</v>
      </c>
      <c r="AC322">
        <v>18.939402915294099</v>
      </c>
      <c r="AD322">
        <v>16.871982152941101</v>
      </c>
      <c r="AE322">
        <v>15.6225524276923</v>
      </c>
      <c r="AF322">
        <v>15.075640705333299</v>
      </c>
    </row>
    <row r="323" spans="1:32" x14ac:dyDescent="0.3">
      <c r="A323">
        <v>159</v>
      </c>
      <c r="B323" t="s">
        <v>124</v>
      </c>
      <c r="C323">
        <v>2015</v>
      </c>
      <c r="D323">
        <v>3527</v>
      </c>
      <c r="E323">
        <v>9</v>
      </c>
      <c r="F323">
        <v>0.59257159058690101</v>
      </c>
      <c r="G323">
        <v>0.1</v>
      </c>
      <c r="H323">
        <v>4</v>
      </c>
      <c r="I323">
        <v>0.52</v>
      </c>
      <c r="J323">
        <v>0.6</v>
      </c>
      <c r="K323">
        <v>0.38</v>
      </c>
      <c r="L323">
        <v>3</v>
      </c>
      <c r="M323" t="s">
        <v>77</v>
      </c>
      <c r="N323" t="s">
        <v>32</v>
      </c>
      <c r="O323" t="s">
        <v>106</v>
      </c>
      <c r="P323" t="s">
        <v>104</v>
      </c>
      <c r="Q323" t="s">
        <v>72</v>
      </c>
      <c r="R323" t="s">
        <v>95</v>
      </c>
      <c r="S323" t="s">
        <v>48</v>
      </c>
      <c r="T323" t="s">
        <v>94</v>
      </c>
      <c r="U323" t="s">
        <v>56</v>
      </c>
      <c r="V323" t="s">
        <v>76</v>
      </c>
      <c r="W323">
        <v>32.573586894999998</v>
      </c>
      <c r="X323">
        <v>26.771314719148901</v>
      </c>
      <c r="Y323">
        <v>22.6143643196969</v>
      </c>
      <c r="Z323">
        <v>17.661568650499898</v>
      </c>
      <c r="AA323">
        <v>15.290631928125</v>
      </c>
      <c r="AB323">
        <v>13.858054580833301</v>
      </c>
      <c r="AC323">
        <v>13.1781783337499</v>
      </c>
      <c r="AD323">
        <v>12.3939633530303</v>
      </c>
      <c r="AE323">
        <v>11.980945973636301</v>
      </c>
      <c r="AF323">
        <v>11.9303656903703</v>
      </c>
    </row>
    <row r="324" spans="1:32" x14ac:dyDescent="0.3">
      <c r="A324">
        <v>160</v>
      </c>
      <c r="B324" t="s">
        <v>124</v>
      </c>
      <c r="C324">
        <v>2015</v>
      </c>
      <c r="D324">
        <v>3527</v>
      </c>
      <c r="E324">
        <v>10</v>
      </c>
      <c r="F324">
        <v>0.60192798412248305</v>
      </c>
      <c r="G324">
        <v>0.1</v>
      </c>
      <c r="H324">
        <v>2</v>
      </c>
      <c r="I324">
        <v>0.34</v>
      </c>
      <c r="J324">
        <v>0.72</v>
      </c>
      <c r="K324">
        <v>1</v>
      </c>
      <c r="L324">
        <v>5</v>
      </c>
      <c r="M324" t="s">
        <v>106</v>
      </c>
      <c r="N324" t="s">
        <v>32</v>
      </c>
      <c r="O324" t="s">
        <v>77</v>
      </c>
      <c r="P324" t="s">
        <v>104</v>
      </c>
      <c r="Q324" t="s">
        <v>94</v>
      </c>
      <c r="R324" t="s">
        <v>72</v>
      </c>
      <c r="S324" t="s">
        <v>48</v>
      </c>
      <c r="T324" t="s">
        <v>111</v>
      </c>
      <c r="U324" t="s">
        <v>95</v>
      </c>
      <c r="V324" t="s">
        <v>41</v>
      </c>
      <c r="W324">
        <v>50.448033612142801</v>
      </c>
      <c r="X324">
        <v>48.227908544615303</v>
      </c>
      <c r="Y324">
        <v>45.212504208235302</v>
      </c>
      <c r="Z324">
        <v>27.894887765161201</v>
      </c>
      <c r="AA324">
        <v>21.386928383076899</v>
      </c>
      <c r="AB324">
        <v>20.483003252500001</v>
      </c>
      <c r="AC324">
        <v>19.4417012133333</v>
      </c>
      <c r="AD324">
        <v>18.9247036024999</v>
      </c>
      <c r="AE324">
        <v>17.717454846666602</v>
      </c>
      <c r="AF324">
        <v>17.225593180000001</v>
      </c>
    </row>
    <row r="325" spans="1:32" x14ac:dyDescent="0.3">
      <c r="A325">
        <v>161</v>
      </c>
      <c r="B325" t="s">
        <v>124</v>
      </c>
      <c r="C325">
        <v>2015</v>
      </c>
      <c r="D325">
        <v>3527</v>
      </c>
      <c r="E325">
        <v>11</v>
      </c>
      <c r="F325">
        <v>0.60022682166146801</v>
      </c>
      <c r="G325">
        <v>0.14000000000000001</v>
      </c>
      <c r="H325">
        <v>3</v>
      </c>
      <c r="I325">
        <v>0.62</v>
      </c>
      <c r="J325">
        <v>0.54</v>
      </c>
      <c r="K325">
        <v>0.96</v>
      </c>
      <c r="L325">
        <v>3</v>
      </c>
      <c r="M325" t="s">
        <v>32</v>
      </c>
      <c r="N325" t="s">
        <v>77</v>
      </c>
      <c r="O325" t="s">
        <v>106</v>
      </c>
      <c r="P325" t="s">
        <v>104</v>
      </c>
      <c r="Q325" t="s">
        <v>72</v>
      </c>
      <c r="R325" t="s">
        <v>48</v>
      </c>
      <c r="S325" t="s">
        <v>94</v>
      </c>
      <c r="T325" t="s">
        <v>111</v>
      </c>
      <c r="U325" t="s">
        <v>50</v>
      </c>
      <c r="V325" t="s">
        <v>45</v>
      </c>
      <c r="W325">
        <v>37.269882667272697</v>
      </c>
      <c r="X325">
        <v>33.648974093529397</v>
      </c>
      <c r="Y325">
        <v>21.873938933333299</v>
      </c>
      <c r="Z325">
        <v>20.097596057812499</v>
      </c>
      <c r="AA325">
        <v>18.608605057272701</v>
      </c>
      <c r="AB325">
        <v>16.007010295652101</v>
      </c>
      <c r="AC325">
        <v>13.7625747531818</v>
      </c>
      <c r="AD325">
        <v>13.591933441999901</v>
      </c>
      <c r="AE325">
        <v>13.128440484</v>
      </c>
      <c r="AF325">
        <v>12.9273528523529</v>
      </c>
    </row>
    <row r="326" spans="1:32" x14ac:dyDescent="0.3">
      <c r="A326">
        <v>162</v>
      </c>
      <c r="B326" t="s">
        <v>124</v>
      </c>
      <c r="C326">
        <v>2015</v>
      </c>
      <c r="D326">
        <v>3527</v>
      </c>
      <c r="E326">
        <v>12</v>
      </c>
      <c r="F326">
        <v>0.59739155089311002</v>
      </c>
      <c r="G326">
        <v>0.02</v>
      </c>
      <c r="H326">
        <v>10</v>
      </c>
      <c r="I326">
        <v>0.2</v>
      </c>
      <c r="J326">
        <v>0.64</v>
      </c>
      <c r="K326">
        <v>0.32</v>
      </c>
      <c r="L326">
        <v>7</v>
      </c>
      <c r="M326" t="s">
        <v>32</v>
      </c>
      <c r="N326" t="s">
        <v>106</v>
      </c>
      <c r="O326" t="s">
        <v>77</v>
      </c>
      <c r="P326" t="s">
        <v>104</v>
      </c>
      <c r="Q326" t="s">
        <v>72</v>
      </c>
      <c r="R326" t="s">
        <v>48</v>
      </c>
      <c r="S326" t="s">
        <v>101</v>
      </c>
      <c r="T326" t="s">
        <v>52</v>
      </c>
      <c r="U326" t="s">
        <v>111</v>
      </c>
      <c r="V326" t="s">
        <v>95</v>
      </c>
      <c r="W326">
        <v>15.3031704100847</v>
      </c>
      <c r="X326">
        <v>11.8097671951246</v>
      </c>
      <c r="Y326">
        <v>11.7255858000941</v>
      </c>
      <c r="Z326">
        <v>9.8117885008383094</v>
      </c>
      <c r="AA326">
        <v>8.1847747741586296</v>
      </c>
      <c r="AB326">
        <v>7.4747765188365296</v>
      </c>
      <c r="AC326">
        <v>7.04220013724058</v>
      </c>
      <c r="AD326">
        <v>6.9054913230255597</v>
      </c>
      <c r="AE326">
        <v>6.7773720120478798</v>
      </c>
      <c r="AF326">
        <v>6.5842068984827504</v>
      </c>
    </row>
    <row r="327" spans="1:32" x14ac:dyDescent="0.3">
      <c r="A327">
        <v>163</v>
      </c>
      <c r="B327" t="s">
        <v>124</v>
      </c>
      <c r="C327">
        <v>2015</v>
      </c>
      <c r="D327">
        <v>3527</v>
      </c>
      <c r="E327">
        <v>13</v>
      </c>
      <c r="F327">
        <v>0.58690104905018403</v>
      </c>
      <c r="G327">
        <v>0.56000000000000005</v>
      </c>
      <c r="H327">
        <v>1</v>
      </c>
      <c r="I327">
        <v>0.5</v>
      </c>
      <c r="J327">
        <v>0.68</v>
      </c>
      <c r="K327">
        <v>0.76</v>
      </c>
      <c r="L327">
        <v>0</v>
      </c>
      <c r="M327" t="s">
        <v>106</v>
      </c>
      <c r="N327" t="s">
        <v>32</v>
      </c>
      <c r="O327" t="s">
        <v>104</v>
      </c>
      <c r="P327" t="s">
        <v>101</v>
      </c>
      <c r="Q327" t="s">
        <v>72</v>
      </c>
      <c r="R327" t="s">
        <v>53</v>
      </c>
      <c r="S327" t="s">
        <v>94</v>
      </c>
      <c r="T327" t="s">
        <v>77</v>
      </c>
      <c r="U327" t="s">
        <v>111</v>
      </c>
      <c r="V327" t="s">
        <v>41</v>
      </c>
      <c r="W327">
        <v>71.332988162500001</v>
      </c>
      <c r="X327">
        <v>51.697716749999998</v>
      </c>
      <c r="Y327">
        <v>45.000865962500001</v>
      </c>
      <c r="Z327">
        <v>29.839449899999899</v>
      </c>
      <c r="AA327">
        <v>27.720221277499999</v>
      </c>
      <c r="AB327">
        <v>24.116719249999999</v>
      </c>
      <c r="AC327">
        <v>21.1944284333333</v>
      </c>
      <c r="AD327">
        <v>19.477061899999999</v>
      </c>
      <c r="AE327">
        <v>18.766672144000001</v>
      </c>
      <c r="AF327">
        <v>18.328145499999899</v>
      </c>
    </row>
    <row r="328" spans="1:32" x14ac:dyDescent="0.3">
      <c r="A328">
        <v>164</v>
      </c>
      <c r="B328" t="s">
        <v>124</v>
      </c>
      <c r="C328">
        <v>2015</v>
      </c>
      <c r="D328">
        <v>3527</v>
      </c>
      <c r="E328">
        <v>14</v>
      </c>
      <c r="F328">
        <v>0.59767507796994601</v>
      </c>
      <c r="G328">
        <v>0.1</v>
      </c>
      <c r="H328">
        <v>4</v>
      </c>
      <c r="I328">
        <v>0.42</v>
      </c>
      <c r="J328">
        <v>1</v>
      </c>
      <c r="K328">
        <v>0.56000000000000005</v>
      </c>
      <c r="L328">
        <v>3</v>
      </c>
      <c r="M328" t="s">
        <v>77</v>
      </c>
      <c r="N328" t="s">
        <v>32</v>
      </c>
      <c r="O328" t="s">
        <v>104</v>
      </c>
      <c r="P328" t="s">
        <v>106</v>
      </c>
      <c r="Q328" t="s">
        <v>72</v>
      </c>
      <c r="R328" t="s">
        <v>48</v>
      </c>
      <c r="S328" t="s">
        <v>101</v>
      </c>
      <c r="T328" t="s">
        <v>111</v>
      </c>
      <c r="U328" t="s">
        <v>94</v>
      </c>
      <c r="V328" t="s">
        <v>95</v>
      </c>
      <c r="W328">
        <v>43.415955011249999</v>
      </c>
      <c r="X328">
        <v>37.760635885769197</v>
      </c>
      <c r="Y328">
        <v>21.413045028965499</v>
      </c>
      <c r="Z328">
        <v>19.336828592646999</v>
      </c>
      <c r="AA328">
        <v>16.3312372142857</v>
      </c>
      <c r="AB328">
        <v>15.962409288648599</v>
      </c>
      <c r="AC328">
        <v>14.4833158196551</v>
      </c>
      <c r="AD328">
        <v>14.4770246125806</v>
      </c>
      <c r="AE328">
        <v>14.3456013438235</v>
      </c>
      <c r="AF328">
        <v>12.892989918857101</v>
      </c>
    </row>
    <row r="329" spans="1:32" x14ac:dyDescent="0.3">
      <c r="A329">
        <v>165</v>
      </c>
      <c r="B329" t="s">
        <v>124</v>
      </c>
      <c r="C329">
        <v>2015</v>
      </c>
      <c r="D329">
        <v>3527</v>
      </c>
      <c r="E329">
        <v>15</v>
      </c>
      <c r="F329">
        <v>0.58945279274170603</v>
      </c>
      <c r="G329">
        <v>0.2</v>
      </c>
      <c r="H329">
        <v>3</v>
      </c>
      <c r="I329">
        <v>0.2</v>
      </c>
      <c r="J329">
        <v>0.76</v>
      </c>
      <c r="K329">
        <v>0.4</v>
      </c>
      <c r="L329">
        <v>10</v>
      </c>
      <c r="M329" t="s">
        <v>32</v>
      </c>
      <c r="N329" t="s">
        <v>106</v>
      </c>
      <c r="O329" t="s">
        <v>104</v>
      </c>
      <c r="P329" t="s">
        <v>77</v>
      </c>
      <c r="Q329" t="s">
        <v>72</v>
      </c>
      <c r="R329" t="s">
        <v>52</v>
      </c>
      <c r="S329" t="s">
        <v>111</v>
      </c>
      <c r="T329" t="s">
        <v>94</v>
      </c>
      <c r="U329" t="s">
        <v>48</v>
      </c>
      <c r="V329" t="s">
        <v>68</v>
      </c>
      <c r="W329">
        <v>33.347916620869498</v>
      </c>
      <c r="X329">
        <v>24.338748647142801</v>
      </c>
      <c r="Y329">
        <v>19.1356145739285</v>
      </c>
      <c r="Z329">
        <v>16.450857095555499</v>
      </c>
      <c r="AA329">
        <v>13.252919098333299</v>
      </c>
      <c r="AB329">
        <v>12.608056222857099</v>
      </c>
      <c r="AC329">
        <v>11.747857419583299</v>
      </c>
      <c r="AD329">
        <v>10.594074829583301</v>
      </c>
      <c r="AE329">
        <v>10.519843264571399</v>
      </c>
      <c r="AF329">
        <v>10.016840758235199</v>
      </c>
    </row>
    <row r="330" spans="1:32" x14ac:dyDescent="0.3">
      <c r="A330">
        <v>166</v>
      </c>
      <c r="B330" t="s">
        <v>124</v>
      </c>
      <c r="C330">
        <v>2015</v>
      </c>
      <c r="D330">
        <v>3527</v>
      </c>
      <c r="E330">
        <v>16</v>
      </c>
      <c r="F330">
        <v>0.59370569889424396</v>
      </c>
      <c r="G330">
        <v>0.32</v>
      </c>
      <c r="H330">
        <v>2</v>
      </c>
      <c r="I330">
        <v>0.7</v>
      </c>
      <c r="J330">
        <v>0.96</v>
      </c>
      <c r="K330">
        <v>0.66</v>
      </c>
      <c r="L330">
        <v>10</v>
      </c>
      <c r="M330" t="s">
        <v>77</v>
      </c>
      <c r="N330" t="s">
        <v>32</v>
      </c>
      <c r="O330" t="s">
        <v>104</v>
      </c>
      <c r="P330" t="s">
        <v>106</v>
      </c>
      <c r="Q330" t="s">
        <v>86</v>
      </c>
      <c r="R330" t="s">
        <v>95</v>
      </c>
      <c r="S330" t="s">
        <v>72</v>
      </c>
      <c r="T330" t="s">
        <v>101</v>
      </c>
      <c r="U330" t="s">
        <v>94</v>
      </c>
      <c r="V330" t="s">
        <v>41</v>
      </c>
      <c r="W330">
        <v>95.309163627499998</v>
      </c>
      <c r="X330">
        <v>86.981345106250004</v>
      </c>
      <c r="Y330">
        <v>35.8364206299999</v>
      </c>
      <c r="Z330">
        <v>25.041299807142799</v>
      </c>
      <c r="AA330">
        <v>24.823755299999998</v>
      </c>
      <c r="AB330">
        <v>24.175803070000001</v>
      </c>
      <c r="AC330">
        <v>20.997487913571401</v>
      </c>
      <c r="AD330">
        <v>19.685223735000001</v>
      </c>
      <c r="AE330">
        <v>19.435578188333299</v>
      </c>
      <c r="AF330">
        <v>19.373147599999999</v>
      </c>
    </row>
    <row r="331" spans="1:32" x14ac:dyDescent="0.3">
      <c r="A331">
        <v>167</v>
      </c>
      <c r="B331" t="s">
        <v>124</v>
      </c>
      <c r="C331">
        <v>2015</v>
      </c>
      <c r="D331">
        <v>3527</v>
      </c>
      <c r="E331">
        <v>17</v>
      </c>
      <c r="F331">
        <v>0.58746810320385601</v>
      </c>
      <c r="G331">
        <v>0.18</v>
      </c>
      <c r="H331">
        <v>2</v>
      </c>
      <c r="I331">
        <v>0.78</v>
      </c>
      <c r="J331">
        <v>0.66</v>
      </c>
      <c r="K331">
        <v>0.96</v>
      </c>
      <c r="L331">
        <v>10</v>
      </c>
      <c r="M331" t="s">
        <v>77</v>
      </c>
      <c r="N331" t="s">
        <v>32</v>
      </c>
      <c r="O331" t="s">
        <v>106</v>
      </c>
      <c r="P331" t="s">
        <v>104</v>
      </c>
      <c r="Q331" t="s">
        <v>72</v>
      </c>
      <c r="R331" t="s">
        <v>94</v>
      </c>
      <c r="S331" t="s">
        <v>111</v>
      </c>
      <c r="T331" t="s">
        <v>101</v>
      </c>
      <c r="U331" t="s">
        <v>52</v>
      </c>
      <c r="V331" t="s">
        <v>95</v>
      </c>
      <c r="W331">
        <v>48.574687173846101</v>
      </c>
      <c r="X331">
        <v>46.976671873333302</v>
      </c>
      <c r="Y331">
        <v>28.143308566999998</v>
      </c>
      <c r="Z331">
        <v>23.115838107083299</v>
      </c>
      <c r="AA331">
        <v>19.1268766131818</v>
      </c>
      <c r="AB331">
        <v>18.812693439166601</v>
      </c>
      <c r="AC331">
        <v>17.661172963999999</v>
      </c>
      <c r="AD331">
        <v>16.538972220833301</v>
      </c>
      <c r="AE331">
        <v>15.232124695</v>
      </c>
      <c r="AF331">
        <v>14.9394770484615</v>
      </c>
    </row>
    <row r="332" spans="1:32" x14ac:dyDescent="0.3">
      <c r="A332">
        <v>168</v>
      </c>
      <c r="B332" t="s">
        <v>124</v>
      </c>
      <c r="C332">
        <v>2015</v>
      </c>
      <c r="D332">
        <v>3527</v>
      </c>
      <c r="E332">
        <v>18</v>
      </c>
      <c r="F332">
        <v>0.60391267366033397</v>
      </c>
      <c r="G332">
        <v>0.04</v>
      </c>
      <c r="H332">
        <v>6</v>
      </c>
      <c r="I332">
        <v>0.7</v>
      </c>
      <c r="J332">
        <v>0.38</v>
      </c>
      <c r="K332">
        <v>0.14000000000000001</v>
      </c>
      <c r="L332">
        <v>7</v>
      </c>
      <c r="M332" t="s">
        <v>32</v>
      </c>
      <c r="N332" t="s">
        <v>77</v>
      </c>
      <c r="O332" t="s">
        <v>104</v>
      </c>
      <c r="P332" t="s">
        <v>106</v>
      </c>
      <c r="Q332" t="s">
        <v>72</v>
      </c>
      <c r="R332" t="s">
        <v>48</v>
      </c>
      <c r="S332" t="s">
        <v>95</v>
      </c>
      <c r="T332" t="s">
        <v>101</v>
      </c>
      <c r="U332" t="s">
        <v>41</v>
      </c>
      <c r="V332" t="s">
        <v>94</v>
      </c>
      <c r="W332">
        <v>18.5219599721379</v>
      </c>
      <c r="X332">
        <v>18.420434478318501</v>
      </c>
      <c r="Y332">
        <v>13.153748462965501</v>
      </c>
      <c r="Z332">
        <v>12.424384348747701</v>
      </c>
      <c r="AA332">
        <v>11.544696172558099</v>
      </c>
      <c r="AB332">
        <v>10.9796609015094</v>
      </c>
      <c r="AC332">
        <v>9.8796873651428498</v>
      </c>
      <c r="AD332">
        <v>9.7805793236274496</v>
      </c>
      <c r="AE332">
        <v>9.6402052558878495</v>
      </c>
      <c r="AF332">
        <v>9.6197990135769196</v>
      </c>
    </row>
    <row r="333" spans="1:32" x14ac:dyDescent="0.3">
      <c r="A333">
        <v>169</v>
      </c>
      <c r="B333" t="s">
        <v>124</v>
      </c>
      <c r="C333">
        <v>2015</v>
      </c>
      <c r="D333">
        <v>3527</v>
      </c>
      <c r="E333">
        <v>19</v>
      </c>
      <c r="F333">
        <v>0.59398922597107995</v>
      </c>
      <c r="G333">
        <v>0.32</v>
      </c>
      <c r="H333">
        <v>2</v>
      </c>
      <c r="I333">
        <v>0.74</v>
      </c>
      <c r="J333">
        <v>0.82</v>
      </c>
      <c r="K333">
        <v>0.08</v>
      </c>
      <c r="L333">
        <v>4</v>
      </c>
      <c r="M333" t="s">
        <v>77</v>
      </c>
      <c r="N333" t="s">
        <v>32</v>
      </c>
      <c r="O333" t="s">
        <v>104</v>
      </c>
      <c r="P333" t="s">
        <v>106</v>
      </c>
      <c r="Q333" t="s">
        <v>94</v>
      </c>
      <c r="R333" t="s">
        <v>72</v>
      </c>
      <c r="S333" t="s">
        <v>48</v>
      </c>
      <c r="T333" t="s">
        <v>41</v>
      </c>
      <c r="U333" t="s">
        <v>101</v>
      </c>
      <c r="V333" t="s">
        <v>99</v>
      </c>
      <c r="W333">
        <v>93.738646200000005</v>
      </c>
      <c r="X333">
        <v>85.123381460000004</v>
      </c>
      <c r="Y333">
        <v>35.307261187999998</v>
      </c>
      <c r="Z333">
        <v>33.652394424285703</v>
      </c>
      <c r="AA333">
        <v>23.135734165999999</v>
      </c>
      <c r="AB333">
        <v>22.959789191666601</v>
      </c>
      <c r="AC333">
        <v>18.558607839999901</v>
      </c>
      <c r="AD333">
        <v>18.018214817999901</v>
      </c>
      <c r="AE333">
        <v>16.725594984000001</v>
      </c>
      <c r="AF333">
        <v>16.462776094999999</v>
      </c>
    </row>
    <row r="334" spans="1:32" x14ac:dyDescent="0.3">
      <c r="A334">
        <v>170</v>
      </c>
      <c r="B334" t="s">
        <v>124</v>
      </c>
      <c r="C334">
        <v>2015</v>
      </c>
      <c r="D334">
        <v>3527</v>
      </c>
      <c r="E334">
        <v>20</v>
      </c>
      <c r="F334">
        <v>0.60277856535299101</v>
      </c>
      <c r="G334">
        <v>0.04</v>
      </c>
      <c r="H334">
        <v>7</v>
      </c>
      <c r="I334">
        <v>0.6</v>
      </c>
      <c r="J334">
        <v>0.74</v>
      </c>
      <c r="K334">
        <v>0.06</v>
      </c>
      <c r="L334">
        <v>10</v>
      </c>
      <c r="M334" t="s">
        <v>77</v>
      </c>
      <c r="N334" t="s">
        <v>32</v>
      </c>
      <c r="O334" t="s">
        <v>104</v>
      </c>
      <c r="P334" t="s">
        <v>106</v>
      </c>
      <c r="Q334" t="s">
        <v>72</v>
      </c>
      <c r="R334" t="s">
        <v>48</v>
      </c>
      <c r="S334" t="s">
        <v>111</v>
      </c>
      <c r="T334" t="s">
        <v>94</v>
      </c>
      <c r="U334" t="s">
        <v>95</v>
      </c>
      <c r="V334" t="s">
        <v>98</v>
      </c>
      <c r="W334">
        <v>24.349847123646999</v>
      </c>
      <c r="X334">
        <v>23.091639396994101</v>
      </c>
      <c r="Y334">
        <v>14.9858071689947</v>
      </c>
      <c r="Z334">
        <v>13.1617071201574</v>
      </c>
      <c r="AA334">
        <v>12.7844200809875</v>
      </c>
      <c r="AB334">
        <v>11.320958878905101</v>
      </c>
      <c r="AC334">
        <v>10.463299635641</v>
      </c>
      <c r="AD334">
        <v>10.330994745746199</v>
      </c>
      <c r="AE334">
        <v>10.1081280721138</v>
      </c>
      <c r="AF334">
        <v>9.9177646909008903</v>
      </c>
    </row>
    <row r="335" spans="1:32" x14ac:dyDescent="0.3">
      <c r="A335">
        <v>171</v>
      </c>
      <c r="B335" t="s">
        <v>124</v>
      </c>
      <c r="C335">
        <v>2015</v>
      </c>
      <c r="D335">
        <v>3527</v>
      </c>
      <c r="E335">
        <v>21</v>
      </c>
      <c r="F335">
        <v>0.600510348738304</v>
      </c>
      <c r="G335">
        <v>0.1</v>
      </c>
      <c r="H335">
        <v>3</v>
      </c>
      <c r="I335">
        <v>0.86</v>
      </c>
      <c r="J335">
        <v>0.84</v>
      </c>
      <c r="K335">
        <v>0.74</v>
      </c>
      <c r="L335">
        <v>8</v>
      </c>
      <c r="M335" t="s">
        <v>77</v>
      </c>
      <c r="N335" t="s">
        <v>32</v>
      </c>
      <c r="O335" t="s">
        <v>104</v>
      </c>
      <c r="P335" t="s">
        <v>48</v>
      </c>
      <c r="Q335" t="s">
        <v>106</v>
      </c>
      <c r="R335" t="s">
        <v>72</v>
      </c>
      <c r="S335" t="s">
        <v>101</v>
      </c>
      <c r="T335" t="s">
        <v>94</v>
      </c>
      <c r="U335" t="s">
        <v>95</v>
      </c>
      <c r="V335" t="s">
        <v>111</v>
      </c>
      <c r="W335">
        <v>70.258198677272702</v>
      </c>
      <c r="X335">
        <v>45.096931801935398</v>
      </c>
      <c r="Y335">
        <v>26.8917657918918</v>
      </c>
      <c r="Z335">
        <v>21.2447800104</v>
      </c>
      <c r="AA335">
        <v>21.1171503113043</v>
      </c>
      <c r="AB335">
        <v>20.576511451999998</v>
      </c>
      <c r="AC335">
        <v>19.525394448666599</v>
      </c>
      <c r="AD335">
        <v>19.2659237044444</v>
      </c>
      <c r="AE335">
        <v>16.808796817142799</v>
      </c>
      <c r="AF335">
        <v>15.010541384736801</v>
      </c>
    </row>
    <row r="336" spans="1:32" x14ac:dyDescent="0.3">
      <c r="A336">
        <v>172</v>
      </c>
      <c r="B336" t="s">
        <v>124</v>
      </c>
      <c r="C336">
        <v>2015</v>
      </c>
      <c r="D336">
        <v>3527</v>
      </c>
      <c r="E336">
        <v>22</v>
      </c>
      <c r="F336">
        <v>0.58690104905018403</v>
      </c>
      <c r="G336">
        <v>0.18</v>
      </c>
      <c r="H336">
        <v>4</v>
      </c>
      <c r="I336">
        <v>0.62</v>
      </c>
      <c r="J336">
        <v>0.92</v>
      </c>
      <c r="K336">
        <v>1</v>
      </c>
      <c r="L336">
        <v>4</v>
      </c>
      <c r="M336" t="s">
        <v>77</v>
      </c>
      <c r="N336" t="s">
        <v>32</v>
      </c>
      <c r="O336" t="s">
        <v>104</v>
      </c>
      <c r="P336" t="s">
        <v>106</v>
      </c>
      <c r="Q336" t="s">
        <v>72</v>
      </c>
      <c r="R336" t="s">
        <v>111</v>
      </c>
      <c r="S336" t="s">
        <v>94</v>
      </c>
      <c r="T336" t="s">
        <v>48</v>
      </c>
      <c r="U336" t="s">
        <v>95</v>
      </c>
      <c r="V336" t="s">
        <v>53</v>
      </c>
      <c r="W336">
        <v>34.395669705416601</v>
      </c>
      <c r="X336">
        <v>32.808395636060602</v>
      </c>
      <c r="Y336">
        <v>17.994212012790602</v>
      </c>
      <c r="Z336">
        <v>16.718579704090899</v>
      </c>
      <c r="AA336">
        <v>14.279919444000001</v>
      </c>
      <c r="AB336">
        <v>13.038080095833299</v>
      </c>
      <c r="AC336">
        <v>11.8953148718518</v>
      </c>
      <c r="AD336">
        <v>11.5662767254054</v>
      </c>
      <c r="AE336">
        <v>11.5542309632142</v>
      </c>
      <c r="AF336">
        <v>10.7752939823076</v>
      </c>
    </row>
    <row r="337" spans="1:32" x14ac:dyDescent="0.3">
      <c r="A337">
        <v>173</v>
      </c>
      <c r="B337" t="s">
        <v>124</v>
      </c>
      <c r="C337">
        <v>2015</v>
      </c>
      <c r="D337">
        <v>3527</v>
      </c>
      <c r="E337">
        <v>23</v>
      </c>
      <c r="F337">
        <v>0.60929968812021496</v>
      </c>
      <c r="G337">
        <v>0.04</v>
      </c>
      <c r="H337">
        <v>7</v>
      </c>
      <c r="I337">
        <v>0.6</v>
      </c>
      <c r="J337">
        <v>0.74</v>
      </c>
      <c r="K337">
        <v>0.94</v>
      </c>
      <c r="L337">
        <v>9</v>
      </c>
      <c r="M337" t="s">
        <v>77</v>
      </c>
      <c r="N337" t="s">
        <v>32</v>
      </c>
      <c r="O337" t="s">
        <v>104</v>
      </c>
      <c r="P337" t="s">
        <v>106</v>
      </c>
      <c r="Q337" t="s">
        <v>72</v>
      </c>
      <c r="R337" t="s">
        <v>48</v>
      </c>
      <c r="S337" t="s">
        <v>95</v>
      </c>
      <c r="T337" t="s">
        <v>94</v>
      </c>
      <c r="U337" t="s">
        <v>98</v>
      </c>
      <c r="V337" t="s">
        <v>76</v>
      </c>
      <c r="W337">
        <v>24.4023958912592</v>
      </c>
      <c r="X337">
        <v>20.768965096260001</v>
      </c>
      <c r="Y337">
        <v>14.606399574141401</v>
      </c>
      <c r="Z337">
        <v>12.803347133481401</v>
      </c>
      <c r="AA337">
        <v>12.2025424144067</v>
      </c>
      <c r="AB337">
        <v>10.772819098068901</v>
      </c>
      <c r="AC337">
        <v>10.4530397482857</v>
      </c>
      <c r="AD337">
        <v>10.254634857941101</v>
      </c>
      <c r="AE337">
        <v>9.9210061232432398</v>
      </c>
      <c r="AF337">
        <v>9.8201122067213102</v>
      </c>
    </row>
    <row r="338" spans="1:32" x14ac:dyDescent="0.3">
      <c r="A338">
        <v>174</v>
      </c>
      <c r="B338" t="s">
        <v>124</v>
      </c>
      <c r="C338">
        <v>2015</v>
      </c>
      <c r="D338">
        <v>3527</v>
      </c>
      <c r="E338">
        <v>24</v>
      </c>
      <c r="F338">
        <v>0.59569038843209499</v>
      </c>
      <c r="G338">
        <v>0.08</v>
      </c>
      <c r="H338">
        <v>4</v>
      </c>
      <c r="I338">
        <v>0.18</v>
      </c>
      <c r="J338">
        <v>1</v>
      </c>
      <c r="K338">
        <v>0.8</v>
      </c>
      <c r="L338">
        <v>6</v>
      </c>
      <c r="M338" t="s">
        <v>32</v>
      </c>
      <c r="N338" t="s">
        <v>77</v>
      </c>
      <c r="O338" t="s">
        <v>106</v>
      </c>
      <c r="P338" t="s">
        <v>104</v>
      </c>
      <c r="Q338" t="s">
        <v>94</v>
      </c>
      <c r="R338" t="s">
        <v>72</v>
      </c>
      <c r="S338" t="s">
        <v>48</v>
      </c>
      <c r="T338" t="s">
        <v>101</v>
      </c>
      <c r="U338" t="s">
        <v>41</v>
      </c>
      <c r="V338" t="s">
        <v>95</v>
      </c>
      <c r="W338">
        <v>47.474948779999899</v>
      </c>
      <c r="X338">
        <v>32.053999277575699</v>
      </c>
      <c r="Y338">
        <v>25.854258165263101</v>
      </c>
      <c r="Z338">
        <v>22.254069993571399</v>
      </c>
      <c r="AA338">
        <v>15.4185072809756</v>
      </c>
      <c r="AB338">
        <v>14.7670545587878</v>
      </c>
      <c r="AC338">
        <v>14.273231777192899</v>
      </c>
      <c r="AD338">
        <v>13.100952548108101</v>
      </c>
      <c r="AE338">
        <v>12.977900224615301</v>
      </c>
      <c r="AF338">
        <v>12.2216306064705</v>
      </c>
    </row>
    <row r="339" spans="1:32" x14ac:dyDescent="0.3">
      <c r="A339">
        <v>175</v>
      </c>
      <c r="B339" t="s">
        <v>124</v>
      </c>
      <c r="C339">
        <v>2015</v>
      </c>
      <c r="D339">
        <v>3527</v>
      </c>
      <c r="E339">
        <v>25</v>
      </c>
      <c r="F339">
        <v>0.59767507796994601</v>
      </c>
      <c r="G339">
        <v>0.12</v>
      </c>
      <c r="H339">
        <v>4</v>
      </c>
      <c r="I339">
        <v>0.14000000000000001</v>
      </c>
      <c r="J339">
        <v>0.8</v>
      </c>
      <c r="K339">
        <v>0.6</v>
      </c>
      <c r="L339">
        <v>1</v>
      </c>
      <c r="M339" t="s">
        <v>32</v>
      </c>
      <c r="N339" t="s">
        <v>104</v>
      </c>
      <c r="O339" t="s">
        <v>77</v>
      </c>
      <c r="P339" t="s">
        <v>101</v>
      </c>
      <c r="Q339" t="s">
        <v>106</v>
      </c>
      <c r="R339" t="s">
        <v>72</v>
      </c>
      <c r="S339" t="s">
        <v>111</v>
      </c>
      <c r="T339" t="s">
        <v>48</v>
      </c>
      <c r="U339" t="s">
        <v>41</v>
      </c>
      <c r="V339" t="s">
        <v>52</v>
      </c>
      <c r="W339">
        <v>29.744368795614001</v>
      </c>
      <c r="X339">
        <v>15.780120767</v>
      </c>
      <c r="Y339">
        <v>14.764626101142801</v>
      </c>
      <c r="Z339">
        <v>12.7437241107407</v>
      </c>
      <c r="AA339">
        <v>12.30413033</v>
      </c>
      <c r="AB339">
        <v>12.063608213</v>
      </c>
      <c r="AC339">
        <v>11.020813919999901</v>
      </c>
      <c r="AD339">
        <v>10.536961764200001</v>
      </c>
      <c r="AE339">
        <v>10.324629781599899</v>
      </c>
      <c r="AF339">
        <v>10.030160564137899</v>
      </c>
    </row>
    <row r="340" spans="1:32" x14ac:dyDescent="0.3">
      <c r="A340">
        <v>176</v>
      </c>
      <c r="B340" t="s">
        <v>124</v>
      </c>
      <c r="C340">
        <v>2015</v>
      </c>
      <c r="D340">
        <v>3527</v>
      </c>
      <c r="E340">
        <v>26</v>
      </c>
      <c r="F340">
        <v>0.59172100935639305</v>
      </c>
      <c r="G340">
        <v>0.06</v>
      </c>
      <c r="H340">
        <v>2</v>
      </c>
      <c r="I340">
        <v>0.54</v>
      </c>
      <c r="J340">
        <v>0.3</v>
      </c>
      <c r="K340">
        <v>0.48</v>
      </c>
      <c r="L340">
        <v>10</v>
      </c>
      <c r="M340" t="s">
        <v>77</v>
      </c>
      <c r="N340" t="s">
        <v>32</v>
      </c>
      <c r="O340" t="s">
        <v>106</v>
      </c>
      <c r="P340" t="s">
        <v>111</v>
      </c>
      <c r="Q340" t="s">
        <v>104</v>
      </c>
      <c r="R340" t="s">
        <v>94</v>
      </c>
      <c r="S340" t="s">
        <v>72</v>
      </c>
      <c r="T340" t="s">
        <v>48</v>
      </c>
      <c r="U340" t="s">
        <v>80</v>
      </c>
      <c r="V340" t="s">
        <v>53</v>
      </c>
      <c r="W340">
        <v>43.478381470588197</v>
      </c>
      <c r="X340">
        <v>37.884388357999903</v>
      </c>
      <c r="Y340">
        <v>29.322546223076898</v>
      </c>
      <c r="Z340">
        <v>26.172213233333299</v>
      </c>
      <c r="AA340">
        <v>25.749854296296199</v>
      </c>
      <c r="AB340">
        <v>21.936831460000001</v>
      </c>
      <c r="AC340">
        <v>21.319980299999902</v>
      </c>
      <c r="AD340">
        <v>21.229361453333301</v>
      </c>
      <c r="AE340">
        <v>20.60817145</v>
      </c>
      <c r="AF340">
        <v>20.126650399999999</v>
      </c>
    </row>
    <row r="341" spans="1:32" x14ac:dyDescent="0.3">
      <c r="A341">
        <v>177</v>
      </c>
      <c r="B341" t="s">
        <v>124</v>
      </c>
      <c r="C341">
        <v>2015</v>
      </c>
      <c r="D341">
        <v>3527</v>
      </c>
      <c r="E341">
        <v>27</v>
      </c>
      <c r="F341">
        <v>0.57896229089878004</v>
      </c>
      <c r="G341">
        <v>0.46</v>
      </c>
      <c r="H341">
        <v>2</v>
      </c>
      <c r="I341">
        <v>0.84</v>
      </c>
      <c r="J341">
        <v>0.9</v>
      </c>
      <c r="K341">
        <v>0.48</v>
      </c>
      <c r="L341">
        <v>2</v>
      </c>
      <c r="M341" t="s">
        <v>32</v>
      </c>
      <c r="N341" t="s">
        <v>77</v>
      </c>
      <c r="O341" t="s">
        <v>104</v>
      </c>
      <c r="P341" t="s">
        <v>94</v>
      </c>
      <c r="Q341" t="s">
        <v>48</v>
      </c>
      <c r="R341" t="s">
        <v>101</v>
      </c>
      <c r="S341" t="s">
        <v>41</v>
      </c>
      <c r="T341" t="s">
        <v>106</v>
      </c>
      <c r="U341" t="s">
        <v>99</v>
      </c>
      <c r="V341" t="s">
        <v>85</v>
      </c>
      <c r="W341">
        <v>69.681795284999893</v>
      </c>
      <c r="X341">
        <v>66.333892285000005</v>
      </c>
      <c r="Y341">
        <v>23.885581629999901</v>
      </c>
      <c r="Z341">
        <v>20.201452065999899</v>
      </c>
      <c r="AA341">
        <v>17.349271478749898</v>
      </c>
      <c r="AB341">
        <v>16.854451454285702</v>
      </c>
      <c r="AC341">
        <v>16.182033824000001</v>
      </c>
      <c r="AD341">
        <v>16.082342084285699</v>
      </c>
      <c r="AE341">
        <v>15.504676256</v>
      </c>
      <c r="AF341">
        <v>14.6889480855555</v>
      </c>
    </row>
    <row r="342" spans="1:32" x14ac:dyDescent="0.3">
      <c r="A342">
        <v>178</v>
      </c>
      <c r="B342" t="s">
        <v>124</v>
      </c>
      <c r="C342">
        <v>2015</v>
      </c>
      <c r="D342">
        <v>3527</v>
      </c>
      <c r="E342">
        <v>28</v>
      </c>
      <c r="F342">
        <v>0.59483980720158702</v>
      </c>
      <c r="G342">
        <v>0.1</v>
      </c>
      <c r="H342">
        <v>2</v>
      </c>
      <c r="I342">
        <v>0.6</v>
      </c>
      <c r="J342">
        <v>0.4</v>
      </c>
      <c r="K342">
        <v>0.54</v>
      </c>
      <c r="L342">
        <v>6</v>
      </c>
      <c r="M342" t="s">
        <v>77</v>
      </c>
      <c r="N342" t="s">
        <v>32</v>
      </c>
      <c r="O342" t="s">
        <v>104</v>
      </c>
      <c r="P342" t="s">
        <v>106</v>
      </c>
      <c r="Q342" t="s">
        <v>72</v>
      </c>
      <c r="R342" t="s">
        <v>95</v>
      </c>
      <c r="S342" t="s">
        <v>48</v>
      </c>
      <c r="T342" t="s">
        <v>94</v>
      </c>
      <c r="U342" t="s">
        <v>101</v>
      </c>
      <c r="V342" t="s">
        <v>111</v>
      </c>
      <c r="W342">
        <v>36.338333210588203</v>
      </c>
      <c r="X342">
        <v>31.104083379285701</v>
      </c>
      <c r="Y342">
        <v>21.650328202580599</v>
      </c>
      <c r="Z342">
        <v>20.179663524761899</v>
      </c>
      <c r="AA342">
        <v>17.7639245726666</v>
      </c>
      <c r="AB342">
        <v>16.983759104375</v>
      </c>
      <c r="AC342">
        <v>15.6688712322727</v>
      </c>
      <c r="AD342">
        <v>15.279314568999901</v>
      </c>
      <c r="AE342">
        <v>14.895841850666599</v>
      </c>
      <c r="AF342">
        <v>14.618995057777701</v>
      </c>
    </row>
    <row r="343" spans="1:32" x14ac:dyDescent="0.3">
      <c r="A343">
        <v>179</v>
      </c>
      <c r="B343" t="s">
        <v>124</v>
      </c>
      <c r="C343">
        <v>2015</v>
      </c>
      <c r="D343">
        <v>3527</v>
      </c>
      <c r="E343">
        <v>29</v>
      </c>
      <c r="F343">
        <v>0.59342217181740797</v>
      </c>
      <c r="G343">
        <v>0.04</v>
      </c>
      <c r="H343">
        <v>2</v>
      </c>
      <c r="I343">
        <v>0.18</v>
      </c>
      <c r="J343">
        <v>0.32</v>
      </c>
      <c r="K343">
        <v>0.06</v>
      </c>
      <c r="L343">
        <v>8</v>
      </c>
      <c r="M343" t="s">
        <v>32</v>
      </c>
      <c r="N343" t="s">
        <v>77</v>
      </c>
      <c r="O343" t="s">
        <v>106</v>
      </c>
      <c r="P343" t="s">
        <v>104</v>
      </c>
      <c r="Q343" t="s">
        <v>72</v>
      </c>
      <c r="R343" t="s">
        <v>94</v>
      </c>
      <c r="S343" t="s">
        <v>48</v>
      </c>
      <c r="T343" t="s">
        <v>52</v>
      </c>
      <c r="U343" t="s">
        <v>76</v>
      </c>
      <c r="V343" t="s">
        <v>99</v>
      </c>
      <c r="W343">
        <v>31.0124544581249</v>
      </c>
      <c r="X343">
        <v>25.710578948285701</v>
      </c>
      <c r="Y343">
        <v>24.001818790833301</v>
      </c>
      <c r="Z343">
        <v>22.396160340952299</v>
      </c>
      <c r="AA343">
        <v>16.547424905909001</v>
      </c>
      <c r="AB343">
        <v>15.8133556307692</v>
      </c>
      <c r="AC343">
        <v>14.8911976625714</v>
      </c>
      <c r="AD343">
        <v>13.832490984642799</v>
      </c>
      <c r="AE343">
        <v>13.817011213478199</v>
      </c>
      <c r="AF343">
        <v>13.7354630042857</v>
      </c>
    </row>
    <row r="344" spans="1:32" x14ac:dyDescent="0.3">
      <c r="A344">
        <v>180</v>
      </c>
      <c r="B344" t="s">
        <v>124</v>
      </c>
      <c r="C344">
        <v>2015</v>
      </c>
      <c r="D344">
        <v>3527</v>
      </c>
      <c r="E344">
        <v>30</v>
      </c>
      <c r="F344">
        <v>0.59937624043096105</v>
      </c>
      <c r="G344">
        <v>0.02</v>
      </c>
      <c r="H344">
        <v>8</v>
      </c>
      <c r="I344">
        <v>0.78</v>
      </c>
      <c r="J344">
        <v>0.66</v>
      </c>
      <c r="K344">
        <v>0.88</v>
      </c>
      <c r="L344">
        <v>9</v>
      </c>
      <c r="M344" t="s">
        <v>77</v>
      </c>
      <c r="N344" t="s">
        <v>32</v>
      </c>
      <c r="O344" t="s">
        <v>104</v>
      </c>
      <c r="P344" t="s">
        <v>106</v>
      </c>
      <c r="Q344" t="s">
        <v>72</v>
      </c>
      <c r="R344" t="s">
        <v>48</v>
      </c>
      <c r="S344" t="s">
        <v>94</v>
      </c>
      <c r="T344" t="s">
        <v>101</v>
      </c>
      <c r="U344" t="s">
        <v>95</v>
      </c>
      <c r="V344" t="s">
        <v>111</v>
      </c>
      <c r="W344">
        <v>25.7418298179104</v>
      </c>
      <c r="X344">
        <v>22.258722388256199</v>
      </c>
      <c r="Y344">
        <v>15.0950556042397</v>
      </c>
      <c r="Z344">
        <v>12.89624128242</v>
      </c>
      <c r="AA344">
        <v>12.690197495221801</v>
      </c>
      <c r="AB344">
        <v>11.7787379389711</v>
      </c>
      <c r="AC344">
        <v>10.5571833987772</v>
      </c>
      <c r="AD344">
        <v>10.2649778692432</v>
      </c>
      <c r="AE344">
        <v>10.108024712710201</v>
      </c>
      <c r="AF344">
        <v>10.057249907599999</v>
      </c>
    </row>
    <row r="345" spans="1:32" x14ac:dyDescent="0.3">
      <c r="A345">
        <v>181</v>
      </c>
      <c r="B345" t="s">
        <v>124</v>
      </c>
      <c r="C345">
        <v>2015</v>
      </c>
      <c r="D345">
        <v>3527</v>
      </c>
      <c r="E345">
        <v>31</v>
      </c>
      <c r="F345">
        <v>0.60334561950666199</v>
      </c>
      <c r="G345">
        <v>0.1</v>
      </c>
      <c r="H345">
        <v>2</v>
      </c>
      <c r="I345">
        <v>0.42</v>
      </c>
      <c r="J345">
        <v>0.48</v>
      </c>
      <c r="K345">
        <v>0.44</v>
      </c>
      <c r="L345">
        <v>10</v>
      </c>
      <c r="M345" t="s">
        <v>106</v>
      </c>
      <c r="N345" t="s">
        <v>77</v>
      </c>
      <c r="O345" t="s">
        <v>32</v>
      </c>
      <c r="P345" t="s">
        <v>104</v>
      </c>
      <c r="Q345" t="s">
        <v>48</v>
      </c>
      <c r="R345" t="s">
        <v>72</v>
      </c>
      <c r="S345" t="s">
        <v>111</v>
      </c>
      <c r="T345" t="s">
        <v>94</v>
      </c>
      <c r="U345" t="s">
        <v>50</v>
      </c>
      <c r="V345" t="s">
        <v>95</v>
      </c>
      <c r="W345">
        <v>43.457513713846097</v>
      </c>
      <c r="X345">
        <v>42.908566392307598</v>
      </c>
      <c r="Y345">
        <v>33.084894124166603</v>
      </c>
      <c r="Z345">
        <v>27.068709001153799</v>
      </c>
      <c r="AA345">
        <v>20.769774502142798</v>
      </c>
      <c r="AB345">
        <v>20.643073462727202</v>
      </c>
      <c r="AC345">
        <v>20.39016505</v>
      </c>
      <c r="AD345">
        <v>17.525593399999899</v>
      </c>
      <c r="AE345">
        <v>16.550708847142801</v>
      </c>
      <c r="AF345">
        <v>16.390002924999902</v>
      </c>
    </row>
    <row r="346" spans="1:32" x14ac:dyDescent="0.3">
      <c r="A346">
        <v>182</v>
      </c>
      <c r="B346" t="s">
        <v>124</v>
      </c>
      <c r="C346">
        <v>2015</v>
      </c>
      <c r="D346">
        <v>3527</v>
      </c>
      <c r="E346">
        <v>32</v>
      </c>
      <c r="F346">
        <v>0.59569038843209499</v>
      </c>
      <c r="G346">
        <v>0.2</v>
      </c>
      <c r="H346">
        <v>4</v>
      </c>
      <c r="I346">
        <v>0.46</v>
      </c>
      <c r="J346">
        <v>0.76</v>
      </c>
      <c r="K346">
        <v>0.52</v>
      </c>
      <c r="L346">
        <v>6</v>
      </c>
      <c r="M346" t="s">
        <v>77</v>
      </c>
      <c r="N346" t="s">
        <v>106</v>
      </c>
      <c r="O346" t="s">
        <v>32</v>
      </c>
      <c r="P346" t="s">
        <v>104</v>
      </c>
      <c r="Q346" t="s">
        <v>111</v>
      </c>
      <c r="R346" t="s">
        <v>72</v>
      </c>
      <c r="S346" t="s">
        <v>48</v>
      </c>
      <c r="T346" t="s">
        <v>94</v>
      </c>
      <c r="U346" t="s">
        <v>98</v>
      </c>
      <c r="V346" t="s">
        <v>60</v>
      </c>
      <c r="W346">
        <v>38.01112088</v>
      </c>
      <c r="X346">
        <v>36.537928301666597</v>
      </c>
      <c r="Y346">
        <v>25.392322704666601</v>
      </c>
      <c r="Z346">
        <v>16.990823113333299</v>
      </c>
      <c r="AA346">
        <v>14.257631006111099</v>
      </c>
      <c r="AB346">
        <v>13.3574801725714</v>
      </c>
      <c r="AC346">
        <v>13.3415308079999</v>
      </c>
      <c r="AD346">
        <v>13.011037325652101</v>
      </c>
      <c r="AE346">
        <v>12.045439946956501</v>
      </c>
      <c r="AF346">
        <v>11.876872661666599</v>
      </c>
    </row>
    <row r="347" spans="1:32" x14ac:dyDescent="0.3">
      <c r="A347">
        <v>183</v>
      </c>
      <c r="B347" t="s">
        <v>124</v>
      </c>
      <c r="C347">
        <v>2015</v>
      </c>
      <c r="D347">
        <v>3527</v>
      </c>
      <c r="E347">
        <v>33</v>
      </c>
      <c r="F347">
        <v>0.59597391550893097</v>
      </c>
      <c r="G347">
        <v>0.14000000000000001</v>
      </c>
      <c r="H347">
        <v>2</v>
      </c>
      <c r="I347">
        <v>0.66</v>
      </c>
      <c r="J347">
        <v>1</v>
      </c>
      <c r="K347">
        <v>0.52</v>
      </c>
      <c r="L347">
        <v>6</v>
      </c>
      <c r="M347" t="s">
        <v>32</v>
      </c>
      <c r="N347" t="s">
        <v>77</v>
      </c>
      <c r="O347" t="s">
        <v>104</v>
      </c>
      <c r="P347" t="s">
        <v>106</v>
      </c>
      <c r="Q347" t="s">
        <v>72</v>
      </c>
      <c r="R347" t="s">
        <v>80</v>
      </c>
      <c r="S347" t="s">
        <v>94</v>
      </c>
      <c r="T347" t="s">
        <v>95</v>
      </c>
      <c r="U347" t="s">
        <v>86</v>
      </c>
      <c r="V347" t="s">
        <v>48</v>
      </c>
      <c r="W347">
        <v>82.415040388235198</v>
      </c>
      <c r="X347">
        <v>76.592853696666594</v>
      </c>
      <c r="Y347">
        <v>40.734989159999998</v>
      </c>
      <c r="Z347">
        <v>32.429987682727202</v>
      </c>
      <c r="AA347">
        <v>24.435232289090902</v>
      </c>
      <c r="AB347">
        <v>23.066847799999898</v>
      </c>
      <c r="AC347">
        <v>22.8973939618181</v>
      </c>
      <c r="AD347">
        <v>22.861923121818101</v>
      </c>
      <c r="AE347">
        <v>22.839602450000001</v>
      </c>
      <c r="AF347">
        <v>22.720285415384598</v>
      </c>
    </row>
    <row r="348" spans="1:32" x14ac:dyDescent="0.3">
      <c r="A348">
        <v>184</v>
      </c>
      <c r="B348" t="s">
        <v>124</v>
      </c>
      <c r="C348">
        <v>2015</v>
      </c>
      <c r="D348">
        <v>3527</v>
      </c>
      <c r="E348">
        <v>34</v>
      </c>
      <c r="F348">
        <v>0.59739155089311002</v>
      </c>
      <c r="G348">
        <v>0.08</v>
      </c>
      <c r="H348">
        <v>3</v>
      </c>
      <c r="I348">
        <v>0.18</v>
      </c>
      <c r="J348">
        <v>0.8</v>
      </c>
      <c r="K348">
        <v>0.48</v>
      </c>
      <c r="L348">
        <v>1</v>
      </c>
      <c r="M348" t="s">
        <v>32</v>
      </c>
      <c r="N348" t="s">
        <v>77</v>
      </c>
      <c r="O348" t="s">
        <v>104</v>
      </c>
      <c r="P348" t="s">
        <v>106</v>
      </c>
      <c r="Q348" t="s">
        <v>72</v>
      </c>
      <c r="R348" t="s">
        <v>48</v>
      </c>
      <c r="S348" t="s">
        <v>111</v>
      </c>
      <c r="T348" t="s">
        <v>94</v>
      </c>
      <c r="U348" t="s">
        <v>41</v>
      </c>
      <c r="V348" t="s">
        <v>101</v>
      </c>
      <c r="W348">
        <v>41.430263692916597</v>
      </c>
      <c r="X348">
        <v>31.037096843333298</v>
      </c>
      <c r="Y348">
        <v>23.6873833627272</v>
      </c>
      <c r="Z348">
        <v>22.235486720714199</v>
      </c>
      <c r="AA348">
        <v>17.881796884761901</v>
      </c>
      <c r="AB348">
        <v>15.767727793902401</v>
      </c>
      <c r="AC348">
        <v>15.276910038076901</v>
      </c>
      <c r="AD348">
        <v>14.4804729170967</v>
      </c>
      <c r="AE348">
        <v>13.6526541275</v>
      </c>
      <c r="AF348">
        <v>13.418807778666601</v>
      </c>
    </row>
    <row r="349" spans="1:32" x14ac:dyDescent="0.3">
      <c r="A349">
        <v>185</v>
      </c>
      <c r="B349" t="s">
        <v>124</v>
      </c>
      <c r="C349">
        <v>2015</v>
      </c>
      <c r="D349">
        <v>3527</v>
      </c>
      <c r="E349">
        <v>35</v>
      </c>
      <c r="F349">
        <v>0.59710802381627404</v>
      </c>
      <c r="G349">
        <v>0.02</v>
      </c>
      <c r="H349">
        <v>4</v>
      </c>
      <c r="I349">
        <v>0.82</v>
      </c>
      <c r="J349">
        <v>0.26</v>
      </c>
      <c r="K349">
        <v>0.12</v>
      </c>
      <c r="L349">
        <v>6</v>
      </c>
      <c r="M349" t="s">
        <v>77</v>
      </c>
      <c r="N349" t="s">
        <v>32</v>
      </c>
      <c r="O349" t="s">
        <v>106</v>
      </c>
      <c r="P349" t="s">
        <v>104</v>
      </c>
      <c r="Q349" t="s">
        <v>72</v>
      </c>
      <c r="R349" t="s">
        <v>48</v>
      </c>
      <c r="S349" t="s">
        <v>94</v>
      </c>
      <c r="T349" t="s">
        <v>52</v>
      </c>
      <c r="U349" t="s">
        <v>101</v>
      </c>
      <c r="V349" t="s">
        <v>98</v>
      </c>
      <c r="W349">
        <v>28.939868313556801</v>
      </c>
      <c r="X349">
        <v>22.750971374590101</v>
      </c>
      <c r="Y349">
        <v>17.989782464342099</v>
      </c>
      <c r="Z349">
        <v>16.601691305853599</v>
      </c>
      <c r="AA349">
        <v>14.787824724065</v>
      </c>
      <c r="AB349">
        <v>14.6349920994444</v>
      </c>
      <c r="AC349">
        <v>13.5278782927272</v>
      </c>
      <c r="AD349">
        <v>13.4911274119696</v>
      </c>
      <c r="AE349">
        <v>13.3647238198461</v>
      </c>
      <c r="AF349">
        <v>13.244041389074001</v>
      </c>
    </row>
    <row r="350" spans="1:32" x14ac:dyDescent="0.3">
      <c r="A350">
        <v>186</v>
      </c>
      <c r="B350" t="s">
        <v>124</v>
      </c>
      <c r="C350">
        <v>2015</v>
      </c>
      <c r="D350">
        <v>3527</v>
      </c>
      <c r="E350">
        <v>36</v>
      </c>
      <c r="F350">
        <v>0.60079387581513999</v>
      </c>
      <c r="G350">
        <v>0.28000000000000003</v>
      </c>
      <c r="H350">
        <v>2</v>
      </c>
      <c r="I350">
        <v>0.92</v>
      </c>
      <c r="J350">
        <v>1</v>
      </c>
      <c r="K350">
        <v>0.94</v>
      </c>
      <c r="L350">
        <v>8</v>
      </c>
      <c r="M350" t="s">
        <v>77</v>
      </c>
      <c r="N350" t="s">
        <v>32</v>
      </c>
      <c r="O350" t="s">
        <v>104</v>
      </c>
      <c r="P350" t="s">
        <v>106</v>
      </c>
      <c r="Q350" t="s">
        <v>94</v>
      </c>
      <c r="R350" t="s">
        <v>95</v>
      </c>
      <c r="S350" t="s">
        <v>48</v>
      </c>
      <c r="T350" t="s">
        <v>72</v>
      </c>
      <c r="U350" t="s">
        <v>101</v>
      </c>
      <c r="V350" t="s">
        <v>80</v>
      </c>
      <c r="W350">
        <v>89.807763731666597</v>
      </c>
      <c r="X350">
        <v>71.118413592222197</v>
      </c>
      <c r="Y350">
        <v>38.624759407272698</v>
      </c>
      <c r="Z350">
        <v>33.240152729999998</v>
      </c>
      <c r="AA350">
        <v>25.598905940000002</v>
      </c>
      <c r="AB350">
        <v>21.143082211666599</v>
      </c>
      <c r="AC350">
        <v>20.621417514444399</v>
      </c>
      <c r="AD350">
        <v>19.154111663888798</v>
      </c>
      <c r="AE350">
        <v>17.326414721428499</v>
      </c>
      <c r="AF350">
        <v>16.73814248</v>
      </c>
    </row>
    <row r="351" spans="1:32" x14ac:dyDescent="0.3">
      <c r="A351">
        <v>187</v>
      </c>
      <c r="B351" t="s">
        <v>124</v>
      </c>
      <c r="C351">
        <v>2015</v>
      </c>
      <c r="D351">
        <v>3527</v>
      </c>
      <c r="E351">
        <v>37</v>
      </c>
      <c r="F351">
        <v>0.60164445704564695</v>
      </c>
      <c r="G351">
        <v>0.06</v>
      </c>
      <c r="H351">
        <v>6</v>
      </c>
      <c r="I351">
        <v>0.74</v>
      </c>
      <c r="J351">
        <v>0.64</v>
      </c>
      <c r="K351">
        <v>0.7</v>
      </c>
      <c r="L351">
        <v>9</v>
      </c>
      <c r="M351" t="s">
        <v>77</v>
      </c>
      <c r="N351" t="s">
        <v>32</v>
      </c>
      <c r="O351" t="s">
        <v>104</v>
      </c>
      <c r="P351" t="s">
        <v>106</v>
      </c>
      <c r="Q351" t="s">
        <v>72</v>
      </c>
      <c r="R351" t="s">
        <v>94</v>
      </c>
      <c r="S351" t="s">
        <v>48</v>
      </c>
      <c r="T351" t="s">
        <v>101</v>
      </c>
      <c r="U351" t="s">
        <v>52</v>
      </c>
      <c r="V351" t="s">
        <v>76</v>
      </c>
      <c r="W351">
        <v>21.658446405740701</v>
      </c>
      <c r="X351">
        <v>18.978302865468699</v>
      </c>
      <c r="Y351">
        <v>13.313921240853601</v>
      </c>
      <c r="Z351">
        <v>11.564526460642201</v>
      </c>
      <c r="AA351">
        <v>11.467623829724101</v>
      </c>
      <c r="AB351">
        <v>10.0949916104717</v>
      </c>
      <c r="AC351">
        <v>10.0874189855371</v>
      </c>
      <c r="AD351">
        <v>9.7966968468817193</v>
      </c>
      <c r="AE351">
        <v>9.6705435400877207</v>
      </c>
      <c r="AF351">
        <v>9.4924080587234005</v>
      </c>
    </row>
    <row r="352" spans="1:32" x14ac:dyDescent="0.3">
      <c r="A352">
        <v>188</v>
      </c>
      <c r="B352" t="s">
        <v>124</v>
      </c>
      <c r="C352">
        <v>2015</v>
      </c>
      <c r="D352">
        <v>3527</v>
      </c>
      <c r="E352">
        <v>38</v>
      </c>
      <c r="F352">
        <v>0.590303373972214</v>
      </c>
      <c r="G352">
        <v>0.28000000000000003</v>
      </c>
      <c r="H352">
        <v>2</v>
      </c>
      <c r="I352">
        <v>1</v>
      </c>
      <c r="J352">
        <v>1</v>
      </c>
      <c r="K352">
        <v>0.68</v>
      </c>
      <c r="L352">
        <v>5</v>
      </c>
      <c r="M352" t="s">
        <v>77</v>
      </c>
      <c r="N352" t="s">
        <v>32</v>
      </c>
      <c r="O352" t="s">
        <v>104</v>
      </c>
      <c r="P352" t="s">
        <v>106</v>
      </c>
      <c r="Q352" t="s">
        <v>94</v>
      </c>
      <c r="R352" t="s">
        <v>101</v>
      </c>
      <c r="S352" t="s">
        <v>72</v>
      </c>
      <c r="T352" t="s">
        <v>86</v>
      </c>
      <c r="U352" t="s">
        <v>41</v>
      </c>
      <c r="V352" t="s">
        <v>74</v>
      </c>
      <c r="W352">
        <v>76.911628465714202</v>
      </c>
      <c r="X352">
        <v>60.880811419090897</v>
      </c>
      <c r="Y352">
        <v>34.623199086153797</v>
      </c>
      <c r="Z352">
        <v>30.8133333955555</v>
      </c>
      <c r="AA352">
        <v>23.170969081666598</v>
      </c>
      <c r="AB352">
        <v>17.814438671428501</v>
      </c>
      <c r="AC352">
        <v>17.643702811578901</v>
      </c>
      <c r="AD352">
        <v>16.556948966666599</v>
      </c>
      <c r="AE352">
        <v>16.5390051428571</v>
      </c>
      <c r="AF352">
        <v>16.520383800000001</v>
      </c>
    </row>
    <row r="353" spans="1:32" x14ac:dyDescent="0.3">
      <c r="A353">
        <v>189</v>
      </c>
      <c r="B353" t="s">
        <v>124</v>
      </c>
      <c r="C353">
        <v>2015</v>
      </c>
      <c r="D353">
        <v>3527</v>
      </c>
      <c r="E353">
        <v>39</v>
      </c>
      <c r="F353">
        <v>0.58151403459030304</v>
      </c>
      <c r="G353">
        <v>0.24</v>
      </c>
      <c r="H353">
        <v>3</v>
      </c>
      <c r="I353">
        <v>0.3</v>
      </c>
      <c r="J353">
        <v>0.74</v>
      </c>
      <c r="K353">
        <v>0.04</v>
      </c>
      <c r="L353">
        <v>5</v>
      </c>
      <c r="M353" t="s">
        <v>32</v>
      </c>
      <c r="N353" t="s">
        <v>104</v>
      </c>
      <c r="O353" t="s">
        <v>106</v>
      </c>
      <c r="P353" t="s">
        <v>77</v>
      </c>
      <c r="Q353" t="s">
        <v>41</v>
      </c>
      <c r="R353" t="s">
        <v>52</v>
      </c>
      <c r="S353" t="s">
        <v>98</v>
      </c>
      <c r="T353" t="s">
        <v>72</v>
      </c>
      <c r="U353" t="s">
        <v>48</v>
      </c>
      <c r="V353" t="s">
        <v>94</v>
      </c>
      <c r="W353">
        <v>25.0844780554838</v>
      </c>
      <c r="X353">
        <v>13.355425234186001</v>
      </c>
      <c r="Y353">
        <v>13.3306162997368</v>
      </c>
      <c r="Z353">
        <v>13.069039462692301</v>
      </c>
      <c r="AA353">
        <v>10.426729549523801</v>
      </c>
      <c r="AB353">
        <v>9.7342797093548299</v>
      </c>
      <c r="AC353">
        <v>9.5154554390908999</v>
      </c>
      <c r="AD353">
        <v>9.4701440288636292</v>
      </c>
      <c r="AE353">
        <v>9.4654469327906892</v>
      </c>
      <c r="AF353">
        <v>9.4100688038235205</v>
      </c>
    </row>
    <row r="354" spans="1:32" x14ac:dyDescent="0.3">
      <c r="A354">
        <v>190</v>
      </c>
      <c r="B354" t="s">
        <v>124</v>
      </c>
      <c r="C354">
        <v>2015</v>
      </c>
      <c r="D354">
        <v>3527</v>
      </c>
      <c r="E354">
        <v>40</v>
      </c>
      <c r="F354">
        <v>0.59937624043096105</v>
      </c>
      <c r="G354">
        <v>0.18</v>
      </c>
      <c r="H354">
        <v>1</v>
      </c>
      <c r="I354">
        <v>0.56000000000000005</v>
      </c>
      <c r="J354">
        <v>0.74</v>
      </c>
      <c r="K354">
        <v>0.28000000000000003</v>
      </c>
      <c r="L354">
        <v>3</v>
      </c>
      <c r="M354" t="s">
        <v>77</v>
      </c>
      <c r="N354" t="s">
        <v>32</v>
      </c>
      <c r="O354" t="s">
        <v>106</v>
      </c>
      <c r="P354" t="s">
        <v>104</v>
      </c>
      <c r="Q354" t="s">
        <v>94</v>
      </c>
      <c r="R354" t="s">
        <v>111</v>
      </c>
      <c r="S354" t="s">
        <v>72</v>
      </c>
      <c r="T354" t="s">
        <v>101</v>
      </c>
      <c r="U354" t="s">
        <v>48</v>
      </c>
      <c r="V354" t="s">
        <v>52</v>
      </c>
      <c r="W354">
        <v>88.641299500000002</v>
      </c>
      <c r="X354">
        <v>80.088179949999997</v>
      </c>
      <c r="Y354">
        <v>54.798611759999901</v>
      </c>
      <c r="Z354">
        <v>46.787688369999998</v>
      </c>
      <c r="AA354">
        <v>34.164995175000001</v>
      </c>
      <c r="AB354">
        <v>31.400669433333299</v>
      </c>
      <c r="AC354">
        <v>30.57599591</v>
      </c>
      <c r="AD354">
        <v>25.272514136000002</v>
      </c>
      <c r="AE354">
        <v>23.306044</v>
      </c>
      <c r="AF354">
        <v>22.69169475</v>
      </c>
    </row>
    <row r="355" spans="1:32" x14ac:dyDescent="0.3">
      <c r="A355">
        <v>191</v>
      </c>
      <c r="B355" t="s">
        <v>124</v>
      </c>
      <c r="C355">
        <v>2015</v>
      </c>
      <c r="D355">
        <v>3527</v>
      </c>
      <c r="E355">
        <v>41</v>
      </c>
      <c r="F355">
        <v>0.59172100935639305</v>
      </c>
      <c r="G355">
        <v>0.18</v>
      </c>
      <c r="H355">
        <v>5</v>
      </c>
      <c r="I355">
        <v>0.98</v>
      </c>
      <c r="J355">
        <v>0.84</v>
      </c>
      <c r="K355">
        <v>0.28000000000000003</v>
      </c>
      <c r="L355">
        <v>3</v>
      </c>
      <c r="M355" t="s">
        <v>77</v>
      </c>
      <c r="N355" t="s">
        <v>32</v>
      </c>
      <c r="O355" t="s">
        <v>104</v>
      </c>
      <c r="P355" t="s">
        <v>48</v>
      </c>
      <c r="Q355" t="s">
        <v>72</v>
      </c>
      <c r="R355" t="s">
        <v>106</v>
      </c>
      <c r="S355" t="s">
        <v>94</v>
      </c>
      <c r="T355" t="s">
        <v>45</v>
      </c>
      <c r="U355" t="s">
        <v>53</v>
      </c>
      <c r="V355" t="s">
        <v>101</v>
      </c>
      <c r="W355">
        <v>27.810997547441801</v>
      </c>
      <c r="X355">
        <v>17.682742067930999</v>
      </c>
      <c r="Y355">
        <v>15.918152311111101</v>
      </c>
      <c r="Z355">
        <v>12.9961774327027</v>
      </c>
      <c r="AA355">
        <v>12.99077617</v>
      </c>
      <c r="AB355">
        <v>12.5650897332258</v>
      </c>
      <c r="AC355">
        <v>10.973160175714201</v>
      </c>
      <c r="AD355">
        <v>10.3356314802631</v>
      </c>
      <c r="AE355">
        <v>10.14012106575</v>
      </c>
      <c r="AF355">
        <v>9.9671026476486393</v>
      </c>
    </row>
    <row r="356" spans="1:32" x14ac:dyDescent="0.3">
      <c r="A356">
        <v>192</v>
      </c>
      <c r="B356" t="s">
        <v>124</v>
      </c>
      <c r="C356">
        <v>2015</v>
      </c>
      <c r="D356">
        <v>3527</v>
      </c>
      <c r="E356">
        <v>42</v>
      </c>
      <c r="F356">
        <v>0.59058690104904998</v>
      </c>
      <c r="G356">
        <v>0.16</v>
      </c>
      <c r="H356">
        <v>3</v>
      </c>
      <c r="I356">
        <v>0.42</v>
      </c>
      <c r="J356">
        <v>0.84</v>
      </c>
      <c r="K356">
        <v>0.48</v>
      </c>
      <c r="L356">
        <v>7</v>
      </c>
      <c r="M356" t="s">
        <v>77</v>
      </c>
      <c r="N356" t="s">
        <v>32</v>
      </c>
      <c r="O356" t="s">
        <v>106</v>
      </c>
      <c r="P356" t="s">
        <v>104</v>
      </c>
      <c r="Q356" t="s">
        <v>101</v>
      </c>
      <c r="R356" t="s">
        <v>52</v>
      </c>
      <c r="S356" t="s">
        <v>79</v>
      </c>
      <c r="T356" t="s">
        <v>72</v>
      </c>
      <c r="U356" t="s">
        <v>41</v>
      </c>
      <c r="V356" t="s">
        <v>48</v>
      </c>
      <c r="W356">
        <v>44.4045384607142</v>
      </c>
      <c r="X356">
        <v>32.726702526071399</v>
      </c>
      <c r="Y356">
        <v>27.041261482500001</v>
      </c>
      <c r="Z356">
        <v>22.456119908787802</v>
      </c>
      <c r="AA356">
        <v>14.4367933668421</v>
      </c>
      <c r="AB356">
        <v>13.6989568073333</v>
      </c>
      <c r="AC356">
        <v>13.691115144999999</v>
      </c>
      <c r="AD356">
        <v>13.377821176829199</v>
      </c>
      <c r="AE356">
        <v>13.234562337058801</v>
      </c>
      <c r="AF356">
        <v>13.140091327999899</v>
      </c>
    </row>
    <row r="357" spans="1:32" x14ac:dyDescent="0.3">
      <c r="A357">
        <v>193</v>
      </c>
      <c r="B357" t="s">
        <v>124</v>
      </c>
      <c r="C357">
        <v>2015</v>
      </c>
      <c r="D357">
        <v>3527</v>
      </c>
      <c r="E357">
        <v>43</v>
      </c>
      <c r="F357">
        <v>0.59313864474057199</v>
      </c>
      <c r="G357">
        <v>0.44</v>
      </c>
      <c r="H357">
        <v>1</v>
      </c>
      <c r="I357">
        <v>0.6</v>
      </c>
      <c r="J357">
        <v>0.92</v>
      </c>
      <c r="K357">
        <v>0.08</v>
      </c>
      <c r="L357">
        <v>5</v>
      </c>
      <c r="M357" t="s">
        <v>77</v>
      </c>
      <c r="N357" t="s">
        <v>32</v>
      </c>
      <c r="O357" t="s">
        <v>104</v>
      </c>
      <c r="P357" t="s">
        <v>94</v>
      </c>
      <c r="Q357" t="s">
        <v>106</v>
      </c>
      <c r="R357" t="s">
        <v>72</v>
      </c>
      <c r="S357" t="s">
        <v>53</v>
      </c>
      <c r="T357" t="s">
        <v>101</v>
      </c>
      <c r="U357" t="s">
        <v>111</v>
      </c>
      <c r="V357" t="s">
        <v>48</v>
      </c>
      <c r="W357">
        <v>209.35832199999999</v>
      </c>
      <c r="X357">
        <v>114.486491036</v>
      </c>
      <c r="Y357">
        <v>46.342896555000003</v>
      </c>
      <c r="Z357">
        <v>28.149360656666602</v>
      </c>
      <c r="AA357">
        <v>21.267937578333299</v>
      </c>
      <c r="AB357">
        <v>21.042595109000001</v>
      </c>
      <c r="AC357">
        <v>20.569938435000001</v>
      </c>
      <c r="AD357">
        <v>19.832578033333299</v>
      </c>
      <c r="AE357">
        <v>18.710856249999999</v>
      </c>
      <c r="AF357">
        <v>17.340842483333301</v>
      </c>
    </row>
    <row r="358" spans="1:32" x14ac:dyDescent="0.3">
      <c r="A358">
        <v>194</v>
      </c>
      <c r="B358" t="s">
        <v>124</v>
      </c>
      <c r="C358">
        <v>2015</v>
      </c>
      <c r="D358">
        <v>3527</v>
      </c>
      <c r="E358">
        <v>44</v>
      </c>
      <c r="F358">
        <v>0.57669407428409403</v>
      </c>
      <c r="G358">
        <v>0.26</v>
      </c>
      <c r="H358">
        <v>5</v>
      </c>
      <c r="I358">
        <v>0.3</v>
      </c>
      <c r="J358">
        <v>0.64</v>
      </c>
      <c r="K358">
        <v>0.57999999999999996</v>
      </c>
      <c r="L358">
        <v>3</v>
      </c>
      <c r="M358" t="s">
        <v>32</v>
      </c>
      <c r="N358" t="s">
        <v>106</v>
      </c>
      <c r="O358" t="s">
        <v>72</v>
      </c>
      <c r="P358" t="s">
        <v>104</v>
      </c>
      <c r="Q358" t="s">
        <v>48</v>
      </c>
      <c r="R358" t="s">
        <v>56</v>
      </c>
      <c r="S358" t="s">
        <v>52</v>
      </c>
      <c r="T358" t="s">
        <v>77</v>
      </c>
      <c r="U358" t="s">
        <v>94</v>
      </c>
      <c r="V358" t="s">
        <v>99</v>
      </c>
      <c r="W358">
        <v>15.900891562434699</v>
      </c>
      <c r="X358">
        <v>11.1582976179069</v>
      </c>
      <c r="Y358">
        <v>9.6621792600000003</v>
      </c>
      <c r="Z358">
        <v>9.0767180790666604</v>
      </c>
      <c r="AA358">
        <v>8.6581022087878807</v>
      </c>
      <c r="AB358">
        <v>8.5064049789655094</v>
      </c>
      <c r="AC358">
        <v>8.2192953438181799</v>
      </c>
      <c r="AD358">
        <v>8.21270365849999</v>
      </c>
      <c r="AE358">
        <v>8.1727969090384498</v>
      </c>
      <c r="AF358">
        <v>8.1320484210192294</v>
      </c>
    </row>
    <row r="359" spans="1:32" x14ac:dyDescent="0.3">
      <c r="A359">
        <v>195</v>
      </c>
      <c r="B359" t="s">
        <v>124</v>
      </c>
      <c r="C359">
        <v>2015</v>
      </c>
      <c r="D359">
        <v>3527</v>
      </c>
      <c r="E359">
        <v>45</v>
      </c>
      <c r="F359">
        <v>0.58605046781967596</v>
      </c>
      <c r="G359">
        <v>0.3</v>
      </c>
      <c r="H359">
        <v>3</v>
      </c>
      <c r="I359">
        <v>0.08</v>
      </c>
      <c r="J359">
        <v>0.86</v>
      </c>
      <c r="K359">
        <v>0.62</v>
      </c>
      <c r="L359">
        <v>10</v>
      </c>
      <c r="M359" t="s">
        <v>32</v>
      </c>
      <c r="N359" t="s">
        <v>104</v>
      </c>
      <c r="O359" t="s">
        <v>72</v>
      </c>
      <c r="P359" t="s">
        <v>110</v>
      </c>
      <c r="Q359" t="s">
        <v>52</v>
      </c>
      <c r="R359" t="s">
        <v>84</v>
      </c>
      <c r="S359" t="s">
        <v>101</v>
      </c>
      <c r="T359" t="s">
        <v>48</v>
      </c>
      <c r="U359" t="s">
        <v>94</v>
      </c>
      <c r="V359" t="s">
        <v>41</v>
      </c>
      <c r="W359">
        <v>29.7955145738709</v>
      </c>
      <c r="X359">
        <v>15.3986025164</v>
      </c>
      <c r="Y359">
        <v>11.4341037295454</v>
      </c>
      <c r="Z359">
        <v>10.703331436428501</v>
      </c>
      <c r="AA359">
        <v>10.1072727338461</v>
      </c>
      <c r="AB359">
        <v>10.036344233809499</v>
      </c>
      <c r="AC359">
        <v>9.6512924341666597</v>
      </c>
      <c r="AD359">
        <v>8.7715669069696904</v>
      </c>
      <c r="AE359">
        <v>8.6008340152631497</v>
      </c>
      <c r="AF359">
        <v>8.4967615119047597</v>
      </c>
    </row>
    <row r="360" spans="1:32" x14ac:dyDescent="0.3">
      <c r="A360">
        <v>196</v>
      </c>
      <c r="B360" t="s">
        <v>124</v>
      </c>
      <c r="C360">
        <v>2015</v>
      </c>
      <c r="D360">
        <v>3527</v>
      </c>
      <c r="E360">
        <v>46</v>
      </c>
      <c r="F360">
        <v>0.59569038843209499</v>
      </c>
      <c r="G360">
        <v>0.16</v>
      </c>
      <c r="H360">
        <v>4</v>
      </c>
      <c r="I360">
        <v>0.48</v>
      </c>
      <c r="J360">
        <v>0.68</v>
      </c>
      <c r="K360">
        <v>0.6</v>
      </c>
      <c r="L360">
        <v>4</v>
      </c>
      <c r="M360" t="s">
        <v>106</v>
      </c>
      <c r="N360" t="s">
        <v>77</v>
      </c>
      <c r="O360" t="s">
        <v>32</v>
      </c>
      <c r="P360" t="s">
        <v>104</v>
      </c>
      <c r="Q360" t="s">
        <v>72</v>
      </c>
      <c r="R360" t="s">
        <v>98</v>
      </c>
      <c r="S360" t="s">
        <v>94</v>
      </c>
      <c r="T360" t="s">
        <v>95</v>
      </c>
      <c r="U360" t="s">
        <v>76</v>
      </c>
      <c r="V360" t="s">
        <v>101</v>
      </c>
      <c r="W360">
        <v>27.612683626923001</v>
      </c>
      <c r="X360">
        <v>25.518335322380899</v>
      </c>
      <c r="Y360">
        <v>24.147563136129001</v>
      </c>
      <c r="Z360">
        <v>17.576076575608599</v>
      </c>
      <c r="AA360">
        <v>13.832241930285701</v>
      </c>
      <c r="AB360">
        <v>12.298805903333299</v>
      </c>
      <c r="AC360">
        <v>12.1639462126086</v>
      </c>
      <c r="AD360">
        <v>12.0210462473913</v>
      </c>
      <c r="AE360">
        <v>11.5787741040909</v>
      </c>
      <c r="AF360">
        <v>11.2961740939999</v>
      </c>
    </row>
    <row r="361" spans="1:32" x14ac:dyDescent="0.3">
      <c r="A361">
        <v>197</v>
      </c>
      <c r="B361" t="s">
        <v>124</v>
      </c>
      <c r="C361">
        <v>2015</v>
      </c>
      <c r="D361">
        <v>3527</v>
      </c>
      <c r="E361">
        <v>47</v>
      </c>
      <c r="F361">
        <v>0.58151403459030304</v>
      </c>
      <c r="G361">
        <v>0.32</v>
      </c>
      <c r="H361">
        <v>2</v>
      </c>
      <c r="I361">
        <v>0.32</v>
      </c>
      <c r="J361">
        <v>0.62</v>
      </c>
      <c r="K361">
        <v>0.42</v>
      </c>
      <c r="L361">
        <v>9</v>
      </c>
      <c r="M361" t="s">
        <v>32</v>
      </c>
      <c r="N361" t="s">
        <v>106</v>
      </c>
      <c r="O361" t="s">
        <v>104</v>
      </c>
      <c r="P361" t="s">
        <v>77</v>
      </c>
      <c r="Q361" t="s">
        <v>94</v>
      </c>
      <c r="R361" t="s">
        <v>52</v>
      </c>
      <c r="S361" t="s">
        <v>95</v>
      </c>
      <c r="T361" t="s">
        <v>72</v>
      </c>
      <c r="U361" t="s">
        <v>101</v>
      </c>
      <c r="V361" t="s">
        <v>98</v>
      </c>
      <c r="W361">
        <v>41.530577559999998</v>
      </c>
      <c r="X361">
        <v>26.814903897000001</v>
      </c>
      <c r="Y361">
        <v>19.4601912261111</v>
      </c>
      <c r="Z361">
        <v>17.462035275999899</v>
      </c>
      <c r="AA361">
        <v>15.1489887866666</v>
      </c>
      <c r="AB361">
        <v>13.6992221607692</v>
      </c>
      <c r="AC361">
        <v>13.2919510533333</v>
      </c>
      <c r="AD361">
        <v>12.615634425263099</v>
      </c>
      <c r="AE361">
        <v>12.3923279058333</v>
      </c>
      <c r="AF361">
        <v>12.0311190136363</v>
      </c>
    </row>
    <row r="362" spans="1:32" x14ac:dyDescent="0.3">
      <c r="A362">
        <v>198</v>
      </c>
      <c r="B362" t="s">
        <v>124</v>
      </c>
      <c r="C362">
        <v>2015</v>
      </c>
      <c r="D362">
        <v>3527</v>
      </c>
      <c r="E362">
        <v>48</v>
      </c>
      <c r="F362">
        <v>0.59937624043096105</v>
      </c>
      <c r="G362">
        <v>0.16</v>
      </c>
      <c r="H362">
        <v>1</v>
      </c>
      <c r="I362">
        <v>0.28000000000000003</v>
      </c>
      <c r="J362">
        <v>0.8</v>
      </c>
      <c r="K362">
        <v>1</v>
      </c>
      <c r="L362">
        <v>10</v>
      </c>
      <c r="M362" t="s">
        <v>106</v>
      </c>
      <c r="N362" t="s">
        <v>32</v>
      </c>
      <c r="O362" t="s">
        <v>77</v>
      </c>
      <c r="P362" t="s">
        <v>111</v>
      </c>
      <c r="Q362" t="s">
        <v>104</v>
      </c>
      <c r="R362" t="s">
        <v>48</v>
      </c>
      <c r="S362" t="s">
        <v>94</v>
      </c>
      <c r="T362" t="s">
        <v>72</v>
      </c>
      <c r="U362" t="s">
        <v>101</v>
      </c>
      <c r="V362" t="s">
        <v>98</v>
      </c>
      <c r="W362">
        <v>91.218314851666605</v>
      </c>
      <c r="X362">
        <v>65.7292098076923</v>
      </c>
      <c r="Y362">
        <v>59.913666657142798</v>
      </c>
      <c r="Z362">
        <v>49.9821678666666</v>
      </c>
      <c r="AA362">
        <v>42.2973192183333</v>
      </c>
      <c r="AB362">
        <v>39.157399380000001</v>
      </c>
      <c r="AC362">
        <v>30.70057774</v>
      </c>
      <c r="AD362">
        <v>28.875352941666598</v>
      </c>
      <c r="AE362">
        <v>24.632404016666602</v>
      </c>
      <c r="AF362">
        <v>22.482854849999999</v>
      </c>
    </row>
    <row r="363" spans="1:32" x14ac:dyDescent="0.3">
      <c r="A363">
        <v>199</v>
      </c>
      <c r="B363" t="s">
        <v>124</v>
      </c>
      <c r="C363">
        <v>2015</v>
      </c>
      <c r="D363">
        <v>3527</v>
      </c>
      <c r="E363">
        <v>49</v>
      </c>
      <c r="F363">
        <v>0.59965976750779704</v>
      </c>
      <c r="G363">
        <v>0.02</v>
      </c>
      <c r="H363">
        <v>5</v>
      </c>
      <c r="I363">
        <v>0.2</v>
      </c>
      <c r="J363">
        <v>0.5</v>
      </c>
      <c r="K363">
        <v>0.42</v>
      </c>
      <c r="L363">
        <v>8</v>
      </c>
      <c r="M363" t="s">
        <v>32</v>
      </c>
      <c r="N363" t="s">
        <v>106</v>
      </c>
      <c r="O363" t="s">
        <v>77</v>
      </c>
      <c r="P363" t="s">
        <v>104</v>
      </c>
      <c r="Q363" t="s">
        <v>72</v>
      </c>
      <c r="R363" t="s">
        <v>48</v>
      </c>
      <c r="S363" t="s">
        <v>52</v>
      </c>
      <c r="T363" t="s">
        <v>101</v>
      </c>
      <c r="U363" t="s">
        <v>94</v>
      </c>
      <c r="V363" t="s">
        <v>111</v>
      </c>
      <c r="W363">
        <v>26.007229282185399</v>
      </c>
      <c r="X363">
        <v>22.075255048216999</v>
      </c>
      <c r="Y363">
        <v>21.9463310186466</v>
      </c>
      <c r="Z363">
        <v>16.163747071048199</v>
      </c>
      <c r="AA363">
        <v>14.6318030939024</v>
      </c>
      <c r="AB363">
        <v>11.5577946973597</v>
      </c>
      <c r="AC363">
        <v>11.174699074639999</v>
      </c>
      <c r="AD363">
        <v>11.1552501502777</v>
      </c>
      <c r="AE363">
        <v>10.8009274675314</v>
      </c>
      <c r="AF363">
        <v>10.654625356764701</v>
      </c>
    </row>
    <row r="418" spans="1:32" x14ac:dyDescent="0.3">
      <c r="A418">
        <v>200</v>
      </c>
      <c r="B418" t="s">
        <v>124</v>
      </c>
      <c r="C418">
        <v>2014</v>
      </c>
      <c r="D418">
        <v>3341</v>
      </c>
      <c r="E418">
        <v>0</v>
      </c>
      <c r="F418">
        <v>0.60520802155043396</v>
      </c>
      <c r="G418">
        <v>0.06</v>
      </c>
      <c r="H418">
        <v>4</v>
      </c>
      <c r="I418">
        <v>0.82</v>
      </c>
      <c r="J418">
        <v>0.52</v>
      </c>
      <c r="K418">
        <v>0.26</v>
      </c>
      <c r="L418">
        <v>1</v>
      </c>
      <c r="M418" t="s">
        <v>77</v>
      </c>
      <c r="N418" t="s">
        <v>32</v>
      </c>
      <c r="O418" t="s">
        <v>106</v>
      </c>
      <c r="P418" t="s">
        <v>104</v>
      </c>
      <c r="Q418" t="s">
        <v>72</v>
      </c>
      <c r="R418" t="s">
        <v>48</v>
      </c>
      <c r="S418" t="s">
        <v>53</v>
      </c>
      <c r="T418" t="s">
        <v>98</v>
      </c>
      <c r="U418" t="s">
        <v>99</v>
      </c>
      <c r="V418" t="s">
        <v>95</v>
      </c>
      <c r="W418">
        <v>31.6241678052459</v>
      </c>
      <c r="X418">
        <v>17.497393948499901</v>
      </c>
      <c r="Y418">
        <v>15.5240011327397</v>
      </c>
      <c r="Z418">
        <v>14.0936785149473</v>
      </c>
      <c r="AA418">
        <v>13.257831711648301</v>
      </c>
      <c r="AB418">
        <v>12.902114163048701</v>
      </c>
      <c r="AC418">
        <v>11.5156192320408</v>
      </c>
      <c r="AD418">
        <v>10.969760995573701</v>
      </c>
      <c r="AE418">
        <v>10.781104236493499</v>
      </c>
      <c r="AF418">
        <v>10.6725680684285</v>
      </c>
    </row>
    <row r="419" spans="1:32" x14ac:dyDescent="0.3">
      <c r="A419">
        <v>201</v>
      </c>
      <c r="B419" t="s">
        <v>124</v>
      </c>
      <c r="C419">
        <v>2014</v>
      </c>
      <c r="D419">
        <v>3341</v>
      </c>
      <c r="E419">
        <v>1</v>
      </c>
      <c r="F419">
        <v>0.61179287638431601</v>
      </c>
      <c r="G419">
        <v>0.28000000000000003</v>
      </c>
      <c r="H419">
        <v>1</v>
      </c>
      <c r="I419">
        <v>0.26</v>
      </c>
      <c r="J419">
        <v>0.34</v>
      </c>
      <c r="K419">
        <v>0.6</v>
      </c>
      <c r="L419">
        <v>1</v>
      </c>
      <c r="M419" t="s">
        <v>77</v>
      </c>
      <c r="N419" t="s">
        <v>106</v>
      </c>
      <c r="O419" t="s">
        <v>111</v>
      </c>
      <c r="P419" t="s">
        <v>104</v>
      </c>
      <c r="Q419" t="s">
        <v>99</v>
      </c>
      <c r="R419" t="s">
        <v>75</v>
      </c>
      <c r="S419" t="s">
        <v>48</v>
      </c>
      <c r="T419" t="s">
        <v>94</v>
      </c>
      <c r="U419" t="s">
        <v>32</v>
      </c>
      <c r="V419" t="s">
        <v>66</v>
      </c>
      <c r="W419">
        <v>67.965793599999998</v>
      </c>
      <c r="X419">
        <v>59.976826174999999</v>
      </c>
      <c r="Y419">
        <v>30.201701199999999</v>
      </c>
      <c r="Z419">
        <v>27.6977359366666</v>
      </c>
      <c r="AA419">
        <v>27.593677499999998</v>
      </c>
      <c r="AB419">
        <v>25.436572999999999</v>
      </c>
      <c r="AC419">
        <v>23.5010592</v>
      </c>
      <c r="AD419">
        <v>22.556172033333301</v>
      </c>
      <c r="AE419">
        <v>22.3284728028571</v>
      </c>
      <c r="AF419">
        <v>21.511442200000001</v>
      </c>
    </row>
    <row r="420" spans="1:32" x14ac:dyDescent="0.3">
      <c r="A420">
        <v>202</v>
      </c>
      <c r="B420" t="s">
        <v>124</v>
      </c>
      <c r="C420">
        <v>2014</v>
      </c>
      <c r="D420">
        <v>3341</v>
      </c>
      <c r="E420">
        <v>2</v>
      </c>
      <c r="F420">
        <v>0.601616282550134</v>
      </c>
      <c r="G420">
        <v>0.18</v>
      </c>
      <c r="H420">
        <v>2</v>
      </c>
      <c r="I420">
        <v>0.74</v>
      </c>
      <c r="J420">
        <v>0.48</v>
      </c>
      <c r="K420">
        <v>0.42</v>
      </c>
      <c r="L420">
        <v>10</v>
      </c>
      <c r="M420" t="s">
        <v>77</v>
      </c>
      <c r="N420" t="s">
        <v>32</v>
      </c>
      <c r="O420" t="s">
        <v>106</v>
      </c>
      <c r="P420" t="s">
        <v>104</v>
      </c>
      <c r="Q420" t="s">
        <v>72</v>
      </c>
      <c r="R420" t="s">
        <v>53</v>
      </c>
      <c r="S420" t="s">
        <v>95</v>
      </c>
      <c r="T420" t="s">
        <v>48</v>
      </c>
      <c r="U420" t="s">
        <v>99</v>
      </c>
      <c r="V420" t="s">
        <v>94</v>
      </c>
      <c r="W420">
        <v>41.905071609090903</v>
      </c>
      <c r="X420">
        <v>30.217858684210501</v>
      </c>
      <c r="Y420">
        <v>24.960263229999999</v>
      </c>
      <c r="Z420">
        <v>17.415346346666599</v>
      </c>
      <c r="AA420">
        <v>15.672143019166599</v>
      </c>
      <c r="AB420">
        <v>15.21304855</v>
      </c>
      <c r="AC420">
        <v>14.482871255833301</v>
      </c>
      <c r="AD420">
        <v>14.304992754782599</v>
      </c>
      <c r="AE420">
        <v>14.054841250000001</v>
      </c>
      <c r="AF420">
        <v>14.054364712</v>
      </c>
    </row>
    <row r="421" spans="1:32" x14ac:dyDescent="0.3">
      <c r="A421">
        <v>203</v>
      </c>
      <c r="B421" t="s">
        <v>124</v>
      </c>
      <c r="C421">
        <v>2014</v>
      </c>
      <c r="D421">
        <v>3341</v>
      </c>
      <c r="E421">
        <v>3</v>
      </c>
      <c r="F421">
        <v>0.60820113738401604</v>
      </c>
      <c r="G421">
        <v>0.1</v>
      </c>
      <c r="H421">
        <v>3</v>
      </c>
      <c r="I421">
        <v>0.8</v>
      </c>
      <c r="J421">
        <v>0.62</v>
      </c>
      <c r="K421">
        <v>0.26</v>
      </c>
      <c r="L421">
        <v>6</v>
      </c>
      <c r="M421" t="s">
        <v>77</v>
      </c>
      <c r="N421" t="s">
        <v>32</v>
      </c>
      <c r="O421" t="s">
        <v>106</v>
      </c>
      <c r="P421" t="s">
        <v>104</v>
      </c>
      <c r="Q421" t="s">
        <v>72</v>
      </c>
      <c r="R421" t="s">
        <v>48</v>
      </c>
      <c r="S421" t="s">
        <v>52</v>
      </c>
      <c r="T421" t="s">
        <v>111</v>
      </c>
      <c r="U421" t="s">
        <v>99</v>
      </c>
      <c r="V421" t="s">
        <v>53</v>
      </c>
      <c r="W421">
        <v>46.062438483749901</v>
      </c>
      <c r="X421">
        <v>37.833793988965503</v>
      </c>
      <c r="Y421">
        <v>24.074981459230699</v>
      </c>
      <c r="Z421">
        <v>19.026308570930201</v>
      </c>
      <c r="AA421">
        <v>17.574668367297299</v>
      </c>
      <c r="AB421">
        <v>17.5169272893548</v>
      </c>
      <c r="AC421">
        <v>15.132543614999999</v>
      </c>
      <c r="AD421">
        <v>14.8766412035</v>
      </c>
      <c r="AE421">
        <v>14.689003629499901</v>
      </c>
      <c r="AF421">
        <v>14.1788925794117</v>
      </c>
    </row>
    <row r="422" spans="1:32" x14ac:dyDescent="0.3">
      <c r="A422">
        <v>204</v>
      </c>
      <c r="B422" t="s">
        <v>124</v>
      </c>
      <c r="C422">
        <v>2014</v>
      </c>
      <c r="D422">
        <v>3341</v>
      </c>
      <c r="E422">
        <v>4</v>
      </c>
      <c r="F422">
        <v>0.60909907213409098</v>
      </c>
      <c r="G422">
        <v>0.2</v>
      </c>
      <c r="H422">
        <v>1</v>
      </c>
      <c r="I422">
        <v>0.16</v>
      </c>
      <c r="J422">
        <v>0.38</v>
      </c>
      <c r="K422">
        <v>0.94</v>
      </c>
      <c r="L422">
        <v>9</v>
      </c>
      <c r="M422" t="s">
        <v>77</v>
      </c>
      <c r="N422" t="s">
        <v>32</v>
      </c>
      <c r="O422" t="s">
        <v>104</v>
      </c>
      <c r="P422" t="s">
        <v>106</v>
      </c>
      <c r="Q422" t="s">
        <v>36</v>
      </c>
      <c r="R422" t="s">
        <v>41</v>
      </c>
      <c r="S422" t="s">
        <v>72</v>
      </c>
      <c r="T422" t="s">
        <v>48</v>
      </c>
      <c r="U422" t="s">
        <v>94</v>
      </c>
      <c r="V422" t="s">
        <v>99</v>
      </c>
      <c r="W422">
        <v>65.254203566666604</v>
      </c>
      <c r="X422">
        <v>40.40396200875</v>
      </c>
      <c r="Y422">
        <v>38.790240775000001</v>
      </c>
      <c r="Z422">
        <v>32.739785213333299</v>
      </c>
      <c r="AA422">
        <v>32.2733688</v>
      </c>
      <c r="AB422">
        <v>30.870322250000001</v>
      </c>
      <c r="AC422">
        <v>27.699097439999999</v>
      </c>
      <c r="AD422">
        <v>22.469048959999999</v>
      </c>
      <c r="AE422">
        <v>21.029666266666599</v>
      </c>
      <c r="AF422">
        <v>20.066401474999999</v>
      </c>
    </row>
    <row r="423" spans="1:32" x14ac:dyDescent="0.3">
      <c r="A423">
        <v>205</v>
      </c>
      <c r="B423" t="s">
        <v>124</v>
      </c>
      <c r="C423">
        <v>2014</v>
      </c>
      <c r="D423">
        <v>3341</v>
      </c>
      <c r="E423">
        <v>5</v>
      </c>
      <c r="F423">
        <v>0.60251421730020904</v>
      </c>
      <c r="G423">
        <v>0.4</v>
      </c>
      <c r="H423">
        <v>2</v>
      </c>
      <c r="I423">
        <v>0.5</v>
      </c>
      <c r="J423">
        <v>0.72</v>
      </c>
      <c r="K423">
        <v>0.66</v>
      </c>
      <c r="L423">
        <v>3</v>
      </c>
      <c r="M423" t="s">
        <v>106</v>
      </c>
      <c r="N423" t="s">
        <v>77</v>
      </c>
      <c r="O423" t="s">
        <v>32</v>
      </c>
      <c r="P423" t="s">
        <v>104</v>
      </c>
      <c r="Q423" t="s">
        <v>72</v>
      </c>
      <c r="R423" t="s">
        <v>48</v>
      </c>
      <c r="S423" t="s">
        <v>53</v>
      </c>
      <c r="T423" t="s">
        <v>89</v>
      </c>
      <c r="U423" t="s">
        <v>95</v>
      </c>
      <c r="V423" t="s">
        <v>99</v>
      </c>
      <c r="W423">
        <v>41.967309045</v>
      </c>
      <c r="X423">
        <v>37.4544478769999</v>
      </c>
      <c r="Y423">
        <v>25.455144570000002</v>
      </c>
      <c r="Z423">
        <v>24.916353221000001</v>
      </c>
      <c r="AA423">
        <v>16.703550439999901</v>
      </c>
      <c r="AB423">
        <v>15.6113132707142</v>
      </c>
      <c r="AC423">
        <v>15.0098507474999</v>
      </c>
      <c r="AD423">
        <v>14.679185761999999</v>
      </c>
      <c r="AE423">
        <v>13.319285944285699</v>
      </c>
      <c r="AF423">
        <v>13.2420099114285</v>
      </c>
    </row>
    <row r="424" spans="1:32" x14ac:dyDescent="0.3">
      <c r="A424">
        <v>206</v>
      </c>
      <c r="B424" t="s">
        <v>124</v>
      </c>
      <c r="C424">
        <v>2014</v>
      </c>
      <c r="D424">
        <v>3341</v>
      </c>
      <c r="E424">
        <v>6</v>
      </c>
      <c r="F424">
        <v>0.60790182580065799</v>
      </c>
      <c r="G424">
        <v>0.08</v>
      </c>
      <c r="H424">
        <v>5</v>
      </c>
      <c r="I424">
        <v>0.2</v>
      </c>
      <c r="J424">
        <v>0.66</v>
      </c>
      <c r="K424">
        <v>0.56000000000000005</v>
      </c>
      <c r="L424">
        <v>6</v>
      </c>
      <c r="M424" t="s">
        <v>77</v>
      </c>
      <c r="N424" t="s">
        <v>32</v>
      </c>
      <c r="O424" t="s">
        <v>104</v>
      </c>
      <c r="P424" t="s">
        <v>106</v>
      </c>
      <c r="Q424" t="s">
        <v>48</v>
      </c>
      <c r="R424" t="s">
        <v>72</v>
      </c>
      <c r="S424" t="s">
        <v>95</v>
      </c>
      <c r="T424" t="s">
        <v>99</v>
      </c>
      <c r="U424" t="s">
        <v>52</v>
      </c>
      <c r="V424" t="s">
        <v>85</v>
      </c>
      <c r="W424">
        <v>14.995005618975201</v>
      </c>
      <c r="X424">
        <v>12.190295779869199</v>
      </c>
      <c r="Y424">
        <v>10.063709606384601</v>
      </c>
      <c r="Z424">
        <v>9.6490971777391206</v>
      </c>
      <c r="AA424">
        <v>7.8225432307230802</v>
      </c>
      <c r="AB424">
        <v>7.6842364073717899</v>
      </c>
      <c r="AC424">
        <v>7.2848472500000003</v>
      </c>
      <c r="AD424">
        <v>7.1018411545869498</v>
      </c>
      <c r="AE424">
        <v>7.0067723274336302</v>
      </c>
      <c r="AF424">
        <v>6.9928716650375904</v>
      </c>
    </row>
    <row r="425" spans="1:32" x14ac:dyDescent="0.3">
      <c r="A425">
        <v>207</v>
      </c>
      <c r="B425" t="s">
        <v>124</v>
      </c>
      <c r="C425">
        <v>2014</v>
      </c>
      <c r="D425">
        <v>3341</v>
      </c>
      <c r="E425">
        <v>7</v>
      </c>
      <c r="F425">
        <v>0.61029631846752397</v>
      </c>
      <c r="G425">
        <v>0.08</v>
      </c>
      <c r="H425">
        <v>5</v>
      </c>
      <c r="I425">
        <v>0.8</v>
      </c>
      <c r="J425">
        <v>0.66</v>
      </c>
      <c r="K425">
        <v>0.84</v>
      </c>
      <c r="L425">
        <v>5</v>
      </c>
      <c r="M425" t="s">
        <v>77</v>
      </c>
      <c r="N425" t="s">
        <v>32</v>
      </c>
      <c r="O425" t="s">
        <v>106</v>
      </c>
      <c r="P425" t="s">
        <v>104</v>
      </c>
      <c r="Q425" t="s">
        <v>48</v>
      </c>
      <c r="R425" t="s">
        <v>72</v>
      </c>
      <c r="S425" t="s">
        <v>95</v>
      </c>
      <c r="T425" t="s">
        <v>52</v>
      </c>
      <c r="U425" t="s">
        <v>101</v>
      </c>
      <c r="V425" t="s">
        <v>98</v>
      </c>
      <c r="W425">
        <v>37.645456435714202</v>
      </c>
      <c r="X425">
        <v>20.199711442962901</v>
      </c>
      <c r="Y425">
        <v>18.175785677036998</v>
      </c>
      <c r="Z425">
        <v>14.532414878414601</v>
      </c>
      <c r="AA425">
        <v>14.457687489245201</v>
      </c>
      <c r="AB425">
        <v>14.2102140844444</v>
      </c>
      <c r="AC425">
        <v>11.472278966511601</v>
      </c>
      <c r="AD425">
        <v>11.2149446859523</v>
      </c>
      <c r="AE425">
        <v>10.809050456744099</v>
      </c>
      <c r="AF425">
        <v>10.799101198846101</v>
      </c>
    </row>
    <row r="426" spans="1:32" x14ac:dyDescent="0.3">
      <c r="A426">
        <v>208</v>
      </c>
      <c r="B426" t="s">
        <v>124</v>
      </c>
      <c r="C426">
        <v>2014</v>
      </c>
      <c r="D426">
        <v>3341</v>
      </c>
      <c r="E426">
        <v>8</v>
      </c>
      <c r="F426">
        <v>0.60550733313379201</v>
      </c>
      <c r="G426">
        <v>0.22</v>
      </c>
      <c r="H426">
        <v>2</v>
      </c>
      <c r="I426">
        <v>0.46</v>
      </c>
      <c r="J426">
        <v>0.86</v>
      </c>
      <c r="K426">
        <v>0.6</v>
      </c>
      <c r="L426">
        <v>5</v>
      </c>
      <c r="M426" t="s">
        <v>77</v>
      </c>
      <c r="N426" t="s">
        <v>32</v>
      </c>
      <c r="O426" t="s">
        <v>106</v>
      </c>
      <c r="P426" t="s">
        <v>104</v>
      </c>
      <c r="Q426" t="s">
        <v>72</v>
      </c>
      <c r="R426" t="s">
        <v>48</v>
      </c>
      <c r="S426" t="s">
        <v>99</v>
      </c>
      <c r="T426" t="s">
        <v>95</v>
      </c>
      <c r="U426" t="s">
        <v>53</v>
      </c>
      <c r="V426" t="s">
        <v>111</v>
      </c>
      <c r="W426">
        <v>88.674546233333302</v>
      </c>
      <c r="X426">
        <v>29.000789527777702</v>
      </c>
      <c r="Y426">
        <v>25.898317674000001</v>
      </c>
      <c r="Z426">
        <v>20.312758579230699</v>
      </c>
      <c r="AA426">
        <v>16.621522984782601</v>
      </c>
      <c r="AB426">
        <v>15.083932999</v>
      </c>
      <c r="AC426">
        <v>13.9460044283333</v>
      </c>
      <c r="AD426">
        <v>12.8700101741666</v>
      </c>
      <c r="AE426">
        <v>11.8748753186666</v>
      </c>
      <c r="AF426">
        <v>11.660396266428499</v>
      </c>
    </row>
    <row r="427" spans="1:32" x14ac:dyDescent="0.3">
      <c r="A427">
        <v>209</v>
      </c>
      <c r="B427" t="s">
        <v>124</v>
      </c>
      <c r="C427">
        <v>2014</v>
      </c>
      <c r="D427">
        <v>3341</v>
      </c>
      <c r="E427">
        <v>9</v>
      </c>
      <c r="F427">
        <v>0.61658186171804796</v>
      </c>
      <c r="G427">
        <v>0.14000000000000001</v>
      </c>
      <c r="H427">
        <v>4</v>
      </c>
      <c r="I427">
        <v>0.38</v>
      </c>
      <c r="J427">
        <v>0.88</v>
      </c>
      <c r="K427">
        <v>0.8</v>
      </c>
      <c r="L427">
        <v>9</v>
      </c>
      <c r="M427" t="s">
        <v>77</v>
      </c>
      <c r="N427" t="s">
        <v>32</v>
      </c>
      <c r="O427" t="s">
        <v>106</v>
      </c>
      <c r="P427" t="s">
        <v>104</v>
      </c>
      <c r="Q427" t="s">
        <v>48</v>
      </c>
      <c r="R427" t="s">
        <v>72</v>
      </c>
      <c r="S427" t="s">
        <v>111</v>
      </c>
      <c r="T427" t="s">
        <v>99</v>
      </c>
      <c r="U427" t="s">
        <v>53</v>
      </c>
      <c r="V427" t="s">
        <v>98</v>
      </c>
      <c r="W427">
        <v>41.997581975199999</v>
      </c>
      <c r="X427">
        <v>24.297430080000002</v>
      </c>
      <c r="Y427">
        <v>20.456706175249899</v>
      </c>
      <c r="Z427">
        <v>18.243095703181801</v>
      </c>
      <c r="AA427">
        <v>12.807328373636301</v>
      </c>
      <c r="AB427">
        <v>12.696185851428501</v>
      </c>
      <c r="AC427">
        <v>11.910386059999899</v>
      </c>
      <c r="AD427">
        <v>10.8577365932432</v>
      </c>
      <c r="AE427">
        <v>10.4909720282352</v>
      </c>
      <c r="AF427">
        <v>10.405708912250001</v>
      </c>
    </row>
    <row r="428" spans="1:32" x14ac:dyDescent="0.3">
      <c r="A428">
        <v>210</v>
      </c>
      <c r="B428" t="s">
        <v>124</v>
      </c>
      <c r="C428">
        <v>2014</v>
      </c>
      <c r="D428">
        <v>3341</v>
      </c>
      <c r="E428">
        <v>10</v>
      </c>
      <c r="F428">
        <v>0.60281352888356698</v>
      </c>
      <c r="G428">
        <v>0.4</v>
      </c>
      <c r="H428">
        <v>1</v>
      </c>
      <c r="I428">
        <v>0.1</v>
      </c>
      <c r="J428">
        <v>0.3</v>
      </c>
      <c r="K428">
        <v>0.44</v>
      </c>
      <c r="L428">
        <v>10</v>
      </c>
      <c r="M428" t="s">
        <v>77</v>
      </c>
      <c r="N428" t="s">
        <v>104</v>
      </c>
      <c r="O428" t="s">
        <v>72</v>
      </c>
      <c r="P428" t="s">
        <v>32</v>
      </c>
      <c r="Q428" t="s">
        <v>41</v>
      </c>
      <c r="R428" t="s">
        <v>42</v>
      </c>
      <c r="S428" t="s">
        <v>89</v>
      </c>
      <c r="T428" t="s">
        <v>99</v>
      </c>
      <c r="U428" t="s">
        <v>94</v>
      </c>
      <c r="V428" t="s">
        <v>81</v>
      </c>
      <c r="W428">
        <v>60.7683839749999</v>
      </c>
      <c r="X428">
        <v>25.699904924999998</v>
      </c>
      <c r="Y428">
        <v>21.468921666666599</v>
      </c>
      <c r="Z428">
        <v>19.5548256366666</v>
      </c>
      <c r="AA428">
        <v>16.94858885</v>
      </c>
      <c r="AB428">
        <v>14.18309211</v>
      </c>
      <c r="AC428">
        <v>14.081737049999999</v>
      </c>
      <c r="AD428">
        <v>14.00192039</v>
      </c>
      <c r="AE428">
        <v>13.466116645</v>
      </c>
      <c r="AF428">
        <v>13.437693100000001</v>
      </c>
    </row>
    <row r="429" spans="1:32" x14ac:dyDescent="0.3">
      <c r="A429">
        <v>211</v>
      </c>
      <c r="B429" t="s">
        <v>124</v>
      </c>
      <c r="C429">
        <v>2014</v>
      </c>
      <c r="D429">
        <v>3341</v>
      </c>
      <c r="E429">
        <v>11</v>
      </c>
      <c r="F429">
        <v>0.60790182580065799</v>
      </c>
      <c r="G429">
        <v>0.38</v>
      </c>
      <c r="H429">
        <v>1</v>
      </c>
      <c r="I429">
        <v>0.38</v>
      </c>
      <c r="J429">
        <v>0.7</v>
      </c>
      <c r="K429">
        <v>0.16</v>
      </c>
      <c r="L429">
        <v>8</v>
      </c>
      <c r="M429" t="s">
        <v>77</v>
      </c>
      <c r="N429" t="s">
        <v>106</v>
      </c>
      <c r="O429" t="s">
        <v>104</v>
      </c>
      <c r="P429" t="s">
        <v>32</v>
      </c>
      <c r="Q429" t="s">
        <v>68</v>
      </c>
      <c r="R429" t="s">
        <v>105</v>
      </c>
      <c r="S429" t="s">
        <v>95</v>
      </c>
      <c r="T429" t="s">
        <v>94</v>
      </c>
      <c r="U429" t="s">
        <v>61</v>
      </c>
      <c r="V429" t="s">
        <v>48</v>
      </c>
      <c r="W429">
        <v>117.437792</v>
      </c>
      <c r="X429">
        <v>73.234845933333304</v>
      </c>
      <c r="Y429">
        <v>43.927564842000002</v>
      </c>
      <c r="Z429">
        <v>35.720866328571397</v>
      </c>
      <c r="AA429">
        <v>19.831407500000001</v>
      </c>
      <c r="AB429">
        <v>18.902380000000001</v>
      </c>
      <c r="AC429">
        <v>18.854034766666601</v>
      </c>
      <c r="AD429">
        <v>18.4712069833333</v>
      </c>
      <c r="AE429">
        <v>18.406554833333299</v>
      </c>
      <c r="AF429">
        <v>18.2916298588888</v>
      </c>
    </row>
    <row r="430" spans="1:32" x14ac:dyDescent="0.3">
      <c r="A430">
        <v>212</v>
      </c>
      <c r="B430" t="s">
        <v>124</v>
      </c>
      <c r="C430">
        <v>2014</v>
      </c>
      <c r="D430">
        <v>3341</v>
      </c>
      <c r="E430">
        <v>12</v>
      </c>
      <c r="F430">
        <v>0.61029631846752397</v>
      </c>
      <c r="G430">
        <v>0.26</v>
      </c>
      <c r="H430">
        <v>3</v>
      </c>
      <c r="I430">
        <v>0.9</v>
      </c>
      <c r="J430">
        <v>0.8</v>
      </c>
      <c r="K430">
        <v>0.26</v>
      </c>
      <c r="L430">
        <v>4</v>
      </c>
      <c r="M430" t="s">
        <v>77</v>
      </c>
      <c r="N430" t="s">
        <v>32</v>
      </c>
      <c r="O430" t="s">
        <v>106</v>
      </c>
      <c r="P430" t="s">
        <v>104</v>
      </c>
      <c r="Q430" t="s">
        <v>72</v>
      </c>
      <c r="R430" t="s">
        <v>48</v>
      </c>
      <c r="S430" t="s">
        <v>111</v>
      </c>
      <c r="T430" t="s">
        <v>95</v>
      </c>
      <c r="U430" t="s">
        <v>89</v>
      </c>
      <c r="V430" t="s">
        <v>98</v>
      </c>
      <c r="W430">
        <v>59.707709339230703</v>
      </c>
      <c r="X430">
        <v>27.286385806666601</v>
      </c>
      <c r="Y430">
        <v>18.8204623346153</v>
      </c>
      <c r="Z430">
        <v>18.265419625499899</v>
      </c>
      <c r="AA430">
        <v>16.395772357999999</v>
      </c>
      <c r="AB430">
        <v>16.158470091818099</v>
      </c>
      <c r="AC430">
        <v>14.0824987746666</v>
      </c>
      <c r="AD430">
        <v>13.5602880753846</v>
      </c>
      <c r="AE430">
        <v>13.4413445999999</v>
      </c>
      <c r="AF430">
        <v>12.2379473939999</v>
      </c>
    </row>
    <row r="431" spans="1:32" x14ac:dyDescent="0.3">
      <c r="A431">
        <v>213</v>
      </c>
      <c r="B431" t="s">
        <v>124</v>
      </c>
      <c r="C431">
        <v>2014</v>
      </c>
      <c r="D431">
        <v>3341</v>
      </c>
      <c r="E431">
        <v>13</v>
      </c>
      <c r="F431">
        <v>0.60640526788386695</v>
      </c>
      <c r="G431">
        <v>0.5</v>
      </c>
      <c r="H431">
        <v>1</v>
      </c>
      <c r="I431">
        <v>0.06</v>
      </c>
      <c r="J431">
        <v>0.56000000000000005</v>
      </c>
      <c r="K431">
        <v>0.62</v>
      </c>
      <c r="L431">
        <v>6</v>
      </c>
      <c r="M431" t="s">
        <v>77</v>
      </c>
      <c r="N431" t="s">
        <v>32</v>
      </c>
      <c r="O431" t="s">
        <v>104</v>
      </c>
      <c r="P431" t="s">
        <v>72</v>
      </c>
      <c r="Q431" t="s">
        <v>101</v>
      </c>
      <c r="R431" t="s">
        <v>106</v>
      </c>
      <c r="S431" t="s">
        <v>52</v>
      </c>
      <c r="T431" t="s">
        <v>55</v>
      </c>
      <c r="U431" t="s">
        <v>83</v>
      </c>
      <c r="V431" t="s">
        <v>53</v>
      </c>
      <c r="W431">
        <v>67.417037292499998</v>
      </c>
      <c r="X431">
        <v>35.202514473999997</v>
      </c>
      <c r="Y431">
        <v>29.987063299999999</v>
      </c>
      <c r="Z431">
        <v>18.6568057</v>
      </c>
      <c r="AA431">
        <v>15.786604165</v>
      </c>
      <c r="AB431">
        <v>15.529955147500001</v>
      </c>
      <c r="AC431">
        <v>15.241831306666599</v>
      </c>
      <c r="AD431">
        <v>14.570883746666601</v>
      </c>
      <c r="AE431">
        <v>14.1014804825</v>
      </c>
      <c r="AF431">
        <v>12.98631335</v>
      </c>
    </row>
    <row r="432" spans="1:32" x14ac:dyDescent="0.3">
      <c r="A432">
        <v>214</v>
      </c>
      <c r="B432" t="s">
        <v>124</v>
      </c>
      <c r="C432">
        <v>2014</v>
      </c>
      <c r="D432">
        <v>3341</v>
      </c>
      <c r="E432">
        <v>14</v>
      </c>
      <c r="F432">
        <v>0.60850044896737499</v>
      </c>
      <c r="G432">
        <v>0.12</v>
      </c>
      <c r="H432">
        <v>3</v>
      </c>
      <c r="I432">
        <v>0.36</v>
      </c>
      <c r="J432">
        <v>0.56000000000000005</v>
      </c>
      <c r="K432">
        <v>0.8</v>
      </c>
      <c r="L432">
        <v>2</v>
      </c>
      <c r="M432" t="s">
        <v>77</v>
      </c>
      <c r="N432" t="s">
        <v>106</v>
      </c>
      <c r="O432" t="s">
        <v>32</v>
      </c>
      <c r="P432" t="s">
        <v>104</v>
      </c>
      <c r="Q432" t="s">
        <v>48</v>
      </c>
      <c r="R432" t="s">
        <v>72</v>
      </c>
      <c r="S432" t="s">
        <v>41</v>
      </c>
      <c r="T432" t="s">
        <v>101</v>
      </c>
      <c r="U432" t="s">
        <v>99</v>
      </c>
      <c r="V432" t="s">
        <v>52</v>
      </c>
      <c r="W432">
        <v>42.3302987452631</v>
      </c>
      <c r="X432">
        <v>29.4155515333333</v>
      </c>
      <c r="Y432">
        <v>25.1173579182142</v>
      </c>
      <c r="Z432">
        <v>20.1303867544827</v>
      </c>
      <c r="AA432">
        <v>16.247619539999999</v>
      </c>
      <c r="AB432">
        <v>14.867435624999899</v>
      </c>
      <c r="AC432">
        <v>14.4905262606666</v>
      </c>
      <c r="AD432">
        <v>14.0792717912499</v>
      </c>
      <c r="AE432">
        <v>13.5496437671428</v>
      </c>
      <c r="AF432">
        <v>12.86323597875</v>
      </c>
    </row>
    <row r="433" spans="1:32" x14ac:dyDescent="0.3">
      <c r="A433">
        <v>215</v>
      </c>
      <c r="B433" t="s">
        <v>124</v>
      </c>
      <c r="C433">
        <v>2014</v>
      </c>
      <c r="D433">
        <v>3341</v>
      </c>
      <c r="E433">
        <v>15</v>
      </c>
      <c r="F433">
        <v>0.58874588446572795</v>
      </c>
      <c r="G433">
        <v>0.34</v>
      </c>
      <c r="H433">
        <v>2</v>
      </c>
      <c r="I433">
        <v>0.26</v>
      </c>
      <c r="J433">
        <v>0.24</v>
      </c>
      <c r="K433">
        <v>0.14000000000000001</v>
      </c>
      <c r="L433">
        <v>7</v>
      </c>
      <c r="M433" t="s">
        <v>106</v>
      </c>
      <c r="N433" t="s">
        <v>77</v>
      </c>
      <c r="O433" t="s">
        <v>104</v>
      </c>
      <c r="P433" t="s">
        <v>32</v>
      </c>
      <c r="Q433" t="s">
        <v>65</v>
      </c>
      <c r="R433" t="s">
        <v>111</v>
      </c>
      <c r="S433" t="s">
        <v>94</v>
      </c>
      <c r="T433" t="s">
        <v>63</v>
      </c>
      <c r="U433" t="s">
        <v>80</v>
      </c>
      <c r="V433" t="s">
        <v>72</v>
      </c>
      <c r="W433">
        <v>25.096408016249999</v>
      </c>
      <c r="X433">
        <v>19.504421994000001</v>
      </c>
      <c r="Y433">
        <v>16.977363481111102</v>
      </c>
      <c r="Z433">
        <v>15.112840829090899</v>
      </c>
      <c r="AA433">
        <v>15.03259635</v>
      </c>
      <c r="AB433">
        <v>14.4211161557142</v>
      </c>
      <c r="AC433">
        <v>13.816942588333299</v>
      </c>
      <c r="AD433">
        <v>13.177977800000001</v>
      </c>
      <c r="AE433">
        <v>12.967833519999999</v>
      </c>
      <c r="AF433">
        <v>12.486687927272699</v>
      </c>
    </row>
    <row r="434" spans="1:32" x14ac:dyDescent="0.3">
      <c r="A434">
        <v>216</v>
      </c>
      <c r="B434" t="s">
        <v>124</v>
      </c>
      <c r="C434">
        <v>2014</v>
      </c>
      <c r="D434">
        <v>3341</v>
      </c>
      <c r="E434">
        <v>16</v>
      </c>
      <c r="F434">
        <v>0.601616282550134</v>
      </c>
      <c r="G434">
        <v>0.24</v>
      </c>
      <c r="H434">
        <v>3</v>
      </c>
      <c r="I434">
        <v>0.98</v>
      </c>
      <c r="J434">
        <v>0.62</v>
      </c>
      <c r="K434">
        <v>0.76</v>
      </c>
      <c r="L434">
        <v>6</v>
      </c>
      <c r="M434" t="s">
        <v>77</v>
      </c>
      <c r="N434" t="s">
        <v>32</v>
      </c>
      <c r="O434" t="s">
        <v>48</v>
      </c>
      <c r="P434" t="s">
        <v>104</v>
      </c>
      <c r="Q434" t="s">
        <v>95</v>
      </c>
      <c r="R434" t="s">
        <v>72</v>
      </c>
      <c r="S434" t="s">
        <v>85</v>
      </c>
      <c r="T434" t="s">
        <v>106</v>
      </c>
      <c r="U434" t="s">
        <v>45</v>
      </c>
      <c r="V434" t="s">
        <v>99</v>
      </c>
      <c r="W434">
        <v>34.905773937894701</v>
      </c>
      <c r="X434">
        <v>23.478668817500001</v>
      </c>
      <c r="Y434">
        <v>15.3927030143478</v>
      </c>
      <c r="Z434">
        <v>15.289566221612899</v>
      </c>
      <c r="AA434">
        <v>12.825406322941101</v>
      </c>
      <c r="AB434">
        <v>12.820332263235199</v>
      </c>
      <c r="AC434">
        <v>12.5905351231818</v>
      </c>
      <c r="AD434">
        <v>12.574203451922999</v>
      </c>
      <c r="AE434">
        <v>12.2567782088235</v>
      </c>
      <c r="AF434">
        <v>12.204703585454499</v>
      </c>
    </row>
    <row r="435" spans="1:32" x14ac:dyDescent="0.3">
      <c r="A435">
        <v>217</v>
      </c>
      <c r="B435" t="s">
        <v>124</v>
      </c>
      <c r="C435">
        <v>2014</v>
      </c>
      <c r="D435">
        <v>3341</v>
      </c>
      <c r="E435">
        <v>17</v>
      </c>
      <c r="F435">
        <v>0.59772523196647698</v>
      </c>
      <c r="G435">
        <v>0.44</v>
      </c>
      <c r="H435">
        <v>1</v>
      </c>
      <c r="I435">
        <v>0.4</v>
      </c>
      <c r="J435">
        <v>0.56000000000000005</v>
      </c>
      <c r="K435">
        <v>0.24</v>
      </c>
      <c r="L435">
        <v>2</v>
      </c>
      <c r="M435" t="s">
        <v>77</v>
      </c>
      <c r="N435" t="s">
        <v>104</v>
      </c>
      <c r="O435" t="s">
        <v>106</v>
      </c>
      <c r="P435" t="s">
        <v>32</v>
      </c>
      <c r="Q435" t="s">
        <v>94</v>
      </c>
      <c r="R435" t="s">
        <v>95</v>
      </c>
      <c r="S435" t="s">
        <v>111</v>
      </c>
      <c r="T435" t="s">
        <v>53</v>
      </c>
      <c r="U435" t="s">
        <v>72</v>
      </c>
      <c r="V435" t="s">
        <v>99</v>
      </c>
      <c r="W435">
        <v>129.73023394000001</v>
      </c>
      <c r="X435">
        <v>58.194216533333297</v>
      </c>
      <c r="Y435">
        <v>39.522644300000003</v>
      </c>
      <c r="Z435">
        <v>28.0942314857142</v>
      </c>
      <c r="AA435">
        <v>27.850028549999902</v>
      </c>
      <c r="AB435">
        <v>21.27799705</v>
      </c>
      <c r="AC435">
        <v>20.286623217500001</v>
      </c>
      <c r="AD435">
        <v>19.720716500000002</v>
      </c>
      <c r="AE435">
        <v>19.691507765714199</v>
      </c>
      <c r="AF435">
        <v>18.281559725000001</v>
      </c>
    </row>
    <row r="436" spans="1:32" x14ac:dyDescent="0.3">
      <c r="A436">
        <v>218</v>
      </c>
      <c r="B436" t="s">
        <v>124</v>
      </c>
      <c r="C436">
        <v>2014</v>
      </c>
      <c r="D436">
        <v>3341</v>
      </c>
      <c r="E436">
        <v>18</v>
      </c>
      <c r="F436">
        <v>0.60909907213409098</v>
      </c>
      <c r="G436">
        <v>0.04</v>
      </c>
      <c r="H436">
        <v>6</v>
      </c>
      <c r="I436">
        <v>0.48</v>
      </c>
      <c r="J436">
        <v>0.54</v>
      </c>
      <c r="K436">
        <v>0.6</v>
      </c>
      <c r="L436">
        <v>10</v>
      </c>
      <c r="M436" t="s">
        <v>77</v>
      </c>
      <c r="N436" t="s">
        <v>106</v>
      </c>
      <c r="O436" t="s">
        <v>32</v>
      </c>
      <c r="P436" t="s">
        <v>104</v>
      </c>
      <c r="Q436" t="s">
        <v>72</v>
      </c>
      <c r="R436" t="s">
        <v>48</v>
      </c>
      <c r="S436" t="s">
        <v>111</v>
      </c>
      <c r="T436" t="s">
        <v>52</v>
      </c>
      <c r="U436" t="s">
        <v>98</v>
      </c>
      <c r="V436" t="s">
        <v>99</v>
      </c>
      <c r="W436">
        <v>22.300515591197101</v>
      </c>
      <c r="X436">
        <v>15.4539325817424</v>
      </c>
      <c r="Y436">
        <v>14.2292654153048</v>
      </c>
      <c r="Z436">
        <v>11.892090765517199</v>
      </c>
      <c r="AA436">
        <v>11.431720548807901</v>
      </c>
      <c r="AB436">
        <v>10.5715500298101</v>
      </c>
      <c r="AC436">
        <v>9.2962844334374992</v>
      </c>
      <c r="AD436">
        <v>9.2758297294339602</v>
      </c>
      <c r="AE436">
        <v>9.0827510733027506</v>
      </c>
      <c r="AF436">
        <v>9.0275673994029795</v>
      </c>
    </row>
    <row r="437" spans="1:32" x14ac:dyDescent="0.3">
      <c r="A437">
        <v>219</v>
      </c>
      <c r="B437" t="s">
        <v>124</v>
      </c>
      <c r="C437">
        <v>2014</v>
      </c>
      <c r="D437">
        <v>3341</v>
      </c>
      <c r="E437">
        <v>19</v>
      </c>
      <c r="F437">
        <v>0.59413349296617701</v>
      </c>
      <c r="G437">
        <v>0.06</v>
      </c>
      <c r="H437">
        <v>9</v>
      </c>
      <c r="I437">
        <v>0.98</v>
      </c>
      <c r="J437">
        <v>0.66</v>
      </c>
      <c r="K437">
        <v>0.02</v>
      </c>
      <c r="L437">
        <v>10</v>
      </c>
      <c r="M437" t="s">
        <v>77</v>
      </c>
      <c r="N437" t="s">
        <v>32</v>
      </c>
      <c r="O437" t="s">
        <v>72</v>
      </c>
      <c r="P437" t="s">
        <v>104</v>
      </c>
      <c r="Q437" t="s">
        <v>106</v>
      </c>
      <c r="R437" t="s">
        <v>48</v>
      </c>
      <c r="S437" t="s">
        <v>50</v>
      </c>
      <c r="T437" t="s">
        <v>85</v>
      </c>
      <c r="U437" t="s">
        <v>90</v>
      </c>
      <c r="V437" t="s">
        <v>109</v>
      </c>
      <c r="W437">
        <v>11.201457516693701</v>
      </c>
      <c r="X437">
        <v>7.8037850587703002</v>
      </c>
      <c r="Y437">
        <v>6.6682250975994801</v>
      </c>
      <c r="Z437">
        <v>6.4238463864718103</v>
      </c>
      <c r="AA437">
        <v>5.9731210953262401</v>
      </c>
      <c r="AB437">
        <v>5.7840601687426698</v>
      </c>
      <c r="AC437">
        <v>5.5919381235988999</v>
      </c>
      <c r="AD437">
        <v>5.5355113242991196</v>
      </c>
      <c r="AE437">
        <v>5.5015559742486104</v>
      </c>
      <c r="AF437">
        <v>5.4879950417676797</v>
      </c>
    </row>
    <row r="438" spans="1:32" x14ac:dyDescent="0.3">
      <c r="A438">
        <v>220</v>
      </c>
      <c r="B438" t="s">
        <v>124</v>
      </c>
      <c r="C438">
        <v>2014</v>
      </c>
      <c r="D438">
        <v>3341</v>
      </c>
      <c r="E438">
        <v>20</v>
      </c>
      <c r="F438">
        <v>0.59802454354983503</v>
      </c>
      <c r="G438">
        <v>0.12</v>
      </c>
      <c r="H438">
        <v>2</v>
      </c>
      <c r="I438">
        <v>0.86</v>
      </c>
      <c r="J438">
        <v>0.48</v>
      </c>
      <c r="K438">
        <v>0.74</v>
      </c>
      <c r="L438">
        <v>4</v>
      </c>
      <c r="M438" t="s">
        <v>77</v>
      </c>
      <c r="N438" t="s">
        <v>32</v>
      </c>
      <c r="O438" t="s">
        <v>106</v>
      </c>
      <c r="P438" t="s">
        <v>104</v>
      </c>
      <c r="Q438" t="s">
        <v>48</v>
      </c>
      <c r="R438" t="s">
        <v>72</v>
      </c>
      <c r="S438" t="s">
        <v>95</v>
      </c>
      <c r="T438" t="s">
        <v>53</v>
      </c>
      <c r="U438" t="s">
        <v>87</v>
      </c>
      <c r="V438" t="s">
        <v>41</v>
      </c>
      <c r="W438">
        <v>70.711396927272702</v>
      </c>
      <c r="X438">
        <v>38.467850005555498</v>
      </c>
      <c r="Y438">
        <v>27.583250326428502</v>
      </c>
      <c r="Z438">
        <v>22.277171368571398</v>
      </c>
      <c r="AA438">
        <v>19.908680133529401</v>
      </c>
      <c r="AB438">
        <v>18.811921441666598</v>
      </c>
      <c r="AC438">
        <v>17.520681968333299</v>
      </c>
      <c r="AD438">
        <v>17.2580918166666</v>
      </c>
      <c r="AE438">
        <v>16.293425014285699</v>
      </c>
      <c r="AF438">
        <v>15.9362090109999</v>
      </c>
    </row>
    <row r="439" spans="1:32" x14ac:dyDescent="0.3">
      <c r="A439">
        <v>221</v>
      </c>
      <c r="B439" t="s">
        <v>124</v>
      </c>
      <c r="C439">
        <v>2014</v>
      </c>
      <c r="D439">
        <v>3341</v>
      </c>
      <c r="E439">
        <v>21</v>
      </c>
      <c r="F439">
        <v>0.60011972463334295</v>
      </c>
      <c r="G439">
        <v>0.1</v>
      </c>
      <c r="H439">
        <v>5</v>
      </c>
      <c r="I439">
        <v>0.2</v>
      </c>
      <c r="J439">
        <v>0.64</v>
      </c>
      <c r="K439">
        <v>0</v>
      </c>
      <c r="L439">
        <v>6</v>
      </c>
      <c r="M439" t="s">
        <v>77</v>
      </c>
      <c r="N439" t="s">
        <v>32</v>
      </c>
      <c r="O439" t="s">
        <v>104</v>
      </c>
      <c r="P439" t="s">
        <v>106</v>
      </c>
      <c r="Q439" t="s">
        <v>72</v>
      </c>
      <c r="R439" t="s">
        <v>48</v>
      </c>
      <c r="S439" t="s">
        <v>95</v>
      </c>
      <c r="T439" t="s">
        <v>85</v>
      </c>
      <c r="U439" t="s">
        <v>52</v>
      </c>
      <c r="V439" t="s">
        <v>86</v>
      </c>
      <c r="W439">
        <v>15.389080531208799</v>
      </c>
      <c r="X439">
        <v>12.3852484670512</v>
      </c>
      <c r="Y439">
        <v>9.63420258153044</v>
      </c>
      <c r="Z439">
        <v>9.1706553346082398</v>
      </c>
      <c r="AA439">
        <v>8.0867109153174503</v>
      </c>
      <c r="AB439">
        <v>7.7597493274774703</v>
      </c>
      <c r="AC439">
        <v>7.3082522865975603</v>
      </c>
      <c r="AD439">
        <v>6.9833410415044197</v>
      </c>
      <c r="AE439">
        <v>6.9377371788784901</v>
      </c>
      <c r="AF439">
        <v>6.7344187316814104</v>
      </c>
    </row>
    <row r="440" spans="1:32" x14ac:dyDescent="0.3">
      <c r="A440">
        <v>222</v>
      </c>
      <c r="B440" t="s">
        <v>124</v>
      </c>
      <c r="C440">
        <v>2014</v>
      </c>
      <c r="D440">
        <v>3341</v>
      </c>
      <c r="E440">
        <v>22</v>
      </c>
      <c r="F440">
        <v>0.61538461538461497</v>
      </c>
      <c r="G440">
        <v>0.06</v>
      </c>
      <c r="H440">
        <v>2</v>
      </c>
      <c r="I440">
        <v>0.52</v>
      </c>
      <c r="J440">
        <v>0.28000000000000003</v>
      </c>
      <c r="K440">
        <v>0.74</v>
      </c>
      <c r="L440">
        <v>9</v>
      </c>
      <c r="M440" t="s">
        <v>77</v>
      </c>
      <c r="N440" t="s">
        <v>32</v>
      </c>
      <c r="O440" t="s">
        <v>106</v>
      </c>
      <c r="P440" t="s">
        <v>104</v>
      </c>
      <c r="Q440" t="s">
        <v>72</v>
      </c>
      <c r="R440" t="s">
        <v>95</v>
      </c>
      <c r="S440" t="s">
        <v>48</v>
      </c>
      <c r="T440" t="s">
        <v>39</v>
      </c>
      <c r="U440" t="s">
        <v>98</v>
      </c>
      <c r="V440" t="s">
        <v>52</v>
      </c>
      <c r="W440">
        <v>47.065193467777704</v>
      </c>
      <c r="X440">
        <v>26.577653437941098</v>
      </c>
      <c r="Y440">
        <v>25.874728149999999</v>
      </c>
      <c r="Z440">
        <v>17.514830009210499</v>
      </c>
      <c r="AA440">
        <v>17.316299732758601</v>
      </c>
      <c r="AB440">
        <v>16.907094220000001</v>
      </c>
      <c r="AC440">
        <v>16.877752988399902</v>
      </c>
      <c r="AD440">
        <v>15.2019974642857</v>
      </c>
      <c r="AE440">
        <v>15.050664423888801</v>
      </c>
      <c r="AF440">
        <v>14.3415409733333</v>
      </c>
    </row>
    <row r="441" spans="1:32" x14ac:dyDescent="0.3">
      <c r="A441">
        <v>223</v>
      </c>
      <c r="B441" t="s">
        <v>124</v>
      </c>
      <c r="C441">
        <v>2014</v>
      </c>
      <c r="D441">
        <v>3341</v>
      </c>
      <c r="E441">
        <v>23</v>
      </c>
      <c r="F441">
        <v>0.60550733313379201</v>
      </c>
      <c r="G441">
        <v>0.22</v>
      </c>
      <c r="H441">
        <v>3</v>
      </c>
      <c r="I441">
        <v>0.14000000000000001</v>
      </c>
      <c r="J441">
        <v>0.8</v>
      </c>
      <c r="K441">
        <v>0.04</v>
      </c>
      <c r="L441">
        <v>0</v>
      </c>
      <c r="M441" t="s">
        <v>77</v>
      </c>
      <c r="N441" t="s">
        <v>32</v>
      </c>
      <c r="O441" t="s">
        <v>104</v>
      </c>
      <c r="P441" t="s">
        <v>106</v>
      </c>
      <c r="Q441" t="s">
        <v>72</v>
      </c>
      <c r="R441" t="s">
        <v>48</v>
      </c>
      <c r="S441" t="s">
        <v>41</v>
      </c>
      <c r="T441" t="s">
        <v>99</v>
      </c>
      <c r="U441" t="s">
        <v>84</v>
      </c>
      <c r="V441" t="s">
        <v>68</v>
      </c>
      <c r="W441">
        <v>81.562019352500002</v>
      </c>
      <c r="X441">
        <v>25.709163688</v>
      </c>
      <c r="Y441">
        <v>24.239404671764699</v>
      </c>
      <c r="Z441">
        <v>21.4886687527272</v>
      </c>
      <c r="AA441">
        <v>15.2160828236842</v>
      </c>
      <c r="AB441">
        <v>14.191004455</v>
      </c>
      <c r="AC441">
        <v>12.2022553726315</v>
      </c>
      <c r="AD441">
        <v>12.005579807857099</v>
      </c>
      <c r="AE441">
        <v>11.811742019916601</v>
      </c>
      <c r="AF441">
        <v>11.304779527499999</v>
      </c>
    </row>
    <row r="442" spans="1:32" x14ac:dyDescent="0.3">
      <c r="A442">
        <v>224</v>
      </c>
      <c r="B442" t="s">
        <v>124</v>
      </c>
      <c r="C442">
        <v>2014</v>
      </c>
      <c r="D442">
        <v>3341</v>
      </c>
      <c r="E442">
        <v>24</v>
      </c>
      <c r="F442">
        <v>0.59922178988326802</v>
      </c>
      <c r="G442">
        <v>0.52</v>
      </c>
      <c r="H442">
        <v>2</v>
      </c>
      <c r="I442">
        <v>0.1</v>
      </c>
      <c r="J442">
        <v>1</v>
      </c>
      <c r="K442">
        <v>0</v>
      </c>
      <c r="L442">
        <v>6</v>
      </c>
      <c r="M442" t="s">
        <v>32</v>
      </c>
      <c r="N442" t="s">
        <v>77</v>
      </c>
      <c r="O442" t="s">
        <v>104</v>
      </c>
      <c r="P442" t="s">
        <v>48</v>
      </c>
      <c r="Q442" t="s">
        <v>86</v>
      </c>
      <c r="R442" t="s">
        <v>84</v>
      </c>
      <c r="S442" t="s">
        <v>94</v>
      </c>
      <c r="T442" t="s">
        <v>99</v>
      </c>
      <c r="U442" t="s">
        <v>72</v>
      </c>
      <c r="V442" t="s">
        <v>53</v>
      </c>
      <c r="W442">
        <v>98.707493105714207</v>
      </c>
      <c r="X442">
        <v>31.396903846000001</v>
      </c>
      <c r="Y442">
        <v>23.930585883333301</v>
      </c>
      <c r="Z442">
        <v>16.506507396</v>
      </c>
      <c r="AA442">
        <v>15.479105171999899</v>
      </c>
      <c r="AB442">
        <v>13.8814789083333</v>
      </c>
      <c r="AC442">
        <v>13.630808488</v>
      </c>
      <c r="AD442">
        <v>12.8786634175</v>
      </c>
      <c r="AE442">
        <v>11.783293567499999</v>
      </c>
      <c r="AF442">
        <v>11.628372873999901</v>
      </c>
    </row>
    <row r="443" spans="1:32" x14ac:dyDescent="0.3">
      <c r="A443">
        <v>225</v>
      </c>
      <c r="B443" t="s">
        <v>124</v>
      </c>
      <c r="C443">
        <v>2014</v>
      </c>
      <c r="D443">
        <v>3341</v>
      </c>
      <c r="E443">
        <v>25</v>
      </c>
      <c r="F443">
        <v>0.60550733313379201</v>
      </c>
      <c r="G443">
        <v>0.24</v>
      </c>
      <c r="H443">
        <v>2</v>
      </c>
      <c r="I443">
        <v>0.78</v>
      </c>
      <c r="J443">
        <v>0.72</v>
      </c>
      <c r="K443">
        <v>0.06</v>
      </c>
      <c r="L443">
        <v>1</v>
      </c>
      <c r="M443" t="s">
        <v>77</v>
      </c>
      <c r="N443" t="s">
        <v>32</v>
      </c>
      <c r="O443" t="s">
        <v>104</v>
      </c>
      <c r="P443" t="s">
        <v>106</v>
      </c>
      <c r="Q443" t="s">
        <v>48</v>
      </c>
      <c r="R443" t="s">
        <v>72</v>
      </c>
      <c r="S443" t="s">
        <v>95</v>
      </c>
      <c r="T443" t="s">
        <v>94</v>
      </c>
      <c r="U443" t="s">
        <v>52</v>
      </c>
      <c r="V443" t="s">
        <v>41</v>
      </c>
      <c r="W443">
        <v>57.502568781888797</v>
      </c>
      <c r="X443">
        <v>41.957976915333298</v>
      </c>
      <c r="Y443">
        <v>24.427465686874999</v>
      </c>
      <c r="Z443">
        <v>21.36089999</v>
      </c>
      <c r="AA443">
        <v>16.831721279411699</v>
      </c>
      <c r="AB443">
        <v>16.097452270476101</v>
      </c>
      <c r="AC443">
        <v>13.6872493984615</v>
      </c>
      <c r="AD443">
        <v>13.229714067777699</v>
      </c>
      <c r="AE443">
        <v>13.073841246000001</v>
      </c>
      <c r="AF443">
        <v>12.881308158</v>
      </c>
    </row>
    <row r="444" spans="1:32" x14ac:dyDescent="0.3">
      <c r="A444">
        <v>226</v>
      </c>
      <c r="B444" t="s">
        <v>124</v>
      </c>
      <c r="C444">
        <v>2014</v>
      </c>
      <c r="D444">
        <v>3341</v>
      </c>
      <c r="E444">
        <v>26</v>
      </c>
      <c r="F444">
        <v>0.60580664471714996</v>
      </c>
      <c r="G444">
        <v>0.3</v>
      </c>
      <c r="H444">
        <v>2</v>
      </c>
      <c r="I444">
        <v>0.28000000000000003</v>
      </c>
      <c r="J444">
        <v>0.74</v>
      </c>
      <c r="K444">
        <v>0.04</v>
      </c>
      <c r="L444">
        <v>9</v>
      </c>
      <c r="M444" t="s">
        <v>32</v>
      </c>
      <c r="N444" t="s">
        <v>106</v>
      </c>
      <c r="O444" t="s">
        <v>104</v>
      </c>
      <c r="P444" t="s">
        <v>77</v>
      </c>
      <c r="Q444" t="s">
        <v>99</v>
      </c>
      <c r="R444" t="s">
        <v>72</v>
      </c>
      <c r="S444" t="s">
        <v>48</v>
      </c>
      <c r="T444" t="s">
        <v>95</v>
      </c>
      <c r="U444" t="s">
        <v>84</v>
      </c>
      <c r="V444" t="s">
        <v>85</v>
      </c>
      <c r="W444">
        <v>40.440108022499999</v>
      </c>
      <c r="X444">
        <v>32.400520378461501</v>
      </c>
      <c r="Y444">
        <v>25.484809728666601</v>
      </c>
      <c r="Z444">
        <v>22.221956752000001</v>
      </c>
      <c r="AA444">
        <v>14.909762150000001</v>
      </c>
      <c r="AB444">
        <v>14.0050448788888</v>
      </c>
      <c r="AC444">
        <v>13.5140033894117</v>
      </c>
      <c r="AD444">
        <v>13.42347563</v>
      </c>
      <c r="AE444">
        <v>12.865250457272699</v>
      </c>
      <c r="AF444">
        <v>12.796130515</v>
      </c>
    </row>
    <row r="445" spans="1:32" x14ac:dyDescent="0.3">
      <c r="A445">
        <v>227</v>
      </c>
      <c r="B445" t="s">
        <v>124</v>
      </c>
      <c r="C445">
        <v>2014</v>
      </c>
      <c r="D445">
        <v>3341</v>
      </c>
      <c r="E445">
        <v>27</v>
      </c>
      <c r="F445">
        <v>0.60550733313379201</v>
      </c>
      <c r="G445">
        <v>0.08</v>
      </c>
      <c r="H445">
        <v>7</v>
      </c>
      <c r="I445">
        <v>0.88</v>
      </c>
      <c r="J445">
        <v>1</v>
      </c>
      <c r="K445">
        <v>0.98</v>
      </c>
      <c r="L445">
        <v>7</v>
      </c>
      <c r="M445" t="s">
        <v>77</v>
      </c>
      <c r="N445" t="s">
        <v>32</v>
      </c>
      <c r="O445" t="s">
        <v>104</v>
      </c>
      <c r="P445" t="s">
        <v>48</v>
      </c>
      <c r="Q445" t="s">
        <v>72</v>
      </c>
      <c r="R445" t="s">
        <v>106</v>
      </c>
      <c r="S445" t="s">
        <v>99</v>
      </c>
      <c r="T445" t="s">
        <v>95</v>
      </c>
      <c r="U445" t="s">
        <v>98</v>
      </c>
      <c r="V445" t="s">
        <v>53</v>
      </c>
      <c r="W445">
        <v>46.493530315238097</v>
      </c>
      <c r="X445">
        <v>16.567003574511201</v>
      </c>
      <c r="Y445">
        <v>11.7588162726896</v>
      </c>
      <c r="Z445">
        <v>11.6532803177235</v>
      </c>
      <c r="AA445">
        <v>11.0177809340972</v>
      </c>
      <c r="AB445">
        <v>10.812337401999899</v>
      </c>
      <c r="AC445">
        <v>9.1666009506896504</v>
      </c>
      <c r="AD445">
        <v>9.0102801166086905</v>
      </c>
      <c r="AE445">
        <v>8.9232485711304292</v>
      </c>
      <c r="AF445">
        <v>8.6135220054098305</v>
      </c>
    </row>
    <row r="446" spans="1:32" x14ac:dyDescent="0.3">
      <c r="A446">
        <v>228</v>
      </c>
      <c r="B446" t="s">
        <v>124</v>
      </c>
      <c r="C446">
        <v>2014</v>
      </c>
      <c r="D446">
        <v>3341</v>
      </c>
      <c r="E446">
        <v>28</v>
      </c>
      <c r="F446">
        <v>0.59024244238251999</v>
      </c>
      <c r="G446">
        <v>0.6</v>
      </c>
      <c r="H446">
        <v>2</v>
      </c>
      <c r="I446">
        <v>0.76</v>
      </c>
      <c r="J446">
        <v>0.98</v>
      </c>
      <c r="K446">
        <v>0.64</v>
      </c>
      <c r="L446">
        <v>6</v>
      </c>
      <c r="M446" t="s">
        <v>32</v>
      </c>
      <c r="N446" t="s">
        <v>77</v>
      </c>
      <c r="O446" t="s">
        <v>104</v>
      </c>
      <c r="P446" t="s">
        <v>72</v>
      </c>
      <c r="Q446" t="s">
        <v>111</v>
      </c>
      <c r="R446" t="s">
        <v>95</v>
      </c>
      <c r="S446" t="s">
        <v>48</v>
      </c>
      <c r="T446" t="s">
        <v>99</v>
      </c>
      <c r="U446" t="s">
        <v>106</v>
      </c>
      <c r="V446" t="s">
        <v>98</v>
      </c>
      <c r="W446">
        <v>51.400555226666597</v>
      </c>
      <c r="X446">
        <v>41.145672393749997</v>
      </c>
      <c r="Y446">
        <v>23.9487367054545</v>
      </c>
      <c r="Z446">
        <v>17.971221235384601</v>
      </c>
      <c r="AA446">
        <v>16.822964559999999</v>
      </c>
      <c r="AB446">
        <v>16.169490043749999</v>
      </c>
      <c r="AC446">
        <v>14.173883462727201</v>
      </c>
      <c r="AD446">
        <v>12.479353779999901</v>
      </c>
      <c r="AE446">
        <v>11.361796094545401</v>
      </c>
      <c r="AF446">
        <v>11.2683348388888</v>
      </c>
    </row>
    <row r="447" spans="1:32" x14ac:dyDescent="0.3">
      <c r="A447">
        <v>229</v>
      </c>
      <c r="B447" t="s">
        <v>124</v>
      </c>
      <c r="C447">
        <v>2014</v>
      </c>
      <c r="D447">
        <v>3341</v>
      </c>
      <c r="E447">
        <v>29</v>
      </c>
      <c r="F447">
        <v>0.61059563005088302</v>
      </c>
      <c r="G447">
        <v>0.08</v>
      </c>
      <c r="H447">
        <v>4</v>
      </c>
      <c r="I447">
        <v>0.9</v>
      </c>
      <c r="J447">
        <v>0.64</v>
      </c>
      <c r="K447">
        <v>0.12</v>
      </c>
      <c r="L447">
        <v>6</v>
      </c>
      <c r="M447" t="s">
        <v>77</v>
      </c>
      <c r="N447" t="s">
        <v>32</v>
      </c>
      <c r="O447" t="s">
        <v>106</v>
      </c>
      <c r="P447" t="s">
        <v>104</v>
      </c>
      <c r="Q447" t="s">
        <v>72</v>
      </c>
      <c r="R447" t="s">
        <v>48</v>
      </c>
      <c r="S447" t="s">
        <v>45</v>
      </c>
      <c r="T447" t="s">
        <v>98</v>
      </c>
      <c r="U447" t="s">
        <v>85</v>
      </c>
      <c r="V447" t="s">
        <v>99</v>
      </c>
      <c r="W447">
        <v>40.634839045681801</v>
      </c>
      <c r="X447">
        <v>21.007416488767099</v>
      </c>
      <c r="Y447">
        <v>15.9177656073888</v>
      </c>
      <c r="Z447">
        <v>15.5640215912361</v>
      </c>
      <c r="AA447">
        <v>13.711511556625</v>
      </c>
      <c r="AB447">
        <v>13.315311726999999</v>
      </c>
      <c r="AC447">
        <v>11.6951557296226</v>
      </c>
      <c r="AD447">
        <v>11.574547587</v>
      </c>
      <c r="AE447">
        <v>11.530999926393401</v>
      </c>
      <c r="AF447">
        <v>11.397174462999899</v>
      </c>
    </row>
    <row r="448" spans="1:32" x14ac:dyDescent="0.3">
      <c r="A448">
        <v>230</v>
      </c>
      <c r="B448" t="s">
        <v>124</v>
      </c>
      <c r="C448">
        <v>2014</v>
      </c>
      <c r="D448">
        <v>3341</v>
      </c>
      <c r="E448">
        <v>30</v>
      </c>
      <c r="F448">
        <v>0.61418736905118199</v>
      </c>
      <c r="G448">
        <v>0.06</v>
      </c>
      <c r="H448">
        <v>4</v>
      </c>
      <c r="I448">
        <v>0.68</v>
      </c>
      <c r="J448">
        <v>1</v>
      </c>
      <c r="K448">
        <v>0.92</v>
      </c>
      <c r="L448">
        <v>2</v>
      </c>
      <c r="M448" t="s">
        <v>77</v>
      </c>
      <c r="N448" t="s">
        <v>32</v>
      </c>
      <c r="O448" t="s">
        <v>106</v>
      </c>
      <c r="P448" t="s">
        <v>104</v>
      </c>
      <c r="Q448" t="s">
        <v>48</v>
      </c>
      <c r="R448" t="s">
        <v>72</v>
      </c>
      <c r="S448" t="s">
        <v>99</v>
      </c>
      <c r="T448" t="s">
        <v>45</v>
      </c>
      <c r="U448" t="s">
        <v>85</v>
      </c>
      <c r="V448" t="s">
        <v>95</v>
      </c>
      <c r="W448">
        <v>46.911298017606001</v>
      </c>
      <c r="X448">
        <v>28.300675543699999</v>
      </c>
      <c r="Y448">
        <v>16.758300875555499</v>
      </c>
      <c r="Z448">
        <v>15.9539014067567</v>
      </c>
      <c r="AA448">
        <v>14.4160447115217</v>
      </c>
      <c r="AB448">
        <v>13.639676253333301</v>
      </c>
      <c r="AC448">
        <v>11.408507175764701</v>
      </c>
      <c r="AD448">
        <v>11.297581644470499</v>
      </c>
      <c r="AE448">
        <v>10.801899913</v>
      </c>
      <c r="AF448">
        <v>10.3193586646249</v>
      </c>
    </row>
    <row r="449" spans="1:32" x14ac:dyDescent="0.3">
      <c r="A449">
        <v>231</v>
      </c>
      <c r="B449" t="s">
        <v>124</v>
      </c>
      <c r="C449">
        <v>2014</v>
      </c>
      <c r="D449">
        <v>3341</v>
      </c>
      <c r="E449">
        <v>31</v>
      </c>
      <c r="F449">
        <v>0.61628255013469002</v>
      </c>
      <c r="G449">
        <v>0.02</v>
      </c>
      <c r="H449">
        <v>7</v>
      </c>
      <c r="I449">
        <v>0.18</v>
      </c>
      <c r="J449">
        <v>0.92</v>
      </c>
      <c r="K449">
        <v>0.74</v>
      </c>
      <c r="L449">
        <v>6</v>
      </c>
      <c r="M449" t="s">
        <v>77</v>
      </c>
      <c r="N449" t="s">
        <v>32</v>
      </c>
      <c r="O449" t="s">
        <v>106</v>
      </c>
      <c r="P449" t="s">
        <v>104</v>
      </c>
      <c r="Q449" t="s">
        <v>72</v>
      </c>
      <c r="R449" t="s">
        <v>48</v>
      </c>
      <c r="S449" t="s">
        <v>95</v>
      </c>
      <c r="T449" t="s">
        <v>41</v>
      </c>
      <c r="U449" t="s">
        <v>94</v>
      </c>
      <c r="V449" t="s">
        <v>52</v>
      </c>
      <c r="W449">
        <v>36.595586854736801</v>
      </c>
      <c r="X449">
        <v>24.9205036018604</v>
      </c>
      <c r="Y449">
        <v>19.403530172787399</v>
      </c>
      <c r="Z449">
        <v>15.7368690577142</v>
      </c>
      <c r="AA449">
        <v>13.822384037169799</v>
      </c>
      <c r="AB449">
        <v>13.684385806315699</v>
      </c>
      <c r="AC449">
        <v>11.022142304848201</v>
      </c>
      <c r="AD449">
        <v>10.1299202277456</v>
      </c>
      <c r="AE449">
        <v>9.6575359361490598</v>
      </c>
      <c r="AF449">
        <v>9.4373269863238605</v>
      </c>
    </row>
    <row r="450" spans="1:32" x14ac:dyDescent="0.3">
      <c r="A450">
        <v>232</v>
      </c>
      <c r="B450" t="s">
        <v>124</v>
      </c>
      <c r="C450">
        <v>2014</v>
      </c>
      <c r="D450">
        <v>3341</v>
      </c>
      <c r="E450">
        <v>32</v>
      </c>
      <c r="F450">
        <v>0.60640526788386695</v>
      </c>
      <c r="G450">
        <v>0.22</v>
      </c>
      <c r="H450">
        <v>3</v>
      </c>
      <c r="I450">
        <v>0.22</v>
      </c>
      <c r="J450">
        <v>0.98</v>
      </c>
      <c r="K450">
        <v>0.02</v>
      </c>
      <c r="L450">
        <v>0</v>
      </c>
      <c r="M450" t="s">
        <v>77</v>
      </c>
      <c r="N450" t="s">
        <v>32</v>
      </c>
      <c r="O450" t="s">
        <v>106</v>
      </c>
      <c r="P450" t="s">
        <v>104</v>
      </c>
      <c r="Q450" t="s">
        <v>48</v>
      </c>
      <c r="R450" t="s">
        <v>72</v>
      </c>
      <c r="S450" t="s">
        <v>95</v>
      </c>
      <c r="T450" t="s">
        <v>111</v>
      </c>
      <c r="U450" t="s">
        <v>99</v>
      </c>
      <c r="V450" t="s">
        <v>45</v>
      </c>
      <c r="W450">
        <v>37.0258398546666</v>
      </c>
      <c r="X450">
        <v>31.802053487083299</v>
      </c>
      <c r="Y450">
        <v>29.018398241499899</v>
      </c>
      <c r="Z450">
        <v>18.331863524999999</v>
      </c>
      <c r="AA450">
        <v>16.663187924210501</v>
      </c>
      <c r="AB450">
        <v>12.983957107930999</v>
      </c>
      <c r="AC450">
        <v>12.5348100018749</v>
      </c>
      <c r="AD450">
        <v>12.086601673999899</v>
      </c>
      <c r="AE450">
        <v>10.693442560999999</v>
      </c>
      <c r="AF450">
        <v>10.6160740793333</v>
      </c>
    </row>
    <row r="451" spans="1:32" x14ac:dyDescent="0.3">
      <c r="A451">
        <v>233</v>
      </c>
      <c r="B451" t="s">
        <v>124</v>
      </c>
      <c r="C451">
        <v>2014</v>
      </c>
      <c r="D451">
        <v>3341</v>
      </c>
      <c r="E451">
        <v>33</v>
      </c>
      <c r="F451">
        <v>0.60221490571685099</v>
      </c>
      <c r="G451">
        <v>0.26</v>
      </c>
      <c r="H451">
        <v>1</v>
      </c>
      <c r="I451">
        <v>0.3</v>
      </c>
      <c r="J451">
        <v>0.32</v>
      </c>
      <c r="K451">
        <v>0.14000000000000001</v>
      </c>
      <c r="L451">
        <v>6</v>
      </c>
      <c r="M451" t="s">
        <v>77</v>
      </c>
      <c r="N451" t="s">
        <v>32</v>
      </c>
      <c r="O451" t="s">
        <v>106</v>
      </c>
      <c r="P451" t="s">
        <v>104</v>
      </c>
      <c r="Q451" t="s">
        <v>94</v>
      </c>
      <c r="R451" t="s">
        <v>99</v>
      </c>
      <c r="S451" t="s">
        <v>72</v>
      </c>
      <c r="T451" t="s">
        <v>111</v>
      </c>
      <c r="U451" t="s">
        <v>48</v>
      </c>
      <c r="V451" t="s">
        <v>110</v>
      </c>
      <c r="W451">
        <v>41.57698345</v>
      </c>
      <c r="X451">
        <v>32.336800672499997</v>
      </c>
      <c r="Y451">
        <v>30.491557918333299</v>
      </c>
      <c r="Z451">
        <v>24.815826775000001</v>
      </c>
      <c r="AA451">
        <v>21.908674866666601</v>
      </c>
      <c r="AB451">
        <v>17.735026699999999</v>
      </c>
      <c r="AC451">
        <v>17.251816314999999</v>
      </c>
      <c r="AD451">
        <v>16.981618504</v>
      </c>
      <c r="AE451">
        <v>15.958533521250001</v>
      </c>
      <c r="AF451">
        <v>15.833839899999999</v>
      </c>
    </row>
    <row r="452" spans="1:32" x14ac:dyDescent="0.3">
      <c r="A452">
        <v>234</v>
      </c>
      <c r="B452" t="s">
        <v>124</v>
      </c>
      <c r="C452">
        <v>2014</v>
      </c>
      <c r="D452">
        <v>3341</v>
      </c>
      <c r="E452">
        <v>34</v>
      </c>
      <c r="F452">
        <v>0.607303202633941</v>
      </c>
      <c r="G452">
        <v>0.02</v>
      </c>
      <c r="H452">
        <v>9</v>
      </c>
      <c r="I452">
        <v>0.44</v>
      </c>
      <c r="J452">
        <v>0.64</v>
      </c>
      <c r="K452">
        <v>0.44</v>
      </c>
      <c r="L452">
        <v>7</v>
      </c>
      <c r="M452" t="s">
        <v>77</v>
      </c>
      <c r="N452" t="s">
        <v>32</v>
      </c>
      <c r="O452" t="s">
        <v>106</v>
      </c>
      <c r="P452" t="s">
        <v>104</v>
      </c>
      <c r="Q452" t="s">
        <v>72</v>
      </c>
      <c r="R452" t="s">
        <v>48</v>
      </c>
      <c r="S452" t="s">
        <v>111</v>
      </c>
      <c r="T452" t="s">
        <v>95</v>
      </c>
      <c r="U452" t="s">
        <v>41</v>
      </c>
      <c r="V452" t="s">
        <v>99</v>
      </c>
      <c r="W452">
        <v>21.5481778649694</v>
      </c>
      <c r="X452">
        <v>16.477918787602601</v>
      </c>
      <c r="Y452">
        <v>14.321263917754401</v>
      </c>
      <c r="Z452">
        <v>11.282632180249999</v>
      </c>
      <c r="AA452">
        <v>10.6858494742189</v>
      </c>
      <c r="AB452">
        <v>10.120631331549999</v>
      </c>
      <c r="AC452">
        <v>8.9944936226274397</v>
      </c>
      <c r="AD452">
        <v>8.8975755575109101</v>
      </c>
      <c r="AE452">
        <v>8.3548664975999998</v>
      </c>
      <c r="AF452">
        <v>8.2757839625362202</v>
      </c>
    </row>
    <row r="453" spans="1:32" x14ac:dyDescent="0.3">
      <c r="A453">
        <v>235</v>
      </c>
      <c r="B453" t="s">
        <v>124</v>
      </c>
      <c r="C453">
        <v>2014</v>
      </c>
      <c r="D453">
        <v>3341</v>
      </c>
      <c r="E453">
        <v>35</v>
      </c>
      <c r="F453">
        <v>0.60041903621670101</v>
      </c>
      <c r="G453">
        <v>0.2</v>
      </c>
      <c r="H453">
        <v>2</v>
      </c>
      <c r="I453">
        <v>0.62</v>
      </c>
      <c r="J453">
        <v>0.46</v>
      </c>
      <c r="K453">
        <v>0.66</v>
      </c>
      <c r="L453">
        <v>8</v>
      </c>
      <c r="M453" t="s">
        <v>77</v>
      </c>
      <c r="N453" t="s">
        <v>32</v>
      </c>
      <c r="O453" t="s">
        <v>106</v>
      </c>
      <c r="P453" t="s">
        <v>104</v>
      </c>
      <c r="Q453" t="s">
        <v>48</v>
      </c>
      <c r="R453" t="s">
        <v>72</v>
      </c>
      <c r="S453" t="s">
        <v>85</v>
      </c>
      <c r="T453" t="s">
        <v>99</v>
      </c>
      <c r="U453" t="s">
        <v>70</v>
      </c>
      <c r="V453" t="s">
        <v>59</v>
      </c>
      <c r="W453">
        <v>36.095048958333301</v>
      </c>
      <c r="X453">
        <v>32.191273744285702</v>
      </c>
      <c r="Y453">
        <v>23.8876962735714</v>
      </c>
      <c r="Z453">
        <v>19.346109983749901</v>
      </c>
      <c r="AA453">
        <v>17.385635958571399</v>
      </c>
      <c r="AB453">
        <v>15.783526366</v>
      </c>
      <c r="AC453">
        <v>14.7897000283333</v>
      </c>
      <c r="AD453">
        <v>13.8211403521428</v>
      </c>
      <c r="AE453">
        <v>13.6368400679999</v>
      </c>
      <c r="AF453">
        <v>13.583573337500001</v>
      </c>
    </row>
    <row r="454" spans="1:32" x14ac:dyDescent="0.3">
      <c r="A454">
        <v>236</v>
      </c>
      <c r="B454" t="s">
        <v>124</v>
      </c>
      <c r="C454">
        <v>2014</v>
      </c>
      <c r="D454">
        <v>3341</v>
      </c>
      <c r="E454">
        <v>36</v>
      </c>
      <c r="F454">
        <v>0.61718048488476496</v>
      </c>
      <c r="G454">
        <v>0.12</v>
      </c>
      <c r="H454">
        <v>2</v>
      </c>
      <c r="I454">
        <v>0.22</v>
      </c>
      <c r="J454">
        <v>0.98</v>
      </c>
      <c r="K454">
        <v>0.88</v>
      </c>
      <c r="L454">
        <v>3</v>
      </c>
      <c r="M454" t="s">
        <v>77</v>
      </c>
      <c r="N454" t="s">
        <v>32</v>
      </c>
      <c r="O454" t="s">
        <v>106</v>
      </c>
      <c r="P454" t="s">
        <v>104</v>
      </c>
      <c r="Q454" t="s">
        <v>48</v>
      </c>
      <c r="R454" t="s">
        <v>72</v>
      </c>
      <c r="S454" t="s">
        <v>94</v>
      </c>
      <c r="T454" t="s">
        <v>99</v>
      </c>
      <c r="U454" t="s">
        <v>95</v>
      </c>
      <c r="V454" t="s">
        <v>85</v>
      </c>
      <c r="W454">
        <v>78.974615188571406</v>
      </c>
      <c r="X454">
        <v>37.972237123870897</v>
      </c>
      <c r="Y454">
        <v>35.35384883375</v>
      </c>
      <c r="Z454">
        <v>26.926059296666601</v>
      </c>
      <c r="AA454">
        <v>19.982751225600001</v>
      </c>
      <c r="AB454">
        <v>16.516488376153799</v>
      </c>
      <c r="AC454">
        <v>13.183687176999999</v>
      </c>
      <c r="AD454">
        <v>13.14634835</v>
      </c>
      <c r="AE454">
        <v>12.944612349047601</v>
      </c>
      <c r="AF454">
        <v>12.629349237826</v>
      </c>
    </row>
    <row r="455" spans="1:32" x14ac:dyDescent="0.3">
      <c r="A455">
        <v>237</v>
      </c>
      <c r="B455" t="s">
        <v>124</v>
      </c>
      <c r="C455">
        <v>2014</v>
      </c>
      <c r="D455">
        <v>3341</v>
      </c>
      <c r="E455">
        <v>37</v>
      </c>
      <c r="F455">
        <v>0.60610595630050801</v>
      </c>
      <c r="G455">
        <v>0.06</v>
      </c>
      <c r="H455">
        <v>7</v>
      </c>
      <c r="I455">
        <v>0.24</v>
      </c>
      <c r="J455">
        <v>0.84</v>
      </c>
      <c r="K455">
        <v>0.74</v>
      </c>
      <c r="L455">
        <v>4</v>
      </c>
      <c r="M455" t="s">
        <v>77</v>
      </c>
      <c r="N455" t="s">
        <v>32</v>
      </c>
      <c r="O455" t="s">
        <v>106</v>
      </c>
      <c r="P455" t="s">
        <v>104</v>
      </c>
      <c r="Q455" t="s">
        <v>72</v>
      </c>
      <c r="R455" t="s">
        <v>48</v>
      </c>
      <c r="S455" t="s">
        <v>41</v>
      </c>
      <c r="T455" t="s">
        <v>53</v>
      </c>
      <c r="U455" t="s">
        <v>99</v>
      </c>
      <c r="V455" t="s">
        <v>87</v>
      </c>
      <c r="W455">
        <v>14.2927070169491</v>
      </c>
      <c r="X455">
        <v>12.534993579603499</v>
      </c>
      <c r="Y455">
        <v>10.890033384860599</v>
      </c>
      <c r="Z455">
        <v>9.9089414302626597</v>
      </c>
      <c r="AA455">
        <v>8.3971019186510407</v>
      </c>
      <c r="AB455">
        <v>7.5886817713463701</v>
      </c>
      <c r="AC455">
        <v>7.0386424348258396</v>
      </c>
      <c r="AD455">
        <v>6.52309732965686</v>
      </c>
      <c r="AE455">
        <v>6.5114108742929204</v>
      </c>
      <c r="AF455">
        <v>6.48652105566459</v>
      </c>
    </row>
    <row r="456" spans="1:32" x14ac:dyDescent="0.3">
      <c r="A456">
        <v>238</v>
      </c>
      <c r="B456" t="s">
        <v>124</v>
      </c>
      <c r="C456">
        <v>2014</v>
      </c>
      <c r="D456">
        <v>3341</v>
      </c>
      <c r="E456">
        <v>38</v>
      </c>
      <c r="F456">
        <v>0.61149356480095696</v>
      </c>
      <c r="G456">
        <v>0.1</v>
      </c>
      <c r="H456">
        <v>4</v>
      </c>
      <c r="I456">
        <v>0.98</v>
      </c>
      <c r="J456">
        <v>0.96</v>
      </c>
      <c r="K456">
        <v>0.14000000000000001</v>
      </c>
      <c r="L456">
        <v>2</v>
      </c>
      <c r="M456" t="s">
        <v>77</v>
      </c>
      <c r="N456" t="s">
        <v>32</v>
      </c>
      <c r="O456" t="s">
        <v>48</v>
      </c>
      <c r="P456" t="s">
        <v>104</v>
      </c>
      <c r="Q456" t="s">
        <v>72</v>
      </c>
      <c r="R456" t="s">
        <v>106</v>
      </c>
      <c r="S456" t="s">
        <v>99</v>
      </c>
      <c r="T456" t="s">
        <v>95</v>
      </c>
      <c r="U456" t="s">
        <v>94</v>
      </c>
      <c r="V456" t="s">
        <v>98</v>
      </c>
      <c r="W456">
        <v>65.760025361656204</v>
      </c>
      <c r="X456">
        <v>26.189299581886701</v>
      </c>
      <c r="Y456">
        <v>19.337849930250002</v>
      </c>
      <c r="Z456">
        <v>17.9742261321428</v>
      </c>
      <c r="AA456">
        <v>17.003439321694898</v>
      </c>
      <c r="AB456">
        <v>16.3183751115116</v>
      </c>
      <c r="AC456">
        <v>13.0887670375</v>
      </c>
      <c r="AD456">
        <v>12.230458204542799</v>
      </c>
      <c r="AE456">
        <v>12.0500482082353</v>
      </c>
      <c r="AF456">
        <v>11.6907097434883</v>
      </c>
    </row>
    <row r="457" spans="1:32" x14ac:dyDescent="0.3">
      <c r="A457">
        <v>239</v>
      </c>
      <c r="B457" t="s">
        <v>124</v>
      </c>
      <c r="C457">
        <v>2014</v>
      </c>
      <c r="D457">
        <v>3341</v>
      </c>
      <c r="E457">
        <v>39</v>
      </c>
      <c r="F457">
        <v>0.60341215205028398</v>
      </c>
      <c r="G457">
        <v>0.12</v>
      </c>
      <c r="H457">
        <v>5</v>
      </c>
      <c r="I457">
        <v>0.8</v>
      </c>
      <c r="J457">
        <v>0.92</v>
      </c>
      <c r="K457">
        <v>0.7</v>
      </c>
      <c r="L457">
        <v>6</v>
      </c>
      <c r="M457" t="s">
        <v>77</v>
      </c>
      <c r="N457" t="s">
        <v>32</v>
      </c>
      <c r="O457" t="s">
        <v>106</v>
      </c>
      <c r="P457" t="s">
        <v>104</v>
      </c>
      <c r="Q457" t="s">
        <v>72</v>
      </c>
      <c r="R457" t="s">
        <v>48</v>
      </c>
      <c r="S457" t="s">
        <v>95</v>
      </c>
      <c r="T457" t="s">
        <v>99</v>
      </c>
      <c r="U457" t="s">
        <v>98</v>
      </c>
      <c r="V457" t="s">
        <v>45</v>
      </c>
      <c r="W457">
        <v>37.672930458947299</v>
      </c>
      <c r="X457">
        <v>25.977019229444402</v>
      </c>
      <c r="Y457">
        <v>18.228326226086899</v>
      </c>
      <c r="Z457">
        <v>15.4119304829999</v>
      </c>
      <c r="AA457">
        <v>14.2088880371186</v>
      </c>
      <c r="AB457">
        <v>13.222357465399901</v>
      </c>
      <c r="AC457">
        <v>11.6264197638888</v>
      </c>
      <c r="AD457">
        <v>10.914003860416599</v>
      </c>
      <c r="AE457">
        <v>10.5948534117073</v>
      </c>
      <c r="AF457">
        <v>10.543482148695601</v>
      </c>
    </row>
    <row r="458" spans="1:32" x14ac:dyDescent="0.3">
      <c r="A458">
        <v>240</v>
      </c>
      <c r="B458" t="s">
        <v>124</v>
      </c>
      <c r="C458">
        <v>2014</v>
      </c>
      <c r="D458">
        <v>3341</v>
      </c>
      <c r="E458">
        <v>40</v>
      </c>
      <c r="F458">
        <v>0.60879976055073304</v>
      </c>
      <c r="G458">
        <v>0.16</v>
      </c>
      <c r="H458">
        <v>1</v>
      </c>
      <c r="I458">
        <v>0.78</v>
      </c>
      <c r="J458">
        <v>0.66</v>
      </c>
      <c r="K458">
        <v>0.28000000000000003</v>
      </c>
      <c r="L458">
        <v>8</v>
      </c>
      <c r="M458" t="s">
        <v>77</v>
      </c>
      <c r="N458" t="s">
        <v>32</v>
      </c>
      <c r="O458" t="s">
        <v>106</v>
      </c>
      <c r="P458" t="s">
        <v>104</v>
      </c>
      <c r="Q458" t="s">
        <v>48</v>
      </c>
      <c r="R458" t="s">
        <v>72</v>
      </c>
      <c r="S458" t="s">
        <v>94</v>
      </c>
      <c r="T458" t="s">
        <v>99</v>
      </c>
      <c r="U458" t="s">
        <v>102</v>
      </c>
      <c r="V458" t="s">
        <v>95</v>
      </c>
      <c r="W458">
        <v>79.371012666666601</v>
      </c>
      <c r="X458">
        <v>65.514316300000004</v>
      </c>
      <c r="Y458">
        <v>48.075247471428497</v>
      </c>
      <c r="Z458">
        <v>37.218527889999997</v>
      </c>
      <c r="AA458">
        <v>27.886204711111102</v>
      </c>
      <c r="AB458">
        <v>24.571043813846099</v>
      </c>
      <c r="AC458">
        <v>23.266054739999898</v>
      </c>
      <c r="AD458">
        <v>22.955915279999999</v>
      </c>
      <c r="AE458">
        <v>22.463094699999999</v>
      </c>
      <c r="AF458">
        <v>22.244012049999998</v>
      </c>
    </row>
    <row r="459" spans="1:32" x14ac:dyDescent="0.3">
      <c r="A459">
        <v>241</v>
      </c>
      <c r="B459" t="s">
        <v>124</v>
      </c>
      <c r="C459">
        <v>2014</v>
      </c>
      <c r="D459">
        <v>3341</v>
      </c>
      <c r="E459">
        <v>41</v>
      </c>
      <c r="F459">
        <v>0.60969769530080797</v>
      </c>
      <c r="G459">
        <v>0.22</v>
      </c>
      <c r="H459">
        <v>3</v>
      </c>
      <c r="I459">
        <v>0.8</v>
      </c>
      <c r="J459">
        <v>0.4</v>
      </c>
      <c r="K459">
        <v>0.84</v>
      </c>
      <c r="L459">
        <v>1</v>
      </c>
      <c r="M459" t="s">
        <v>32</v>
      </c>
      <c r="N459" t="s">
        <v>77</v>
      </c>
      <c r="O459" t="s">
        <v>104</v>
      </c>
      <c r="P459" t="s">
        <v>72</v>
      </c>
      <c r="Q459" t="s">
        <v>48</v>
      </c>
      <c r="R459" t="s">
        <v>106</v>
      </c>
      <c r="S459" t="s">
        <v>53</v>
      </c>
      <c r="T459" t="s">
        <v>111</v>
      </c>
      <c r="U459" t="s">
        <v>79</v>
      </c>
      <c r="V459" t="s">
        <v>61</v>
      </c>
      <c r="W459">
        <v>25.699209214444402</v>
      </c>
      <c r="X459">
        <v>24.978302976111099</v>
      </c>
      <c r="Y459">
        <v>17.700598382352901</v>
      </c>
      <c r="Z459">
        <v>15.6605970315384</v>
      </c>
      <c r="AA459">
        <v>15.450948427647001</v>
      </c>
      <c r="AB459">
        <v>14.383848825999999</v>
      </c>
      <c r="AC459">
        <v>14.175729051818101</v>
      </c>
      <c r="AD459">
        <v>14.1183036177777</v>
      </c>
      <c r="AE459">
        <v>13.2672054675</v>
      </c>
      <c r="AF459">
        <v>13.198160071111101</v>
      </c>
    </row>
    <row r="460" spans="1:32" x14ac:dyDescent="0.3">
      <c r="A460">
        <v>242</v>
      </c>
      <c r="B460" t="s">
        <v>124</v>
      </c>
      <c r="C460">
        <v>2014</v>
      </c>
      <c r="D460">
        <v>3341</v>
      </c>
      <c r="E460">
        <v>42</v>
      </c>
      <c r="F460">
        <v>0.59563005088296905</v>
      </c>
      <c r="G460">
        <v>0.1</v>
      </c>
      <c r="H460">
        <v>4</v>
      </c>
      <c r="I460">
        <v>0.44</v>
      </c>
      <c r="J460">
        <v>0.4</v>
      </c>
      <c r="K460">
        <v>0.88</v>
      </c>
      <c r="L460">
        <v>8</v>
      </c>
      <c r="M460" t="s">
        <v>77</v>
      </c>
      <c r="N460" t="s">
        <v>32</v>
      </c>
      <c r="O460" t="s">
        <v>106</v>
      </c>
      <c r="P460" t="s">
        <v>104</v>
      </c>
      <c r="Q460" t="s">
        <v>72</v>
      </c>
      <c r="R460" t="s">
        <v>48</v>
      </c>
      <c r="S460" t="s">
        <v>111</v>
      </c>
      <c r="T460" t="s">
        <v>99</v>
      </c>
      <c r="U460" t="s">
        <v>94</v>
      </c>
      <c r="V460" t="s">
        <v>45</v>
      </c>
      <c r="W460">
        <v>27.9680836108571</v>
      </c>
      <c r="X460">
        <v>19.1943821715384</v>
      </c>
      <c r="Y460">
        <v>15.598127393235201</v>
      </c>
      <c r="Z460">
        <v>14.537364926279</v>
      </c>
      <c r="AA460">
        <v>14.0697161320454</v>
      </c>
      <c r="AB460">
        <v>13.164730757777701</v>
      </c>
      <c r="AC460">
        <v>12.486247128148101</v>
      </c>
      <c r="AD460">
        <v>11.665086809999901</v>
      </c>
      <c r="AE460">
        <v>10.9076896325</v>
      </c>
      <c r="AF460">
        <v>10.7953575736666</v>
      </c>
    </row>
    <row r="461" spans="1:32" x14ac:dyDescent="0.3">
      <c r="A461">
        <v>243</v>
      </c>
      <c r="B461" t="s">
        <v>124</v>
      </c>
      <c r="C461">
        <v>2014</v>
      </c>
      <c r="D461">
        <v>3341</v>
      </c>
      <c r="E461">
        <v>43</v>
      </c>
      <c r="F461">
        <v>0.58156240646513002</v>
      </c>
      <c r="G461">
        <v>0.24</v>
      </c>
      <c r="H461">
        <v>3</v>
      </c>
      <c r="I461">
        <v>0.4</v>
      </c>
      <c r="J461">
        <v>0.48</v>
      </c>
      <c r="K461">
        <v>0.57999999999999996</v>
      </c>
      <c r="L461">
        <v>6</v>
      </c>
      <c r="M461" t="s">
        <v>77</v>
      </c>
      <c r="N461" t="s">
        <v>104</v>
      </c>
      <c r="O461" t="s">
        <v>32</v>
      </c>
      <c r="P461" t="s">
        <v>106</v>
      </c>
      <c r="Q461" t="s">
        <v>72</v>
      </c>
      <c r="R461" t="s">
        <v>48</v>
      </c>
      <c r="S461" t="s">
        <v>99</v>
      </c>
      <c r="T461" t="s">
        <v>53</v>
      </c>
      <c r="U461" t="s">
        <v>41</v>
      </c>
      <c r="V461" t="s">
        <v>111</v>
      </c>
      <c r="W461">
        <v>21.069372475908999</v>
      </c>
      <c r="X461">
        <v>17.959450560000001</v>
      </c>
      <c r="Y461">
        <v>17.908335363636301</v>
      </c>
      <c r="Z461">
        <v>16.099918201304298</v>
      </c>
      <c r="AA461">
        <v>12.2759912215384</v>
      </c>
      <c r="AB461">
        <v>12.144490052083301</v>
      </c>
      <c r="AC461">
        <v>11.774615216500001</v>
      </c>
      <c r="AD461">
        <v>11.3949676126315</v>
      </c>
      <c r="AE461">
        <v>11.309390713913</v>
      </c>
      <c r="AF461">
        <v>11.070089091176399</v>
      </c>
    </row>
    <row r="462" spans="1:32" x14ac:dyDescent="0.3">
      <c r="A462">
        <v>244</v>
      </c>
      <c r="B462" t="s">
        <v>124</v>
      </c>
      <c r="C462">
        <v>2014</v>
      </c>
      <c r="D462">
        <v>3341</v>
      </c>
      <c r="E462">
        <v>44</v>
      </c>
      <c r="F462">
        <v>0.59533073929961</v>
      </c>
      <c r="G462">
        <v>0.36</v>
      </c>
      <c r="H462">
        <v>2</v>
      </c>
      <c r="I462">
        <v>0.78</v>
      </c>
      <c r="J462">
        <v>0.56000000000000005</v>
      </c>
      <c r="K462">
        <v>0.7</v>
      </c>
      <c r="L462">
        <v>3</v>
      </c>
      <c r="M462" t="s">
        <v>77</v>
      </c>
      <c r="N462" t="s">
        <v>32</v>
      </c>
      <c r="O462" t="s">
        <v>104</v>
      </c>
      <c r="P462" t="s">
        <v>72</v>
      </c>
      <c r="Q462" t="s">
        <v>48</v>
      </c>
      <c r="R462" t="s">
        <v>94</v>
      </c>
      <c r="S462" t="s">
        <v>54</v>
      </c>
      <c r="T462" t="s">
        <v>95</v>
      </c>
      <c r="U462" t="s">
        <v>106</v>
      </c>
      <c r="V462" t="s">
        <v>41</v>
      </c>
      <c r="W462">
        <v>74.286163599999995</v>
      </c>
      <c r="X462">
        <v>57.047255783333298</v>
      </c>
      <c r="Y462">
        <v>20.890256740000002</v>
      </c>
      <c r="Z462">
        <v>20.219958793749999</v>
      </c>
      <c r="AA462">
        <v>19.750005865714201</v>
      </c>
      <c r="AB462">
        <v>19.011112855</v>
      </c>
      <c r="AC462">
        <v>17.305031133333301</v>
      </c>
      <c r="AD462">
        <v>16.892981138333301</v>
      </c>
      <c r="AE462">
        <v>16.214229042857099</v>
      </c>
      <c r="AF462">
        <v>14.78525906</v>
      </c>
    </row>
    <row r="463" spans="1:32" x14ac:dyDescent="0.3">
      <c r="A463">
        <v>245</v>
      </c>
      <c r="B463" t="s">
        <v>124</v>
      </c>
      <c r="C463">
        <v>2014</v>
      </c>
      <c r="D463">
        <v>3341</v>
      </c>
      <c r="E463">
        <v>45</v>
      </c>
      <c r="F463">
        <v>0.61388805746782404</v>
      </c>
      <c r="G463">
        <v>0.08</v>
      </c>
      <c r="H463">
        <v>3</v>
      </c>
      <c r="I463">
        <v>1</v>
      </c>
      <c r="J463">
        <v>0.36</v>
      </c>
      <c r="K463">
        <v>0.62</v>
      </c>
      <c r="L463">
        <v>4</v>
      </c>
      <c r="M463" t="s">
        <v>77</v>
      </c>
      <c r="N463" t="s">
        <v>32</v>
      </c>
      <c r="O463" t="s">
        <v>106</v>
      </c>
      <c r="P463" t="s">
        <v>72</v>
      </c>
      <c r="Q463" t="s">
        <v>48</v>
      </c>
      <c r="R463" t="s">
        <v>104</v>
      </c>
      <c r="S463" t="s">
        <v>94</v>
      </c>
      <c r="T463" t="s">
        <v>95</v>
      </c>
      <c r="U463" t="s">
        <v>80</v>
      </c>
      <c r="V463" t="s">
        <v>98</v>
      </c>
      <c r="W463">
        <v>47.033146118333299</v>
      </c>
      <c r="X463">
        <v>24.916948398125001</v>
      </c>
      <c r="Y463">
        <v>19.282950234999898</v>
      </c>
      <c r="Z463">
        <v>17.875357269655101</v>
      </c>
      <c r="AA463">
        <v>16.895123305806401</v>
      </c>
      <c r="AB463">
        <v>16.641269281</v>
      </c>
      <c r="AC463">
        <v>15.277250739333301</v>
      </c>
      <c r="AD463">
        <v>14.323680846956499</v>
      </c>
      <c r="AE463">
        <v>14.100209096923001</v>
      </c>
      <c r="AF463">
        <v>14.055695900952299</v>
      </c>
    </row>
    <row r="464" spans="1:32" x14ac:dyDescent="0.3">
      <c r="A464">
        <v>246</v>
      </c>
      <c r="B464" t="s">
        <v>124</v>
      </c>
      <c r="C464">
        <v>2014</v>
      </c>
      <c r="D464">
        <v>3341</v>
      </c>
      <c r="E464">
        <v>46</v>
      </c>
      <c r="F464">
        <v>0.59742592038311804</v>
      </c>
      <c r="G464">
        <v>0.16</v>
      </c>
      <c r="H464">
        <v>4</v>
      </c>
      <c r="I464">
        <v>0.38</v>
      </c>
      <c r="J464">
        <v>0.66</v>
      </c>
      <c r="K464">
        <v>0.8</v>
      </c>
      <c r="L464">
        <v>3</v>
      </c>
      <c r="M464" t="s">
        <v>77</v>
      </c>
      <c r="N464" t="s">
        <v>106</v>
      </c>
      <c r="O464" t="s">
        <v>32</v>
      </c>
      <c r="P464" t="s">
        <v>104</v>
      </c>
      <c r="Q464" t="s">
        <v>48</v>
      </c>
      <c r="R464" t="s">
        <v>72</v>
      </c>
      <c r="S464" t="s">
        <v>99</v>
      </c>
      <c r="T464" t="s">
        <v>111</v>
      </c>
      <c r="U464" t="s">
        <v>95</v>
      </c>
      <c r="V464" t="s">
        <v>89</v>
      </c>
      <c r="W464">
        <v>29.685549639166599</v>
      </c>
      <c r="X464">
        <v>21.349774974642798</v>
      </c>
      <c r="Y464">
        <v>18.2682404902325</v>
      </c>
      <c r="Z464">
        <v>15.242324967209299</v>
      </c>
      <c r="AA464">
        <v>12.288807403157801</v>
      </c>
      <c r="AB464">
        <v>12.2801971665116</v>
      </c>
      <c r="AC464">
        <v>12.136528327500001</v>
      </c>
      <c r="AD464">
        <v>11.326508885238001</v>
      </c>
      <c r="AE464">
        <v>11.0160778816666</v>
      </c>
      <c r="AF464">
        <v>10.914237367857099</v>
      </c>
    </row>
    <row r="465" spans="1:32" x14ac:dyDescent="0.3">
      <c r="A465">
        <v>247</v>
      </c>
      <c r="B465" t="s">
        <v>124</v>
      </c>
      <c r="C465">
        <v>2014</v>
      </c>
      <c r="D465">
        <v>3341</v>
      </c>
      <c r="E465">
        <v>47</v>
      </c>
      <c r="F465">
        <v>0.60969769530080797</v>
      </c>
      <c r="G465">
        <v>0.04</v>
      </c>
      <c r="H465">
        <v>3</v>
      </c>
      <c r="I465">
        <v>0.6</v>
      </c>
      <c r="J465">
        <v>1</v>
      </c>
      <c r="K465">
        <v>0.42</v>
      </c>
      <c r="L465">
        <v>3</v>
      </c>
      <c r="M465" t="s">
        <v>77</v>
      </c>
      <c r="N465" t="s">
        <v>32</v>
      </c>
      <c r="O465" t="s">
        <v>106</v>
      </c>
      <c r="P465" t="s">
        <v>48</v>
      </c>
      <c r="Q465" t="s">
        <v>104</v>
      </c>
      <c r="R465" t="s">
        <v>72</v>
      </c>
      <c r="S465" t="s">
        <v>95</v>
      </c>
      <c r="T465" t="s">
        <v>94</v>
      </c>
      <c r="U465" t="s">
        <v>54</v>
      </c>
      <c r="V465" t="s">
        <v>111</v>
      </c>
      <c r="W465">
        <v>85.0622384363636</v>
      </c>
      <c r="X465">
        <v>47.926762891506002</v>
      </c>
      <c r="Y465">
        <v>40.1106766986046</v>
      </c>
      <c r="Z465">
        <v>26.982750586470502</v>
      </c>
      <c r="AA465">
        <v>26.553571591818098</v>
      </c>
      <c r="AB465">
        <v>23.708933969733302</v>
      </c>
      <c r="AC465">
        <v>20.013894896969699</v>
      </c>
      <c r="AD465">
        <v>19.210370956206798</v>
      </c>
      <c r="AE465">
        <v>18.050742489090901</v>
      </c>
      <c r="AF465">
        <v>17.701798091818102</v>
      </c>
    </row>
    <row r="466" spans="1:32" x14ac:dyDescent="0.3">
      <c r="A466">
        <v>248</v>
      </c>
      <c r="B466" t="s">
        <v>124</v>
      </c>
      <c r="C466">
        <v>2014</v>
      </c>
      <c r="D466">
        <v>3341</v>
      </c>
      <c r="E466">
        <v>48</v>
      </c>
      <c r="F466">
        <v>0.60610595630050801</v>
      </c>
      <c r="G466">
        <v>0.08</v>
      </c>
      <c r="H466">
        <v>7</v>
      </c>
      <c r="I466">
        <v>0.26</v>
      </c>
      <c r="J466">
        <v>0.88</v>
      </c>
      <c r="K466">
        <v>0.8</v>
      </c>
      <c r="L466">
        <v>9</v>
      </c>
      <c r="M466" t="s">
        <v>77</v>
      </c>
      <c r="N466" t="s">
        <v>32</v>
      </c>
      <c r="O466" t="s">
        <v>106</v>
      </c>
      <c r="P466" t="s">
        <v>104</v>
      </c>
      <c r="Q466" t="s">
        <v>48</v>
      </c>
      <c r="R466" t="s">
        <v>72</v>
      </c>
      <c r="S466" t="s">
        <v>95</v>
      </c>
      <c r="T466" t="s">
        <v>111</v>
      </c>
      <c r="U466" t="s">
        <v>99</v>
      </c>
      <c r="V466" t="s">
        <v>101</v>
      </c>
      <c r="W466">
        <v>16.1361893066363</v>
      </c>
      <c r="X466">
        <v>14.6279160446462</v>
      </c>
      <c r="Y466">
        <v>14.1277745907317</v>
      </c>
      <c r="Z466">
        <v>10.899276238405401</v>
      </c>
      <c r="AA466">
        <v>8.9379166808965493</v>
      </c>
      <c r="AB466">
        <v>8.8938317257970994</v>
      </c>
      <c r="AC466">
        <v>7.4646326562809904</v>
      </c>
      <c r="AD466">
        <v>7.4472114719130396</v>
      </c>
      <c r="AE466">
        <v>7.2113981153900699</v>
      </c>
      <c r="AF466">
        <v>7.0613791893749998</v>
      </c>
    </row>
    <row r="467" spans="1:32" x14ac:dyDescent="0.3">
      <c r="A467">
        <v>249</v>
      </c>
      <c r="B467" t="s">
        <v>124</v>
      </c>
      <c r="C467">
        <v>2014</v>
      </c>
      <c r="D467">
        <v>3341</v>
      </c>
      <c r="E467">
        <v>49</v>
      </c>
      <c r="F467">
        <v>0.61029631846752397</v>
      </c>
      <c r="G467">
        <v>0.18</v>
      </c>
      <c r="H467">
        <v>3</v>
      </c>
      <c r="I467">
        <v>0.54</v>
      </c>
      <c r="J467">
        <v>0.86</v>
      </c>
      <c r="K467">
        <v>0.8</v>
      </c>
      <c r="L467">
        <v>4</v>
      </c>
      <c r="M467" t="s">
        <v>77</v>
      </c>
      <c r="N467" t="s">
        <v>32</v>
      </c>
      <c r="O467" t="s">
        <v>106</v>
      </c>
      <c r="P467" t="s">
        <v>104</v>
      </c>
      <c r="Q467" t="s">
        <v>72</v>
      </c>
      <c r="R467" t="s">
        <v>48</v>
      </c>
      <c r="S467" t="s">
        <v>99</v>
      </c>
      <c r="T467" t="s">
        <v>111</v>
      </c>
      <c r="U467" t="s">
        <v>95</v>
      </c>
      <c r="V467" t="s">
        <v>98</v>
      </c>
      <c r="W467">
        <v>57.955225178666602</v>
      </c>
      <c r="X467">
        <v>31.901586910799999</v>
      </c>
      <c r="Y467">
        <v>24.052925615263099</v>
      </c>
      <c r="Z467">
        <v>18.405482506470499</v>
      </c>
      <c r="AA467">
        <v>16.072930375161199</v>
      </c>
      <c r="AB467">
        <v>14.2009490623076</v>
      </c>
      <c r="AC467">
        <v>13.335127796249999</v>
      </c>
      <c r="AD467">
        <v>13.018467246875</v>
      </c>
      <c r="AE467">
        <v>12.721626175263101</v>
      </c>
      <c r="AF467">
        <v>12.4973786933333</v>
      </c>
    </row>
  </sheetData>
  <conditionalFormatting sqref="AI7:AM80">
    <cfRule type="cellIs" dxfId="299" priority="42" operator="greaterThan">
      <formula>20</formula>
    </cfRule>
  </conditionalFormatting>
  <conditionalFormatting sqref="AI7:AI80">
    <cfRule type="top10" dxfId="298" priority="41" rank="1"/>
  </conditionalFormatting>
  <conditionalFormatting sqref="AJ7:AJ80">
    <cfRule type="top10" dxfId="297" priority="40" rank="1"/>
  </conditionalFormatting>
  <conditionalFormatting sqref="AK7:AK80">
    <cfRule type="top10" dxfId="296" priority="39" rank="1"/>
  </conditionalFormatting>
  <conditionalFormatting sqref="AL7:AL80">
    <cfRule type="top10" dxfId="295" priority="38" rank="1"/>
  </conditionalFormatting>
  <conditionalFormatting sqref="AM7:AM80">
    <cfRule type="top10" dxfId="294" priority="37" rank="1"/>
  </conditionalFormatting>
  <conditionalFormatting sqref="AN7:AR80">
    <cfRule type="cellIs" dxfId="293" priority="36" operator="greaterThan">
      <formula>20</formula>
    </cfRule>
  </conditionalFormatting>
  <conditionalFormatting sqref="AN7:AN80">
    <cfRule type="top10" dxfId="292" priority="35" rank="1"/>
  </conditionalFormatting>
  <conditionalFormatting sqref="AO7:AO80">
    <cfRule type="top10" dxfId="291" priority="34" rank="1"/>
  </conditionalFormatting>
  <conditionalFormatting sqref="AP7:AP80">
    <cfRule type="top10" dxfId="290" priority="33" rank="1"/>
  </conditionalFormatting>
  <conditionalFormatting sqref="AQ7:AQ80">
    <cfRule type="top10" dxfId="289" priority="32" rank="1"/>
  </conditionalFormatting>
  <conditionalFormatting sqref="AR7:AR80">
    <cfRule type="top10" dxfId="288" priority="31" rank="1"/>
  </conditionalFormatting>
  <conditionalFormatting sqref="AS7:AW80">
    <cfRule type="cellIs" dxfId="287" priority="30" operator="greaterThan">
      <formula>20</formula>
    </cfRule>
  </conditionalFormatting>
  <conditionalFormatting sqref="AS7:AS80">
    <cfRule type="top10" dxfId="286" priority="29" rank="1"/>
  </conditionalFormatting>
  <conditionalFormatting sqref="AT7:AT80">
    <cfRule type="top10" dxfId="285" priority="28" rank="1"/>
  </conditionalFormatting>
  <conditionalFormatting sqref="AU7:AU80">
    <cfRule type="top10" dxfId="284" priority="27" rank="1"/>
  </conditionalFormatting>
  <conditionalFormatting sqref="AV7:AV80">
    <cfRule type="top10" dxfId="283" priority="26" rank="1"/>
  </conditionalFormatting>
  <conditionalFormatting sqref="AW7:AW80">
    <cfRule type="top10" dxfId="282" priority="25" rank="1"/>
  </conditionalFormatting>
  <conditionalFormatting sqref="AX7:BB80">
    <cfRule type="cellIs" dxfId="281" priority="12" operator="greaterThan">
      <formula>20</formula>
    </cfRule>
  </conditionalFormatting>
  <conditionalFormatting sqref="AX7:AX80">
    <cfRule type="top10" dxfId="280" priority="11" rank="1"/>
  </conditionalFormatting>
  <conditionalFormatting sqref="AY7:AY80">
    <cfRule type="top10" dxfId="279" priority="10" rank="1"/>
  </conditionalFormatting>
  <conditionalFormatting sqref="AZ7:AZ80">
    <cfRule type="top10" dxfId="278" priority="9" rank="1"/>
  </conditionalFormatting>
  <conditionalFormatting sqref="BA7:BA80">
    <cfRule type="top10" dxfId="277" priority="8" rank="1"/>
  </conditionalFormatting>
  <conditionalFormatting sqref="BB7:BB80">
    <cfRule type="top10" dxfId="276" priority="7" rank="1"/>
  </conditionalFormatting>
  <conditionalFormatting sqref="BC7:BG80">
    <cfRule type="cellIs" dxfId="275" priority="6" operator="greaterThan">
      <formula>20</formula>
    </cfRule>
  </conditionalFormatting>
  <conditionalFormatting sqref="BC7:BC80">
    <cfRule type="top10" dxfId="274" priority="5" rank="1"/>
  </conditionalFormatting>
  <conditionalFormatting sqref="BD7:BD80">
    <cfRule type="top10" dxfId="273" priority="4" rank="1"/>
  </conditionalFormatting>
  <conditionalFormatting sqref="BE7:BE80">
    <cfRule type="top10" dxfId="272" priority="3" rank="1"/>
  </conditionalFormatting>
  <conditionalFormatting sqref="BF7:BF80">
    <cfRule type="top10" dxfId="271" priority="2" rank="1"/>
  </conditionalFormatting>
  <conditionalFormatting sqref="BG7:BG80">
    <cfRule type="top10" dxfId="270" priority="1" rank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W1" workbookViewId="0">
      <selection activeCell="BQ2" sqref="BQ2:BW35"/>
    </sheetView>
  </sheetViews>
  <sheetFormatPr defaultRowHeight="14" x14ac:dyDescent="0.3"/>
  <cols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500</v>
      </c>
      <c r="B2" t="s">
        <v>115</v>
      </c>
      <c r="C2">
        <v>2018</v>
      </c>
      <c r="D2">
        <v>523</v>
      </c>
      <c r="E2">
        <v>0</v>
      </c>
      <c r="F2">
        <v>0.64053537284894801</v>
      </c>
      <c r="G2">
        <v>0.1</v>
      </c>
      <c r="H2">
        <v>3</v>
      </c>
      <c r="I2">
        <v>0.7</v>
      </c>
      <c r="J2">
        <v>0.98</v>
      </c>
      <c r="K2">
        <v>0.36</v>
      </c>
      <c r="L2">
        <v>6</v>
      </c>
      <c r="M2" t="s">
        <v>77</v>
      </c>
      <c r="N2" t="s">
        <v>106</v>
      </c>
      <c r="O2" t="s">
        <v>32</v>
      </c>
      <c r="P2" t="s">
        <v>95</v>
      </c>
      <c r="Q2" t="s">
        <v>73</v>
      </c>
      <c r="R2" t="s">
        <v>50</v>
      </c>
      <c r="S2" t="s">
        <v>85</v>
      </c>
      <c r="T2" t="s">
        <v>41</v>
      </c>
      <c r="U2" t="s">
        <v>102</v>
      </c>
      <c r="V2" t="s">
        <v>42</v>
      </c>
      <c r="W2">
        <v>32.378894534166598</v>
      </c>
      <c r="X2">
        <v>22.721730812142798</v>
      </c>
      <c r="Y2">
        <v>16.600076586666599</v>
      </c>
      <c r="Z2">
        <v>12.764435372105201</v>
      </c>
      <c r="AA2">
        <v>12.6040319175</v>
      </c>
      <c r="AB2">
        <v>12.5991693725</v>
      </c>
      <c r="AC2">
        <v>10.681689236190399</v>
      </c>
      <c r="AD2">
        <v>10.61376952</v>
      </c>
      <c r="AE2">
        <v>10.609634557777699</v>
      </c>
      <c r="AF2">
        <v>10.4165557880952</v>
      </c>
      <c r="AH2" t="s">
        <v>119</v>
      </c>
      <c r="AI2" s="1">
        <f>AVERAGE(F2:F101)</f>
        <v>0.62923518164435899</v>
      </c>
      <c r="AJ2" s="1">
        <f>AVERAGE(F106:F205)</f>
        <v>0.58514506769825869</v>
      </c>
      <c r="AK2" s="1">
        <f>AVERAGE(F210:F309)</f>
        <v>0.59040485829959455</v>
      </c>
      <c r="AL2" s="1">
        <f>AVERAGE(F314:F413)</f>
        <v>0.62270707070707021</v>
      </c>
      <c r="AM2" s="1">
        <f>AVERAGE(F418:F517)</f>
        <v>0.62308641975308587</v>
      </c>
      <c r="BI2" s="43">
        <v>2018</v>
      </c>
      <c r="BJ2" t="str">
        <f>INDEX($AH$7:$AH$80,MATCH(BJ3,AI$7:AI$80,0))</f>
        <v>EPS_Earnings_Surprise_Backward_Ave_Diff</v>
      </c>
      <c r="BK2" t="str">
        <f t="shared" ref="BK2:BN2" si="0">INDEX($AH$7:$AH$80,MATCH(BK3,AJ$7:AJ$80,0))</f>
        <v>EPS_Earnings_Surprise_Backward_Diff</v>
      </c>
      <c r="BL2" t="str">
        <f t="shared" si="0"/>
        <v>EPS_EarningsSurprise</v>
      </c>
      <c r="BM2" t="str">
        <f t="shared" si="0"/>
        <v>Free_Cash_Flow_Q_Change</v>
      </c>
      <c r="BN2" t="str">
        <f t="shared" si="0"/>
        <v>Return_On_Assets_Q_Change</v>
      </c>
      <c r="BQ2" s="13">
        <v>2018</v>
      </c>
      <c r="BR2" s="46" t="s">
        <v>156</v>
      </c>
      <c r="BS2" s="47"/>
      <c r="BT2" s="46" t="s">
        <v>157</v>
      </c>
      <c r="BU2" s="47"/>
      <c r="BV2" s="48" t="s">
        <v>158</v>
      </c>
      <c r="BW2" s="47"/>
    </row>
    <row r="3" spans="1:75" x14ac:dyDescent="0.3">
      <c r="A3">
        <v>501</v>
      </c>
      <c r="B3" t="s">
        <v>115</v>
      </c>
      <c r="C3">
        <v>2018</v>
      </c>
      <c r="D3">
        <v>523</v>
      </c>
      <c r="E3">
        <v>1</v>
      </c>
      <c r="F3">
        <v>0.62332695984703601</v>
      </c>
      <c r="G3">
        <v>0.04</v>
      </c>
      <c r="H3">
        <v>9</v>
      </c>
      <c r="I3">
        <v>0.6</v>
      </c>
      <c r="J3">
        <v>0.38</v>
      </c>
      <c r="K3">
        <v>0.18</v>
      </c>
      <c r="L3">
        <v>2</v>
      </c>
      <c r="M3" t="s">
        <v>77</v>
      </c>
      <c r="N3" t="s">
        <v>32</v>
      </c>
      <c r="O3" t="s">
        <v>106</v>
      </c>
      <c r="P3" t="s">
        <v>50</v>
      </c>
      <c r="Q3" t="s">
        <v>42</v>
      </c>
      <c r="R3" t="s">
        <v>72</v>
      </c>
      <c r="S3" t="s">
        <v>76</v>
      </c>
      <c r="T3" t="s">
        <v>68</v>
      </c>
      <c r="U3" t="s">
        <v>86</v>
      </c>
      <c r="V3" t="s">
        <v>111</v>
      </c>
      <c r="W3">
        <v>6.9184977241871302</v>
      </c>
      <c r="X3">
        <v>6.4557573688846102</v>
      </c>
      <c r="Y3">
        <v>5.9935637510055502</v>
      </c>
      <c r="Z3">
        <v>5.2559177845483802</v>
      </c>
      <c r="AA3">
        <v>4.8325926427267101</v>
      </c>
      <c r="AB3">
        <v>4.7210158083423401</v>
      </c>
      <c r="AC3">
        <v>4.6722113766305702</v>
      </c>
      <c r="AD3">
        <v>4.6273189338499998</v>
      </c>
      <c r="AE3">
        <v>4.5612940488866602</v>
      </c>
      <c r="AF3">
        <v>4.5036882893181804</v>
      </c>
      <c r="AH3" t="s">
        <v>120</v>
      </c>
      <c r="AI3" s="1">
        <f>STDEV(F2:F101)</f>
        <v>1.9996714572602554E-2</v>
      </c>
      <c r="AJ3" s="1">
        <f>STDEV(F106:F205)</f>
        <v>1.6786987473329087E-2</v>
      </c>
      <c r="AK3" s="1">
        <f>STDEV(F210:F309)</f>
        <v>1.3344824450006598E-2</v>
      </c>
      <c r="AL3" s="1">
        <f>STDEV(F314:F413)</f>
        <v>1.4480235606040878E-2</v>
      </c>
      <c r="AM3" s="1">
        <f>STDEV(F418:F517)</f>
        <v>1.4265698287302933E-2</v>
      </c>
      <c r="BI3" s="43">
        <v>1</v>
      </c>
      <c r="BJ3">
        <f>LARGE(AI$7:AI$80,$BI3)</f>
        <v>94</v>
      </c>
      <c r="BK3">
        <f t="shared" ref="BK3:BN3" si="1">LARGE(AJ$7:AJ$80,$BI3)</f>
        <v>67</v>
      </c>
      <c r="BL3">
        <f t="shared" si="1"/>
        <v>64</v>
      </c>
      <c r="BM3">
        <f t="shared" si="1"/>
        <v>55</v>
      </c>
      <c r="BN3">
        <f t="shared" si="1"/>
        <v>20</v>
      </c>
      <c r="BQ3" s="49" t="s">
        <v>128</v>
      </c>
      <c r="BR3" s="24" t="str">
        <f t="array" ref="BR3:BR7">TRANSPOSE(BJ2:BN2)</f>
        <v>EPS_Earnings_Surprise_Backward_Ave_Diff</v>
      </c>
      <c r="BS3" s="44">
        <f t="array" ref="BS3:BS7">TRANSPOSE(BJ3:BN3)</f>
        <v>94</v>
      </c>
      <c r="BT3" s="24" t="str">
        <f t="array" ref="BT3:BT7">TRANSPOSE(BJ4:BN4)</f>
        <v>EPS_Earnings_Surprise_Backward_Diff</v>
      </c>
      <c r="BU3" s="44">
        <f t="array" ref="BU3:BU7">TRANSPOSE(BJ5:BN5)</f>
        <v>6</v>
      </c>
      <c r="BV3" s="26" t="str">
        <f t="array" ref="BV3:BV7">TRANSPOSE(BJ6:BN6)</f>
        <v>EPS_EarningsSurprise</v>
      </c>
      <c r="BW3" s="44">
        <f t="array" ref="BW3:BW7">TRANSPOSE(BJ7:BN7)</f>
        <v>0</v>
      </c>
    </row>
    <row r="4" spans="1:75" x14ac:dyDescent="0.3">
      <c r="A4">
        <v>502</v>
      </c>
      <c r="B4" t="s">
        <v>115</v>
      </c>
      <c r="C4">
        <v>2018</v>
      </c>
      <c r="D4">
        <v>523</v>
      </c>
      <c r="E4">
        <v>2</v>
      </c>
      <c r="F4">
        <v>0.58126195028680605</v>
      </c>
      <c r="G4">
        <v>0.08</v>
      </c>
      <c r="H4">
        <v>6</v>
      </c>
      <c r="I4">
        <v>0.46</v>
      </c>
      <c r="J4">
        <v>0.98</v>
      </c>
      <c r="K4">
        <v>0.57999999999999996</v>
      </c>
      <c r="L4">
        <v>10</v>
      </c>
      <c r="M4" t="s">
        <v>77</v>
      </c>
      <c r="N4" t="s">
        <v>106</v>
      </c>
      <c r="O4" t="s">
        <v>32</v>
      </c>
      <c r="P4" t="s">
        <v>50</v>
      </c>
      <c r="Q4" t="s">
        <v>44</v>
      </c>
      <c r="R4" t="s">
        <v>73</v>
      </c>
      <c r="S4" t="s">
        <v>42</v>
      </c>
      <c r="T4" t="s">
        <v>109</v>
      </c>
      <c r="U4" t="s">
        <v>76</v>
      </c>
      <c r="V4" t="s">
        <v>82</v>
      </c>
      <c r="W4">
        <v>17.679342134833298</v>
      </c>
      <c r="X4">
        <v>12.158089919999901</v>
      </c>
      <c r="Y4">
        <v>10.3780309988</v>
      </c>
      <c r="Z4">
        <v>9.0015492742499905</v>
      </c>
      <c r="AA4">
        <v>7.5807476754999996</v>
      </c>
      <c r="AB4">
        <v>7.5243729884375004</v>
      </c>
      <c r="AC4">
        <v>7.1682431387036996</v>
      </c>
      <c r="AD4">
        <v>7.01553436918919</v>
      </c>
      <c r="AE4">
        <v>6.9277546257812501</v>
      </c>
      <c r="AF4">
        <v>6.9159760784374997</v>
      </c>
      <c r="BJ4" t="str">
        <f>INDEX($AH$7:$AH$80,MATCH(BJ5,AI$7:AI$80,0))</f>
        <v>EPS_Earnings_Surprise_Backward_Diff</v>
      </c>
      <c r="BK4" t="str">
        <f t="shared" ref="BK4:BN4" si="2">INDEX($AH$7:$AH$80,MATCH(BK5,AJ$7:AJ$80,0))</f>
        <v>EPS_EarningsSurprise</v>
      </c>
      <c r="BL4" t="str">
        <f t="shared" si="2"/>
        <v>EPS_Earnings_Surprise_Backward_Diff</v>
      </c>
      <c r="BM4" t="str">
        <f t="shared" si="2"/>
        <v>Return_On_Assets_Q_Change</v>
      </c>
      <c r="BN4" t="str">
        <f t="shared" si="2"/>
        <v>Return_On_Assets_Y_Change</v>
      </c>
      <c r="BQ4" s="49" t="s">
        <v>129</v>
      </c>
      <c r="BR4" s="24" t="str">
        <v>EPS_Earnings_Surprise_Backward_Diff</v>
      </c>
      <c r="BS4" s="44">
        <v>67</v>
      </c>
      <c r="BT4" s="24" t="str">
        <v>EPS_EarningsSurprise</v>
      </c>
      <c r="BU4" s="44">
        <v>20</v>
      </c>
      <c r="BV4" s="26" t="str">
        <v>EPS_Earnings_Surprise_Backward_Ave_Diff</v>
      </c>
      <c r="BW4" s="44">
        <v>6</v>
      </c>
    </row>
    <row r="5" spans="1:75" ht="14.55" thickBot="1" x14ac:dyDescent="0.35">
      <c r="A5">
        <v>503</v>
      </c>
      <c r="B5" t="s">
        <v>115</v>
      </c>
      <c r="C5">
        <v>2018</v>
      </c>
      <c r="D5">
        <v>523</v>
      </c>
      <c r="E5">
        <v>3</v>
      </c>
      <c r="F5">
        <v>0.58699808795411001</v>
      </c>
      <c r="G5">
        <v>0.28000000000000003</v>
      </c>
      <c r="H5">
        <v>2</v>
      </c>
      <c r="I5">
        <v>0.86</v>
      </c>
      <c r="J5">
        <v>0.26</v>
      </c>
      <c r="K5">
        <v>0</v>
      </c>
      <c r="L5">
        <v>9</v>
      </c>
      <c r="M5" t="s">
        <v>77</v>
      </c>
      <c r="N5" t="s">
        <v>50</v>
      </c>
      <c r="O5" t="s">
        <v>32</v>
      </c>
      <c r="P5" t="s">
        <v>97</v>
      </c>
      <c r="Q5" t="s">
        <v>52</v>
      </c>
      <c r="R5" t="s">
        <v>106</v>
      </c>
      <c r="S5" t="s">
        <v>80</v>
      </c>
      <c r="T5" t="s">
        <v>47</v>
      </c>
      <c r="U5" t="s">
        <v>103</v>
      </c>
      <c r="V5" t="s">
        <v>63</v>
      </c>
      <c r="W5">
        <v>18.93024922</v>
      </c>
      <c r="X5">
        <v>13.97801422375</v>
      </c>
      <c r="Y5">
        <v>13.91434935</v>
      </c>
      <c r="Z5">
        <v>12.7019684814285</v>
      </c>
      <c r="AA5">
        <v>12.004284385</v>
      </c>
      <c r="AB5">
        <v>11.9913469966666</v>
      </c>
      <c r="AC5">
        <v>11.784179999999999</v>
      </c>
      <c r="AD5">
        <v>11.769777034444401</v>
      </c>
      <c r="AE5">
        <v>11.71695135</v>
      </c>
      <c r="AF5">
        <v>11.7169256425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6</v>
      </c>
      <c r="BK5">
        <f>LARGE(AJ$7:AJ$80,$BI5)</f>
        <v>20</v>
      </c>
      <c r="BL5">
        <f>LARGE(AK$7:AK$80,$BI5)</f>
        <v>19</v>
      </c>
      <c r="BM5">
        <f>LARGE(AL$7:AL$80,$BI5)</f>
        <v>9</v>
      </c>
      <c r="BN5">
        <f>LARGE(AM$7:AM$80,$BI5)</f>
        <v>12</v>
      </c>
      <c r="BQ5" s="49" t="s">
        <v>130</v>
      </c>
      <c r="BR5" s="24" t="str">
        <v>EPS_EarningsSurprise</v>
      </c>
      <c r="BS5" s="44">
        <v>64</v>
      </c>
      <c r="BT5" s="24" t="str">
        <v>EPS_Earnings_Surprise_Backward_Diff</v>
      </c>
      <c r="BU5" s="44">
        <v>19</v>
      </c>
      <c r="BV5" s="26" t="str">
        <v>Free_Cash_Flow_Q_Change</v>
      </c>
      <c r="BW5" s="44">
        <v>7</v>
      </c>
    </row>
    <row r="6" spans="1:75" x14ac:dyDescent="0.3">
      <c r="A6">
        <v>504</v>
      </c>
      <c r="B6" t="s">
        <v>115</v>
      </c>
      <c r="C6">
        <v>2018</v>
      </c>
      <c r="D6">
        <v>523</v>
      </c>
      <c r="E6">
        <v>4</v>
      </c>
      <c r="F6">
        <v>0.62906309751433998</v>
      </c>
      <c r="G6">
        <v>0.34</v>
      </c>
      <c r="H6">
        <v>2</v>
      </c>
      <c r="I6">
        <v>0.66</v>
      </c>
      <c r="J6">
        <v>0.74</v>
      </c>
      <c r="K6">
        <v>0.06</v>
      </c>
      <c r="L6">
        <v>2</v>
      </c>
      <c r="M6" t="s">
        <v>77</v>
      </c>
      <c r="N6" t="s">
        <v>32</v>
      </c>
      <c r="O6" t="s">
        <v>106</v>
      </c>
      <c r="P6" t="s">
        <v>50</v>
      </c>
      <c r="Q6" t="s">
        <v>34</v>
      </c>
      <c r="R6" t="s">
        <v>58</v>
      </c>
      <c r="S6" t="s">
        <v>113</v>
      </c>
      <c r="T6" t="s">
        <v>95</v>
      </c>
      <c r="U6" t="s">
        <v>73</v>
      </c>
      <c r="V6" t="s">
        <v>76</v>
      </c>
      <c r="W6">
        <v>37.797167801666603</v>
      </c>
      <c r="X6">
        <v>18.256601146249999</v>
      </c>
      <c r="Y6">
        <v>17.99096763</v>
      </c>
      <c r="Z6">
        <v>17.0277964</v>
      </c>
      <c r="AA6">
        <v>11.6483145</v>
      </c>
      <c r="AB6">
        <v>11.270475899999999</v>
      </c>
      <c r="AC6">
        <v>11.1812725049999</v>
      </c>
      <c r="AD6">
        <v>10.9396373025</v>
      </c>
      <c r="AE6">
        <v>10.9038921266666</v>
      </c>
      <c r="AF6">
        <v>10.202516952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EPS_EarningsSurprise</v>
      </c>
      <c r="BK6" t="str">
        <f t="shared" ref="BK6:BN6" si="3">INDEX($AH$7:$AH$80,MATCH(BK7,AJ$7:AJ$80,0))</f>
        <v>EPS_Earnings_Surprise_Backward_Ave_Diff</v>
      </c>
      <c r="BL6" t="str">
        <f t="shared" si="3"/>
        <v>Free_Cash_Flow_Q_Change</v>
      </c>
      <c r="BM6" t="str">
        <f t="shared" si="3"/>
        <v>Return_On_Assets_Q_Change</v>
      </c>
      <c r="BN6" t="str">
        <f t="shared" si="3"/>
        <v>Free_Cash_Flow_Q_Change</v>
      </c>
      <c r="BQ6" s="50" t="s">
        <v>131</v>
      </c>
      <c r="BR6" s="24" t="str">
        <v>Free_Cash_Flow_Q_Change</v>
      </c>
      <c r="BS6" s="44">
        <v>55</v>
      </c>
      <c r="BT6" s="24" t="str">
        <v>Return_On_Assets_Q_Change</v>
      </c>
      <c r="BU6" s="44">
        <v>9</v>
      </c>
      <c r="BV6" s="26" t="str">
        <v>Return_On_Assets_Q_Change</v>
      </c>
      <c r="BW6" s="44">
        <v>9</v>
      </c>
    </row>
    <row r="7" spans="1:75" ht="14.55" thickBot="1" x14ac:dyDescent="0.35">
      <c r="A7">
        <v>505</v>
      </c>
      <c r="B7" t="s">
        <v>115</v>
      </c>
      <c r="C7">
        <v>2018</v>
      </c>
      <c r="D7">
        <v>523</v>
      </c>
      <c r="E7">
        <v>5</v>
      </c>
      <c r="F7">
        <v>0.642447418738049</v>
      </c>
      <c r="G7">
        <v>0.02</v>
      </c>
      <c r="H7">
        <v>8</v>
      </c>
      <c r="I7">
        <v>0.46</v>
      </c>
      <c r="J7">
        <v>0.78</v>
      </c>
      <c r="K7">
        <v>0.7</v>
      </c>
      <c r="L7">
        <v>2</v>
      </c>
      <c r="M7" t="s">
        <v>77</v>
      </c>
      <c r="N7" t="s">
        <v>32</v>
      </c>
      <c r="O7" t="s">
        <v>106</v>
      </c>
      <c r="P7" t="s">
        <v>50</v>
      </c>
      <c r="Q7" t="s">
        <v>95</v>
      </c>
      <c r="R7" t="s">
        <v>42</v>
      </c>
      <c r="S7" t="s">
        <v>76</v>
      </c>
      <c r="T7" t="s">
        <v>67</v>
      </c>
      <c r="U7" t="s">
        <v>58</v>
      </c>
      <c r="V7" t="s">
        <v>85</v>
      </c>
      <c r="W7">
        <v>12.7309957373516</v>
      </c>
      <c r="X7">
        <v>10.313595393030401</v>
      </c>
      <c r="Y7">
        <v>9.3506762811315696</v>
      </c>
      <c r="Z7">
        <v>6.4824296217357498</v>
      </c>
      <c r="AA7">
        <v>5.8453210614242401</v>
      </c>
      <c r="AB7">
        <v>5.7344284949406701</v>
      </c>
      <c r="AC7">
        <v>5.6111622330922302</v>
      </c>
      <c r="AD7">
        <v>5.5154260422281798</v>
      </c>
      <c r="AE7">
        <v>5.46328896994505</v>
      </c>
      <c r="AF7">
        <v>5.39979106235148</v>
      </c>
      <c r="AH7" s="10" t="s">
        <v>32</v>
      </c>
      <c r="AI7" s="4">
        <f t="shared" ref="AI7:AI38" si="4">COUNTIF($M$2:$M$101,AH7)</f>
        <v>0</v>
      </c>
      <c r="AJ7" s="3">
        <f t="shared" ref="AJ7:AJ38" si="5">COUNTIF($N$2:$N$101,$AH7)</f>
        <v>20</v>
      </c>
      <c r="AK7" s="3">
        <f t="shared" ref="AK7:AK38" si="6">COUNTIF($O$2:$O$101,$AH7)</f>
        <v>64</v>
      </c>
      <c r="AL7" s="3">
        <f t="shared" ref="AL7:AL38" si="7">COUNTIF($P$2:$P$101,$AH7)</f>
        <v>7</v>
      </c>
      <c r="AM7" s="5">
        <f t="shared" ref="AM7:AM38" si="8">COUNTIF($Q$2:$Q$101,$AH7)</f>
        <v>4</v>
      </c>
      <c r="AN7" s="4">
        <f t="shared" ref="AN7:AN38" si="9">COUNTIF($M$106:$M$205,$AH7)</f>
        <v>9</v>
      </c>
      <c r="AO7" s="3">
        <f t="shared" ref="AO7:AO38" si="10">COUNTIF($N$106:$N$205,$AH7)</f>
        <v>12</v>
      </c>
      <c r="AP7" s="3">
        <f t="shared" ref="AP7:AP38" si="11">COUNTIF($O$106:$O$205,$AH7)</f>
        <v>66</v>
      </c>
      <c r="AQ7" s="3">
        <f t="shared" ref="AQ7:AQ38" si="12">COUNTIF($P$106:$P$205,$AH7)</f>
        <v>7</v>
      </c>
      <c r="AR7" s="5">
        <f t="shared" ref="AR7:AR38" si="13">COUNTIF($Q$106:$Q$205,$AH7)</f>
        <v>3</v>
      </c>
      <c r="AS7" s="4">
        <f t="shared" ref="AS7:AS38" si="14">COUNTIF($M$210:$M$309,$AH7)</f>
        <v>10</v>
      </c>
      <c r="AT7" s="3">
        <f t="shared" ref="AT7:AT38" si="15">COUNTIF($N$210:$N$309,$AH7)</f>
        <v>18</v>
      </c>
      <c r="AU7" s="3">
        <f t="shared" ref="AU7:AU38" si="16">COUNTIF($O$210:$O$309,$AH7)</f>
        <v>46</v>
      </c>
      <c r="AV7" s="3">
        <f t="shared" ref="AV7:AV38" si="17">COUNTIF($P$210:$P$309,$AH7)</f>
        <v>14</v>
      </c>
      <c r="AW7" s="5">
        <f t="shared" ref="AW7:AW38" si="18">COUNTIF($Q$210:$Q$309,$AH7)</f>
        <v>7</v>
      </c>
      <c r="AX7" s="4">
        <f t="shared" ref="AX7:AX38" si="19">COUNTIF($M$314:$M$413,$AH7)</f>
        <v>12</v>
      </c>
      <c r="AY7" s="3">
        <f t="shared" ref="AY7:AY38" si="20">COUNTIF($N$314:$N$413,$AH7)</f>
        <v>36</v>
      </c>
      <c r="AZ7" s="3">
        <f t="shared" ref="AZ7:AZ38" si="21">COUNTIF($O$314:$O$413,$AH7)</f>
        <v>46</v>
      </c>
      <c r="BA7" s="3">
        <f t="shared" ref="BA7:BA38" si="22">COUNTIF($P$314:$P$413,$AH7)</f>
        <v>4</v>
      </c>
      <c r="BB7" s="5">
        <f t="shared" ref="BB7:BB38" si="23">COUNTIF($Q$314:$Q$413,$AH7)</f>
        <v>2</v>
      </c>
      <c r="BC7" s="4">
        <f t="shared" ref="BC7:BC38" si="24">COUNTIF($M$418:$M$517,$AH7)</f>
        <v>14</v>
      </c>
      <c r="BD7" s="3">
        <f t="shared" ref="BD7:BD38" si="25">COUNTIF($N$418:$N$517,$AH7)</f>
        <v>19</v>
      </c>
      <c r="BE7" s="3">
        <f t="shared" ref="BE7:BE38" si="26">COUNTIF($O$418:$O$517,$AH7)</f>
        <v>53</v>
      </c>
      <c r="BF7" s="3">
        <f>COUNTIF($P$417:$P$518,$AH7)</f>
        <v>8</v>
      </c>
      <c r="BG7" s="5">
        <f>COUNTIF($Q$417:$Q$518,$AH7)</f>
        <v>3</v>
      </c>
      <c r="BI7">
        <v>3</v>
      </c>
      <c r="BJ7">
        <f>LARGE(AI$7:AI$80,$BI7)</f>
        <v>0</v>
      </c>
      <c r="BK7">
        <f>LARGE(AJ$7:AJ$80,$BI7)</f>
        <v>6</v>
      </c>
      <c r="BL7">
        <f>LARGE(AK$7:AK$80,$BI7)</f>
        <v>7</v>
      </c>
      <c r="BM7">
        <f>LARGE(AL$7:AL$80,$BI7)</f>
        <v>9</v>
      </c>
      <c r="BN7">
        <f>LARGE(AM$7:AM$80,$BI7)</f>
        <v>11</v>
      </c>
      <c r="BQ7" s="51" t="s">
        <v>132</v>
      </c>
      <c r="BR7" s="25" t="str">
        <v>Return_On_Assets_Q_Change</v>
      </c>
      <c r="BS7" s="45">
        <v>20</v>
      </c>
      <c r="BT7" s="25" t="str">
        <v>Return_On_Assets_Y_Change</v>
      </c>
      <c r="BU7" s="45">
        <v>12</v>
      </c>
      <c r="BV7" s="19" t="str">
        <v>Free_Cash_Flow_Q_Change</v>
      </c>
      <c r="BW7" s="45">
        <v>11</v>
      </c>
    </row>
    <row r="8" spans="1:75" ht="14.55" thickBot="1" x14ac:dyDescent="0.35">
      <c r="A8">
        <v>506</v>
      </c>
      <c r="B8" t="s">
        <v>115</v>
      </c>
      <c r="C8">
        <v>2018</v>
      </c>
      <c r="D8">
        <v>523</v>
      </c>
      <c r="E8">
        <v>6</v>
      </c>
      <c r="F8">
        <v>0.60420650095602202</v>
      </c>
      <c r="G8">
        <v>0.12</v>
      </c>
      <c r="H8">
        <v>4</v>
      </c>
      <c r="I8">
        <v>0.24</v>
      </c>
      <c r="J8">
        <v>0.56000000000000005</v>
      </c>
      <c r="K8">
        <v>0.24</v>
      </c>
      <c r="L8">
        <v>8</v>
      </c>
      <c r="M8" t="s">
        <v>77</v>
      </c>
      <c r="N8" t="s">
        <v>106</v>
      </c>
      <c r="O8" t="s">
        <v>32</v>
      </c>
      <c r="P8" t="s">
        <v>50</v>
      </c>
      <c r="Q8" t="s">
        <v>67</v>
      </c>
      <c r="R8" t="s">
        <v>59</v>
      </c>
      <c r="S8" t="s">
        <v>42</v>
      </c>
      <c r="T8" t="s">
        <v>74</v>
      </c>
      <c r="U8" t="s">
        <v>45</v>
      </c>
      <c r="V8" t="s">
        <v>47</v>
      </c>
      <c r="W8">
        <v>10.8356551912765</v>
      </c>
      <c r="X8">
        <v>10.3981027992</v>
      </c>
      <c r="Y8">
        <v>9.7831154759459409</v>
      </c>
      <c r="Z8">
        <v>7.0400626855714199</v>
      </c>
      <c r="AA8">
        <v>6.8908488121052596</v>
      </c>
      <c r="AB8">
        <v>6.7439780018181796</v>
      </c>
      <c r="AC8">
        <v>6.5843712862162098</v>
      </c>
      <c r="AD8">
        <v>6.5283418788888898</v>
      </c>
      <c r="AE8">
        <v>6.40916386869565</v>
      </c>
      <c r="AF8">
        <v>6.3765102491304297</v>
      </c>
      <c r="AH8" s="10" t="s">
        <v>33</v>
      </c>
      <c r="AI8" s="4">
        <f t="shared" si="4"/>
        <v>0</v>
      </c>
      <c r="AJ8" s="3">
        <f t="shared" si="5"/>
        <v>0</v>
      </c>
      <c r="AK8" s="3">
        <f t="shared" si="6"/>
        <v>0</v>
      </c>
      <c r="AL8" s="3">
        <f t="shared" si="7"/>
        <v>0</v>
      </c>
      <c r="AM8" s="5">
        <f t="shared" si="8"/>
        <v>0</v>
      </c>
      <c r="AN8" s="4">
        <f t="shared" si="9"/>
        <v>0</v>
      </c>
      <c r="AO8" s="3">
        <f t="shared" si="10"/>
        <v>0</v>
      </c>
      <c r="AP8" s="3">
        <f t="shared" si="11"/>
        <v>0</v>
      </c>
      <c r="AQ8" s="3">
        <f t="shared" si="12"/>
        <v>0</v>
      </c>
      <c r="AR8" s="5">
        <f t="shared" si="13"/>
        <v>0</v>
      </c>
      <c r="AS8" s="4">
        <f t="shared" si="14"/>
        <v>0</v>
      </c>
      <c r="AT8" s="3">
        <f t="shared" si="15"/>
        <v>0</v>
      </c>
      <c r="AU8" s="3">
        <f t="shared" si="16"/>
        <v>0</v>
      </c>
      <c r="AV8" s="3">
        <f t="shared" si="17"/>
        <v>0</v>
      </c>
      <c r="AW8" s="5">
        <f t="shared" si="18"/>
        <v>0</v>
      </c>
      <c r="AX8" s="4">
        <f t="shared" si="19"/>
        <v>0</v>
      </c>
      <c r="AY8" s="3">
        <f t="shared" si="20"/>
        <v>0</v>
      </c>
      <c r="AZ8" s="3">
        <f t="shared" si="21"/>
        <v>0</v>
      </c>
      <c r="BA8" s="3">
        <f t="shared" si="22"/>
        <v>0</v>
      </c>
      <c r="BB8" s="5">
        <f t="shared" si="23"/>
        <v>1</v>
      </c>
      <c r="BC8" s="4">
        <f t="shared" si="24"/>
        <v>0</v>
      </c>
      <c r="BD8" s="3">
        <f t="shared" si="25"/>
        <v>0</v>
      </c>
      <c r="BE8" s="3">
        <f t="shared" si="26"/>
        <v>0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EPS_Earnings_Surprise_Backward_Diff</v>
      </c>
      <c r="BL8" t="str">
        <f t="shared" si="29"/>
        <v>EPS_EarningsSurprise</v>
      </c>
      <c r="BM8" t="str">
        <f t="shared" si="29"/>
        <v>Return_On_Assets_Q_Change</v>
      </c>
      <c r="BN8" t="str">
        <f t="shared" si="29"/>
        <v>Return_On_Assets_Q_Change</v>
      </c>
    </row>
    <row r="9" spans="1:75" x14ac:dyDescent="0.3">
      <c r="A9">
        <v>507</v>
      </c>
      <c r="B9" t="s">
        <v>115</v>
      </c>
      <c r="C9">
        <v>2018</v>
      </c>
      <c r="D9">
        <v>523</v>
      </c>
      <c r="E9">
        <v>7</v>
      </c>
      <c r="F9">
        <v>0.65391969407265704</v>
      </c>
      <c r="G9">
        <v>0.1</v>
      </c>
      <c r="H9">
        <v>1</v>
      </c>
      <c r="I9">
        <v>0.88</v>
      </c>
      <c r="J9">
        <v>0.64</v>
      </c>
      <c r="K9">
        <v>0.88</v>
      </c>
      <c r="L9">
        <v>4</v>
      </c>
      <c r="M9" t="s">
        <v>77</v>
      </c>
      <c r="N9" t="s">
        <v>106</v>
      </c>
      <c r="O9" t="s">
        <v>32</v>
      </c>
      <c r="P9" t="s">
        <v>50</v>
      </c>
      <c r="Q9" t="s">
        <v>42</v>
      </c>
      <c r="R9" t="s">
        <v>107</v>
      </c>
      <c r="S9" t="s">
        <v>85</v>
      </c>
      <c r="T9" t="s">
        <v>95</v>
      </c>
      <c r="U9" t="s">
        <v>38</v>
      </c>
      <c r="V9" t="s">
        <v>67</v>
      </c>
      <c r="W9">
        <v>51.497894099999897</v>
      </c>
      <c r="X9">
        <v>35.194848085714199</v>
      </c>
      <c r="Y9">
        <v>26.20088458</v>
      </c>
      <c r="Z9">
        <v>20.22664510125</v>
      </c>
      <c r="AA9">
        <v>18.1803150285714</v>
      </c>
      <c r="AB9">
        <v>17.5854511</v>
      </c>
      <c r="AC9">
        <v>17.099188925</v>
      </c>
      <c r="AD9">
        <v>16.739787818749999</v>
      </c>
      <c r="AE9">
        <v>15.123681100000001</v>
      </c>
      <c r="AF9">
        <v>13.933014372500001</v>
      </c>
      <c r="AH9" s="10" t="s">
        <v>34</v>
      </c>
      <c r="AI9" s="4">
        <f t="shared" si="4"/>
        <v>0</v>
      </c>
      <c r="AJ9" s="3">
        <f t="shared" si="5"/>
        <v>0</v>
      </c>
      <c r="AK9" s="3">
        <f t="shared" si="6"/>
        <v>0</v>
      </c>
      <c r="AL9" s="3">
        <f t="shared" si="7"/>
        <v>1</v>
      </c>
      <c r="AM9" s="5">
        <f t="shared" si="8"/>
        <v>4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0</v>
      </c>
      <c r="AR9" s="5">
        <f t="shared" si="13"/>
        <v>1</v>
      </c>
      <c r="AS9" s="4">
        <f t="shared" si="14"/>
        <v>0</v>
      </c>
      <c r="AT9" s="3">
        <f t="shared" si="15"/>
        <v>0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0</v>
      </c>
      <c r="AZ9" s="3">
        <f t="shared" si="21"/>
        <v>1</v>
      </c>
      <c r="BA9" s="3">
        <f t="shared" si="22"/>
        <v>2</v>
      </c>
      <c r="BB9" s="5">
        <f t="shared" si="23"/>
        <v>1</v>
      </c>
      <c r="BC9" s="4">
        <f t="shared" si="24"/>
        <v>0</v>
      </c>
      <c r="BD9" s="3">
        <f t="shared" si="25"/>
        <v>0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52</v>
      </c>
      <c r="BK9">
        <f t="shared" ref="BK9:BN9" si="30">LARGE(AO$7:AO$80,$BI9)</f>
        <v>52</v>
      </c>
      <c r="BL9">
        <f t="shared" si="30"/>
        <v>66</v>
      </c>
      <c r="BM9">
        <f t="shared" si="30"/>
        <v>36</v>
      </c>
      <c r="BN9">
        <f t="shared" si="30"/>
        <v>24</v>
      </c>
      <c r="BQ9" s="13">
        <v>2017</v>
      </c>
      <c r="BR9" s="46" t="s">
        <v>156</v>
      </c>
      <c r="BS9" s="47"/>
      <c r="BT9" s="46" t="s">
        <v>157</v>
      </c>
      <c r="BU9" s="47"/>
      <c r="BV9" s="48" t="s">
        <v>158</v>
      </c>
      <c r="BW9" s="47"/>
    </row>
    <row r="10" spans="1:75" x14ac:dyDescent="0.3">
      <c r="A10">
        <v>508</v>
      </c>
      <c r="B10" t="s">
        <v>115</v>
      </c>
      <c r="C10">
        <v>2018</v>
      </c>
      <c r="D10">
        <v>523</v>
      </c>
      <c r="E10">
        <v>8</v>
      </c>
      <c r="F10">
        <v>0.64627151051625198</v>
      </c>
      <c r="G10">
        <v>0.02</v>
      </c>
      <c r="H10">
        <v>3</v>
      </c>
      <c r="I10">
        <v>0.14000000000000001</v>
      </c>
      <c r="J10">
        <v>0.72</v>
      </c>
      <c r="K10">
        <v>0.04</v>
      </c>
      <c r="L10">
        <v>5</v>
      </c>
      <c r="M10" t="s">
        <v>77</v>
      </c>
      <c r="N10" t="s">
        <v>106</v>
      </c>
      <c r="O10" t="s">
        <v>32</v>
      </c>
      <c r="P10" t="s">
        <v>50</v>
      </c>
      <c r="Q10" t="s">
        <v>67</v>
      </c>
      <c r="R10" t="s">
        <v>42</v>
      </c>
      <c r="S10" t="s">
        <v>85</v>
      </c>
      <c r="T10" t="s">
        <v>76</v>
      </c>
      <c r="U10" t="s">
        <v>95</v>
      </c>
      <c r="V10" t="s">
        <v>58</v>
      </c>
      <c r="W10">
        <v>30.138174113287601</v>
      </c>
      <c r="X10">
        <v>26.165516735999901</v>
      </c>
      <c r="Y10">
        <v>21.7417347918032</v>
      </c>
      <c r="Z10">
        <v>13.749951806363599</v>
      </c>
      <c r="AA10">
        <v>12.063328534166599</v>
      </c>
      <c r="AB10">
        <v>11.486168827435799</v>
      </c>
      <c r="AC10">
        <v>11.434192642702699</v>
      </c>
      <c r="AD10">
        <v>11.120021734062499</v>
      </c>
      <c r="AE10">
        <v>10.905670783461501</v>
      </c>
      <c r="AF10">
        <v>10.5171196925925</v>
      </c>
      <c r="AH10" s="10" t="s">
        <v>35</v>
      </c>
      <c r="AI10" s="4">
        <f t="shared" si="4"/>
        <v>0</v>
      </c>
      <c r="AJ10" s="3">
        <f t="shared" si="5"/>
        <v>0</v>
      </c>
      <c r="AK10" s="3">
        <f t="shared" si="6"/>
        <v>0</v>
      </c>
      <c r="AL10" s="3">
        <f t="shared" si="7"/>
        <v>0</v>
      </c>
      <c r="AM10" s="5">
        <f t="shared" si="8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0</v>
      </c>
      <c r="AR10" s="5">
        <f t="shared" si="13"/>
        <v>0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1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EPS_Earnings_Surprise_Backward_Diff</v>
      </c>
      <c r="BK10" t="str">
        <f t="shared" ref="BK10:BN10" si="31">INDEX($AH$7:$AH$80,MATCH(BK11,AO$7:AO$80,0))</f>
        <v>EPS_Earnings_Surprise_Backward_Ave_Diff</v>
      </c>
      <c r="BL10" t="str">
        <f t="shared" si="31"/>
        <v>EPS_Earnings_Surprise_Backward_Ave_Diff</v>
      </c>
      <c r="BM10" t="str">
        <f t="shared" si="31"/>
        <v>PC_Ratios_Y_Change</v>
      </c>
      <c r="BN10" t="str">
        <f t="shared" si="31"/>
        <v>RSI-30D</v>
      </c>
      <c r="BQ10" s="49" t="s">
        <v>128</v>
      </c>
      <c r="BR10" s="24" t="str">
        <f t="array" ref="BR10:BR14">TRANSPOSE(BJ8:BN8)</f>
        <v>EPS_Earnings_Surprise_Backward_Ave_Diff</v>
      </c>
      <c r="BS10" s="44">
        <f t="array" ref="BS10:BS14">TRANSPOSE(BJ9:BN9)</f>
        <v>52</v>
      </c>
      <c r="BT10" s="24" t="str">
        <f t="array" ref="BT10:BT14">TRANSPOSE(BJ10:BN10)</f>
        <v>EPS_Earnings_Surprise_Backward_Diff</v>
      </c>
      <c r="BU10" s="44">
        <f t="array" ref="BU10:BU14">TRANSPOSE(BJ11:BN11)</f>
        <v>39</v>
      </c>
      <c r="BV10" s="26" t="str">
        <f t="array" ref="BV10:BV14">TRANSPOSE(BJ12:BN12)</f>
        <v>EPS_EarningsSurprise</v>
      </c>
      <c r="BW10" s="44">
        <f t="array" ref="BW10:BW14">TRANSPOSE(BJ13:BN13)</f>
        <v>9</v>
      </c>
    </row>
    <row r="11" spans="1:75" x14ac:dyDescent="0.3">
      <c r="A11">
        <v>509</v>
      </c>
      <c r="B11" t="s">
        <v>115</v>
      </c>
      <c r="C11">
        <v>2018</v>
      </c>
      <c r="D11">
        <v>523</v>
      </c>
      <c r="E11">
        <v>9</v>
      </c>
      <c r="F11">
        <v>0.58317399617590804</v>
      </c>
      <c r="G11">
        <v>0.16</v>
      </c>
      <c r="H11">
        <v>5</v>
      </c>
      <c r="I11">
        <v>0.54</v>
      </c>
      <c r="J11">
        <v>0.86</v>
      </c>
      <c r="K11">
        <v>0.96</v>
      </c>
      <c r="L11">
        <v>2</v>
      </c>
      <c r="M11" t="s">
        <v>77</v>
      </c>
      <c r="N11" t="s">
        <v>106</v>
      </c>
      <c r="O11" t="s">
        <v>32</v>
      </c>
      <c r="P11" t="s">
        <v>95</v>
      </c>
      <c r="Q11" t="s">
        <v>50</v>
      </c>
      <c r="R11" t="s">
        <v>42</v>
      </c>
      <c r="S11" t="s">
        <v>37</v>
      </c>
      <c r="T11" t="s">
        <v>67</v>
      </c>
      <c r="U11" t="s">
        <v>58</v>
      </c>
      <c r="V11" t="s">
        <v>76</v>
      </c>
      <c r="W11">
        <v>13.0357102209302</v>
      </c>
      <c r="X11">
        <v>7.9631243078510598</v>
      </c>
      <c r="Y11">
        <v>6.84498098260869</v>
      </c>
      <c r="Z11">
        <v>5.6848584733333301</v>
      </c>
      <c r="AA11">
        <v>5.6461097750000002</v>
      </c>
      <c r="AB11">
        <v>5.5761039827735797</v>
      </c>
      <c r="AC11">
        <v>5.3416990994871698</v>
      </c>
      <c r="AD11">
        <v>5.3273849336666599</v>
      </c>
      <c r="AE11">
        <v>5.2848495977777699</v>
      </c>
      <c r="AF11">
        <v>5.2573588147058796</v>
      </c>
      <c r="AH11" s="10" t="s">
        <v>36</v>
      </c>
      <c r="AI11" s="4">
        <f t="shared" si="4"/>
        <v>0</v>
      </c>
      <c r="AJ11" s="3">
        <f t="shared" si="5"/>
        <v>0</v>
      </c>
      <c r="AK11" s="3">
        <f t="shared" si="6"/>
        <v>0</v>
      </c>
      <c r="AL11" s="3">
        <f t="shared" si="7"/>
        <v>0</v>
      </c>
      <c r="AM11" s="5">
        <f t="shared" si="8"/>
        <v>0</v>
      </c>
      <c r="AN11" s="4">
        <f t="shared" si="9"/>
        <v>0</v>
      </c>
      <c r="AO11" s="3">
        <f t="shared" si="10"/>
        <v>0</v>
      </c>
      <c r="AP11" s="3">
        <f t="shared" si="11"/>
        <v>0</v>
      </c>
      <c r="AQ11" s="3">
        <f t="shared" si="12"/>
        <v>0</v>
      </c>
      <c r="AR11" s="5">
        <f t="shared" si="13"/>
        <v>0</v>
      </c>
      <c r="AS11" s="4">
        <f t="shared" si="14"/>
        <v>0</v>
      </c>
      <c r="AT11" s="3">
        <f t="shared" si="15"/>
        <v>0</v>
      </c>
      <c r="AU11" s="3">
        <f t="shared" si="16"/>
        <v>0</v>
      </c>
      <c r="AV11" s="3">
        <f t="shared" si="17"/>
        <v>0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0</v>
      </c>
      <c r="BC11" s="4">
        <f t="shared" si="24"/>
        <v>0</v>
      </c>
      <c r="BD11" s="3">
        <f t="shared" si="25"/>
        <v>0</v>
      </c>
      <c r="BE11" s="3">
        <f t="shared" si="26"/>
        <v>0</v>
      </c>
      <c r="BF11" s="3">
        <f t="shared" si="27"/>
        <v>0</v>
      </c>
      <c r="BG11" s="5">
        <f t="shared" si="28"/>
        <v>0</v>
      </c>
      <c r="BI11">
        <v>2</v>
      </c>
      <c r="BJ11">
        <f>LARGE(AN$7:AN$80,$BI11)</f>
        <v>39</v>
      </c>
      <c r="BK11">
        <f t="shared" ref="BK11:BN11" si="32">LARGE(AO$7:AO$80,$BI11)</f>
        <v>34</v>
      </c>
      <c r="BL11">
        <f t="shared" si="32"/>
        <v>9</v>
      </c>
      <c r="BM11">
        <f t="shared" si="32"/>
        <v>16</v>
      </c>
      <c r="BN11">
        <f t="shared" si="32"/>
        <v>11</v>
      </c>
      <c r="BQ11" s="49" t="s">
        <v>129</v>
      </c>
      <c r="BR11" s="24" t="str">
        <v>EPS_Earnings_Surprise_Backward_Diff</v>
      </c>
      <c r="BS11" s="44">
        <v>52</v>
      </c>
      <c r="BT11" s="24" t="str">
        <v>EPS_Earnings_Surprise_Backward_Ave_Diff</v>
      </c>
      <c r="BU11" s="44">
        <v>34</v>
      </c>
      <c r="BV11" s="26" t="str">
        <v>EPS_EarningsSurprise</v>
      </c>
      <c r="BW11" s="44">
        <v>12</v>
      </c>
    </row>
    <row r="12" spans="1:75" x14ac:dyDescent="0.3">
      <c r="A12">
        <v>510</v>
      </c>
      <c r="B12" t="s">
        <v>115</v>
      </c>
      <c r="C12">
        <v>2018</v>
      </c>
      <c r="D12">
        <v>523</v>
      </c>
      <c r="E12">
        <v>10</v>
      </c>
      <c r="F12">
        <v>0.58699808795411001</v>
      </c>
      <c r="G12">
        <v>0.2</v>
      </c>
      <c r="H12">
        <v>3</v>
      </c>
      <c r="I12">
        <v>0.78</v>
      </c>
      <c r="J12">
        <v>0.38</v>
      </c>
      <c r="K12">
        <v>0.18</v>
      </c>
      <c r="L12">
        <v>10</v>
      </c>
      <c r="M12" t="s">
        <v>77</v>
      </c>
      <c r="N12" t="s">
        <v>50</v>
      </c>
      <c r="O12" t="s">
        <v>32</v>
      </c>
      <c r="P12" t="s">
        <v>106</v>
      </c>
      <c r="Q12" t="s">
        <v>76</v>
      </c>
      <c r="R12" t="s">
        <v>42</v>
      </c>
      <c r="S12" t="s">
        <v>57</v>
      </c>
      <c r="T12" t="s">
        <v>95</v>
      </c>
      <c r="U12" t="s">
        <v>49</v>
      </c>
      <c r="V12" t="s">
        <v>80</v>
      </c>
      <c r="W12">
        <v>17.354007937857101</v>
      </c>
      <c r="X12">
        <v>12.6135756263636</v>
      </c>
      <c r="Y12">
        <v>12.25664236625</v>
      </c>
      <c r="Z12">
        <v>11.345614957999899</v>
      </c>
      <c r="AA12">
        <v>11.0640970575</v>
      </c>
      <c r="AB12">
        <v>11.0211446422222</v>
      </c>
      <c r="AC12">
        <v>10.84183634375</v>
      </c>
      <c r="AD12">
        <v>10.222532949166601</v>
      </c>
      <c r="AE12">
        <v>10.112717451666599</v>
      </c>
      <c r="AF12">
        <v>10.095179784999999</v>
      </c>
      <c r="AH12" s="10" t="s">
        <v>37</v>
      </c>
      <c r="AI12" s="4">
        <f t="shared" si="4"/>
        <v>0</v>
      </c>
      <c r="AJ12" s="3">
        <f t="shared" si="5"/>
        <v>0</v>
      </c>
      <c r="AK12" s="3">
        <f t="shared" si="6"/>
        <v>0</v>
      </c>
      <c r="AL12" s="3">
        <f t="shared" si="7"/>
        <v>0</v>
      </c>
      <c r="AM12" s="5">
        <f t="shared" si="8"/>
        <v>1</v>
      </c>
      <c r="AN12" s="4">
        <f t="shared" si="9"/>
        <v>0</v>
      </c>
      <c r="AO12" s="3">
        <f t="shared" si="10"/>
        <v>0</v>
      </c>
      <c r="AP12" s="3">
        <f t="shared" si="11"/>
        <v>0</v>
      </c>
      <c r="AQ12" s="3">
        <f t="shared" si="12"/>
        <v>0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0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1</v>
      </c>
      <c r="BB12" s="5">
        <f t="shared" si="23"/>
        <v>0</v>
      </c>
      <c r="BC12" s="4">
        <f t="shared" si="24"/>
        <v>0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EPS_EarningsSurprise</v>
      </c>
      <c r="BK12" t="str">
        <f t="shared" ref="BK12:BN12" si="33">INDEX($AH$7:$AH$80,MATCH(BK13,AO$7:AO$80,0))</f>
        <v>EPS_EarningsSurprise</v>
      </c>
      <c r="BL12" t="str">
        <f t="shared" si="33"/>
        <v>Return_On_Assets_Q_Change</v>
      </c>
      <c r="BM12" t="str">
        <f t="shared" si="33"/>
        <v>Current_Ratio_Q_Change</v>
      </c>
      <c r="BN12" t="str">
        <f t="shared" si="33"/>
        <v>Free_Cash_Flow_Q_Change</v>
      </c>
      <c r="BQ12" s="49" t="s">
        <v>130</v>
      </c>
      <c r="BR12" s="24" t="str">
        <v>EPS_EarningsSurprise</v>
      </c>
      <c r="BS12" s="44">
        <v>66</v>
      </c>
      <c r="BT12" s="24" t="str">
        <v>EPS_Earnings_Surprise_Backward_Ave_Diff</v>
      </c>
      <c r="BU12" s="44">
        <v>9</v>
      </c>
      <c r="BV12" s="26" t="str">
        <v>Return_On_Assets_Q_Change</v>
      </c>
      <c r="BW12" s="44">
        <v>8</v>
      </c>
    </row>
    <row r="13" spans="1:75" x14ac:dyDescent="0.3">
      <c r="A13">
        <v>511</v>
      </c>
      <c r="B13" t="s">
        <v>115</v>
      </c>
      <c r="C13">
        <v>2018</v>
      </c>
      <c r="D13">
        <v>523</v>
      </c>
      <c r="E13">
        <v>11</v>
      </c>
      <c r="F13">
        <v>0.62715105162523899</v>
      </c>
      <c r="G13">
        <v>0.04</v>
      </c>
      <c r="H13">
        <v>8</v>
      </c>
      <c r="I13">
        <v>0.68</v>
      </c>
      <c r="J13">
        <v>0.26</v>
      </c>
      <c r="K13">
        <v>0.06</v>
      </c>
      <c r="L13">
        <v>5</v>
      </c>
      <c r="M13" t="s">
        <v>77</v>
      </c>
      <c r="N13" t="s">
        <v>106</v>
      </c>
      <c r="O13" t="s">
        <v>32</v>
      </c>
      <c r="P13" t="s">
        <v>50</v>
      </c>
      <c r="Q13" t="s">
        <v>95</v>
      </c>
      <c r="R13" t="s">
        <v>72</v>
      </c>
      <c r="S13" t="s">
        <v>67</v>
      </c>
      <c r="T13" t="s">
        <v>69</v>
      </c>
      <c r="U13" t="s">
        <v>76</v>
      </c>
      <c r="V13" t="s">
        <v>68</v>
      </c>
      <c r="W13">
        <v>9.4086611341066693</v>
      </c>
      <c r="X13">
        <v>8.7589249666923106</v>
      </c>
      <c r="Y13">
        <v>8.7198815950352309</v>
      </c>
      <c r="Z13">
        <v>7.26374328333333</v>
      </c>
      <c r="AA13">
        <v>7.1331197732933296</v>
      </c>
      <c r="AB13">
        <v>6.62402082305156</v>
      </c>
      <c r="AC13">
        <v>6.51914427965517</v>
      </c>
      <c r="AD13">
        <v>6.4621939288431296</v>
      </c>
      <c r="AE13">
        <v>6.3205792735479402</v>
      </c>
      <c r="AF13">
        <v>6.2536881140845004</v>
      </c>
      <c r="AH13" s="10" t="s">
        <v>38</v>
      </c>
      <c r="AI13" s="4">
        <f t="shared" si="4"/>
        <v>0</v>
      </c>
      <c r="AJ13" s="3">
        <f t="shared" si="5"/>
        <v>0</v>
      </c>
      <c r="AK13" s="3">
        <f t="shared" si="6"/>
        <v>0</v>
      </c>
      <c r="AL13" s="3">
        <f t="shared" si="7"/>
        <v>0</v>
      </c>
      <c r="AM13" s="5">
        <f t="shared" si="8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0</v>
      </c>
      <c r="AR13" s="5">
        <f t="shared" si="13"/>
        <v>0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0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1</v>
      </c>
      <c r="BG13" s="5">
        <f t="shared" si="28"/>
        <v>0</v>
      </c>
      <c r="BI13">
        <v>3</v>
      </c>
      <c r="BJ13">
        <f>LARGE(AN$7:AN$80,$BI13)</f>
        <v>9</v>
      </c>
      <c r="BK13">
        <f t="shared" ref="BK13:BN13" si="34">LARGE(AO$7:AO$80,$BI13)</f>
        <v>12</v>
      </c>
      <c r="BL13">
        <f t="shared" si="34"/>
        <v>8</v>
      </c>
      <c r="BM13">
        <f t="shared" si="34"/>
        <v>11</v>
      </c>
      <c r="BN13">
        <f t="shared" si="34"/>
        <v>10</v>
      </c>
      <c r="BQ13" s="50" t="s">
        <v>131</v>
      </c>
      <c r="BR13" s="24" t="str">
        <v>Return_On_Assets_Q_Change</v>
      </c>
      <c r="BS13" s="44">
        <v>36</v>
      </c>
      <c r="BT13" s="24" t="str">
        <v>PC_Ratios_Y_Change</v>
      </c>
      <c r="BU13" s="44">
        <v>16</v>
      </c>
      <c r="BV13" s="26" t="str">
        <v>Current_Ratio_Q_Change</v>
      </c>
      <c r="BW13" s="44">
        <v>11</v>
      </c>
    </row>
    <row r="14" spans="1:75" ht="14.55" thickBot="1" x14ac:dyDescent="0.35">
      <c r="A14">
        <v>512</v>
      </c>
      <c r="B14" t="s">
        <v>115</v>
      </c>
      <c r="C14">
        <v>2018</v>
      </c>
      <c r="D14">
        <v>523</v>
      </c>
      <c r="E14">
        <v>12</v>
      </c>
      <c r="F14">
        <v>0.65965583173996101</v>
      </c>
      <c r="G14">
        <v>0.02</v>
      </c>
      <c r="H14">
        <v>4</v>
      </c>
      <c r="I14">
        <v>0.22</v>
      </c>
      <c r="J14">
        <v>0.62</v>
      </c>
      <c r="K14">
        <v>0.86</v>
      </c>
      <c r="L14">
        <v>8</v>
      </c>
      <c r="M14" t="s">
        <v>77</v>
      </c>
      <c r="N14" t="s">
        <v>106</v>
      </c>
      <c r="O14" t="s">
        <v>32</v>
      </c>
      <c r="P14" t="s">
        <v>50</v>
      </c>
      <c r="Q14" t="s">
        <v>42</v>
      </c>
      <c r="R14" t="s">
        <v>103</v>
      </c>
      <c r="S14" t="s">
        <v>102</v>
      </c>
      <c r="T14" t="s">
        <v>76</v>
      </c>
      <c r="U14" t="s">
        <v>85</v>
      </c>
      <c r="V14" t="s">
        <v>95</v>
      </c>
      <c r="W14">
        <v>26.565252138571399</v>
      </c>
      <c r="X14">
        <v>19.458600337857099</v>
      </c>
      <c r="Y14">
        <v>18.2860123694545</v>
      </c>
      <c r="Z14">
        <v>12.6619569145945</v>
      </c>
      <c r="AA14">
        <v>11.8959664905263</v>
      </c>
      <c r="AB14">
        <v>11.021655383076901</v>
      </c>
      <c r="AC14">
        <v>10.96612238</v>
      </c>
      <c r="AD14">
        <v>10.9111148733333</v>
      </c>
      <c r="AE14">
        <v>9.8440903064864802</v>
      </c>
      <c r="AF14">
        <v>9.8356246654347803</v>
      </c>
      <c r="AH14" s="10" t="s">
        <v>39</v>
      </c>
      <c r="AI14" s="4">
        <f t="shared" si="4"/>
        <v>0</v>
      </c>
      <c r="AJ14" s="3">
        <f t="shared" si="5"/>
        <v>0</v>
      </c>
      <c r="AK14" s="3">
        <f t="shared" si="6"/>
        <v>0</v>
      </c>
      <c r="AL14" s="3">
        <f t="shared" si="7"/>
        <v>1</v>
      </c>
      <c r="AM14" s="5">
        <f t="shared" si="8"/>
        <v>1</v>
      </c>
      <c r="AN14" s="4">
        <f t="shared" si="9"/>
        <v>0</v>
      </c>
      <c r="AO14" s="3">
        <f t="shared" si="10"/>
        <v>0</v>
      </c>
      <c r="AP14" s="3">
        <f t="shared" si="11"/>
        <v>0</v>
      </c>
      <c r="AQ14" s="3">
        <f t="shared" si="12"/>
        <v>1</v>
      </c>
      <c r="AR14" s="5">
        <f t="shared" si="13"/>
        <v>0</v>
      </c>
      <c r="AS14" s="4">
        <f t="shared" si="14"/>
        <v>0</v>
      </c>
      <c r="AT14" s="3">
        <f t="shared" si="15"/>
        <v>0</v>
      </c>
      <c r="AU14" s="3">
        <f t="shared" si="16"/>
        <v>0</v>
      </c>
      <c r="AV14" s="3">
        <f t="shared" si="17"/>
        <v>1</v>
      </c>
      <c r="AW14" s="5">
        <f t="shared" si="18"/>
        <v>1</v>
      </c>
      <c r="AX14" s="4">
        <f t="shared" si="19"/>
        <v>0</v>
      </c>
      <c r="AY14" s="3">
        <f t="shared" si="20"/>
        <v>0</v>
      </c>
      <c r="AZ14" s="3">
        <f t="shared" si="21"/>
        <v>0</v>
      </c>
      <c r="BA14" s="3">
        <f t="shared" si="22"/>
        <v>2</v>
      </c>
      <c r="BB14" s="5">
        <f t="shared" si="23"/>
        <v>1</v>
      </c>
      <c r="BC14" s="4">
        <f t="shared" si="24"/>
        <v>0</v>
      </c>
      <c r="BD14" s="3">
        <f t="shared" si="25"/>
        <v>0</v>
      </c>
      <c r="BE14" s="3">
        <f t="shared" si="26"/>
        <v>0</v>
      </c>
      <c r="BF14" s="3">
        <f t="shared" si="27"/>
        <v>0</v>
      </c>
      <c r="BG14" s="5">
        <f t="shared" si="28"/>
        <v>0</v>
      </c>
      <c r="BI14">
        <v>2016</v>
      </c>
      <c r="BJ14" t="str">
        <f>INDEX($AH$7:$AH$80,MATCH(BJ15,AS$7:AS$80,0))</f>
        <v>EPS_Earnings_Surprise_Backward_Ave_Diff</v>
      </c>
      <c r="BK14" t="str">
        <f t="shared" ref="BK14:BN14" si="35">INDEX($AH$7:$AH$80,MATCH(BK15,AT$7:AT$80,0))</f>
        <v>EPS_Earnings_Surprise_Backward_Diff</v>
      </c>
      <c r="BL14" t="str">
        <f t="shared" si="35"/>
        <v>EPS_EarningsSurprise</v>
      </c>
      <c r="BM14" t="str">
        <f t="shared" si="35"/>
        <v>Return_On_Assets_Q_Change</v>
      </c>
      <c r="BN14" t="str">
        <f t="shared" si="35"/>
        <v>Return_On_Assets_Q_Change</v>
      </c>
      <c r="BQ14" s="51" t="s">
        <v>132</v>
      </c>
      <c r="BR14" s="25" t="str">
        <v>Return_On_Assets_Q_Change</v>
      </c>
      <c r="BS14" s="45">
        <v>24</v>
      </c>
      <c r="BT14" s="25" t="str">
        <v>RSI-30D</v>
      </c>
      <c r="BU14" s="45">
        <v>11</v>
      </c>
      <c r="BV14" s="19" t="str">
        <v>Free_Cash_Flow_Q_Change</v>
      </c>
      <c r="BW14" s="45">
        <v>10</v>
      </c>
    </row>
    <row r="15" spans="1:75" ht="14.55" thickBot="1" x14ac:dyDescent="0.35">
      <c r="A15">
        <v>513</v>
      </c>
      <c r="B15" t="s">
        <v>115</v>
      </c>
      <c r="C15">
        <v>2018</v>
      </c>
      <c r="D15">
        <v>523</v>
      </c>
      <c r="E15">
        <v>13</v>
      </c>
      <c r="F15">
        <v>0.62141491395793502</v>
      </c>
      <c r="G15">
        <v>0.16</v>
      </c>
      <c r="H15">
        <v>4</v>
      </c>
      <c r="I15">
        <v>0.74</v>
      </c>
      <c r="J15">
        <v>0.84</v>
      </c>
      <c r="K15">
        <v>0.92</v>
      </c>
      <c r="L15">
        <v>8</v>
      </c>
      <c r="M15" t="s">
        <v>77</v>
      </c>
      <c r="N15" t="s">
        <v>106</v>
      </c>
      <c r="O15" t="s">
        <v>32</v>
      </c>
      <c r="P15" t="s">
        <v>73</v>
      </c>
      <c r="Q15" t="s">
        <v>50</v>
      </c>
      <c r="R15" t="s">
        <v>42</v>
      </c>
      <c r="S15" t="s">
        <v>85</v>
      </c>
      <c r="T15" t="s">
        <v>95</v>
      </c>
      <c r="U15" t="s">
        <v>34</v>
      </c>
      <c r="V15" t="s">
        <v>37</v>
      </c>
      <c r="W15">
        <v>22.6562532933333</v>
      </c>
      <c r="X15">
        <v>13.7493234179166</v>
      </c>
      <c r="Y15">
        <v>11.437287007297201</v>
      </c>
      <c r="Z15">
        <v>9.6050834181818097</v>
      </c>
      <c r="AA15">
        <v>9.3930435185000007</v>
      </c>
      <c r="AB15">
        <v>8.8789521178947304</v>
      </c>
      <c r="AC15">
        <v>8.8757797223809494</v>
      </c>
      <c r="AD15">
        <v>8.5643714772727204</v>
      </c>
      <c r="AE15">
        <v>8.5483439009090905</v>
      </c>
      <c r="AF15">
        <v>8.3891896206666594</v>
      </c>
      <c r="AH15" s="10" t="s">
        <v>40</v>
      </c>
      <c r="AI15" s="4">
        <f t="shared" si="4"/>
        <v>0</v>
      </c>
      <c r="AJ15" s="3">
        <f t="shared" si="5"/>
        <v>0</v>
      </c>
      <c r="AK15" s="3">
        <f t="shared" si="6"/>
        <v>0</v>
      </c>
      <c r="AL15" s="3">
        <f t="shared" si="7"/>
        <v>0</v>
      </c>
      <c r="AM15" s="5">
        <f t="shared" si="8"/>
        <v>0</v>
      </c>
      <c r="AN15" s="4">
        <f t="shared" si="9"/>
        <v>0</v>
      </c>
      <c r="AO15" s="3">
        <f t="shared" si="10"/>
        <v>0</v>
      </c>
      <c r="AP15" s="3">
        <f t="shared" si="11"/>
        <v>0</v>
      </c>
      <c r="AQ15" s="3">
        <f t="shared" si="12"/>
        <v>1</v>
      </c>
      <c r="AR15" s="5">
        <f t="shared" si="13"/>
        <v>1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1</v>
      </c>
      <c r="BB15" s="5">
        <f t="shared" si="23"/>
        <v>2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1</v>
      </c>
      <c r="BG15" s="5">
        <f t="shared" si="28"/>
        <v>0</v>
      </c>
      <c r="BI15">
        <v>1</v>
      </c>
      <c r="BJ15">
        <f>LARGE(AS$7:AS$80,$BI15)</f>
        <v>64</v>
      </c>
      <c r="BK15">
        <f t="shared" ref="BK15:BN15" si="36">LARGE(AT$7:AT$80,$BI15)</f>
        <v>51</v>
      </c>
      <c r="BL15">
        <f t="shared" si="36"/>
        <v>46</v>
      </c>
      <c r="BM15">
        <f t="shared" si="36"/>
        <v>27</v>
      </c>
      <c r="BN15">
        <f t="shared" si="36"/>
        <v>23</v>
      </c>
    </row>
    <row r="16" spans="1:75" x14ac:dyDescent="0.3">
      <c r="A16">
        <v>514</v>
      </c>
      <c r="B16" t="s">
        <v>115</v>
      </c>
      <c r="C16">
        <v>2018</v>
      </c>
      <c r="D16">
        <v>523</v>
      </c>
      <c r="E16">
        <v>14</v>
      </c>
      <c r="F16">
        <v>0.61950286806883303</v>
      </c>
      <c r="G16">
        <v>0.34</v>
      </c>
      <c r="H16">
        <v>2</v>
      </c>
      <c r="I16">
        <v>0.88</v>
      </c>
      <c r="J16">
        <v>0.72</v>
      </c>
      <c r="K16">
        <v>0.08</v>
      </c>
      <c r="L16">
        <v>3</v>
      </c>
      <c r="M16" t="s">
        <v>77</v>
      </c>
      <c r="N16" t="s">
        <v>67</v>
      </c>
      <c r="O16" t="s">
        <v>32</v>
      </c>
      <c r="P16" t="s">
        <v>95</v>
      </c>
      <c r="Q16" t="s">
        <v>106</v>
      </c>
      <c r="R16" t="s">
        <v>73</v>
      </c>
      <c r="S16" t="s">
        <v>76</v>
      </c>
      <c r="T16" t="s">
        <v>85</v>
      </c>
      <c r="U16" t="s">
        <v>50</v>
      </c>
      <c r="V16" t="s">
        <v>84</v>
      </c>
      <c r="W16">
        <v>36.292711783333303</v>
      </c>
      <c r="X16">
        <v>15.781161300000001</v>
      </c>
      <c r="Y16">
        <v>15.617217578181799</v>
      </c>
      <c r="Z16">
        <v>13.383757795999999</v>
      </c>
      <c r="AA16">
        <v>12.5986393233333</v>
      </c>
      <c r="AB16">
        <v>12.290658656</v>
      </c>
      <c r="AC16">
        <v>11.960879236666599</v>
      </c>
      <c r="AD16">
        <v>11.9608259042857</v>
      </c>
      <c r="AE16">
        <v>11.291521229999899</v>
      </c>
      <c r="AF16">
        <v>10.9670482357142</v>
      </c>
      <c r="AH16" s="10" t="s">
        <v>41</v>
      </c>
      <c r="AI16" s="4">
        <f t="shared" si="4"/>
        <v>0</v>
      </c>
      <c r="AJ16" s="3">
        <f t="shared" si="5"/>
        <v>0</v>
      </c>
      <c r="AK16" s="3">
        <f t="shared" si="6"/>
        <v>0</v>
      </c>
      <c r="AL16" s="3">
        <f t="shared" si="7"/>
        <v>0</v>
      </c>
      <c r="AM16" s="5">
        <f t="shared" si="8"/>
        <v>0</v>
      </c>
      <c r="AN16" s="4">
        <f t="shared" si="9"/>
        <v>0</v>
      </c>
      <c r="AO16" s="3">
        <f t="shared" si="10"/>
        <v>0</v>
      </c>
      <c r="AP16" s="3">
        <f t="shared" si="11"/>
        <v>1</v>
      </c>
      <c r="AQ16" s="3">
        <f t="shared" si="12"/>
        <v>0</v>
      </c>
      <c r="AR16" s="5">
        <f t="shared" si="13"/>
        <v>0</v>
      </c>
      <c r="AS16" s="4">
        <f t="shared" si="14"/>
        <v>0</v>
      </c>
      <c r="AT16" s="3">
        <f t="shared" si="15"/>
        <v>0</v>
      </c>
      <c r="AU16" s="3">
        <f t="shared" si="16"/>
        <v>0</v>
      </c>
      <c r="AV16" s="3">
        <f t="shared" si="17"/>
        <v>1</v>
      </c>
      <c r="AW16" s="5">
        <f t="shared" si="18"/>
        <v>0</v>
      </c>
      <c r="AX16" s="4">
        <f t="shared" si="19"/>
        <v>0</v>
      </c>
      <c r="AY16" s="3">
        <f t="shared" si="20"/>
        <v>0</v>
      </c>
      <c r="AZ16" s="3">
        <f t="shared" si="21"/>
        <v>0</v>
      </c>
      <c r="BA16" s="3">
        <f t="shared" si="22"/>
        <v>0</v>
      </c>
      <c r="BB16" s="5">
        <f t="shared" si="23"/>
        <v>0</v>
      </c>
      <c r="BC16" s="4">
        <f t="shared" si="24"/>
        <v>0</v>
      </c>
      <c r="BD16" s="3">
        <f t="shared" si="25"/>
        <v>0</v>
      </c>
      <c r="BE16" s="3">
        <f t="shared" si="26"/>
        <v>0</v>
      </c>
      <c r="BF16" s="3">
        <f t="shared" si="27"/>
        <v>1</v>
      </c>
      <c r="BG16" s="5">
        <f t="shared" si="28"/>
        <v>1</v>
      </c>
      <c r="BJ16" t="str">
        <f>INDEX($AH$7:$AH$80,MATCH(BJ17,AS$7:AS$80,0))</f>
        <v>EPS_Earnings_Surprise_Backward_Diff</v>
      </c>
      <c r="BK16" t="str">
        <f t="shared" ref="BK16:BN16" si="37">INDEX($AH$7:$AH$80,MATCH(BK17,AT$7:AT$80,0))</f>
        <v>EPS_Earnings_Surprise_Backward_Ave_Diff</v>
      </c>
      <c r="BL16" t="str">
        <f t="shared" si="37"/>
        <v>Return_On_Assets_Q_Change</v>
      </c>
      <c r="BM16" t="str">
        <f t="shared" si="37"/>
        <v>EPS_EarningsSurprise</v>
      </c>
      <c r="BN16" t="str">
        <f t="shared" si="37"/>
        <v>Free_Cash_Flow_Q_Change</v>
      </c>
      <c r="BQ16" s="13">
        <v>2016</v>
      </c>
      <c r="BR16" s="46" t="s">
        <v>156</v>
      </c>
      <c r="BS16" s="47"/>
      <c r="BT16" s="46" t="s">
        <v>157</v>
      </c>
      <c r="BU16" s="47"/>
      <c r="BV16" s="48" t="s">
        <v>158</v>
      </c>
      <c r="BW16" s="47"/>
    </row>
    <row r="17" spans="1:75" x14ac:dyDescent="0.3">
      <c r="A17">
        <v>515</v>
      </c>
      <c r="B17" t="s">
        <v>115</v>
      </c>
      <c r="C17">
        <v>2018</v>
      </c>
      <c r="D17">
        <v>523</v>
      </c>
      <c r="E17">
        <v>15</v>
      </c>
      <c r="F17">
        <v>0.60420650095602202</v>
      </c>
      <c r="G17">
        <v>0.26</v>
      </c>
      <c r="H17">
        <v>2</v>
      </c>
      <c r="I17">
        <v>0.48</v>
      </c>
      <c r="J17">
        <v>0.68</v>
      </c>
      <c r="K17">
        <v>0.48</v>
      </c>
      <c r="L17">
        <v>3</v>
      </c>
      <c r="M17" t="s">
        <v>77</v>
      </c>
      <c r="N17" t="s">
        <v>106</v>
      </c>
      <c r="O17" t="s">
        <v>32</v>
      </c>
      <c r="P17" t="s">
        <v>50</v>
      </c>
      <c r="Q17" t="s">
        <v>95</v>
      </c>
      <c r="R17" t="s">
        <v>42</v>
      </c>
      <c r="S17" t="s">
        <v>70</v>
      </c>
      <c r="T17" t="s">
        <v>97</v>
      </c>
      <c r="U17" t="s">
        <v>52</v>
      </c>
      <c r="V17" t="s">
        <v>73</v>
      </c>
      <c r="W17">
        <v>21.093642173999999</v>
      </c>
      <c r="X17">
        <v>13.956571206666601</v>
      </c>
      <c r="Y17">
        <v>13.6664969058333</v>
      </c>
      <c r="Z17">
        <v>11.996678413749899</v>
      </c>
      <c r="AA17">
        <v>10.123073098888799</v>
      </c>
      <c r="AB17">
        <v>9.6804381419999999</v>
      </c>
      <c r="AC17">
        <v>9.4593931349999991</v>
      </c>
      <c r="AD17">
        <v>9.0786903300000006</v>
      </c>
      <c r="AE17">
        <v>9.0472229133333304</v>
      </c>
      <c r="AF17">
        <v>8.7042605900000005</v>
      </c>
      <c r="AH17" s="10" t="s">
        <v>42</v>
      </c>
      <c r="AI17" s="4">
        <f t="shared" si="4"/>
        <v>0</v>
      </c>
      <c r="AJ17" s="3">
        <f t="shared" si="5"/>
        <v>1</v>
      </c>
      <c r="AK17" s="3">
        <f t="shared" si="6"/>
        <v>5</v>
      </c>
      <c r="AL17" s="3">
        <f t="shared" si="7"/>
        <v>9</v>
      </c>
      <c r="AM17" s="5">
        <f t="shared" si="8"/>
        <v>20</v>
      </c>
      <c r="AN17" s="4">
        <f t="shared" si="9"/>
        <v>0</v>
      </c>
      <c r="AO17" s="3">
        <f t="shared" si="10"/>
        <v>1</v>
      </c>
      <c r="AP17" s="3">
        <f t="shared" si="11"/>
        <v>8</v>
      </c>
      <c r="AQ17" s="3">
        <f t="shared" si="12"/>
        <v>36</v>
      </c>
      <c r="AR17" s="5">
        <f t="shared" si="13"/>
        <v>24</v>
      </c>
      <c r="AS17" s="4">
        <f t="shared" si="14"/>
        <v>1</v>
      </c>
      <c r="AT17" s="3">
        <f t="shared" si="15"/>
        <v>4</v>
      </c>
      <c r="AU17" s="3">
        <f t="shared" si="16"/>
        <v>18</v>
      </c>
      <c r="AV17" s="3">
        <f t="shared" si="17"/>
        <v>27</v>
      </c>
      <c r="AW17" s="5">
        <f t="shared" si="18"/>
        <v>23</v>
      </c>
      <c r="AX17" s="4">
        <f t="shared" si="19"/>
        <v>0</v>
      </c>
      <c r="AY17" s="3">
        <f t="shared" si="20"/>
        <v>2</v>
      </c>
      <c r="AZ17" s="3">
        <f t="shared" si="21"/>
        <v>3</v>
      </c>
      <c r="BA17" s="3">
        <f t="shared" si="22"/>
        <v>11</v>
      </c>
      <c r="BB17" s="5">
        <f t="shared" si="23"/>
        <v>14</v>
      </c>
      <c r="BC17" s="4">
        <f t="shared" si="24"/>
        <v>0</v>
      </c>
      <c r="BD17" s="3">
        <f t="shared" si="25"/>
        <v>2</v>
      </c>
      <c r="BE17" s="3">
        <f t="shared" si="26"/>
        <v>1</v>
      </c>
      <c r="BF17" s="3">
        <f t="shared" si="27"/>
        <v>10</v>
      </c>
      <c r="BG17" s="5">
        <f t="shared" si="28"/>
        <v>14</v>
      </c>
      <c r="BI17">
        <v>2</v>
      </c>
      <c r="BJ17">
        <f>LARGE(AS$7:AS$80,$BI17)</f>
        <v>24</v>
      </c>
      <c r="BK17">
        <f t="shared" ref="BK17:BN17" si="38">LARGE(AT$7:AT$80,$BI17)</f>
        <v>22</v>
      </c>
      <c r="BL17">
        <f t="shared" si="38"/>
        <v>18</v>
      </c>
      <c r="BM17">
        <f t="shared" si="38"/>
        <v>14</v>
      </c>
      <c r="BN17">
        <f t="shared" si="38"/>
        <v>20</v>
      </c>
      <c r="BQ17" s="49" t="s">
        <v>128</v>
      </c>
      <c r="BR17" s="24" t="str">
        <f t="array" ref="BR17:BR21">TRANSPOSE(BJ14:BN14)</f>
        <v>EPS_Earnings_Surprise_Backward_Ave_Diff</v>
      </c>
      <c r="BS17" s="44">
        <f t="array" ref="BS17:BS21">TRANSPOSE(BJ15:BN15)</f>
        <v>64</v>
      </c>
      <c r="BT17" s="24" t="str">
        <f t="array" ref="BT17:BT21">TRANSPOSE(BJ16:BN16)</f>
        <v>EPS_Earnings_Surprise_Backward_Diff</v>
      </c>
      <c r="BU17" s="44">
        <f t="array" ref="BU17:BU21">TRANSPOSE(BJ17:BN17)</f>
        <v>24</v>
      </c>
      <c r="BV17" s="26" t="str">
        <f t="array" ref="BV17:BV21">TRANSPOSE(BJ18:BN18)</f>
        <v>EPS_EarningsSurprise</v>
      </c>
      <c r="BW17" s="44">
        <f t="array" ref="BW17:BW21">TRANSPOSE(BJ19:BN19)</f>
        <v>10</v>
      </c>
    </row>
    <row r="18" spans="1:75" x14ac:dyDescent="0.3">
      <c r="A18">
        <v>516</v>
      </c>
      <c r="B18" t="s">
        <v>115</v>
      </c>
      <c r="C18">
        <v>2018</v>
      </c>
      <c r="D18">
        <v>523</v>
      </c>
      <c r="E18">
        <v>16</v>
      </c>
      <c r="F18">
        <v>0.62906309751433998</v>
      </c>
      <c r="G18">
        <v>0.28000000000000003</v>
      </c>
      <c r="H18">
        <v>3</v>
      </c>
      <c r="I18">
        <v>0.57999999999999996</v>
      </c>
      <c r="J18">
        <v>1</v>
      </c>
      <c r="K18">
        <v>0.14000000000000001</v>
      </c>
      <c r="L18">
        <v>1</v>
      </c>
      <c r="M18" t="s">
        <v>77</v>
      </c>
      <c r="N18" t="s">
        <v>32</v>
      </c>
      <c r="O18" t="s">
        <v>50</v>
      </c>
      <c r="P18" t="s">
        <v>106</v>
      </c>
      <c r="Q18" t="s">
        <v>42</v>
      </c>
      <c r="R18" t="s">
        <v>95</v>
      </c>
      <c r="S18" t="s">
        <v>85</v>
      </c>
      <c r="T18" t="s">
        <v>73</v>
      </c>
      <c r="U18" t="s">
        <v>34</v>
      </c>
      <c r="V18" t="s">
        <v>58</v>
      </c>
      <c r="W18">
        <v>28.881417049230699</v>
      </c>
      <c r="X18">
        <v>12.7460760835</v>
      </c>
      <c r="Y18">
        <v>11.3266340363636</v>
      </c>
      <c r="Z18">
        <v>10.5116588855555</v>
      </c>
      <c r="AA18">
        <v>9.0110286469999998</v>
      </c>
      <c r="AB18">
        <v>8.8682821599999997</v>
      </c>
      <c r="AC18">
        <v>8.5203452915789395</v>
      </c>
      <c r="AD18">
        <v>7.9630963327272699</v>
      </c>
      <c r="AE18">
        <v>7.6081625787142801</v>
      </c>
      <c r="AF18">
        <v>7.3176643099999996</v>
      </c>
      <c r="AH18" s="10" t="s">
        <v>43</v>
      </c>
      <c r="AI18" s="4">
        <f t="shared" si="4"/>
        <v>0</v>
      </c>
      <c r="AJ18" s="3">
        <f t="shared" si="5"/>
        <v>0</v>
      </c>
      <c r="AK18" s="3">
        <f t="shared" si="6"/>
        <v>0</v>
      </c>
      <c r="AL18" s="3">
        <f t="shared" si="7"/>
        <v>0</v>
      </c>
      <c r="AM18" s="5">
        <f t="shared" si="8"/>
        <v>0</v>
      </c>
      <c r="AN18" s="4">
        <f t="shared" si="9"/>
        <v>0</v>
      </c>
      <c r="AO18" s="3">
        <f t="shared" si="10"/>
        <v>0</v>
      </c>
      <c r="AP18" s="3">
        <f t="shared" si="11"/>
        <v>0</v>
      </c>
      <c r="AQ18" s="3">
        <f t="shared" si="12"/>
        <v>0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1</v>
      </c>
      <c r="AZ18" s="3">
        <f t="shared" si="21"/>
        <v>0</v>
      </c>
      <c r="BA18" s="3">
        <f t="shared" si="22"/>
        <v>1</v>
      </c>
      <c r="BB18" s="5">
        <f t="shared" si="23"/>
        <v>0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0</v>
      </c>
      <c r="BG18" s="5">
        <f t="shared" si="28"/>
        <v>1</v>
      </c>
      <c r="BJ18" t="str">
        <f>INDEX($AH$7:$AH$80,MATCH(BJ19,AS$7:AS$80,0))</f>
        <v>EPS_EarningsSurprise</v>
      </c>
      <c r="BK18" t="str">
        <f t="shared" ref="BK18:BN18" si="39">INDEX($AH$7:$AH$80,MATCH(BK19,AT$7:AT$80,0))</f>
        <v>EPS_EarningsSurprise</v>
      </c>
      <c r="BL18" t="str">
        <f t="shared" si="39"/>
        <v>EPS_Earnings_Surprise_Backward_Diff</v>
      </c>
      <c r="BM18" t="str">
        <f t="shared" si="39"/>
        <v>EPS_EarningsSurprise</v>
      </c>
      <c r="BN18" t="str">
        <f t="shared" si="39"/>
        <v>Current_Ratio_Q_Change</v>
      </c>
      <c r="BQ18" s="49" t="s">
        <v>129</v>
      </c>
      <c r="BR18" s="24" t="str">
        <v>EPS_Earnings_Surprise_Backward_Diff</v>
      </c>
      <c r="BS18" s="44">
        <v>51</v>
      </c>
      <c r="BT18" s="24" t="str">
        <v>EPS_Earnings_Surprise_Backward_Ave_Diff</v>
      </c>
      <c r="BU18" s="44">
        <v>22</v>
      </c>
      <c r="BV18" s="26" t="str">
        <v>EPS_EarningsSurprise</v>
      </c>
      <c r="BW18" s="44">
        <v>18</v>
      </c>
    </row>
    <row r="19" spans="1:75" x14ac:dyDescent="0.3">
      <c r="A19">
        <v>517</v>
      </c>
      <c r="B19" t="s">
        <v>115</v>
      </c>
      <c r="C19">
        <v>2018</v>
      </c>
      <c r="D19">
        <v>523</v>
      </c>
      <c r="E19">
        <v>17</v>
      </c>
      <c r="F19">
        <v>0.62715105162523899</v>
      </c>
      <c r="G19">
        <v>0.22</v>
      </c>
      <c r="H19">
        <v>3</v>
      </c>
      <c r="I19">
        <v>0.82</v>
      </c>
      <c r="J19">
        <v>0.94</v>
      </c>
      <c r="K19">
        <v>0</v>
      </c>
      <c r="L19">
        <v>10</v>
      </c>
      <c r="M19" t="s">
        <v>77</v>
      </c>
      <c r="N19" t="s">
        <v>32</v>
      </c>
      <c r="O19" t="s">
        <v>106</v>
      </c>
      <c r="P19" t="s">
        <v>44</v>
      </c>
      <c r="Q19" t="s">
        <v>50</v>
      </c>
      <c r="R19" t="s">
        <v>73</v>
      </c>
      <c r="S19" t="s">
        <v>76</v>
      </c>
      <c r="T19" t="s">
        <v>58</v>
      </c>
      <c r="U19" t="s">
        <v>95</v>
      </c>
      <c r="V19" t="s">
        <v>82</v>
      </c>
      <c r="W19">
        <v>23.795601489374999</v>
      </c>
      <c r="X19">
        <v>14.2192291290476</v>
      </c>
      <c r="Y19">
        <v>13.4625190730769</v>
      </c>
      <c r="Z19">
        <v>11.1717634</v>
      </c>
      <c r="AA19">
        <v>10.8013677923076</v>
      </c>
      <c r="AB19">
        <v>10.498174970000001</v>
      </c>
      <c r="AC19">
        <v>10.2887708083333</v>
      </c>
      <c r="AD19">
        <v>9.7927138399999993</v>
      </c>
      <c r="AE19">
        <v>9.6952802464285703</v>
      </c>
      <c r="AF19">
        <v>8.8682455414285695</v>
      </c>
      <c r="AH19" s="10" t="s">
        <v>44</v>
      </c>
      <c r="AI19" s="4">
        <f t="shared" si="4"/>
        <v>0</v>
      </c>
      <c r="AJ19" s="3">
        <f t="shared" si="5"/>
        <v>0</v>
      </c>
      <c r="AK19" s="3">
        <f t="shared" si="6"/>
        <v>0</v>
      </c>
      <c r="AL19" s="3">
        <f t="shared" si="7"/>
        <v>2</v>
      </c>
      <c r="AM19" s="5">
        <f t="shared" si="8"/>
        <v>2</v>
      </c>
      <c r="AN19" s="4">
        <f t="shared" si="9"/>
        <v>0</v>
      </c>
      <c r="AO19" s="3">
        <f t="shared" si="10"/>
        <v>0</v>
      </c>
      <c r="AP19" s="3">
        <f t="shared" si="11"/>
        <v>1</v>
      </c>
      <c r="AQ19" s="3">
        <f t="shared" si="12"/>
        <v>1</v>
      </c>
      <c r="AR19" s="5">
        <f t="shared" si="13"/>
        <v>0</v>
      </c>
      <c r="AS19" s="4">
        <f t="shared" si="14"/>
        <v>0</v>
      </c>
      <c r="AT19" s="3">
        <f t="shared" si="15"/>
        <v>0</v>
      </c>
      <c r="AU19" s="3">
        <f t="shared" si="16"/>
        <v>0</v>
      </c>
      <c r="AV19" s="3">
        <f t="shared" si="17"/>
        <v>0</v>
      </c>
      <c r="AW19" s="5">
        <f t="shared" si="18"/>
        <v>0</v>
      </c>
      <c r="AX19" s="4">
        <f t="shared" si="19"/>
        <v>0</v>
      </c>
      <c r="AY19" s="3">
        <f t="shared" si="20"/>
        <v>0</v>
      </c>
      <c r="AZ19" s="3">
        <f t="shared" si="21"/>
        <v>1</v>
      </c>
      <c r="BA19" s="3">
        <f t="shared" si="22"/>
        <v>0</v>
      </c>
      <c r="BB19" s="5">
        <f t="shared" si="23"/>
        <v>2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0</v>
      </c>
      <c r="BG19" s="5">
        <f t="shared" si="28"/>
        <v>0</v>
      </c>
      <c r="BI19">
        <v>3</v>
      </c>
      <c r="BJ19">
        <f>LARGE(AS$7:AS$80,$BI19)</f>
        <v>10</v>
      </c>
      <c r="BK19">
        <f t="shared" ref="BK19:BN19" si="40">LARGE(AT$7:AT$80,$BI19)</f>
        <v>18</v>
      </c>
      <c r="BL19">
        <f t="shared" si="40"/>
        <v>17</v>
      </c>
      <c r="BM19">
        <f t="shared" si="40"/>
        <v>14</v>
      </c>
      <c r="BN19">
        <f t="shared" si="40"/>
        <v>17</v>
      </c>
      <c r="BQ19" s="49" t="s">
        <v>130</v>
      </c>
      <c r="BR19" s="24" t="str">
        <v>EPS_EarningsSurprise</v>
      </c>
      <c r="BS19" s="44">
        <v>46</v>
      </c>
      <c r="BT19" s="24" t="str">
        <v>Return_On_Assets_Q_Change</v>
      </c>
      <c r="BU19" s="44">
        <v>18</v>
      </c>
      <c r="BV19" s="26" t="str">
        <v>EPS_Earnings_Surprise_Backward_Diff</v>
      </c>
      <c r="BW19" s="44">
        <v>17</v>
      </c>
    </row>
    <row r="20" spans="1:75" x14ac:dyDescent="0.3">
      <c r="A20">
        <v>518</v>
      </c>
      <c r="B20" t="s">
        <v>115</v>
      </c>
      <c r="C20">
        <v>2018</v>
      </c>
      <c r="D20">
        <v>523</v>
      </c>
      <c r="E20">
        <v>18</v>
      </c>
      <c r="F20">
        <v>0.63671128107074504</v>
      </c>
      <c r="G20">
        <v>0.06</v>
      </c>
      <c r="H20">
        <v>4</v>
      </c>
      <c r="I20">
        <v>0.7</v>
      </c>
      <c r="J20">
        <v>0.54</v>
      </c>
      <c r="K20">
        <v>0.74</v>
      </c>
      <c r="L20">
        <v>7</v>
      </c>
      <c r="M20" t="s">
        <v>77</v>
      </c>
      <c r="N20" t="s">
        <v>106</v>
      </c>
      <c r="O20" t="s">
        <v>32</v>
      </c>
      <c r="P20" t="s">
        <v>95</v>
      </c>
      <c r="Q20" t="s">
        <v>76</v>
      </c>
      <c r="R20" t="s">
        <v>42</v>
      </c>
      <c r="S20" t="s">
        <v>50</v>
      </c>
      <c r="T20" t="s">
        <v>85</v>
      </c>
      <c r="U20" t="s">
        <v>69</v>
      </c>
      <c r="V20" t="s">
        <v>72</v>
      </c>
      <c r="W20">
        <v>21.334217814193501</v>
      </c>
      <c r="X20">
        <v>15.5446001823333</v>
      </c>
      <c r="Y20">
        <v>12.1199018543333</v>
      </c>
      <c r="Z20">
        <v>10.001670894722199</v>
      </c>
      <c r="AA20">
        <v>9.6915883962068907</v>
      </c>
      <c r="AB20">
        <v>9.5447653382051296</v>
      </c>
      <c r="AC20">
        <v>9.4415425600000003</v>
      </c>
      <c r="AD20">
        <v>9.1747041421428506</v>
      </c>
      <c r="AE20">
        <v>8.7455521747618992</v>
      </c>
      <c r="AF20">
        <v>8.7416406960869502</v>
      </c>
      <c r="AH20" s="10" t="s">
        <v>45</v>
      </c>
      <c r="AI20" s="4">
        <f t="shared" si="4"/>
        <v>0</v>
      </c>
      <c r="AJ20" s="3">
        <f t="shared" si="5"/>
        <v>0</v>
      </c>
      <c r="AK20" s="3">
        <f t="shared" si="6"/>
        <v>0</v>
      </c>
      <c r="AL20" s="3">
        <f t="shared" si="7"/>
        <v>0</v>
      </c>
      <c r="AM20" s="5">
        <f t="shared" si="8"/>
        <v>0</v>
      </c>
      <c r="AN20" s="4">
        <f t="shared" si="9"/>
        <v>0</v>
      </c>
      <c r="AO20" s="3">
        <f t="shared" si="10"/>
        <v>0</v>
      </c>
      <c r="AP20" s="3">
        <f t="shared" si="11"/>
        <v>0</v>
      </c>
      <c r="AQ20" s="3">
        <f t="shared" si="12"/>
        <v>0</v>
      </c>
      <c r="AR20" s="5">
        <f t="shared" si="13"/>
        <v>0</v>
      </c>
      <c r="AS20" s="4">
        <f t="shared" si="14"/>
        <v>0</v>
      </c>
      <c r="AT20" s="3">
        <f t="shared" si="15"/>
        <v>0</v>
      </c>
      <c r="AU20" s="3">
        <f t="shared" si="16"/>
        <v>0</v>
      </c>
      <c r="AV20" s="3">
        <f t="shared" si="17"/>
        <v>0</v>
      </c>
      <c r="AW20" s="5">
        <f t="shared" si="18"/>
        <v>0</v>
      </c>
      <c r="AX20" s="4">
        <f t="shared" si="19"/>
        <v>0</v>
      </c>
      <c r="AY20" s="3">
        <f t="shared" si="20"/>
        <v>0</v>
      </c>
      <c r="AZ20" s="3">
        <f t="shared" si="21"/>
        <v>0</v>
      </c>
      <c r="BA20" s="3">
        <f t="shared" si="22"/>
        <v>1</v>
      </c>
      <c r="BB20" s="5">
        <f t="shared" si="23"/>
        <v>0</v>
      </c>
      <c r="BC20" s="4">
        <f t="shared" si="24"/>
        <v>0</v>
      </c>
      <c r="BD20" s="3">
        <f t="shared" si="25"/>
        <v>0</v>
      </c>
      <c r="BE20" s="3">
        <f t="shared" si="26"/>
        <v>0</v>
      </c>
      <c r="BF20" s="3">
        <f t="shared" si="27"/>
        <v>0</v>
      </c>
      <c r="BG20" s="5">
        <f t="shared" si="28"/>
        <v>1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EPS_Earnings_Surprise_Backward_Diff</v>
      </c>
      <c r="BL20" t="str">
        <f t="shared" si="41"/>
        <v>EPS_EarningsSurprise</v>
      </c>
      <c r="BM20" t="str">
        <f t="shared" si="41"/>
        <v>Free_Cash_Flow_Q_Change</v>
      </c>
      <c r="BN20" t="str">
        <f t="shared" si="41"/>
        <v>Return_On_Assets_Y_Change</v>
      </c>
      <c r="BQ20" s="50" t="s">
        <v>131</v>
      </c>
      <c r="BR20" s="24" t="str">
        <v>Return_On_Assets_Q_Change</v>
      </c>
      <c r="BS20" s="44">
        <v>27</v>
      </c>
      <c r="BT20" s="24" t="str">
        <v>EPS_EarningsSurprise</v>
      </c>
      <c r="BU20" s="44">
        <v>14</v>
      </c>
      <c r="BV20" s="26" t="str">
        <v>EPS_EarningsSurprise</v>
      </c>
      <c r="BW20" s="44">
        <v>14</v>
      </c>
    </row>
    <row r="21" spans="1:75" ht="14.55" thickBot="1" x14ac:dyDescent="0.35">
      <c r="A21">
        <v>519</v>
      </c>
      <c r="B21" t="s">
        <v>115</v>
      </c>
      <c r="C21">
        <v>2018</v>
      </c>
      <c r="D21">
        <v>523</v>
      </c>
      <c r="E21">
        <v>19</v>
      </c>
      <c r="F21">
        <v>0.61376673040152896</v>
      </c>
      <c r="G21">
        <v>0.22</v>
      </c>
      <c r="H21">
        <v>3</v>
      </c>
      <c r="I21">
        <v>0.66</v>
      </c>
      <c r="J21">
        <v>0.88</v>
      </c>
      <c r="K21">
        <v>0.42</v>
      </c>
      <c r="L21">
        <v>0</v>
      </c>
      <c r="M21" t="s">
        <v>77</v>
      </c>
      <c r="N21" t="s">
        <v>106</v>
      </c>
      <c r="O21" t="s">
        <v>32</v>
      </c>
      <c r="P21" t="s">
        <v>50</v>
      </c>
      <c r="Q21" t="s">
        <v>67</v>
      </c>
      <c r="R21" t="s">
        <v>95</v>
      </c>
      <c r="S21" t="s">
        <v>85</v>
      </c>
      <c r="T21" t="s">
        <v>76</v>
      </c>
      <c r="U21" t="s">
        <v>42</v>
      </c>
      <c r="V21" t="s">
        <v>40</v>
      </c>
      <c r="W21">
        <v>25.268079526428501</v>
      </c>
      <c r="X21">
        <v>14.6208591258333</v>
      </c>
      <c r="Y21">
        <v>12.3918253456521</v>
      </c>
      <c r="Z21">
        <v>9.8400706914285596</v>
      </c>
      <c r="AA21">
        <v>9.5458385979999996</v>
      </c>
      <c r="AB21">
        <v>8.3254291338636293</v>
      </c>
      <c r="AC21">
        <v>8.0531325349999907</v>
      </c>
      <c r="AD21">
        <v>8.0382444406666593</v>
      </c>
      <c r="AE21">
        <v>7.8046326349999999</v>
      </c>
      <c r="AF21">
        <v>7.7544103924999996</v>
      </c>
      <c r="AH21" s="10" t="s">
        <v>46</v>
      </c>
      <c r="AI21" s="4">
        <f t="shared" si="4"/>
        <v>0</v>
      </c>
      <c r="AJ21" s="3">
        <f t="shared" si="5"/>
        <v>0</v>
      </c>
      <c r="AK21" s="3">
        <f t="shared" si="6"/>
        <v>0</v>
      </c>
      <c r="AL21" s="3">
        <f t="shared" si="7"/>
        <v>0</v>
      </c>
      <c r="AM21" s="5">
        <f t="shared" si="8"/>
        <v>0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0</v>
      </c>
      <c r="AW21" s="5">
        <f t="shared" si="18"/>
        <v>0</v>
      </c>
      <c r="AX21" s="4">
        <f t="shared" si="19"/>
        <v>1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1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1</v>
      </c>
      <c r="BG21" s="5">
        <f t="shared" si="28"/>
        <v>1</v>
      </c>
      <c r="BI21">
        <v>1</v>
      </c>
      <c r="BJ21">
        <f>LARGE(AX$7:AX$80,$BI21)</f>
        <v>72</v>
      </c>
      <c r="BK21">
        <f t="shared" ref="BK21:BN21" si="42">LARGE(AY$7:AY$80,$BI21)</f>
        <v>39</v>
      </c>
      <c r="BL21">
        <f t="shared" si="42"/>
        <v>46</v>
      </c>
      <c r="BM21">
        <f t="shared" si="42"/>
        <v>27</v>
      </c>
      <c r="BN21">
        <f t="shared" si="42"/>
        <v>19</v>
      </c>
      <c r="BQ21" s="51" t="s">
        <v>132</v>
      </c>
      <c r="BR21" s="25" t="str">
        <v>Return_On_Assets_Q_Change</v>
      </c>
      <c r="BS21" s="45">
        <v>23</v>
      </c>
      <c r="BT21" s="25" t="str">
        <v>Free_Cash_Flow_Q_Change</v>
      </c>
      <c r="BU21" s="45">
        <v>20</v>
      </c>
      <c r="BV21" s="19" t="str">
        <v>Current_Ratio_Q_Change</v>
      </c>
      <c r="BW21" s="45">
        <v>17</v>
      </c>
    </row>
    <row r="22" spans="1:75" ht="14.55" thickBot="1" x14ac:dyDescent="0.35">
      <c r="A22">
        <v>520</v>
      </c>
      <c r="B22" t="s">
        <v>115</v>
      </c>
      <c r="C22">
        <v>2018</v>
      </c>
      <c r="D22">
        <v>523</v>
      </c>
      <c r="E22">
        <v>20</v>
      </c>
      <c r="F22">
        <v>0.60803059273422499</v>
      </c>
      <c r="G22">
        <v>0.2</v>
      </c>
      <c r="H22">
        <v>2</v>
      </c>
      <c r="I22">
        <v>0.72</v>
      </c>
      <c r="J22">
        <v>0.54</v>
      </c>
      <c r="K22">
        <v>0.24</v>
      </c>
      <c r="L22">
        <v>1</v>
      </c>
      <c r="M22" t="s">
        <v>77</v>
      </c>
      <c r="N22" t="s">
        <v>32</v>
      </c>
      <c r="O22" t="s">
        <v>106</v>
      </c>
      <c r="P22" t="s">
        <v>50</v>
      </c>
      <c r="Q22" t="s">
        <v>42</v>
      </c>
      <c r="R22" t="s">
        <v>67</v>
      </c>
      <c r="S22" t="s">
        <v>86</v>
      </c>
      <c r="T22" t="s">
        <v>76</v>
      </c>
      <c r="U22" t="s">
        <v>95</v>
      </c>
      <c r="V22" t="s">
        <v>70</v>
      </c>
      <c r="W22">
        <v>27.05459512625</v>
      </c>
      <c r="X22">
        <v>17.507779689090899</v>
      </c>
      <c r="Y22">
        <v>16.596032618750002</v>
      </c>
      <c r="Z22">
        <v>12.872979842857101</v>
      </c>
      <c r="AA22">
        <v>12.589190884999899</v>
      </c>
      <c r="AB22">
        <v>11.837306021666601</v>
      </c>
      <c r="AC22">
        <v>11.605830506666599</v>
      </c>
      <c r="AD22">
        <v>11.481720777142799</v>
      </c>
      <c r="AE22">
        <v>11.3399022377777</v>
      </c>
      <c r="AF22">
        <v>11.043665320000001</v>
      </c>
      <c r="AH22" s="10" t="s">
        <v>47</v>
      </c>
      <c r="AI22" s="4">
        <f t="shared" si="4"/>
        <v>0</v>
      </c>
      <c r="AJ22" s="3">
        <f t="shared" si="5"/>
        <v>0</v>
      </c>
      <c r="AK22" s="3">
        <f t="shared" si="6"/>
        <v>0</v>
      </c>
      <c r="AL22" s="3">
        <f t="shared" si="7"/>
        <v>0</v>
      </c>
      <c r="AM22" s="5">
        <f t="shared" si="8"/>
        <v>1</v>
      </c>
      <c r="AN22" s="4">
        <f t="shared" si="9"/>
        <v>0</v>
      </c>
      <c r="AO22" s="3">
        <f t="shared" si="10"/>
        <v>0</v>
      </c>
      <c r="AP22" s="3">
        <f t="shared" si="11"/>
        <v>0</v>
      </c>
      <c r="AQ22" s="3">
        <f t="shared" si="12"/>
        <v>2</v>
      </c>
      <c r="AR22" s="5">
        <f t="shared" si="13"/>
        <v>1</v>
      </c>
      <c r="AS22" s="4">
        <f t="shared" si="14"/>
        <v>0</v>
      </c>
      <c r="AT22" s="3">
        <f t="shared" si="15"/>
        <v>0</v>
      </c>
      <c r="AU22" s="3">
        <f t="shared" si="16"/>
        <v>0</v>
      </c>
      <c r="AV22" s="3">
        <f t="shared" si="17"/>
        <v>0</v>
      </c>
      <c r="AW22" s="5">
        <f t="shared" si="18"/>
        <v>0</v>
      </c>
      <c r="AX22" s="4">
        <f t="shared" si="19"/>
        <v>0</v>
      </c>
      <c r="AY22" s="3">
        <f t="shared" si="20"/>
        <v>0</v>
      </c>
      <c r="AZ22" s="3">
        <f t="shared" si="21"/>
        <v>0</v>
      </c>
      <c r="BA22" s="3">
        <f t="shared" si="22"/>
        <v>0</v>
      </c>
      <c r="BB22" s="5">
        <f t="shared" si="23"/>
        <v>0</v>
      </c>
      <c r="BC22" s="4">
        <f t="shared" si="24"/>
        <v>0</v>
      </c>
      <c r="BD22" s="3">
        <f t="shared" si="25"/>
        <v>0</v>
      </c>
      <c r="BE22" s="3">
        <f t="shared" si="26"/>
        <v>1</v>
      </c>
      <c r="BF22" s="3">
        <f t="shared" si="27"/>
        <v>0</v>
      </c>
      <c r="BG22" s="5">
        <f t="shared" si="28"/>
        <v>1</v>
      </c>
      <c r="BJ22" t="str">
        <f>INDEX($AH$7:$AH$80,MATCH(BJ23,AX$7:AX$80,0))</f>
        <v>EPS_Earnings_Surprise_Backward_Diff</v>
      </c>
      <c r="BK22" t="str">
        <f t="shared" ref="BK22:BN22" si="43">INDEX($AH$7:$AH$80,MATCH(BK23,AY$7:AY$80,0))</f>
        <v>EPS_EarningsSurprise</v>
      </c>
      <c r="BL22" t="str">
        <f t="shared" si="43"/>
        <v>EPS_Earnings_Surprise_Backward_Diff</v>
      </c>
      <c r="BM22" t="str">
        <f t="shared" si="43"/>
        <v>Return_On_Assets_Y_Change</v>
      </c>
      <c r="BN22" t="str">
        <f t="shared" si="43"/>
        <v>PC_Ratios_Y_Change</v>
      </c>
    </row>
    <row r="23" spans="1:75" x14ac:dyDescent="0.3">
      <c r="A23">
        <v>521</v>
      </c>
      <c r="B23" t="s">
        <v>115</v>
      </c>
      <c r="C23">
        <v>2018</v>
      </c>
      <c r="D23">
        <v>523</v>
      </c>
      <c r="E23">
        <v>21</v>
      </c>
      <c r="F23">
        <v>0.61950286806883303</v>
      </c>
      <c r="G23">
        <v>0.2</v>
      </c>
      <c r="H23">
        <v>3</v>
      </c>
      <c r="I23">
        <v>0.78</v>
      </c>
      <c r="J23">
        <v>0.92</v>
      </c>
      <c r="K23">
        <v>0.28000000000000003</v>
      </c>
      <c r="L23">
        <v>10</v>
      </c>
      <c r="M23" t="s">
        <v>77</v>
      </c>
      <c r="N23" t="s">
        <v>32</v>
      </c>
      <c r="O23" t="s">
        <v>106</v>
      </c>
      <c r="P23" t="s">
        <v>95</v>
      </c>
      <c r="Q23" t="s">
        <v>58</v>
      </c>
      <c r="R23" t="s">
        <v>73</v>
      </c>
      <c r="S23" t="s">
        <v>50</v>
      </c>
      <c r="T23" t="s">
        <v>85</v>
      </c>
      <c r="U23" t="s">
        <v>44</v>
      </c>
      <c r="V23" t="s">
        <v>39</v>
      </c>
      <c r="W23">
        <v>30.463128143846099</v>
      </c>
      <c r="X23">
        <v>16.007179647999902</v>
      </c>
      <c r="Y23">
        <v>14.6540793583333</v>
      </c>
      <c r="Z23">
        <v>11.990177460909001</v>
      </c>
      <c r="AA23">
        <v>11.786618528</v>
      </c>
      <c r="AB23">
        <v>11.478217764999901</v>
      </c>
      <c r="AC23">
        <v>11.428029537500001</v>
      </c>
      <c r="AD23">
        <v>10.124813133999901</v>
      </c>
      <c r="AE23">
        <v>10.07704043</v>
      </c>
      <c r="AF23">
        <v>9.7344942175</v>
      </c>
      <c r="AH23" s="10" t="s">
        <v>48</v>
      </c>
      <c r="AI23" s="4">
        <f t="shared" si="4"/>
        <v>0</v>
      </c>
      <c r="AJ23" s="3">
        <f t="shared" si="5"/>
        <v>0</v>
      </c>
      <c r="AK23" s="3">
        <f t="shared" si="6"/>
        <v>0</v>
      </c>
      <c r="AL23" s="3">
        <f t="shared" si="7"/>
        <v>0</v>
      </c>
      <c r="AM23" s="5">
        <f t="shared" si="8"/>
        <v>1</v>
      </c>
      <c r="AN23" s="4">
        <f t="shared" si="9"/>
        <v>0</v>
      </c>
      <c r="AO23" s="3">
        <f t="shared" si="10"/>
        <v>0</v>
      </c>
      <c r="AP23" s="3">
        <f t="shared" si="11"/>
        <v>0</v>
      </c>
      <c r="AQ23" s="3">
        <f t="shared" si="12"/>
        <v>0</v>
      </c>
      <c r="AR23" s="5">
        <f t="shared" si="13"/>
        <v>0</v>
      </c>
      <c r="AS23" s="4">
        <f t="shared" si="14"/>
        <v>0</v>
      </c>
      <c r="AT23" s="3">
        <f t="shared" si="15"/>
        <v>0</v>
      </c>
      <c r="AU23" s="3">
        <f t="shared" si="16"/>
        <v>0</v>
      </c>
      <c r="AV23" s="3">
        <f t="shared" si="17"/>
        <v>1</v>
      </c>
      <c r="AW23" s="5">
        <f t="shared" si="18"/>
        <v>1</v>
      </c>
      <c r="AX23" s="4">
        <f t="shared" si="19"/>
        <v>0</v>
      </c>
      <c r="AY23" s="3">
        <f t="shared" si="20"/>
        <v>0</v>
      </c>
      <c r="AZ23" s="3">
        <f t="shared" si="21"/>
        <v>0</v>
      </c>
      <c r="BA23" s="3">
        <f t="shared" si="22"/>
        <v>0</v>
      </c>
      <c r="BB23" s="5">
        <f t="shared" si="23"/>
        <v>0</v>
      </c>
      <c r="BC23" s="4">
        <f t="shared" si="24"/>
        <v>0</v>
      </c>
      <c r="BD23" s="3">
        <f t="shared" si="25"/>
        <v>0</v>
      </c>
      <c r="BE23" s="3">
        <f t="shared" si="26"/>
        <v>1</v>
      </c>
      <c r="BF23" s="3">
        <f t="shared" si="27"/>
        <v>0</v>
      </c>
      <c r="BG23" s="5">
        <f t="shared" si="28"/>
        <v>2</v>
      </c>
      <c r="BI23">
        <v>2</v>
      </c>
      <c r="BJ23">
        <f>LARGE(AX$7:AX$80,$BI23)</f>
        <v>15</v>
      </c>
      <c r="BK23">
        <f t="shared" ref="BK23:BN23" si="44">LARGE(AY$7:AY$80,$BI23)</f>
        <v>36</v>
      </c>
      <c r="BL23">
        <f t="shared" si="44"/>
        <v>31</v>
      </c>
      <c r="BM23">
        <f t="shared" si="44"/>
        <v>14</v>
      </c>
      <c r="BN23">
        <f t="shared" si="44"/>
        <v>15</v>
      </c>
      <c r="BQ23" s="13">
        <v>2015</v>
      </c>
      <c r="BR23" s="46" t="s">
        <v>156</v>
      </c>
      <c r="BS23" s="47"/>
      <c r="BT23" s="46" t="s">
        <v>157</v>
      </c>
      <c r="BU23" s="47"/>
      <c r="BV23" s="48" t="s">
        <v>158</v>
      </c>
      <c r="BW23" s="47"/>
    </row>
    <row r="24" spans="1:75" x14ac:dyDescent="0.3">
      <c r="A24">
        <v>522</v>
      </c>
      <c r="B24" t="s">
        <v>115</v>
      </c>
      <c r="C24">
        <v>2018</v>
      </c>
      <c r="D24">
        <v>523</v>
      </c>
      <c r="E24">
        <v>22</v>
      </c>
      <c r="F24">
        <v>0.64627151051625198</v>
      </c>
      <c r="G24">
        <v>0.02</v>
      </c>
      <c r="H24">
        <v>3</v>
      </c>
      <c r="I24">
        <v>0.72</v>
      </c>
      <c r="J24">
        <v>0.84</v>
      </c>
      <c r="K24">
        <v>0.4</v>
      </c>
      <c r="L24">
        <v>2</v>
      </c>
      <c r="M24" t="s">
        <v>77</v>
      </c>
      <c r="N24" t="s">
        <v>106</v>
      </c>
      <c r="O24" t="s">
        <v>32</v>
      </c>
      <c r="P24" t="s">
        <v>50</v>
      </c>
      <c r="Q24" t="s">
        <v>42</v>
      </c>
      <c r="R24" t="s">
        <v>95</v>
      </c>
      <c r="S24" t="s">
        <v>78</v>
      </c>
      <c r="T24" t="s">
        <v>62</v>
      </c>
      <c r="U24" t="s">
        <v>76</v>
      </c>
      <c r="V24" t="s">
        <v>58</v>
      </c>
      <c r="W24">
        <v>45.045216525614002</v>
      </c>
      <c r="X24">
        <v>32.861291247179402</v>
      </c>
      <c r="Y24">
        <v>21.995948586288598</v>
      </c>
      <c r="Z24">
        <v>17.592501756530599</v>
      </c>
      <c r="AA24">
        <v>15.5790317613888</v>
      </c>
      <c r="AB24">
        <v>15.254738920499999</v>
      </c>
      <c r="AC24">
        <v>15.0841084</v>
      </c>
      <c r="AD24">
        <v>14.7319968333333</v>
      </c>
      <c r="AE24">
        <v>14.3632677773913</v>
      </c>
      <c r="AF24">
        <v>13.9450103770833</v>
      </c>
      <c r="AH24" s="10" t="s">
        <v>49</v>
      </c>
      <c r="AI24" s="4">
        <f t="shared" si="4"/>
        <v>0</v>
      </c>
      <c r="AJ24" s="3">
        <f t="shared" si="5"/>
        <v>0</v>
      </c>
      <c r="AK24" s="3">
        <f t="shared" si="6"/>
        <v>1</v>
      </c>
      <c r="AL24" s="3">
        <f t="shared" si="7"/>
        <v>0</v>
      </c>
      <c r="AM24" s="5">
        <f t="shared" si="8"/>
        <v>0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0</v>
      </c>
      <c r="BC24" s="4">
        <f t="shared" si="24"/>
        <v>0</v>
      </c>
      <c r="BD24" s="3">
        <f t="shared" si="25"/>
        <v>0</v>
      </c>
      <c r="BE24" s="3">
        <f t="shared" si="26"/>
        <v>0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EPS_EarningsSurprise</v>
      </c>
      <c r="BK24" t="str">
        <f t="shared" ref="BK24:BN24" si="45">INDEX($AH$7:$AH$80,MATCH(BK25,AY$7:AY$80,0))</f>
        <v>EPS_Earnings_Surprise_Backward_Ave_Diff</v>
      </c>
      <c r="BL24" t="str">
        <f t="shared" si="45"/>
        <v>EPS_Earnings_Surprise_Backward_Ave_Diff</v>
      </c>
      <c r="BM24" t="str">
        <f t="shared" si="45"/>
        <v>Return_On_Assets_Q_Change</v>
      </c>
      <c r="BN24" t="str">
        <f t="shared" si="45"/>
        <v>Return_On_Assets_Q_Change</v>
      </c>
      <c r="BQ24" s="49" t="s">
        <v>128</v>
      </c>
      <c r="BR24" s="24" t="str">
        <f t="array" ref="BR24:BR28">TRANSPOSE(BJ20:BN20)</f>
        <v>EPS_Earnings_Surprise_Backward_Ave_Diff</v>
      </c>
      <c r="BS24" s="44">
        <f t="array" ref="BS24:BS28">TRANSPOSE(BJ21:BN21)</f>
        <v>72</v>
      </c>
      <c r="BT24" s="24" t="str">
        <f t="array" ref="BT24:BT28">TRANSPOSE(BJ22:BN22)</f>
        <v>EPS_Earnings_Surprise_Backward_Diff</v>
      </c>
      <c r="BU24" s="44">
        <f t="array" ref="BU24:BU28">TRANSPOSE(BJ23:BN23)</f>
        <v>15</v>
      </c>
      <c r="BV24" s="26" t="str">
        <f t="array" ref="BV24:BV28">TRANSPOSE(BJ24:BN24)</f>
        <v>EPS_EarningsSurprise</v>
      </c>
      <c r="BW24" s="44">
        <f t="array" ref="BW24:BW28">TRANSPOSE(BJ25:BN25)</f>
        <v>12</v>
      </c>
    </row>
    <row r="25" spans="1:75" x14ac:dyDescent="0.3">
      <c r="A25">
        <v>523</v>
      </c>
      <c r="B25" t="s">
        <v>115</v>
      </c>
      <c r="C25">
        <v>2018</v>
      </c>
      <c r="D25">
        <v>523</v>
      </c>
      <c r="E25">
        <v>23</v>
      </c>
      <c r="F25">
        <v>0.65009560229445496</v>
      </c>
      <c r="G25">
        <v>0.18</v>
      </c>
      <c r="H25">
        <v>2</v>
      </c>
      <c r="I25">
        <v>0.36</v>
      </c>
      <c r="J25">
        <v>0.8</v>
      </c>
      <c r="K25">
        <v>0.78</v>
      </c>
      <c r="L25">
        <v>8</v>
      </c>
      <c r="M25" t="s">
        <v>77</v>
      </c>
      <c r="N25" t="s">
        <v>106</v>
      </c>
      <c r="O25" t="s">
        <v>42</v>
      </c>
      <c r="P25" t="s">
        <v>34</v>
      </c>
      <c r="Q25" t="s">
        <v>32</v>
      </c>
      <c r="R25" t="s">
        <v>92</v>
      </c>
      <c r="S25" t="s">
        <v>99</v>
      </c>
      <c r="T25" t="s">
        <v>86</v>
      </c>
      <c r="U25" t="s">
        <v>50</v>
      </c>
      <c r="V25" t="s">
        <v>79</v>
      </c>
      <c r="W25">
        <v>48.385143575000001</v>
      </c>
      <c r="X25">
        <v>23.348382688571402</v>
      </c>
      <c r="Y25">
        <v>16.702666865999898</v>
      </c>
      <c r="Z25">
        <v>15.472442303333301</v>
      </c>
      <c r="AA25">
        <v>14.467293062857101</v>
      </c>
      <c r="AB25">
        <v>13.90130402</v>
      </c>
      <c r="AC25">
        <v>13.245582604999999</v>
      </c>
      <c r="AD25">
        <v>11.8763299</v>
      </c>
      <c r="AE25">
        <v>11.5081288033333</v>
      </c>
      <c r="AF25">
        <v>11.092976807499999</v>
      </c>
      <c r="AH25" s="11" t="s">
        <v>54</v>
      </c>
      <c r="AI25" s="4">
        <f t="shared" si="4"/>
        <v>0</v>
      </c>
      <c r="AJ25" s="3">
        <f t="shared" si="5"/>
        <v>0</v>
      </c>
      <c r="AK25" s="3">
        <f t="shared" si="6"/>
        <v>0</v>
      </c>
      <c r="AL25" s="3">
        <f t="shared" si="7"/>
        <v>0</v>
      </c>
      <c r="AM25" s="5">
        <f t="shared" si="8"/>
        <v>0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0</v>
      </c>
      <c r="AR25" s="5">
        <f t="shared" si="13"/>
        <v>1</v>
      </c>
      <c r="AS25" s="4">
        <f t="shared" si="14"/>
        <v>0</v>
      </c>
      <c r="AT25" s="3">
        <f t="shared" si="15"/>
        <v>0</v>
      </c>
      <c r="AU25" s="3">
        <f t="shared" si="16"/>
        <v>0</v>
      </c>
      <c r="AV25" s="3">
        <f t="shared" si="17"/>
        <v>0</v>
      </c>
      <c r="AW25" s="5">
        <f t="shared" si="18"/>
        <v>0</v>
      </c>
      <c r="AX25" s="4">
        <f t="shared" si="19"/>
        <v>0</v>
      </c>
      <c r="AY25" s="3">
        <f t="shared" si="20"/>
        <v>0</v>
      </c>
      <c r="AZ25" s="3">
        <f t="shared" si="21"/>
        <v>0</v>
      </c>
      <c r="BA25" s="3">
        <f t="shared" si="22"/>
        <v>0</v>
      </c>
      <c r="BB25" s="5">
        <f t="shared" si="23"/>
        <v>0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0</v>
      </c>
      <c r="BG25" s="5">
        <f t="shared" si="28"/>
        <v>1</v>
      </c>
      <c r="BI25">
        <v>3</v>
      </c>
      <c r="BJ25">
        <f>LARGE(AX$7:AX$80,$BI25)</f>
        <v>12</v>
      </c>
      <c r="BK25">
        <f t="shared" ref="BK25:BN25" si="46">LARGE(AY$7:AY$80,$BI25)</f>
        <v>16</v>
      </c>
      <c r="BL25">
        <f t="shared" si="46"/>
        <v>8</v>
      </c>
      <c r="BM25">
        <f t="shared" si="46"/>
        <v>11</v>
      </c>
      <c r="BN25">
        <f t="shared" si="46"/>
        <v>14</v>
      </c>
      <c r="BQ25" s="49" t="s">
        <v>129</v>
      </c>
      <c r="BR25" s="24" t="str">
        <v>EPS_Earnings_Surprise_Backward_Diff</v>
      </c>
      <c r="BS25" s="44">
        <v>39</v>
      </c>
      <c r="BT25" s="24" t="str">
        <v>EPS_EarningsSurprise</v>
      </c>
      <c r="BU25" s="44">
        <v>36</v>
      </c>
      <c r="BV25" s="26" t="str">
        <v>EPS_Earnings_Surprise_Backward_Ave_Diff</v>
      </c>
      <c r="BW25" s="44">
        <v>16</v>
      </c>
    </row>
    <row r="26" spans="1:75" x14ac:dyDescent="0.3">
      <c r="A26">
        <v>524</v>
      </c>
      <c r="B26" t="s">
        <v>115</v>
      </c>
      <c r="C26">
        <v>2018</v>
      </c>
      <c r="D26">
        <v>523</v>
      </c>
      <c r="E26">
        <v>24</v>
      </c>
      <c r="F26">
        <v>0.64818355640535297</v>
      </c>
      <c r="G26">
        <v>0.16</v>
      </c>
      <c r="H26">
        <v>1</v>
      </c>
      <c r="I26">
        <v>0.64</v>
      </c>
      <c r="J26">
        <v>0.8</v>
      </c>
      <c r="K26">
        <v>0.96</v>
      </c>
      <c r="L26">
        <v>7</v>
      </c>
      <c r="M26" t="s">
        <v>77</v>
      </c>
      <c r="N26" t="s">
        <v>106</v>
      </c>
      <c r="O26" t="s">
        <v>32</v>
      </c>
      <c r="P26" t="s">
        <v>50</v>
      </c>
      <c r="Q26" t="s">
        <v>42</v>
      </c>
      <c r="R26" t="s">
        <v>95</v>
      </c>
      <c r="S26" t="s">
        <v>85</v>
      </c>
      <c r="T26" t="s">
        <v>111</v>
      </c>
      <c r="U26" t="s">
        <v>34</v>
      </c>
      <c r="V26" t="s">
        <v>76</v>
      </c>
      <c r="W26">
        <v>61.399013418000003</v>
      </c>
      <c r="X26">
        <v>38.061160459999897</v>
      </c>
      <c r="Y26">
        <v>25.140435879999998</v>
      </c>
      <c r="Z26">
        <v>20.354280148333299</v>
      </c>
      <c r="AA26">
        <v>19.392734900000001</v>
      </c>
      <c r="AB26">
        <v>16.885263743333301</v>
      </c>
      <c r="AC26">
        <v>14.7895299999999</v>
      </c>
      <c r="AD26">
        <v>13.1791331166666</v>
      </c>
      <c r="AE26">
        <v>12.3938951</v>
      </c>
      <c r="AF26">
        <v>12.292608742499899</v>
      </c>
      <c r="AH26" s="11" t="s">
        <v>52</v>
      </c>
      <c r="AI26" s="4">
        <f t="shared" si="4"/>
        <v>0</v>
      </c>
      <c r="AJ26" s="3">
        <f t="shared" si="5"/>
        <v>0</v>
      </c>
      <c r="AK26" s="3">
        <f t="shared" si="6"/>
        <v>0</v>
      </c>
      <c r="AL26" s="3">
        <f t="shared" si="7"/>
        <v>0</v>
      </c>
      <c r="AM26" s="5">
        <f t="shared" si="8"/>
        <v>1</v>
      </c>
      <c r="AN26" s="4">
        <f t="shared" si="9"/>
        <v>0</v>
      </c>
      <c r="AO26" s="3">
        <f t="shared" si="10"/>
        <v>0</v>
      </c>
      <c r="AP26" s="3">
        <f t="shared" si="11"/>
        <v>0</v>
      </c>
      <c r="AQ26" s="3">
        <f t="shared" si="12"/>
        <v>0</v>
      </c>
      <c r="AR26" s="5">
        <f t="shared" si="13"/>
        <v>1</v>
      </c>
      <c r="AS26" s="4">
        <f t="shared" si="14"/>
        <v>0</v>
      </c>
      <c r="AT26" s="3">
        <f t="shared" si="15"/>
        <v>0</v>
      </c>
      <c r="AU26" s="3">
        <f t="shared" si="16"/>
        <v>0</v>
      </c>
      <c r="AV26" s="3">
        <f t="shared" si="17"/>
        <v>0</v>
      </c>
      <c r="AW26" s="5">
        <f t="shared" si="18"/>
        <v>0</v>
      </c>
      <c r="AX26" s="4">
        <f t="shared" si="19"/>
        <v>0</v>
      </c>
      <c r="AY26" s="3">
        <f t="shared" si="20"/>
        <v>1</v>
      </c>
      <c r="AZ26" s="3">
        <f t="shared" si="21"/>
        <v>0</v>
      </c>
      <c r="BA26" s="3">
        <f t="shared" si="22"/>
        <v>0</v>
      </c>
      <c r="BB26" s="5">
        <f t="shared" si="23"/>
        <v>1</v>
      </c>
      <c r="BC26" s="4">
        <f t="shared" si="24"/>
        <v>0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0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EPS_Earnings_Surprise_Backward_Diff</v>
      </c>
      <c r="BL26" t="str">
        <f t="shared" si="47"/>
        <v>EPS_EarningsSurprise</v>
      </c>
      <c r="BM26" t="str">
        <f t="shared" si="47"/>
        <v>Free_Cash_Flow_Q_Change</v>
      </c>
      <c r="BN26" t="str">
        <f t="shared" si="47"/>
        <v>Free_Cash_Flow_Q_Change</v>
      </c>
      <c r="BQ26" s="49" t="s">
        <v>130</v>
      </c>
      <c r="BR26" s="24" t="str">
        <v>EPS_EarningsSurprise</v>
      </c>
      <c r="BS26" s="44">
        <v>46</v>
      </c>
      <c r="BT26" s="24" t="str">
        <v>EPS_Earnings_Surprise_Backward_Diff</v>
      </c>
      <c r="BU26" s="44">
        <v>31</v>
      </c>
      <c r="BV26" s="26" t="str">
        <v>EPS_Earnings_Surprise_Backward_Ave_Diff</v>
      </c>
      <c r="BW26" s="44">
        <v>8</v>
      </c>
    </row>
    <row r="27" spans="1:75" x14ac:dyDescent="0.3">
      <c r="A27">
        <v>525</v>
      </c>
      <c r="B27" t="s">
        <v>115</v>
      </c>
      <c r="C27">
        <v>2018</v>
      </c>
      <c r="D27">
        <v>523</v>
      </c>
      <c r="E27">
        <v>25</v>
      </c>
      <c r="F27">
        <v>0.63862332695984703</v>
      </c>
      <c r="G27">
        <v>0.16</v>
      </c>
      <c r="H27">
        <v>1</v>
      </c>
      <c r="I27">
        <v>0.82</v>
      </c>
      <c r="J27">
        <v>0.22</v>
      </c>
      <c r="K27">
        <v>0.04</v>
      </c>
      <c r="L27">
        <v>5</v>
      </c>
      <c r="M27" t="s">
        <v>77</v>
      </c>
      <c r="N27" t="s">
        <v>50</v>
      </c>
      <c r="O27" t="s">
        <v>32</v>
      </c>
      <c r="P27" t="s">
        <v>106</v>
      </c>
      <c r="Q27" t="s">
        <v>69</v>
      </c>
      <c r="R27" t="s">
        <v>62</v>
      </c>
      <c r="S27" t="s">
        <v>79</v>
      </c>
      <c r="T27" t="s">
        <v>42</v>
      </c>
      <c r="U27" t="s">
        <v>39</v>
      </c>
      <c r="V27" t="s">
        <v>68</v>
      </c>
      <c r="W27">
        <v>27.100327799999999</v>
      </c>
      <c r="X27">
        <v>20.548209199999999</v>
      </c>
      <c r="Y27">
        <v>20.341141219999901</v>
      </c>
      <c r="Z27">
        <v>17.563103674999901</v>
      </c>
      <c r="AA27">
        <v>16.177828299999899</v>
      </c>
      <c r="AB27">
        <v>15.491083100000001</v>
      </c>
      <c r="AC27">
        <v>15.3287811</v>
      </c>
      <c r="AD27">
        <v>15.069471999999999</v>
      </c>
      <c r="AE27">
        <v>15.056039800000001</v>
      </c>
      <c r="AF27">
        <v>15.02480315</v>
      </c>
      <c r="AH27" s="11" t="s">
        <v>68</v>
      </c>
      <c r="AI27" s="4">
        <f t="shared" si="4"/>
        <v>0</v>
      </c>
      <c r="AJ27" s="3">
        <f t="shared" si="5"/>
        <v>0</v>
      </c>
      <c r="AK27" s="3">
        <f t="shared" si="6"/>
        <v>0</v>
      </c>
      <c r="AL27" s="3">
        <f t="shared" si="7"/>
        <v>0</v>
      </c>
      <c r="AM27" s="5">
        <f t="shared" si="8"/>
        <v>0</v>
      </c>
      <c r="AN27" s="4">
        <f t="shared" si="9"/>
        <v>0</v>
      </c>
      <c r="AO27" s="3">
        <f t="shared" si="10"/>
        <v>0</v>
      </c>
      <c r="AP27" s="3">
        <f t="shared" si="11"/>
        <v>0</v>
      </c>
      <c r="AQ27" s="3">
        <f t="shared" si="12"/>
        <v>1</v>
      </c>
      <c r="AR27" s="5">
        <f t="shared" si="13"/>
        <v>2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0</v>
      </c>
      <c r="AW27" s="5">
        <f t="shared" si="18"/>
        <v>1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0</v>
      </c>
      <c r="BC27" s="4">
        <f t="shared" si="24"/>
        <v>0</v>
      </c>
      <c r="BD27" s="3">
        <f t="shared" si="25"/>
        <v>0</v>
      </c>
      <c r="BE27" s="3">
        <f t="shared" si="26"/>
        <v>0</v>
      </c>
      <c r="BF27" s="3">
        <f t="shared" si="27"/>
        <v>1</v>
      </c>
      <c r="BG27" s="5">
        <f t="shared" si="28"/>
        <v>0</v>
      </c>
      <c r="BI27">
        <v>1</v>
      </c>
      <c r="BJ27">
        <f>LARGE(BC$7:BC$80,$BI27)</f>
        <v>65</v>
      </c>
      <c r="BK27">
        <f t="shared" ref="BK27:BN27" si="48">LARGE(BD$7:BD$80,$BI27)</f>
        <v>54</v>
      </c>
      <c r="BL27">
        <f t="shared" si="48"/>
        <v>53</v>
      </c>
      <c r="BM27">
        <f t="shared" si="48"/>
        <v>18</v>
      </c>
      <c r="BN27">
        <f t="shared" si="48"/>
        <v>24</v>
      </c>
      <c r="BQ27" s="50" t="s">
        <v>131</v>
      </c>
      <c r="BR27" s="24" t="str">
        <v>Free_Cash_Flow_Q_Change</v>
      </c>
      <c r="BS27" s="44">
        <v>27</v>
      </c>
      <c r="BT27" s="24" t="str">
        <v>Return_On_Assets_Y_Change</v>
      </c>
      <c r="BU27" s="44">
        <v>14</v>
      </c>
      <c r="BV27" s="26" t="str">
        <v>Return_On_Assets_Q_Change</v>
      </c>
      <c r="BW27" s="44">
        <v>11</v>
      </c>
    </row>
    <row r="28" spans="1:75" ht="14.55" thickBot="1" x14ac:dyDescent="0.35">
      <c r="A28">
        <v>526</v>
      </c>
      <c r="B28" t="s">
        <v>115</v>
      </c>
      <c r="C28">
        <v>2018</v>
      </c>
      <c r="D28">
        <v>523</v>
      </c>
      <c r="E28">
        <v>26</v>
      </c>
      <c r="F28">
        <v>0.63862332695984703</v>
      </c>
      <c r="G28">
        <v>0.02</v>
      </c>
      <c r="H28">
        <v>3</v>
      </c>
      <c r="I28">
        <v>0.9</v>
      </c>
      <c r="J28">
        <v>0.2</v>
      </c>
      <c r="K28">
        <v>0.32</v>
      </c>
      <c r="L28">
        <v>8</v>
      </c>
      <c r="M28" t="s">
        <v>77</v>
      </c>
      <c r="N28" t="s">
        <v>106</v>
      </c>
      <c r="O28" t="s">
        <v>32</v>
      </c>
      <c r="P28" t="s">
        <v>50</v>
      </c>
      <c r="Q28" t="s">
        <v>72</v>
      </c>
      <c r="R28" t="s">
        <v>85</v>
      </c>
      <c r="S28" t="s">
        <v>42</v>
      </c>
      <c r="T28" t="s">
        <v>67</v>
      </c>
      <c r="U28" t="s">
        <v>107</v>
      </c>
      <c r="V28" t="s">
        <v>71</v>
      </c>
      <c r="W28">
        <v>18.563837000444401</v>
      </c>
      <c r="X28">
        <v>14.6923086046666</v>
      </c>
      <c r="Y28">
        <v>14.498302607647</v>
      </c>
      <c r="Z28">
        <v>11.207857142647001</v>
      </c>
      <c r="AA28">
        <v>10.838261005833299</v>
      </c>
      <c r="AB28">
        <v>10.708534897435801</v>
      </c>
      <c r="AC28">
        <v>10.670914517930999</v>
      </c>
      <c r="AD28">
        <v>10.3995536056</v>
      </c>
      <c r="AE28">
        <v>10.3694138458333</v>
      </c>
      <c r="AF28">
        <v>10.343268922</v>
      </c>
      <c r="AH28" s="11" t="s">
        <v>72</v>
      </c>
      <c r="AI28" s="4">
        <f t="shared" si="4"/>
        <v>0</v>
      </c>
      <c r="AJ28" s="3">
        <f t="shared" si="5"/>
        <v>0</v>
      </c>
      <c r="AK28" s="3">
        <f t="shared" si="6"/>
        <v>0</v>
      </c>
      <c r="AL28" s="3">
        <f t="shared" si="7"/>
        <v>1</v>
      </c>
      <c r="AM28" s="5">
        <f t="shared" si="8"/>
        <v>2</v>
      </c>
      <c r="AN28" s="4">
        <f t="shared" si="9"/>
        <v>0</v>
      </c>
      <c r="AO28" s="3">
        <f t="shared" si="10"/>
        <v>0</v>
      </c>
      <c r="AP28" s="3">
        <f t="shared" si="11"/>
        <v>0</v>
      </c>
      <c r="AQ28" s="3">
        <f t="shared" si="12"/>
        <v>0</v>
      </c>
      <c r="AR28" s="5">
        <f t="shared" si="13"/>
        <v>0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0</v>
      </c>
      <c r="AW28" s="5">
        <f t="shared" si="18"/>
        <v>1</v>
      </c>
      <c r="AX28" s="4">
        <f t="shared" si="19"/>
        <v>0</v>
      </c>
      <c r="AY28" s="3">
        <f t="shared" si="20"/>
        <v>0</v>
      </c>
      <c r="AZ28" s="3">
        <f t="shared" si="21"/>
        <v>0</v>
      </c>
      <c r="BA28" s="3">
        <f t="shared" si="22"/>
        <v>0</v>
      </c>
      <c r="BB28" s="5">
        <f t="shared" si="23"/>
        <v>0</v>
      </c>
      <c r="BC28" s="4">
        <f t="shared" si="24"/>
        <v>0</v>
      </c>
      <c r="BD28" s="3">
        <f t="shared" si="25"/>
        <v>0</v>
      </c>
      <c r="BE28" s="3">
        <f t="shared" si="26"/>
        <v>0</v>
      </c>
      <c r="BF28" s="3">
        <f t="shared" si="27"/>
        <v>0</v>
      </c>
      <c r="BG28" s="5">
        <f t="shared" si="28"/>
        <v>0</v>
      </c>
      <c r="BJ28" t="str">
        <f>INDEX($AH$7:$AH$80,MATCH(BJ29,BC$7:BC$80,0))</f>
        <v>EPS_Earnings_Surprise_Backward_Diff</v>
      </c>
      <c r="BK28" t="str">
        <f t="shared" ref="BK28:BN28" si="49">INDEX($AH$7:$AH$80,MATCH(BK29,BD$7:BD$80,0))</f>
        <v>EPS_EarningsSurprise</v>
      </c>
      <c r="BL28" t="str">
        <f t="shared" si="49"/>
        <v>EPS_Earnings_Surprise_Backward_Diff</v>
      </c>
      <c r="BM28" t="str">
        <f t="shared" si="49"/>
        <v>Current_Ratio_Q_Change</v>
      </c>
      <c r="BN28" t="str">
        <f t="shared" si="49"/>
        <v>Return_On_Assets_Q_Change</v>
      </c>
      <c r="BQ28" s="51" t="s">
        <v>132</v>
      </c>
      <c r="BR28" s="25" t="str">
        <v>Return_On_Assets_Y_Change</v>
      </c>
      <c r="BS28" s="45">
        <v>19</v>
      </c>
      <c r="BT28" s="25" t="str">
        <v>PC_Ratios_Y_Change</v>
      </c>
      <c r="BU28" s="45">
        <v>15</v>
      </c>
      <c r="BV28" s="19" t="str">
        <v>Return_On_Assets_Q_Change</v>
      </c>
      <c r="BW28" s="45">
        <v>14</v>
      </c>
    </row>
    <row r="29" spans="1:75" ht="14.55" thickBot="1" x14ac:dyDescent="0.35">
      <c r="A29">
        <v>527</v>
      </c>
      <c r="B29" t="s">
        <v>115</v>
      </c>
      <c r="C29">
        <v>2018</v>
      </c>
      <c r="D29">
        <v>523</v>
      </c>
      <c r="E29">
        <v>27</v>
      </c>
      <c r="F29">
        <v>0.62141491395793502</v>
      </c>
      <c r="G29">
        <v>0.16</v>
      </c>
      <c r="H29">
        <v>3</v>
      </c>
      <c r="I29">
        <v>0.44</v>
      </c>
      <c r="J29">
        <v>0.68</v>
      </c>
      <c r="K29">
        <v>0.88</v>
      </c>
      <c r="L29">
        <v>10</v>
      </c>
      <c r="M29" t="s">
        <v>77</v>
      </c>
      <c r="N29" t="s">
        <v>106</v>
      </c>
      <c r="O29" t="s">
        <v>32</v>
      </c>
      <c r="P29" t="s">
        <v>50</v>
      </c>
      <c r="Q29" t="s">
        <v>95</v>
      </c>
      <c r="R29" t="s">
        <v>58</v>
      </c>
      <c r="S29" t="s">
        <v>73</v>
      </c>
      <c r="T29" t="s">
        <v>76</v>
      </c>
      <c r="U29" t="s">
        <v>97</v>
      </c>
      <c r="V29" t="s">
        <v>34</v>
      </c>
      <c r="W29">
        <v>29.216447787142801</v>
      </c>
      <c r="X29">
        <v>15.7585034799999</v>
      </c>
      <c r="Y29">
        <v>11.810955398695601</v>
      </c>
      <c r="Z29">
        <v>11.800655969090901</v>
      </c>
      <c r="AA29">
        <v>9.8463995930769208</v>
      </c>
      <c r="AB29">
        <v>9.7950486457142798</v>
      </c>
      <c r="AC29">
        <v>9.7725371439999993</v>
      </c>
      <c r="AD29">
        <v>9.69076785499999</v>
      </c>
      <c r="AE29">
        <v>9.3185396300000001</v>
      </c>
      <c r="AF29">
        <v>9.3115551599999993</v>
      </c>
      <c r="AH29" s="11" t="s">
        <v>73</v>
      </c>
      <c r="AI29" s="4">
        <f t="shared" si="4"/>
        <v>0</v>
      </c>
      <c r="AJ29" s="3">
        <f t="shared" si="5"/>
        <v>0</v>
      </c>
      <c r="AK29" s="3">
        <f t="shared" si="6"/>
        <v>1</v>
      </c>
      <c r="AL29" s="3">
        <f t="shared" si="7"/>
        <v>3</v>
      </c>
      <c r="AM29" s="5">
        <f t="shared" si="8"/>
        <v>5</v>
      </c>
      <c r="AN29" s="4">
        <f t="shared" si="9"/>
        <v>0</v>
      </c>
      <c r="AO29" s="3">
        <f t="shared" si="10"/>
        <v>0</v>
      </c>
      <c r="AP29" s="3">
        <f t="shared" si="11"/>
        <v>1</v>
      </c>
      <c r="AQ29" s="3">
        <f t="shared" si="12"/>
        <v>16</v>
      </c>
      <c r="AR29" s="5">
        <f t="shared" si="13"/>
        <v>9</v>
      </c>
      <c r="AS29" s="4">
        <f t="shared" si="14"/>
        <v>0</v>
      </c>
      <c r="AT29" s="3">
        <f t="shared" si="15"/>
        <v>1</v>
      </c>
      <c r="AU29" s="3">
        <f t="shared" si="16"/>
        <v>1</v>
      </c>
      <c r="AV29" s="3">
        <f t="shared" si="17"/>
        <v>3</v>
      </c>
      <c r="AW29" s="5">
        <f t="shared" si="18"/>
        <v>7</v>
      </c>
      <c r="AX29" s="4">
        <f t="shared" si="19"/>
        <v>0</v>
      </c>
      <c r="AY29" s="3">
        <f t="shared" si="20"/>
        <v>0</v>
      </c>
      <c r="AZ29" s="3">
        <f t="shared" si="21"/>
        <v>3</v>
      </c>
      <c r="BA29" s="3">
        <f t="shared" si="22"/>
        <v>8</v>
      </c>
      <c r="BB29" s="5">
        <f t="shared" si="23"/>
        <v>15</v>
      </c>
      <c r="BC29" s="4">
        <f t="shared" si="24"/>
        <v>0</v>
      </c>
      <c r="BD29" s="3">
        <f t="shared" si="25"/>
        <v>0</v>
      </c>
      <c r="BE29" s="3">
        <f t="shared" si="26"/>
        <v>5</v>
      </c>
      <c r="BF29" s="3">
        <f t="shared" si="27"/>
        <v>14</v>
      </c>
      <c r="BG29" s="5">
        <f t="shared" si="28"/>
        <v>8</v>
      </c>
      <c r="BI29">
        <v>2</v>
      </c>
      <c r="BJ29">
        <f>LARGE(BC$7:BC$80,$BI29)</f>
        <v>19</v>
      </c>
      <c r="BK29">
        <f t="shared" ref="BK29:BN29" si="50">LARGE(BD$7:BD$80,$BI29)</f>
        <v>19</v>
      </c>
      <c r="BL29">
        <f t="shared" si="50"/>
        <v>21</v>
      </c>
      <c r="BM29">
        <f t="shared" si="50"/>
        <v>15</v>
      </c>
      <c r="BN29">
        <f t="shared" si="50"/>
        <v>14</v>
      </c>
    </row>
    <row r="30" spans="1:75" x14ac:dyDescent="0.3">
      <c r="A30">
        <v>528</v>
      </c>
      <c r="B30" t="s">
        <v>115</v>
      </c>
      <c r="C30">
        <v>2018</v>
      </c>
      <c r="D30">
        <v>523</v>
      </c>
      <c r="E30">
        <v>28</v>
      </c>
      <c r="F30">
        <v>0.61950286806883303</v>
      </c>
      <c r="G30">
        <v>0.34</v>
      </c>
      <c r="H30">
        <v>1</v>
      </c>
      <c r="I30">
        <v>0.54</v>
      </c>
      <c r="J30">
        <v>0.8</v>
      </c>
      <c r="K30">
        <v>0.3</v>
      </c>
      <c r="L30">
        <v>8</v>
      </c>
      <c r="M30" t="s">
        <v>77</v>
      </c>
      <c r="N30" t="s">
        <v>32</v>
      </c>
      <c r="O30" t="s">
        <v>106</v>
      </c>
      <c r="P30" t="s">
        <v>50</v>
      </c>
      <c r="Q30" t="s">
        <v>42</v>
      </c>
      <c r="R30" t="s">
        <v>95</v>
      </c>
      <c r="S30" t="s">
        <v>85</v>
      </c>
      <c r="T30" t="s">
        <v>58</v>
      </c>
      <c r="U30" t="s">
        <v>79</v>
      </c>
      <c r="V30" t="s">
        <v>102</v>
      </c>
      <c r="W30">
        <v>43.568916170000001</v>
      </c>
      <c r="X30">
        <v>29.258415156666601</v>
      </c>
      <c r="Y30">
        <v>24.229403267499901</v>
      </c>
      <c r="Z30">
        <v>18.831832410000001</v>
      </c>
      <c r="AA30">
        <v>17.340271946666601</v>
      </c>
      <c r="AB30">
        <v>16.714272975</v>
      </c>
      <c r="AC30">
        <v>12.505795778</v>
      </c>
      <c r="AD30">
        <v>12.487544765000001</v>
      </c>
      <c r="AE30">
        <v>11.766891234999999</v>
      </c>
      <c r="AF30">
        <v>10.72429516</v>
      </c>
      <c r="AH30" s="11" t="s">
        <v>53</v>
      </c>
      <c r="AI30" s="4">
        <f t="shared" si="4"/>
        <v>0</v>
      </c>
      <c r="AJ30" s="3">
        <f t="shared" si="5"/>
        <v>0</v>
      </c>
      <c r="AK30" s="3">
        <f t="shared" si="6"/>
        <v>0</v>
      </c>
      <c r="AL30" s="3">
        <f t="shared" si="7"/>
        <v>0</v>
      </c>
      <c r="AM30" s="5">
        <f t="shared" si="8"/>
        <v>0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0</v>
      </c>
      <c r="AR30" s="5">
        <f t="shared" si="13"/>
        <v>0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0</v>
      </c>
      <c r="AW30" s="5">
        <f t="shared" si="18"/>
        <v>0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1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EPS_Earnings_Surprise_Backward_Ave_Diff</v>
      </c>
      <c r="BL30" t="str">
        <f t="shared" si="51"/>
        <v>EPS_Earnings_Surprise_Backward_Ave_Diff</v>
      </c>
      <c r="BM30" t="str">
        <f t="shared" si="51"/>
        <v>PC_Ratios_Y_Change</v>
      </c>
      <c r="BN30" t="str">
        <f t="shared" si="51"/>
        <v>RSI-30D</v>
      </c>
      <c r="BQ30" s="13">
        <v>2014</v>
      </c>
      <c r="BR30" s="46" t="s">
        <v>156</v>
      </c>
      <c r="BS30" s="47"/>
      <c r="BT30" s="46" t="s">
        <v>157</v>
      </c>
      <c r="BU30" s="47"/>
      <c r="BV30" s="48" t="s">
        <v>158</v>
      </c>
      <c r="BW30" s="47"/>
    </row>
    <row r="31" spans="1:75" x14ac:dyDescent="0.3">
      <c r="A31">
        <v>529</v>
      </c>
      <c r="B31" t="s">
        <v>115</v>
      </c>
      <c r="C31">
        <v>2018</v>
      </c>
      <c r="D31">
        <v>523</v>
      </c>
      <c r="E31">
        <v>29</v>
      </c>
      <c r="F31">
        <v>0.67112810707456905</v>
      </c>
      <c r="G31">
        <v>0.1</v>
      </c>
      <c r="H31">
        <v>2</v>
      </c>
      <c r="I31">
        <v>0.66</v>
      </c>
      <c r="J31">
        <v>0.66</v>
      </c>
      <c r="K31">
        <v>0.64</v>
      </c>
      <c r="L31">
        <v>5</v>
      </c>
      <c r="M31" t="s">
        <v>77</v>
      </c>
      <c r="N31" t="s">
        <v>106</v>
      </c>
      <c r="O31" t="s">
        <v>32</v>
      </c>
      <c r="P31" t="s">
        <v>50</v>
      </c>
      <c r="Q31" t="s">
        <v>66</v>
      </c>
      <c r="R31" t="s">
        <v>42</v>
      </c>
      <c r="S31" t="s">
        <v>76</v>
      </c>
      <c r="T31" t="s">
        <v>95</v>
      </c>
      <c r="U31" t="s">
        <v>73</v>
      </c>
      <c r="V31" t="s">
        <v>68</v>
      </c>
      <c r="W31">
        <v>45.014184876363601</v>
      </c>
      <c r="X31">
        <v>24.535989755555502</v>
      </c>
      <c r="Y31">
        <v>17.816130326666599</v>
      </c>
      <c r="Z31">
        <v>14.7653338545454</v>
      </c>
      <c r="AA31">
        <v>13.482973100000001</v>
      </c>
      <c r="AB31">
        <v>13.168014893076901</v>
      </c>
      <c r="AC31">
        <v>12.793719773333301</v>
      </c>
      <c r="AD31">
        <v>12.623659898666601</v>
      </c>
      <c r="AE31">
        <v>12.170279020000001</v>
      </c>
      <c r="AF31">
        <v>11.6578562725</v>
      </c>
      <c r="AH31" s="11" t="s">
        <v>80</v>
      </c>
      <c r="AI31" s="4">
        <f t="shared" si="4"/>
        <v>0</v>
      </c>
      <c r="AJ31" s="3">
        <f t="shared" si="5"/>
        <v>0</v>
      </c>
      <c r="AK31" s="3">
        <f t="shared" si="6"/>
        <v>0</v>
      </c>
      <c r="AL31" s="3">
        <f t="shared" si="7"/>
        <v>1</v>
      </c>
      <c r="AM31" s="5">
        <f t="shared" si="8"/>
        <v>0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0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0</v>
      </c>
      <c r="AV31" s="3">
        <f t="shared" si="17"/>
        <v>0</v>
      </c>
      <c r="AW31" s="5">
        <f t="shared" si="18"/>
        <v>0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1</v>
      </c>
      <c r="BB31" s="5">
        <f t="shared" si="23"/>
        <v>0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0</v>
      </c>
      <c r="BG31" s="5">
        <f t="shared" si="28"/>
        <v>0</v>
      </c>
      <c r="BI31">
        <v>3</v>
      </c>
      <c r="BJ31">
        <f>LARGE(BC$7:BC$80,$BI31)</f>
        <v>14</v>
      </c>
      <c r="BK31">
        <f t="shared" ref="BK31:BN31" si="52">LARGE(BD$7:BD$80,$BI31)</f>
        <v>15</v>
      </c>
      <c r="BL31">
        <f t="shared" si="52"/>
        <v>10</v>
      </c>
      <c r="BM31">
        <f t="shared" si="52"/>
        <v>14</v>
      </c>
      <c r="BN31">
        <f t="shared" si="52"/>
        <v>9</v>
      </c>
      <c r="BQ31" s="49" t="s">
        <v>128</v>
      </c>
      <c r="BR31" s="24" t="str">
        <f t="array" ref="BR31:BR35">TRANSPOSE(BJ26:BN26)</f>
        <v>EPS_Earnings_Surprise_Backward_Ave_Diff</v>
      </c>
      <c r="BS31" s="44">
        <f t="array" ref="BS31:BS35">TRANSPOSE(BJ27:BN27)</f>
        <v>65</v>
      </c>
      <c r="BT31" s="24" t="str">
        <f t="array" ref="BT31:BT35">TRANSPOSE(BJ28:BN28)</f>
        <v>EPS_Earnings_Surprise_Backward_Diff</v>
      </c>
      <c r="BU31" s="44">
        <f t="array" ref="BU31:BU35">TRANSPOSE(BJ29:BN29)</f>
        <v>19</v>
      </c>
      <c r="BV31" s="26" t="str">
        <f t="array" ref="BV31:BV35">TRANSPOSE(BJ30:BN30)</f>
        <v>EPS_EarningsSurprise</v>
      </c>
      <c r="BW31" s="44">
        <f t="array" ref="BW31:BW35">TRANSPOSE(BJ31:BN31)</f>
        <v>14</v>
      </c>
    </row>
    <row r="32" spans="1:75" x14ac:dyDescent="0.3">
      <c r="A32">
        <v>530</v>
      </c>
      <c r="B32" t="s">
        <v>115</v>
      </c>
      <c r="C32">
        <v>2018</v>
      </c>
      <c r="D32">
        <v>523</v>
      </c>
      <c r="E32">
        <v>30</v>
      </c>
      <c r="F32">
        <v>0.65391969407265704</v>
      </c>
      <c r="G32">
        <v>0.18</v>
      </c>
      <c r="H32">
        <v>1</v>
      </c>
      <c r="I32">
        <v>0.54</v>
      </c>
      <c r="J32">
        <v>0.5</v>
      </c>
      <c r="K32">
        <v>0.16</v>
      </c>
      <c r="L32">
        <v>2</v>
      </c>
      <c r="M32" t="s">
        <v>77</v>
      </c>
      <c r="N32" t="s">
        <v>106</v>
      </c>
      <c r="O32" t="s">
        <v>32</v>
      </c>
      <c r="P32" t="s">
        <v>42</v>
      </c>
      <c r="Q32" t="s">
        <v>76</v>
      </c>
      <c r="R32" t="s">
        <v>86</v>
      </c>
      <c r="S32" t="s">
        <v>93</v>
      </c>
      <c r="T32" t="s">
        <v>95</v>
      </c>
      <c r="U32" t="s">
        <v>69</v>
      </c>
      <c r="V32" t="s">
        <v>105</v>
      </c>
      <c r="W32">
        <v>42.440821409999998</v>
      </c>
      <c r="X32">
        <v>25.942814435999999</v>
      </c>
      <c r="Y32">
        <v>20.104805427999999</v>
      </c>
      <c r="Z32">
        <v>19.4952160333333</v>
      </c>
      <c r="AA32">
        <v>17.474994649999999</v>
      </c>
      <c r="AB32">
        <v>16.579252700000001</v>
      </c>
      <c r="AC32">
        <v>15.468375200000001</v>
      </c>
      <c r="AD32">
        <v>15.372752377999999</v>
      </c>
      <c r="AE32">
        <v>15.2258549</v>
      </c>
      <c r="AF32">
        <v>14.991583800000001</v>
      </c>
      <c r="AH32" s="11" t="s">
        <v>82</v>
      </c>
      <c r="AI32" s="4">
        <f t="shared" si="4"/>
        <v>0</v>
      </c>
      <c r="AJ32" s="3">
        <f t="shared" si="5"/>
        <v>0</v>
      </c>
      <c r="AK32" s="3">
        <f t="shared" si="6"/>
        <v>0</v>
      </c>
      <c r="AL32" s="3">
        <f t="shared" si="7"/>
        <v>1</v>
      </c>
      <c r="AM32" s="5">
        <f t="shared" si="8"/>
        <v>1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0</v>
      </c>
      <c r="AR32" s="5">
        <f t="shared" si="13"/>
        <v>1</v>
      </c>
      <c r="AS32" s="4">
        <f t="shared" si="14"/>
        <v>0</v>
      </c>
      <c r="AT32" s="3">
        <f t="shared" si="15"/>
        <v>0</v>
      </c>
      <c r="AU32" s="3">
        <f t="shared" si="16"/>
        <v>0</v>
      </c>
      <c r="AV32" s="3">
        <f t="shared" si="17"/>
        <v>1</v>
      </c>
      <c r="AW32" s="5">
        <f t="shared" si="18"/>
        <v>2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1</v>
      </c>
      <c r="BC32" s="4">
        <f t="shared" si="24"/>
        <v>0</v>
      </c>
      <c r="BD32" s="3">
        <f t="shared" si="25"/>
        <v>1</v>
      </c>
      <c r="BE32" s="3">
        <f t="shared" si="26"/>
        <v>0</v>
      </c>
      <c r="BF32" s="3">
        <f t="shared" si="27"/>
        <v>2</v>
      </c>
      <c r="BG32" s="5">
        <f t="shared" si="28"/>
        <v>5</v>
      </c>
      <c r="BQ32" s="49" t="s">
        <v>129</v>
      </c>
      <c r="BR32" s="24" t="str">
        <v>EPS_Earnings_Surprise_Backward_Diff</v>
      </c>
      <c r="BS32" s="44">
        <v>54</v>
      </c>
      <c r="BT32" s="24" t="str">
        <v>EPS_EarningsSurprise</v>
      </c>
      <c r="BU32" s="44">
        <v>19</v>
      </c>
      <c r="BV32" s="26" t="str">
        <v>EPS_Earnings_Surprise_Backward_Ave_Diff</v>
      </c>
      <c r="BW32" s="44">
        <v>15</v>
      </c>
    </row>
    <row r="33" spans="1:75" x14ac:dyDescent="0.3">
      <c r="A33">
        <v>531</v>
      </c>
      <c r="B33" t="s">
        <v>115</v>
      </c>
      <c r="C33">
        <v>2018</v>
      </c>
      <c r="D33">
        <v>523</v>
      </c>
      <c r="E33">
        <v>31</v>
      </c>
      <c r="F33">
        <v>0.62715105162523899</v>
      </c>
      <c r="G33">
        <v>0.24</v>
      </c>
      <c r="H33">
        <v>1</v>
      </c>
      <c r="I33">
        <v>0.57999999999999996</v>
      </c>
      <c r="J33">
        <v>0.62</v>
      </c>
      <c r="K33">
        <v>0.88</v>
      </c>
      <c r="L33">
        <v>0</v>
      </c>
      <c r="M33" t="s">
        <v>77</v>
      </c>
      <c r="N33" t="s">
        <v>67</v>
      </c>
      <c r="O33" t="s">
        <v>106</v>
      </c>
      <c r="P33" t="s">
        <v>32</v>
      </c>
      <c r="Q33" t="s">
        <v>86</v>
      </c>
      <c r="R33" t="s">
        <v>42</v>
      </c>
      <c r="S33" t="s">
        <v>50</v>
      </c>
      <c r="T33" t="s">
        <v>95</v>
      </c>
      <c r="U33" t="s">
        <v>76</v>
      </c>
      <c r="V33" t="s">
        <v>105</v>
      </c>
      <c r="W33">
        <v>53.751535177499903</v>
      </c>
      <c r="X33">
        <v>25.3633366</v>
      </c>
      <c r="Y33">
        <v>21.3608585775</v>
      </c>
      <c r="Z33">
        <v>21.293646378888798</v>
      </c>
      <c r="AA33">
        <v>16.236217494999899</v>
      </c>
      <c r="AB33">
        <v>15.117141913999999</v>
      </c>
      <c r="AC33">
        <v>14.713793865</v>
      </c>
      <c r="AD33">
        <v>14.493364518</v>
      </c>
      <c r="AE33">
        <v>13.049760673333299</v>
      </c>
      <c r="AF33">
        <v>12.9447794</v>
      </c>
      <c r="AH33" s="11" t="s">
        <v>50</v>
      </c>
      <c r="AI33" s="4">
        <f t="shared" si="4"/>
        <v>0</v>
      </c>
      <c r="AJ33" s="3">
        <f t="shared" si="5"/>
        <v>4</v>
      </c>
      <c r="AK33" s="3">
        <f t="shared" si="6"/>
        <v>7</v>
      </c>
      <c r="AL33" s="3">
        <f t="shared" si="7"/>
        <v>55</v>
      </c>
      <c r="AM33" s="5">
        <f t="shared" si="8"/>
        <v>11</v>
      </c>
      <c r="AN33" s="4">
        <f t="shared" si="9"/>
        <v>0</v>
      </c>
      <c r="AO33" s="3">
        <f t="shared" si="10"/>
        <v>0</v>
      </c>
      <c r="AP33" s="3">
        <f t="shared" si="11"/>
        <v>3</v>
      </c>
      <c r="AQ33" s="3">
        <f t="shared" si="12"/>
        <v>8</v>
      </c>
      <c r="AR33" s="5">
        <f t="shared" si="13"/>
        <v>10</v>
      </c>
      <c r="AS33" s="4">
        <f t="shared" si="14"/>
        <v>0</v>
      </c>
      <c r="AT33" s="3">
        <f t="shared" si="15"/>
        <v>2</v>
      </c>
      <c r="AU33" s="3">
        <f t="shared" si="16"/>
        <v>4</v>
      </c>
      <c r="AV33" s="3">
        <f t="shared" si="17"/>
        <v>14</v>
      </c>
      <c r="AW33" s="5">
        <f t="shared" si="18"/>
        <v>20</v>
      </c>
      <c r="AX33" s="4">
        <f t="shared" si="19"/>
        <v>0</v>
      </c>
      <c r="AY33" s="3">
        <f t="shared" si="20"/>
        <v>1</v>
      </c>
      <c r="AZ33" s="3">
        <f t="shared" si="21"/>
        <v>2</v>
      </c>
      <c r="BA33" s="3">
        <f t="shared" si="22"/>
        <v>27</v>
      </c>
      <c r="BB33" s="5">
        <f t="shared" si="23"/>
        <v>11</v>
      </c>
      <c r="BC33" s="4">
        <f t="shared" si="24"/>
        <v>0</v>
      </c>
      <c r="BD33" s="3">
        <f t="shared" si="25"/>
        <v>0</v>
      </c>
      <c r="BE33" s="3">
        <f t="shared" si="26"/>
        <v>2</v>
      </c>
      <c r="BF33" s="3">
        <f t="shared" si="27"/>
        <v>18</v>
      </c>
      <c r="BG33" s="5">
        <f t="shared" si="28"/>
        <v>24</v>
      </c>
      <c r="BQ33" s="49" t="s">
        <v>130</v>
      </c>
      <c r="BR33" s="24" t="str">
        <v>EPS_EarningsSurprise</v>
      </c>
      <c r="BS33" s="44">
        <v>53</v>
      </c>
      <c r="BT33" s="24" t="str">
        <v>EPS_Earnings_Surprise_Backward_Diff</v>
      </c>
      <c r="BU33" s="44">
        <v>21</v>
      </c>
      <c r="BV33" s="26" t="str">
        <v>EPS_Earnings_Surprise_Backward_Ave_Diff</v>
      </c>
      <c r="BW33" s="44">
        <v>10</v>
      </c>
    </row>
    <row r="34" spans="1:75" x14ac:dyDescent="0.3">
      <c r="A34">
        <v>532</v>
      </c>
      <c r="B34" t="s">
        <v>115</v>
      </c>
      <c r="C34">
        <v>2018</v>
      </c>
      <c r="D34">
        <v>523</v>
      </c>
      <c r="E34">
        <v>32</v>
      </c>
      <c r="F34">
        <v>0.65583173996175903</v>
      </c>
      <c r="G34">
        <v>0.08</v>
      </c>
      <c r="H34">
        <v>3</v>
      </c>
      <c r="I34">
        <v>0.98</v>
      </c>
      <c r="J34">
        <v>0.82</v>
      </c>
      <c r="K34">
        <v>0.38</v>
      </c>
      <c r="L34">
        <v>0</v>
      </c>
      <c r="M34" t="s">
        <v>77</v>
      </c>
      <c r="N34" t="s">
        <v>106</v>
      </c>
      <c r="O34" t="s">
        <v>32</v>
      </c>
      <c r="P34" t="s">
        <v>50</v>
      </c>
      <c r="Q34" t="s">
        <v>95</v>
      </c>
      <c r="R34" t="s">
        <v>85</v>
      </c>
      <c r="S34" t="s">
        <v>76</v>
      </c>
      <c r="T34" t="s">
        <v>42</v>
      </c>
      <c r="U34" t="s">
        <v>73</v>
      </c>
      <c r="V34" t="s">
        <v>57</v>
      </c>
      <c r="W34">
        <v>40.518219733684198</v>
      </c>
      <c r="X34">
        <v>17.7452991881818</v>
      </c>
      <c r="Y34">
        <v>14.964729917608601</v>
      </c>
      <c r="Z34">
        <v>12.759937762272701</v>
      </c>
      <c r="AA34">
        <v>12.086364352083301</v>
      </c>
      <c r="AB34">
        <v>11.705939817619001</v>
      </c>
      <c r="AC34">
        <v>11.1944985895454</v>
      </c>
      <c r="AD34">
        <v>10.484602492916601</v>
      </c>
      <c r="AE34">
        <v>10.364390418181801</v>
      </c>
      <c r="AF34">
        <v>10.320280542500001</v>
      </c>
      <c r="AH34" s="11" t="s">
        <v>55</v>
      </c>
      <c r="AI34" s="4">
        <f t="shared" si="4"/>
        <v>0</v>
      </c>
      <c r="AJ34" s="3">
        <f t="shared" si="5"/>
        <v>0</v>
      </c>
      <c r="AK34" s="3">
        <f t="shared" si="6"/>
        <v>0</v>
      </c>
      <c r="AL34" s="3">
        <f t="shared" si="7"/>
        <v>0</v>
      </c>
      <c r="AM34" s="5">
        <f t="shared" si="8"/>
        <v>0</v>
      </c>
      <c r="AN34" s="4">
        <f t="shared" si="9"/>
        <v>0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1</v>
      </c>
      <c r="AS34" s="4">
        <f t="shared" si="14"/>
        <v>0</v>
      </c>
      <c r="AT34" s="3">
        <f t="shared" si="15"/>
        <v>0</v>
      </c>
      <c r="AU34" s="3">
        <f t="shared" si="16"/>
        <v>0</v>
      </c>
      <c r="AV34" s="3">
        <f t="shared" si="17"/>
        <v>0</v>
      </c>
      <c r="AW34" s="5">
        <f t="shared" si="18"/>
        <v>0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0</v>
      </c>
      <c r="BC34" s="4">
        <f t="shared" si="24"/>
        <v>0</v>
      </c>
      <c r="BD34" s="3">
        <f t="shared" si="25"/>
        <v>0</v>
      </c>
      <c r="BE34" s="3">
        <f t="shared" si="26"/>
        <v>0</v>
      </c>
      <c r="BF34" s="3">
        <f t="shared" si="27"/>
        <v>0</v>
      </c>
      <c r="BG34" s="5">
        <f t="shared" si="28"/>
        <v>0</v>
      </c>
      <c r="BQ34" s="50" t="s">
        <v>131</v>
      </c>
      <c r="BR34" s="24" t="str">
        <v>Free_Cash_Flow_Q_Change</v>
      </c>
      <c r="BS34" s="44">
        <v>18</v>
      </c>
      <c r="BT34" s="24" t="str">
        <v>Current_Ratio_Q_Change</v>
      </c>
      <c r="BU34" s="44">
        <v>15</v>
      </c>
      <c r="BV34" s="26" t="str">
        <v>PC_Ratios_Y_Change</v>
      </c>
      <c r="BW34" s="44">
        <v>14</v>
      </c>
    </row>
    <row r="35" spans="1:75" ht="14.55" thickBot="1" x14ac:dyDescent="0.35">
      <c r="A35">
        <v>533</v>
      </c>
      <c r="B35" t="s">
        <v>115</v>
      </c>
      <c r="C35">
        <v>2018</v>
      </c>
      <c r="D35">
        <v>523</v>
      </c>
      <c r="E35">
        <v>33</v>
      </c>
      <c r="F35">
        <v>0.59655831739961696</v>
      </c>
      <c r="G35">
        <v>0.24</v>
      </c>
      <c r="H35">
        <v>1</v>
      </c>
      <c r="I35">
        <v>0.46</v>
      </c>
      <c r="J35">
        <v>0.64</v>
      </c>
      <c r="K35">
        <v>0.98</v>
      </c>
      <c r="L35">
        <v>9</v>
      </c>
      <c r="M35" t="s">
        <v>77</v>
      </c>
      <c r="N35" t="s">
        <v>106</v>
      </c>
      <c r="O35" t="s">
        <v>32</v>
      </c>
      <c r="P35" t="s">
        <v>42</v>
      </c>
      <c r="Q35" t="s">
        <v>50</v>
      </c>
      <c r="R35" t="s">
        <v>95</v>
      </c>
      <c r="S35" t="s">
        <v>71</v>
      </c>
      <c r="T35" t="s">
        <v>85</v>
      </c>
      <c r="U35" t="s">
        <v>79</v>
      </c>
      <c r="V35" t="s">
        <v>76</v>
      </c>
      <c r="W35">
        <v>46.736181935999902</v>
      </c>
      <c r="X35">
        <v>27.138258950000001</v>
      </c>
      <c r="Y35">
        <v>18.4729616366666</v>
      </c>
      <c r="Z35">
        <v>17.226011042499898</v>
      </c>
      <c r="AA35">
        <v>16.203606766666599</v>
      </c>
      <c r="AB35">
        <v>12.356791745000001</v>
      </c>
      <c r="AC35">
        <v>12.2812529</v>
      </c>
      <c r="AD35">
        <v>11.6777677028571</v>
      </c>
      <c r="AE35">
        <v>10.925279137499899</v>
      </c>
      <c r="AF35">
        <v>10.811902824000001</v>
      </c>
      <c r="AH35" s="11" t="s">
        <v>75</v>
      </c>
      <c r="AI35" s="4">
        <f t="shared" si="4"/>
        <v>0</v>
      </c>
      <c r="AJ35" s="3">
        <f t="shared" si="5"/>
        <v>0</v>
      </c>
      <c r="AK35" s="3">
        <f t="shared" si="6"/>
        <v>0</v>
      </c>
      <c r="AL35" s="3">
        <f t="shared" si="7"/>
        <v>0</v>
      </c>
      <c r="AM35" s="5">
        <f t="shared" si="8"/>
        <v>0</v>
      </c>
      <c r="AN35" s="4">
        <f t="shared" si="9"/>
        <v>0</v>
      </c>
      <c r="AO35" s="3">
        <f t="shared" si="10"/>
        <v>0</v>
      </c>
      <c r="AP35" s="3">
        <f t="shared" si="11"/>
        <v>0</v>
      </c>
      <c r="AQ35" s="3">
        <f t="shared" si="12"/>
        <v>0</v>
      </c>
      <c r="AR35" s="5">
        <f t="shared" si="13"/>
        <v>0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0</v>
      </c>
      <c r="AX35" s="4">
        <f t="shared" si="19"/>
        <v>0</v>
      </c>
      <c r="AY35" s="3">
        <f t="shared" si="20"/>
        <v>0</v>
      </c>
      <c r="AZ35" s="3">
        <f t="shared" si="21"/>
        <v>0</v>
      </c>
      <c r="BA35" s="3">
        <f t="shared" si="22"/>
        <v>0</v>
      </c>
      <c r="BB35" s="5">
        <f t="shared" si="23"/>
        <v>0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0</v>
      </c>
      <c r="BQ35" s="51" t="s">
        <v>132</v>
      </c>
      <c r="BR35" s="25" t="str">
        <v>Free_Cash_Flow_Q_Change</v>
      </c>
      <c r="BS35" s="45">
        <v>24</v>
      </c>
      <c r="BT35" s="25" t="str">
        <v>Return_On_Assets_Q_Change</v>
      </c>
      <c r="BU35" s="45">
        <v>14</v>
      </c>
      <c r="BV35" s="19" t="str">
        <v>RSI-30D</v>
      </c>
      <c r="BW35" s="45">
        <v>9</v>
      </c>
    </row>
    <row r="36" spans="1:75" x14ac:dyDescent="0.3">
      <c r="A36">
        <v>534</v>
      </c>
      <c r="B36" t="s">
        <v>115</v>
      </c>
      <c r="C36">
        <v>2018</v>
      </c>
      <c r="D36">
        <v>523</v>
      </c>
      <c r="E36">
        <v>34</v>
      </c>
      <c r="F36">
        <v>0.60611854684512401</v>
      </c>
      <c r="G36">
        <v>0.1</v>
      </c>
      <c r="H36">
        <v>5</v>
      </c>
      <c r="I36">
        <v>0.94</v>
      </c>
      <c r="J36">
        <v>0.88</v>
      </c>
      <c r="K36">
        <v>0.8</v>
      </c>
      <c r="L36">
        <v>8</v>
      </c>
      <c r="M36" t="s">
        <v>77</v>
      </c>
      <c r="N36" t="s">
        <v>106</v>
      </c>
      <c r="O36" t="s">
        <v>32</v>
      </c>
      <c r="P36" t="s">
        <v>95</v>
      </c>
      <c r="Q36" t="s">
        <v>50</v>
      </c>
      <c r="R36" t="s">
        <v>85</v>
      </c>
      <c r="S36" t="s">
        <v>76</v>
      </c>
      <c r="T36" t="s">
        <v>58</v>
      </c>
      <c r="U36" t="s">
        <v>109</v>
      </c>
      <c r="V36" t="s">
        <v>73</v>
      </c>
      <c r="W36">
        <v>16.951312495</v>
      </c>
      <c r="X36">
        <v>10.161664810237999</v>
      </c>
      <c r="Y36">
        <v>9.5886303898648606</v>
      </c>
      <c r="Z36">
        <v>7.4676409381355899</v>
      </c>
      <c r="AA36">
        <v>7.4354574046808501</v>
      </c>
      <c r="AB36">
        <v>7.1756253844897904</v>
      </c>
      <c r="AC36">
        <v>7.0197277430232496</v>
      </c>
      <c r="AD36">
        <v>6.7358073567741901</v>
      </c>
      <c r="AE36">
        <v>6.6514527774999896</v>
      </c>
      <c r="AF36">
        <v>6.6019840188571397</v>
      </c>
      <c r="AH36" s="11" t="s">
        <v>92</v>
      </c>
      <c r="AI36" s="4">
        <f t="shared" si="4"/>
        <v>0</v>
      </c>
      <c r="AJ36" s="3">
        <f t="shared" si="5"/>
        <v>0</v>
      </c>
      <c r="AK36" s="3">
        <f t="shared" si="6"/>
        <v>0</v>
      </c>
      <c r="AL36" s="3">
        <f t="shared" si="7"/>
        <v>0</v>
      </c>
      <c r="AM36" s="5">
        <f t="shared" si="8"/>
        <v>0</v>
      </c>
      <c r="AN36" s="4">
        <f t="shared" si="9"/>
        <v>0</v>
      </c>
      <c r="AO36" s="3">
        <f t="shared" si="10"/>
        <v>0</v>
      </c>
      <c r="AP36" s="3">
        <f t="shared" si="11"/>
        <v>1</v>
      </c>
      <c r="AQ36" s="3">
        <f t="shared" si="12"/>
        <v>0</v>
      </c>
      <c r="AR36" s="5">
        <f t="shared" si="13"/>
        <v>2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1</v>
      </c>
      <c r="AW36" s="5">
        <f t="shared" si="18"/>
        <v>0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0</v>
      </c>
      <c r="BB36" s="5">
        <f t="shared" si="23"/>
        <v>0</v>
      </c>
      <c r="BC36" s="4">
        <f t="shared" si="24"/>
        <v>0</v>
      </c>
      <c r="BD36" s="3">
        <f t="shared" si="25"/>
        <v>0</v>
      </c>
      <c r="BE36" s="3">
        <f t="shared" si="26"/>
        <v>0</v>
      </c>
      <c r="BF36" s="3">
        <f t="shared" si="27"/>
        <v>1</v>
      </c>
      <c r="BG36" s="5">
        <f t="shared" si="28"/>
        <v>0</v>
      </c>
    </row>
    <row r="37" spans="1:75" x14ac:dyDescent="0.3">
      <c r="A37">
        <v>535</v>
      </c>
      <c r="B37" t="s">
        <v>115</v>
      </c>
      <c r="C37">
        <v>2018</v>
      </c>
      <c r="D37">
        <v>523</v>
      </c>
      <c r="E37">
        <v>35</v>
      </c>
      <c r="F37">
        <v>0.62906309751433998</v>
      </c>
      <c r="G37">
        <v>0.02</v>
      </c>
      <c r="H37">
        <v>9</v>
      </c>
      <c r="I37">
        <v>0.8</v>
      </c>
      <c r="J37">
        <v>0.3</v>
      </c>
      <c r="K37">
        <v>0.46</v>
      </c>
      <c r="L37">
        <v>8</v>
      </c>
      <c r="M37" t="s">
        <v>77</v>
      </c>
      <c r="N37" t="s">
        <v>32</v>
      </c>
      <c r="O37" t="s">
        <v>106</v>
      </c>
      <c r="P37" t="s">
        <v>50</v>
      </c>
      <c r="Q37" t="s">
        <v>85</v>
      </c>
      <c r="R37" t="s">
        <v>76</v>
      </c>
      <c r="S37" t="s">
        <v>42</v>
      </c>
      <c r="T37" t="s">
        <v>69</v>
      </c>
      <c r="U37" t="s">
        <v>72</v>
      </c>
      <c r="V37" t="s">
        <v>95</v>
      </c>
      <c r="W37">
        <v>11.6748733790992</v>
      </c>
      <c r="X37">
        <v>10.7906192464625</v>
      </c>
      <c r="Y37">
        <v>9.9765911461618995</v>
      </c>
      <c r="Z37">
        <v>7.9554258832692204</v>
      </c>
      <c r="AA37">
        <v>7.8438661339795903</v>
      </c>
      <c r="AB37">
        <v>7.5224401189247301</v>
      </c>
      <c r="AC37">
        <v>7.3992381487000003</v>
      </c>
      <c r="AD37">
        <v>7.3535594540277698</v>
      </c>
      <c r="AE37">
        <v>7.3062381140624897</v>
      </c>
      <c r="AF37">
        <v>7.26893712553571</v>
      </c>
      <c r="AH37" s="11" t="s">
        <v>57</v>
      </c>
      <c r="AI37" s="4">
        <f t="shared" si="4"/>
        <v>0</v>
      </c>
      <c r="AJ37" s="3">
        <f t="shared" si="5"/>
        <v>0</v>
      </c>
      <c r="AK37" s="3">
        <f t="shared" si="6"/>
        <v>0</v>
      </c>
      <c r="AL37" s="3">
        <f t="shared" si="7"/>
        <v>0</v>
      </c>
      <c r="AM37" s="5">
        <f t="shared" si="8"/>
        <v>0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0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0</v>
      </c>
    </row>
    <row r="38" spans="1:75" x14ac:dyDescent="0.3">
      <c r="A38">
        <v>536</v>
      </c>
      <c r="B38" t="s">
        <v>115</v>
      </c>
      <c r="C38">
        <v>2018</v>
      </c>
      <c r="D38">
        <v>523</v>
      </c>
      <c r="E38">
        <v>36</v>
      </c>
      <c r="F38">
        <v>0.642447418738049</v>
      </c>
      <c r="G38">
        <v>0.08</v>
      </c>
      <c r="H38">
        <v>3</v>
      </c>
      <c r="I38">
        <v>0.78</v>
      </c>
      <c r="J38">
        <v>0.56000000000000005</v>
      </c>
      <c r="K38">
        <v>0.1</v>
      </c>
      <c r="L38">
        <v>0</v>
      </c>
      <c r="M38" t="s">
        <v>77</v>
      </c>
      <c r="N38" t="s">
        <v>106</v>
      </c>
      <c r="O38" t="s">
        <v>32</v>
      </c>
      <c r="P38" t="s">
        <v>42</v>
      </c>
      <c r="Q38" t="s">
        <v>50</v>
      </c>
      <c r="R38" t="s">
        <v>47</v>
      </c>
      <c r="S38" t="s">
        <v>95</v>
      </c>
      <c r="T38" t="s">
        <v>76</v>
      </c>
      <c r="U38" t="s">
        <v>41</v>
      </c>
      <c r="V38" t="s">
        <v>67</v>
      </c>
      <c r="W38">
        <v>20.783024534444401</v>
      </c>
      <c r="X38">
        <v>18.7888199911764</v>
      </c>
      <c r="Y38">
        <v>13.5414725455</v>
      </c>
      <c r="Z38">
        <v>11.3351398926666</v>
      </c>
      <c r="AA38">
        <v>10.939081755</v>
      </c>
      <c r="AB38">
        <v>10.2205367838461</v>
      </c>
      <c r="AC38">
        <v>10.196552353030301</v>
      </c>
      <c r="AD38">
        <v>9.6016907271428504</v>
      </c>
      <c r="AE38">
        <v>9.5707383200000002</v>
      </c>
      <c r="AF38">
        <v>9.0206101533333296</v>
      </c>
      <c r="AH38" s="11" t="s">
        <v>71</v>
      </c>
      <c r="AI38" s="4">
        <f t="shared" si="4"/>
        <v>0</v>
      </c>
      <c r="AJ38" s="3">
        <f t="shared" si="5"/>
        <v>0</v>
      </c>
      <c r="AK38" s="3">
        <f t="shared" si="6"/>
        <v>0</v>
      </c>
      <c r="AL38" s="3">
        <f t="shared" si="7"/>
        <v>0</v>
      </c>
      <c r="AM38" s="5">
        <f t="shared" si="8"/>
        <v>0</v>
      </c>
      <c r="AN38" s="4">
        <f t="shared" si="9"/>
        <v>0</v>
      </c>
      <c r="AO38" s="3">
        <f t="shared" si="10"/>
        <v>0</v>
      </c>
      <c r="AP38" s="3">
        <f t="shared" si="11"/>
        <v>0</v>
      </c>
      <c r="AQ38" s="3">
        <f t="shared" si="12"/>
        <v>0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0</v>
      </c>
      <c r="AW38" s="5">
        <f t="shared" si="18"/>
        <v>0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1</v>
      </c>
      <c r="BB38" s="5">
        <f t="shared" si="23"/>
        <v>0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1</v>
      </c>
      <c r="BG38" s="5">
        <f t="shared" si="28"/>
        <v>1</v>
      </c>
    </row>
    <row r="39" spans="1:75" x14ac:dyDescent="0.3">
      <c r="A39">
        <v>537</v>
      </c>
      <c r="B39" t="s">
        <v>115</v>
      </c>
      <c r="C39">
        <v>2018</v>
      </c>
      <c r="D39">
        <v>523</v>
      </c>
      <c r="E39">
        <v>37</v>
      </c>
      <c r="F39">
        <v>0.60038240917782004</v>
      </c>
      <c r="G39">
        <v>0.12</v>
      </c>
      <c r="H39">
        <v>4</v>
      </c>
      <c r="I39">
        <v>0.68</v>
      </c>
      <c r="J39">
        <v>0.94</v>
      </c>
      <c r="K39">
        <v>0.84</v>
      </c>
      <c r="L39">
        <v>2</v>
      </c>
      <c r="M39" t="s">
        <v>77</v>
      </c>
      <c r="N39" t="s">
        <v>32</v>
      </c>
      <c r="O39" t="s">
        <v>106</v>
      </c>
      <c r="P39" t="s">
        <v>50</v>
      </c>
      <c r="Q39" t="s">
        <v>95</v>
      </c>
      <c r="R39" t="s">
        <v>79</v>
      </c>
      <c r="S39" t="s">
        <v>109</v>
      </c>
      <c r="T39" t="s">
        <v>85</v>
      </c>
      <c r="U39" t="s">
        <v>42</v>
      </c>
      <c r="V39" t="s">
        <v>76</v>
      </c>
      <c r="W39">
        <v>19.509528653055501</v>
      </c>
      <c r="X39">
        <v>12.9301692620454</v>
      </c>
      <c r="Y39">
        <v>12.097480330370299</v>
      </c>
      <c r="Z39">
        <v>9.6765688234615297</v>
      </c>
      <c r="AA39">
        <v>7.7195408130555503</v>
      </c>
      <c r="AB39">
        <v>7.2972424411111101</v>
      </c>
      <c r="AC39">
        <v>7.23921090473684</v>
      </c>
      <c r="AD39">
        <v>7.2371489170967704</v>
      </c>
      <c r="AE39">
        <v>7.0496197497619004</v>
      </c>
      <c r="AF39">
        <v>7.0176189921951204</v>
      </c>
      <c r="AH39" s="11" t="s">
        <v>58</v>
      </c>
      <c r="AI39" s="4">
        <f t="shared" ref="AI39:AI70" si="53">COUNTIF($M$2:$M$101,AH39)</f>
        <v>0</v>
      </c>
      <c r="AJ39" s="3">
        <f t="shared" ref="AJ39:AJ70" si="54">COUNTIF($N$2:$N$101,$AH39)</f>
        <v>0</v>
      </c>
      <c r="AK39" s="3">
        <f t="shared" ref="AK39:AK70" si="55">COUNTIF($O$2:$O$101,$AH39)</f>
        <v>1</v>
      </c>
      <c r="AL39" s="3">
        <f t="shared" ref="AL39:AL70" si="56">COUNTIF($P$2:$P$101,$AH39)</f>
        <v>2</v>
      </c>
      <c r="AM39" s="5">
        <f t="shared" ref="AM39:AM70" si="57">COUNTIF($Q$2:$Q$101,$AH39)</f>
        <v>2</v>
      </c>
      <c r="AN39" s="4">
        <f t="shared" ref="AN39:AN70" si="58">COUNTIF($M$106:$M$205,$AH39)</f>
        <v>0</v>
      </c>
      <c r="AO39" s="3">
        <f t="shared" ref="AO39:AO70" si="59">COUNTIF($N$106:$N$205,$AH39)</f>
        <v>0</v>
      </c>
      <c r="AP39" s="3">
        <f t="shared" ref="AP39:AP70" si="60">COUNTIF($O$106:$O$205,$AH39)</f>
        <v>0</v>
      </c>
      <c r="AQ39" s="3">
        <f t="shared" ref="AQ39:AQ70" si="61">COUNTIF($P$106:$P$205,$AH39)</f>
        <v>0</v>
      </c>
      <c r="AR39" s="5">
        <f t="shared" ref="AR39:AR70" si="62">COUNTIF($Q$106:$Q$205,$AH39)</f>
        <v>3</v>
      </c>
      <c r="AS39" s="4">
        <f t="shared" ref="AS39:AS70" si="63">COUNTIF($M$210:$M$309,$AH39)</f>
        <v>0</v>
      </c>
      <c r="AT39" s="3">
        <f t="shared" ref="AT39:AT70" si="64">COUNTIF($N$210:$N$309,$AH39)</f>
        <v>0</v>
      </c>
      <c r="AU39" s="3">
        <f t="shared" ref="AU39:AU70" si="65">COUNTIF($O$210:$O$309,$AH39)</f>
        <v>0</v>
      </c>
      <c r="AV39" s="3">
        <f t="shared" ref="AV39:AV70" si="66">COUNTIF($P$210:$P$309,$AH39)</f>
        <v>1</v>
      </c>
      <c r="AW39" s="5">
        <f t="shared" ref="AW39:AW70" si="67">COUNTIF($Q$210:$Q$309,$AH39)</f>
        <v>0</v>
      </c>
      <c r="AX39" s="4">
        <f t="shared" ref="AX39:AX70" si="68">COUNTIF($M$314:$M$413,$AH39)</f>
        <v>0</v>
      </c>
      <c r="AY39" s="3">
        <f t="shared" ref="AY39:AY70" si="69">COUNTIF($N$314:$N$413,$AH39)</f>
        <v>0</v>
      </c>
      <c r="AZ39" s="3">
        <f t="shared" ref="AZ39:AZ70" si="70">COUNTIF($O$314:$O$413,$AH39)</f>
        <v>0</v>
      </c>
      <c r="BA39" s="3">
        <f t="shared" ref="BA39:BA70" si="71">COUNTIF($P$314:$P$413,$AH39)</f>
        <v>0</v>
      </c>
      <c r="BB39" s="5">
        <f t="shared" ref="BB39:BB70" si="72">COUNTIF($Q$314:$Q$413,$AH39)</f>
        <v>0</v>
      </c>
      <c r="BC39" s="4">
        <f t="shared" ref="BC39:BC70" si="73">COUNTIF($M$418:$M$517,$AH39)</f>
        <v>0</v>
      </c>
      <c r="BD39" s="3">
        <f t="shared" ref="BD39:BD70" si="74">COUNTIF($N$418:$N$517,$AH39)</f>
        <v>0</v>
      </c>
      <c r="BE39" s="3">
        <f t="shared" ref="BE39:BE70" si="75">COUNTIF($O$418:$O$517,$AH39)</f>
        <v>2</v>
      </c>
      <c r="BF39" s="3">
        <f t="shared" si="27"/>
        <v>2</v>
      </c>
      <c r="BG39" s="5">
        <f t="shared" si="28"/>
        <v>7</v>
      </c>
    </row>
    <row r="40" spans="1:75" x14ac:dyDescent="0.3">
      <c r="A40">
        <v>538</v>
      </c>
      <c r="B40" t="s">
        <v>115</v>
      </c>
      <c r="C40">
        <v>2018</v>
      </c>
      <c r="D40">
        <v>523</v>
      </c>
      <c r="E40">
        <v>38</v>
      </c>
      <c r="F40">
        <v>0.63479923518164405</v>
      </c>
      <c r="G40">
        <v>0.38</v>
      </c>
      <c r="H40">
        <v>3</v>
      </c>
      <c r="I40">
        <v>0.86</v>
      </c>
      <c r="J40">
        <v>0.96</v>
      </c>
      <c r="K40">
        <v>0.08</v>
      </c>
      <c r="L40">
        <v>2</v>
      </c>
      <c r="M40" t="s">
        <v>77</v>
      </c>
      <c r="N40" t="s">
        <v>32</v>
      </c>
      <c r="O40" t="s">
        <v>106</v>
      </c>
      <c r="P40" t="s">
        <v>50</v>
      </c>
      <c r="Q40" t="s">
        <v>34</v>
      </c>
      <c r="R40" t="s">
        <v>101</v>
      </c>
      <c r="S40" t="s">
        <v>109</v>
      </c>
      <c r="T40" t="s">
        <v>76</v>
      </c>
      <c r="U40" t="s">
        <v>95</v>
      </c>
      <c r="V40" t="s">
        <v>42</v>
      </c>
      <c r="W40">
        <v>26.2894069087499</v>
      </c>
      <c r="X40">
        <v>14.266592090625</v>
      </c>
      <c r="Y40">
        <v>13.609900969999901</v>
      </c>
      <c r="Z40">
        <v>11.361005253749999</v>
      </c>
      <c r="AA40">
        <v>11.181312325</v>
      </c>
      <c r="AB40">
        <v>9.3959005475000001</v>
      </c>
      <c r="AC40">
        <v>8.8936251555555508</v>
      </c>
      <c r="AD40">
        <v>8.5276523245454499</v>
      </c>
      <c r="AE40">
        <v>8.4436206109090897</v>
      </c>
      <c r="AF40">
        <v>8.2162707633333305</v>
      </c>
      <c r="AH40" s="11" t="s">
        <v>62</v>
      </c>
      <c r="AI40" s="4">
        <f t="shared" si="53"/>
        <v>0</v>
      </c>
      <c r="AJ40" s="3">
        <f t="shared" si="54"/>
        <v>0</v>
      </c>
      <c r="AK40" s="3">
        <f t="shared" si="55"/>
        <v>0</v>
      </c>
      <c r="AL40" s="3">
        <f t="shared" si="56"/>
        <v>0</v>
      </c>
      <c r="AM40" s="5">
        <f t="shared" si="57"/>
        <v>0</v>
      </c>
      <c r="AN40" s="4">
        <f t="shared" si="58"/>
        <v>0</v>
      </c>
      <c r="AO40" s="3">
        <f t="shared" si="59"/>
        <v>0</v>
      </c>
      <c r="AP40" s="3">
        <f t="shared" si="60"/>
        <v>0</v>
      </c>
      <c r="AQ40" s="3">
        <f t="shared" si="61"/>
        <v>0</v>
      </c>
      <c r="AR40" s="5">
        <f t="shared" si="62"/>
        <v>0</v>
      </c>
      <c r="AS40" s="4">
        <f t="shared" si="63"/>
        <v>0</v>
      </c>
      <c r="AT40" s="3">
        <f t="shared" si="64"/>
        <v>0</v>
      </c>
      <c r="AU40" s="3">
        <f t="shared" si="65"/>
        <v>0</v>
      </c>
      <c r="AV40" s="3">
        <f t="shared" si="66"/>
        <v>0</v>
      </c>
      <c r="AW40" s="5">
        <f t="shared" si="67"/>
        <v>1</v>
      </c>
      <c r="AX40" s="4">
        <f t="shared" si="68"/>
        <v>0</v>
      </c>
      <c r="AY40" s="3">
        <f t="shared" si="69"/>
        <v>0</v>
      </c>
      <c r="AZ40" s="3">
        <f t="shared" si="70"/>
        <v>0</v>
      </c>
      <c r="BA40" s="3">
        <f t="shared" si="71"/>
        <v>0</v>
      </c>
      <c r="BB40" s="5">
        <f t="shared" si="72"/>
        <v>1</v>
      </c>
      <c r="BC40" s="4">
        <f t="shared" si="73"/>
        <v>0</v>
      </c>
      <c r="BD40" s="3">
        <f t="shared" si="74"/>
        <v>0</v>
      </c>
      <c r="BE40" s="3">
        <f t="shared" si="75"/>
        <v>0</v>
      </c>
      <c r="BF40" s="3">
        <f t="shared" si="27"/>
        <v>0</v>
      </c>
      <c r="BG40" s="5">
        <f t="shared" si="28"/>
        <v>0</v>
      </c>
    </row>
    <row r="41" spans="1:75" x14ac:dyDescent="0.3">
      <c r="A41">
        <v>539</v>
      </c>
      <c r="B41" t="s">
        <v>115</v>
      </c>
      <c r="C41">
        <v>2018</v>
      </c>
      <c r="D41">
        <v>523</v>
      </c>
      <c r="E41">
        <v>39</v>
      </c>
      <c r="F41">
        <v>0.63288718929254295</v>
      </c>
      <c r="G41">
        <v>0.16</v>
      </c>
      <c r="H41">
        <v>3</v>
      </c>
      <c r="I41">
        <v>0.4</v>
      </c>
      <c r="J41">
        <v>0.96</v>
      </c>
      <c r="K41">
        <v>0.8</v>
      </c>
      <c r="L41">
        <v>2</v>
      </c>
      <c r="M41" t="s">
        <v>77</v>
      </c>
      <c r="N41" t="s">
        <v>106</v>
      </c>
      <c r="O41" t="s">
        <v>32</v>
      </c>
      <c r="P41" t="s">
        <v>50</v>
      </c>
      <c r="Q41" t="s">
        <v>108</v>
      </c>
      <c r="R41" t="s">
        <v>42</v>
      </c>
      <c r="S41" t="s">
        <v>76</v>
      </c>
      <c r="T41" t="s">
        <v>95</v>
      </c>
      <c r="U41" t="s">
        <v>101</v>
      </c>
      <c r="V41" t="s">
        <v>73</v>
      </c>
      <c r="W41">
        <v>34.866263926875</v>
      </c>
      <c r="X41">
        <v>18.658270748</v>
      </c>
      <c r="Y41">
        <v>12.2886610218181</v>
      </c>
      <c r="Z41">
        <v>11.3519267084615</v>
      </c>
      <c r="AA41">
        <v>10.020794885000001</v>
      </c>
      <c r="AB41">
        <v>9.6806919046666593</v>
      </c>
      <c r="AC41">
        <v>9.6759426099999999</v>
      </c>
      <c r="AD41">
        <v>8.964884331875</v>
      </c>
      <c r="AE41">
        <v>8.9066327466666593</v>
      </c>
      <c r="AF41">
        <v>8.7927248114285703</v>
      </c>
      <c r="AH41" s="11" t="s">
        <v>51</v>
      </c>
      <c r="AI41" s="4">
        <f t="shared" si="53"/>
        <v>0</v>
      </c>
      <c r="AJ41" s="3">
        <f t="shared" si="54"/>
        <v>0</v>
      </c>
      <c r="AK41" s="3">
        <f t="shared" si="55"/>
        <v>0</v>
      </c>
      <c r="AL41" s="3">
        <f t="shared" si="56"/>
        <v>0</v>
      </c>
      <c r="AM41" s="5">
        <f t="shared" si="57"/>
        <v>0</v>
      </c>
      <c r="AN41" s="4">
        <f t="shared" si="58"/>
        <v>0</v>
      </c>
      <c r="AO41" s="3">
        <f t="shared" si="59"/>
        <v>0</v>
      </c>
      <c r="AP41" s="3">
        <f t="shared" si="60"/>
        <v>0</v>
      </c>
      <c r="AQ41" s="3">
        <f t="shared" si="61"/>
        <v>0</v>
      </c>
      <c r="AR41" s="5">
        <f t="shared" si="62"/>
        <v>0</v>
      </c>
      <c r="AS41" s="4">
        <f t="shared" si="63"/>
        <v>0</v>
      </c>
      <c r="AT41" s="3">
        <f t="shared" si="64"/>
        <v>0</v>
      </c>
      <c r="AU41" s="3">
        <f t="shared" si="65"/>
        <v>0</v>
      </c>
      <c r="AV41" s="3">
        <f t="shared" si="66"/>
        <v>0</v>
      </c>
      <c r="AW41" s="5">
        <f t="shared" si="67"/>
        <v>0</v>
      </c>
      <c r="AX41" s="4">
        <f t="shared" si="68"/>
        <v>0</v>
      </c>
      <c r="AY41" s="3">
        <f t="shared" si="69"/>
        <v>0</v>
      </c>
      <c r="AZ41" s="3">
        <f t="shared" si="70"/>
        <v>0</v>
      </c>
      <c r="BA41" s="3">
        <f t="shared" si="71"/>
        <v>0</v>
      </c>
      <c r="BB41" s="5">
        <f t="shared" si="72"/>
        <v>2</v>
      </c>
      <c r="BC41" s="4">
        <f t="shared" si="73"/>
        <v>0</v>
      </c>
      <c r="BD41" s="3">
        <f t="shared" si="74"/>
        <v>0</v>
      </c>
      <c r="BE41" s="3">
        <f t="shared" si="75"/>
        <v>0</v>
      </c>
      <c r="BF41" s="3">
        <f t="shared" si="27"/>
        <v>0</v>
      </c>
      <c r="BG41" s="5">
        <f t="shared" si="28"/>
        <v>0</v>
      </c>
    </row>
    <row r="42" spans="1:75" x14ac:dyDescent="0.3">
      <c r="A42">
        <v>540</v>
      </c>
      <c r="B42" t="s">
        <v>115</v>
      </c>
      <c r="C42">
        <v>2018</v>
      </c>
      <c r="D42">
        <v>523</v>
      </c>
      <c r="E42">
        <v>40</v>
      </c>
      <c r="F42">
        <v>0.63288718929254295</v>
      </c>
      <c r="G42">
        <v>0.06</v>
      </c>
      <c r="H42">
        <v>3</v>
      </c>
      <c r="I42">
        <v>0.72</v>
      </c>
      <c r="J42">
        <v>0.66</v>
      </c>
      <c r="K42">
        <v>0.32</v>
      </c>
      <c r="L42">
        <v>5</v>
      </c>
      <c r="M42" t="s">
        <v>77</v>
      </c>
      <c r="N42" t="s">
        <v>106</v>
      </c>
      <c r="O42" t="s">
        <v>32</v>
      </c>
      <c r="P42" t="s">
        <v>50</v>
      </c>
      <c r="Q42" t="s">
        <v>42</v>
      </c>
      <c r="R42" t="s">
        <v>95</v>
      </c>
      <c r="S42" t="s">
        <v>85</v>
      </c>
      <c r="T42" t="s">
        <v>72</v>
      </c>
      <c r="U42" t="s">
        <v>58</v>
      </c>
      <c r="V42" t="s">
        <v>94</v>
      </c>
      <c r="W42">
        <v>34.892800017142797</v>
      </c>
      <c r="X42">
        <v>20.7140835299999</v>
      </c>
      <c r="Y42">
        <v>16.653385600638199</v>
      </c>
      <c r="Z42">
        <v>12.7637508554166</v>
      </c>
      <c r="AA42">
        <v>12.759331823</v>
      </c>
      <c r="AB42">
        <v>11.8579241888</v>
      </c>
      <c r="AC42">
        <v>11.2875254758333</v>
      </c>
      <c r="AD42">
        <v>11.0492063635714</v>
      </c>
      <c r="AE42">
        <v>10.8594346686666</v>
      </c>
      <c r="AF42">
        <v>10.724106981999901</v>
      </c>
      <c r="AH42" s="11" t="s">
        <v>105</v>
      </c>
      <c r="AI42" s="4">
        <f t="shared" si="53"/>
        <v>0</v>
      </c>
      <c r="AJ42" s="3">
        <f t="shared" si="54"/>
        <v>0</v>
      </c>
      <c r="AK42" s="3">
        <f t="shared" si="55"/>
        <v>0</v>
      </c>
      <c r="AL42" s="3">
        <f t="shared" si="56"/>
        <v>0</v>
      </c>
      <c r="AM42" s="5">
        <f t="shared" si="57"/>
        <v>0</v>
      </c>
      <c r="AN42" s="4">
        <f t="shared" si="58"/>
        <v>0</v>
      </c>
      <c r="AO42" s="3">
        <f t="shared" si="59"/>
        <v>0</v>
      </c>
      <c r="AP42" s="3">
        <f t="shared" si="60"/>
        <v>0</v>
      </c>
      <c r="AQ42" s="3">
        <f t="shared" si="61"/>
        <v>0</v>
      </c>
      <c r="AR42" s="5">
        <f t="shared" si="62"/>
        <v>0</v>
      </c>
      <c r="AS42" s="4">
        <f t="shared" si="63"/>
        <v>0</v>
      </c>
      <c r="AT42" s="3">
        <f t="shared" si="64"/>
        <v>0</v>
      </c>
      <c r="AU42" s="3">
        <f t="shared" si="65"/>
        <v>0</v>
      </c>
      <c r="AV42" s="3">
        <f t="shared" si="66"/>
        <v>0</v>
      </c>
      <c r="AW42" s="5">
        <f t="shared" si="67"/>
        <v>0</v>
      </c>
      <c r="AX42" s="4">
        <f t="shared" si="68"/>
        <v>0</v>
      </c>
      <c r="AY42" s="3">
        <f t="shared" si="69"/>
        <v>0</v>
      </c>
      <c r="AZ42" s="3">
        <f t="shared" si="70"/>
        <v>0</v>
      </c>
      <c r="BA42" s="3">
        <f t="shared" si="71"/>
        <v>0</v>
      </c>
      <c r="BB42" s="5">
        <f t="shared" si="72"/>
        <v>0</v>
      </c>
      <c r="BC42" s="4">
        <f t="shared" si="73"/>
        <v>0</v>
      </c>
      <c r="BD42" s="3">
        <f t="shared" si="74"/>
        <v>0</v>
      </c>
      <c r="BE42" s="3">
        <f t="shared" si="75"/>
        <v>0</v>
      </c>
      <c r="BF42" s="3">
        <f t="shared" si="27"/>
        <v>0</v>
      </c>
      <c r="BG42" s="5">
        <f t="shared" si="28"/>
        <v>0</v>
      </c>
    </row>
    <row r="43" spans="1:75" x14ac:dyDescent="0.3">
      <c r="A43">
        <v>541</v>
      </c>
      <c r="B43" t="s">
        <v>115</v>
      </c>
      <c r="C43">
        <v>2018</v>
      </c>
      <c r="D43">
        <v>523</v>
      </c>
      <c r="E43">
        <v>41</v>
      </c>
      <c r="F43">
        <v>0.64818355640535297</v>
      </c>
      <c r="G43">
        <v>0.04</v>
      </c>
      <c r="H43">
        <v>2</v>
      </c>
      <c r="I43">
        <v>0.84</v>
      </c>
      <c r="J43">
        <v>0.4</v>
      </c>
      <c r="K43">
        <v>0.06</v>
      </c>
      <c r="L43">
        <v>3</v>
      </c>
      <c r="M43" t="s">
        <v>77</v>
      </c>
      <c r="N43" t="s">
        <v>106</v>
      </c>
      <c r="O43" t="s">
        <v>32</v>
      </c>
      <c r="P43" t="s">
        <v>50</v>
      </c>
      <c r="Q43" t="s">
        <v>95</v>
      </c>
      <c r="R43" t="s">
        <v>44</v>
      </c>
      <c r="S43" t="s">
        <v>113</v>
      </c>
      <c r="T43" t="s">
        <v>79</v>
      </c>
      <c r="U43" t="s">
        <v>85</v>
      </c>
      <c r="V43" t="s">
        <v>42</v>
      </c>
      <c r="W43">
        <v>28.3047918409091</v>
      </c>
      <c r="X43">
        <v>26.585544899999999</v>
      </c>
      <c r="Y43">
        <v>21.448265769705799</v>
      </c>
      <c r="Z43">
        <v>16.569580990526301</v>
      </c>
      <c r="AA43">
        <v>14.2709848489473</v>
      </c>
      <c r="AB43">
        <v>14.244779599999999</v>
      </c>
      <c r="AC43">
        <v>14.0482836</v>
      </c>
      <c r="AD43">
        <v>14.028890823333301</v>
      </c>
      <c r="AE43">
        <v>13.9269198122222</v>
      </c>
      <c r="AF43">
        <v>13.898015183529401</v>
      </c>
      <c r="AH43" s="11" t="s">
        <v>77</v>
      </c>
      <c r="AI43" s="4">
        <f t="shared" si="53"/>
        <v>94</v>
      </c>
      <c r="AJ43" s="3">
        <f t="shared" si="54"/>
        <v>6</v>
      </c>
      <c r="AK43" s="3">
        <f t="shared" si="55"/>
        <v>0</v>
      </c>
      <c r="AL43" s="3">
        <f t="shared" si="56"/>
        <v>0</v>
      </c>
      <c r="AM43" s="5">
        <f t="shared" si="57"/>
        <v>0</v>
      </c>
      <c r="AN43" s="4">
        <f t="shared" si="58"/>
        <v>52</v>
      </c>
      <c r="AO43" s="3">
        <f t="shared" si="59"/>
        <v>34</v>
      </c>
      <c r="AP43" s="3">
        <f t="shared" si="60"/>
        <v>9</v>
      </c>
      <c r="AQ43" s="3">
        <f t="shared" si="61"/>
        <v>0</v>
      </c>
      <c r="AR43" s="5">
        <f t="shared" si="62"/>
        <v>1</v>
      </c>
      <c r="AS43" s="4">
        <f t="shared" si="63"/>
        <v>64</v>
      </c>
      <c r="AT43" s="3">
        <f t="shared" si="64"/>
        <v>22</v>
      </c>
      <c r="AU43" s="3">
        <f t="shared" si="65"/>
        <v>7</v>
      </c>
      <c r="AV43" s="3">
        <f t="shared" si="66"/>
        <v>2</v>
      </c>
      <c r="AW43" s="5">
        <f t="shared" si="67"/>
        <v>0</v>
      </c>
      <c r="AX43" s="4">
        <f t="shared" si="68"/>
        <v>72</v>
      </c>
      <c r="AY43" s="3">
        <f t="shared" si="69"/>
        <v>16</v>
      </c>
      <c r="AZ43" s="3">
        <f t="shared" si="70"/>
        <v>8</v>
      </c>
      <c r="BA43" s="3">
        <f t="shared" si="71"/>
        <v>0</v>
      </c>
      <c r="BB43" s="5">
        <f t="shared" si="72"/>
        <v>1</v>
      </c>
      <c r="BC43" s="4">
        <f t="shared" si="73"/>
        <v>65</v>
      </c>
      <c r="BD43" s="3">
        <f t="shared" si="74"/>
        <v>15</v>
      </c>
      <c r="BE43" s="3">
        <f t="shared" si="75"/>
        <v>10</v>
      </c>
      <c r="BF43" s="3">
        <f t="shared" si="27"/>
        <v>4</v>
      </c>
      <c r="BG43" s="5">
        <f t="shared" si="28"/>
        <v>2</v>
      </c>
    </row>
    <row r="44" spans="1:75" x14ac:dyDescent="0.3">
      <c r="A44">
        <v>542</v>
      </c>
      <c r="B44" t="s">
        <v>115</v>
      </c>
      <c r="C44">
        <v>2018</v>
      </c>
      <c r="D44">
        <v>523</v>
      </c>
      <c r="E44">
        <v>42</v>
      </c>
      <c r="F44">
        <v>0.642447418738049</v>
      </c>
      <c r="G44">
        <v>0.02</v>
      </c>
      <c r="H44">
        <v>6</v>
      </c>
      <c r="I44">
        <v>0.92</v>
      </c>
      <c r="J44">
        <v>0.42</v>
      </c>
      <c r="K44">
        <v>0.68</v>
      </c>
      <c r="L44">
        <v>4</v>
      </c>
      <c r="M44" t="s">
        <v>77</v>
      </c>
      <c r="N44" t="s">
        <v>106</v>
      </c>
      <c r="O44" t="s">
        <v>32</v>
      </c>
      <c r="P44" t="s">
        <v>50</v>
      </c>
      <c r="Q44" t="s">
        <v>42</v>
      </c>
      <c r="R44" t="s">
        <v>95</v>
      </c>
      <c r="S44" t="s">
        <v>85</v>
      </c>
      <c r="T44" t="s">
        <v>76</v>
      </c>
      <c r="U44" t="s">
        <v>67</v>
      </c>
      <c r="V44" t="s">
        <v>79</v>
      </c>
      <c r="W44">
        <v>18.885009758977201</v>
      </c>
      <c r="X44">
        <v>13.5786068983974</v>
      </c>
      <c r="Y44">
        <v>12.579085106617599</v>
      </c>
      <c r="Z44">
        <v>10.100758769378</v>
      </c>
      <c r="AA44">
        <v>9.4814169171212104</v>
      </c>
      <c r="AB44">
        <v>9.02813031369047</v>
      </c>
      <c r="AC44">
        <v>8.6607212356973609</v>
      </c>
      <c r="AD44">
        <v>8.5449113091935498</v>
      </c>
      <c r="AE44">
        <v>8.3376196285416597</v>
      </c>
      <c r="AF44">
        <v>8.3015400048333294</v>
      </c>
      <c r="AH44" s="11" t="s">
        <v>101</v>
      </c>
      <c r="AI44" s="4">
        <f t="shared" si="53"/>
        <v>0</v>
      </c>
      <c r="AJ44" s="3">
        <f t="shared" si="54"/>
        <v>0</v>
      </c>
      <c r="AK44" s="3">
        <f t="shared" si="55"/>
        <v>0</v>
      </c>
      <c r="AL44" s="3">
        <f t="shared" si="56"/>
        <v>0</v>
      </c>
      <c r="AM44" s="5">
        <f t="shared" si="57"/>
        <v>0</v>
      </c>
      <c r="AN44" s="4">
        <f t="shared" si="58"/>
        <v>0</v>
      </c>
      <c r="AO44" s="3">
        <f t="shared" si="59"/>
        <v>0</v>
      </c>
      <c r="AP44" s="3">
        <f t="shared" si="60"/>
        <v>0</v>
      </c>
      <c r="AQ44" s="3">
        <f t="shared" si="61"/>
        <v>0</v>
      </c>
      <c r="AR44" s="5">
        <f t="shared" si="62"/>
        <v>0</v>
      </c>
      <c r="AS44" s="4">
        <f t="shared" si="63"/>
        <v>0</v>
      </c>
      <c r="AT44" s="3">
        <f t="shared" si="64"/>
        <v>0</v>
      </c>
      <c r="AU44" s="3">
        <f t="shared" si="65"/>
        <v>0</v>
      </c>
      <c r="AV44" s="3">
        <f t="shared" si="66"/>
        <v>0</v>
      </c>
      <c r="AW44" s="5">
        <f t="shared" si="67"/>
        <v>1</v>
      </c>
      <c r="AX44" s="4">
        <f t="shared" si="68"/>
        <v>0</v>
      </c>
      <c r="AY44" s="3">
        <f t="shared" si="69"/>
        <v>0</v>
      </c>
      <c r="AZ44" s="3">
        <f t="shared" si="70"/>
        <v>0</v>
      </c>
      <c r="BA44" s="3">
        <f t="shared" si="71"/>
        <v>2</v>
      </c>
      <c r="BB44" s="5">
        <f t="shared" si="72"/>
        <v>1</v>
      </c>
      <c r="BC44" s="4">
        <f t="shared" si="73"/>
        <v>0</v>
      </c>
      <c r="BD44" s="3">
        <f t="shared" si="74"/>
        <v>0</v>
      </c>
      <c r="BE44" s="3">
        <f t="shared" si="75"/>
        <v>0</v>
      </c>
      <c r="BF44" s="3">
        <f t="shared" si="27"/>
        <v>0</v>
      </c>
      <c r="BG44" s="5">
        <f t="shared" si="28"/>
        <v>0</v>
      </c>
    </row>
    <row r="45" spans="1:75" x14ac:dyDescent="0.3">
      <c r="A45">
        <v>543</v>
      </c>
      <c r="B45" t="s">
        <v>115</v>
      </c>
      <c r="C45">
        <v>2018</v>
      </c>
      <c r="D45">
        <v>523</v>
      </c>
      <c r="E45">
        <v>43</v>
      </c>
      <c r="F45">
        <v>0.64053537284894801</v>
      </c>
      <c r="G45">
        <v>0.04</v>
      </c>
      <c r="H45">
        <v>8</v>
      </c>
      <c r="I45">
        <v>0.4</v>
      </c>
      <c r="J45">
        <v>0.84</v>
      </c>
      <c r="K45">
        <v>0.64</v>
      </c>
      <c r="L45">
        <v>8</v>
      </c>
      <c r="M45" t="s">
        <v>77</v>
      </c>
      <c r="N45" t="s">
        <v>106</v>
      </c>
      <c r="O45" t="s">
        <v>32</v>
      </c>
      <c r="P45" t="s">
        <v>50</v>
      </c>
      <c r="Q45" t="s">
        <v>42</v>
      </c>
      <c r="R45" t="s">
        <v>95</v>
      </c>
      <c r="S45" t="s">
        <v>34</v>
      </c>
      <c r="T45" t="s">
        <v>72</v>
      </c>
      <c r="U45" t="s">
        <v>58</v>
      </c>
      <c r="V45" t="s">
        <v>82</v>
      </c>
      <c r="W45">
        <v>12.538674774952</v>
      </c>
      <c r="X45">
        <v>9.4677565096850298</v>
      </c>
      <c r="Y45">
        <v>7.6788804150000001</v>
      </c>
      <c r="Z45">
        <v>6.26586826467741</v>
      </c>
      <c r="AA45">
        <v>5.6007320298719403</v>
      </c>
      <c r="AB45">
        <v>5.41285307477124</v>
      </c>
      <c r="AC45">
        <v>5.3803267324742201</v>
      </c>
      <c r="AD45">
        <v>5.3647505909523803</v>
      </c>
      <c r="AE45">
        <v>5.3328759202970302</v>
      </c>
      <c r="AF45">
        <v>5.2770421421322302</v>
      </c>
      <c r="AH45" s="11" t="s">
        <v>74</v>
      </c>
      <c r="AI45" s="4">
        <f t="shared" si="53"/>
        <v>0</v>
      </c>
      <c r="AJ45" s="3">
        <f t="shared" si="54"/>
        <v>0</v>
      </c>
      <c r="AK45" s="3">
        <f t="shared" si="55"/>
        <v>0</v>
      </c>
      <c r="AL45" s="3">
        <f t="shared" si="56"/>
        <v>0</v>
      </c>
      <c r="AM45" s="5">
        <f t="shared" si="57"/>
        <v>0</v>
      </c>
      <c r="AN45" s="4">
        <f t="shared" si="58"/>
        <v>0</v>
      </c>
      <c r="AO45" s="3">
        <f t="shared" si="59"/>
        <v>0</v>
      </c>
      <c r="AP45" s="3">
        <f t="shared" si="60"/>
        <v>0</v>
      </c>
      <c r="AQ45" s="3">
        <f t="shared" si="61"/>
        <v>0</v>
      </c>
      <c r="AR45" s="5">
        <f t="shared" si="62"/>
        <v>0</v>
      </c>
      <c r="AS45" s="4">
        <f t="shared" si="63"/>
        <v>0</v>
      </c>
      <c r="AT45" s="3">
        <f t="shared" si="64"/>
        <v>0</v>
      </c>
      <c r="AU45" s="3">
        <f t="shared" si="65"/>
        <v>0</v>
      </c>
      <c r="AV45" s="3">
        <f t="shared" si="66"/>
        <v>0</v>
      </c>
      <c r="AW45" s="5">
        <f t="shared" si="67"/>
        <v>0</v>
      </c>
      <c r="AX45" s="4">
        <f t="shared" si="68"/>
        <v>0</v>
      </c>
      <c r="AY45" s="3">
        <f t="shared" si="69"/>
        <v>0</v>
      </c>
      <c r="AZ45" s="3">
        <f t="shared" si="70"/>
        <v>0</v>
      </c>
      <c r="BA45" s="3">
        <f t="shared" si="71"/>
        <v>2</v>
      </c>
      <c r="BB45" s="5">
        <f t="shared" si="72"/>
        <v>1</v>
      </c>
      <c r="BC45" s="4">
        <f t="shared" si="73"/>
        <v>0</v>
      </c>
      <c r="BD45" s="3">
        <f t="shared" si="74"/>
        <v>0</v>
      </c>
      <c r="BE45" s="3">
        <f t="shared" si="75"/>
        <v>0</v>
      </c>
      <c r="BF45" s="3">
        <f t="shared" si="27"/>
        <v>0</v>
      </c>
      <c r="BG45" s="5">
        <f t="shared" si="28"/>
        <v>0</v>
      </c>
    </row>
    <row r="46" spans="1:75" x14ac:dyDescent="0.3">
      <c r="A46">
        <v>544</v>
      </c>
      <c r="B46" t="s">
        <v>115</v>
      </c>
      <c r="C46">
        <v>2018</v>
      </c>
      <c r="D46">
        <v>523</v>
      </c>
      <c r="E46">
        <v>44</v>
      </c>
      <c r="F46">
        <v>0.63097514340344096</v>
      </c>
      <c r="G46">
        <v>0.14000000000000001</v>
      </c>
      <c r="H46">
        <v>3</v>
      </c>
      <c r="I46">
        <v>0.92</v>
      </c>
      <c r="J46">
        <v>0.92</v>
      </c>
      <c r="K46">
        <v>0.4</v>
      </c>
      <c r="L46">
        <v>1</v>
      </c>
      <c r="M46" t="s">
        <v>77</v>
      </c>
      <c r="N46" t="s">
        <v>32</v>
      </c>
      <c r="O46" t="s">
        <v>106</v>
      </c>
      <c r="P46" t="s">
        <v>50</v>
      </c>
      <c r="Q46" t="s">
        <v>58</v>
      </c>
      <c r="R46" t="s">
        <v>85</v>
      </c>
      <c r="S46" t="s">
        <v>95</v>
      </c>
      <c r="T46" t="s">
        <v>73</v>
      </c>
      <c r="U46" t="s">
        <v>42</v>
      </c>
      <c r="V46" t="s">
        <v>56</v>
      </c>
      <c r="W46">
        <v>33.718284303749897</v>
      </c>
      <c r="X46">
        <v>16.926502320000001</v>
      </c>
      <c r="Y46">
        <v>13.855207338333299</v>
      </c>
      <c r="Z46">
        <v>12.7002981088235</v>
      </c>
      <c r="AA46">
        <v>12.2951210433333</v>
      </c>
      <c r="AB46">
        <v>11.297336071249999</v>
      </c>
      <c r="AC46">
        <v>11.1747389919047</v>
      </c>
      <c r="AD46">
        <v>10.948310673750001</v>
      </c>
      <c r="AE46">
        <v>10.133498165000001</v>
      </c>
      <c r="AF46">
        <v>9.9720630366666594</v>
      </c>
      <c r="AH46" s="11" t="s">
        <v>63</v>
      </c>
      <c r="AI46" s="4">
        <f t="shared" si="53"/>
        <v>0</v>
      </c>
      <c r="AJ46" s="3">
        <f t="shared" si="54"/>
        <v>0</v>
      </c>
      <c r="AK46" s="3">
        <f t="shared" si="55"/>
        <v>0</v>
      </c>
      <c r="AL46" s="3">
        <f t="shared" si="56"/>
        <v>0</v>
      </c>
      <c r="AM46" s="5">
        <f t="shared" si="57"/>
        <v>0</v>
      </c>
      <c r="AN46" s="4">
        <f t="shared" si="58"/>
        <v>0</v>
      </c>
      <c r="AO46" s="3">
        <f t="shared" si="59"/>
        <v>0</v>
      </c>
      <c r="AP46" s="3">
        <f t="shared" si="60"/>
        <v>0</v>
      </c>
      <c r="AQ46" s="3">
        <f t="shared" si="61"/>
        <v>0</v>
      </c>
      <c r="AR46" s="5">
        <f t="shared" si="62"/>
        <v>0</v>
      </c>
      <c r="AS46" s="4">
        <f t="shared" si="63"/>
        <v>0</v>
      </c>
      <c r="AT46" s="3">
        <f t="shared" si="64"/>
        <v>0</v>
      </c>
      <c r="AU46" s="3">
        <f t="shared" si="65"/>
        <v>0</v>
      </c>
      <c r="AV46" s="3">
        <f t="shared" si="66"/>
        <v>1</v>
      </c>
      <c r="AW46" s="5">
        <f t="shared" si="67"/>
        <v>0</v>
      </c>
      <c r="AX46" s="4">
        <f t="shared" si="68"/>
        <v>0</v>
      </c>
      <c r="AY46" s="3">
        <f t="shared" si="69"/>
        <v>0</v>
      </c>
      <c r="AZ46" s="3">
        <f t="shared" si="70"/>
        <v>0</v>
      </c>
      <c r="BA46" s="3">
        <f t="shared" si="71"/>
        <v>0</v>
      </c>
      <c r="BB46" s="5">
        <f t="shared" si="72"/>
        <v>0</v>
      </c>
      <c r="BC46" s="4">
        <f t="shared" si="73"/>
        <v>0</v>
      </c>
      <c r="BD46" s="3">
        <f t="shared" si="74"/>
        <v>0</v>
      </c>
      <c r="BE46" s="3">
        <f t="shared" si="75"/>
        <v>0</v>
      </c>
      <c r="BF46" s="3">
        <f t="shared" si="27"/>
        <v>0</v>
      </c>
      <c r="BG46" s="5">
        <f t="shared" si="28"/>
        <v>0</v>
      </c>
    </row>
    <row r="47" spans="1:75" x14ac:dyDescent="0.3">
      <c r="A47">
        <v>545</v>
      </c>
      <c r="B47" t="s">
        <v>115</v>
      </c>
      <c r="C47">
        <v>2018</v>
      </c>
      <c r="D47">
        <v>523</v>
      </c>
      <c r="E47">
        <v>45</v>
      </c>
      <c r="F47">
        <v>0.59847036328871805</v>
      </c>
      <c r="G47">
        <v>0.57999999999999996</v>
      </c>
      <c r="H47">
        <v>3</v>
      </c>
      <c r="I47">
        <v>0.4</v>
      </c>
      <c r="J47">
        <v>0.98</v>
      </c>
      <c r="K47">
        <v>0.98</v>
      </c>
      <c r="L47">
        <v>6</v>
      </c>
      <c r="M47" t="s">
        <v>77</v>
      </c>
      <c r="N47" t="s">
        <v>32</v>
      </c>
      <c r="O47" t="s">
        <v>58</v>
      </c>
      <c r="P47" t="s">
        <v>95</v>
      </c>
      <c r="Q47" t="s">
        <v>42</v>
      </c>
      <c r="R47" t="s">
        <v>82</v>
      </c>
      <c r="S47" t="s">
        <v>73</v>
      </c>
      <c r="T47" t="s">
        <v>50</v>
      </c>
      <c r="U47" t="s">
        <v>76</v>
      </c>
      <c r="V47" t="s">
        <v>67</v>
      </c>
      <c r="W47">
        <v>24.633734620999899</v>
      </c>
      <c r="X47">
        <v>10.497170195714199</v>
      </c>
      <c r="Y47">
        <v>9.6655734500000001</v>
      </c>
      <c r="Z47">
        <v>8.1101570355555506</v>
      </c>
      <c r="AA47">
        <v>7.9172147549999998</v>
      </c>
      <c r="AB47">
        <v>7.6905563183333303</v>
      </c>
      <c r="AC47">
        <v>7.6320941133333298</v>
      </c>
      <c r="AD47">
        <v>7.4639604272727196</v>
      </c>
      <c r="AE47">
        <v>7.3782051142857101</v>
      </c>
      <c r="AF47">
        <v>7.3595914037499996</v>
      </c>
      <c r="AH47" s="11" t="s">
        <v>69</v>
      </c>
      <c r="AI47" s="4">
        <f t="shared" si="53"/>
        <v>0</v>
      </c>
      <c r="AJ47" s="3">
        <f t="shared" si="54"/>
        <v>0</v>
      </c>
      <c r="AK47" s="3">
        <f t="shared" si="55"/>
        <v>1</v>
      </c>
      <c r="AL47" s="3">
        <f t="shared" si="56"/>
        <v>1</v>
      </c>
      <c r="AM47" s="5">
        <f t="shared" si="57"/>
        <v>1</v>
      </c>
      <c r="AN47" s="4">
        <f t="shared" si="58"/>
        <v>0</v>
      </c>
      <c r="AO47" s="3">
        <f t="shared" si="59"/>
        <v>0</v>
      </c>
      <c r="AP47" s="3">
        <f t="shared" si="60"/>
        <v>1</v>
      </c>
      <c r="AQ47" s="3">
        <f t="shared" si="61"/>
        <v>0</v>
      </c>
      <c r="AR47" s="5">
        <f t="shared" si="62"/>
        <v>0</v>
      </c>
      <c r="AS47" s="4">
        <f t="shared" si="63"/>
        <v>0</v>
      </c>
      <c r="AT47" s="3">
        <f t="shared" si="64"/>
        <v>0</v>
      </c>
      <c r="AU47" s="3">
        <f t="shared" si="65"/>
        <v>0</v>
      </c>
      <c r="AV47" s="3">
        <f t="shared" si="66"/>
        <v>0</v>
      </c>
      <c r="AW47" s="5">
        <f t="shared" si="67"/>
        <v>0</v>
      </c>
      <c r="AX47" s="4">
        <f t="shared" si="68"/>
        <v>0</v>
      </c>
      <c r="AY47" s="3">
        <f t="shared" si="69"/>
        <v>0</v>
      </c>
      <c r="AZ47" s="3">
        <f t="shared" si="70"/>
        <v>0</v>
      </c>
      <c r="BA47" s="3">
        <f t="shared" si="71"/>
        <v>1</v>
      </c>
      <c r="BB47" s="5">
        <f t="shared" si="72"/>
        <v>0</v>
      </c>
      <c r="BC47" s="4">
        <f t="shared" si="73"/>
        <v>0</v>
      </c>
      <c r="BD47" s="3">
        <f t="shared" si="74"/>
        <v>0</v>
      </c>
      <c r="BE47" s="3">
        <f t="shared" si="75"/>
        <v>0</v>
      </c>
      <c r="BF47" s="3">
        <f t="shared" si="27"/>
        <v>0</v>
      </c>
      <c r="BG47" s="5">
        <f t="shared" si="28"/>
        <v>0</v>
      </c>
    </row>
    <row r="48" spans="1:75" x14ac:dyDescent="0.3">
      <c r="A48">
        <v>546</v>
      </c>
      <c r="B48" t="s">
        <v>115</v>
      </c>
      <c r="C48">
        <v>2018</v>
      </c>
      <c r="D48">
        <v>523</v>
      </c>
      <c r="E48">
        <v>46</v>
      </c>
      <c r="F48">
        <v>0.65009560229445496</v>
      </c>
      <c r="G48">
        <v>0.08</v>
      </c>
      <c r="H48">
        <v>2</v>
      </c>
      <c r="I48">
        <v>1</v>
      </c>
      <c r="J48">
        <v>0.92</v>
      </c>
      <c r="K48">
        <v>0.8</v>
      </c>
      <c r="L48">
        <v>9</v>
      </c>
      <c r="M48" t="s">
        <v>77</v>
      </c>
      <c r="N48" t="s">
        <v>106</v>
      </c>
      <c r="O48" t="s">
        <v>32</v>
      </c>
      <c r="P48" t="s">
        <v>58</v>
      </c>
      <c r="Q48" t="s">
        <v>44</v>
      </c>
      <c r="R48" t="s">
        <v>50</v>
      </c>
      <c r="S48" t="s">
        <v>34</v>
      </c>
      <c r="T48" t="s">
        <v>42</v>
      </c>
      <c r="U48" t="s">
        <v>85</v>
      </c>
      <c r="V48" t="s">
        <v>73</v>
      </c>
      <c r="W48">
        <v>46.524611558333298</v>
      </c>
      <c r="X48">
        <v>26.253061307500001</v>
      </c>
      <c r="Y48">
        <v>21.7502288982758</v>
      </c>
      <c r="Z48">
        <v>18.670785174999999</v>
      </c>
      <c r="AA48">
        <v>18.338494799999999</v>
      </c>
      <c r="AB48">
        <v>17.515701609333298</v>
      </c>
      <c r="AC48">
        <v>16.174647350000001</v>
      </c>
      <c r="AD48">
        <v>15.66102892</v>
      </c>
      <c r="AE48">
        <v>15.181849915999999</v>
      </c>
      <c r="AF48">
        <v>14.154994991999899</v>
      </c>
      <c r="AH48" s="11" t="s">
        <v>83</v>
      </c>
      <c r="AI48" s="4">
        <f t="shared" si="53"/>
        <v>0</v>
      </c>
      <c r="AJ48" s="3">
        <f t="shared" si="54"/>
        <v>0</v>
      </c>
      <c r="AK48" s="3">
        <f t="shared" si="55"/>
        <v>0</v>
      </c>
      <c r="AL48" s="3">
        <f t="shared" si="56"/>
        <v>0</v>
      </c>
      <c r="AM48" s="5">
        <f t="shared" si="57"/>
        <v>0</v>
      </c>
      <c r="AN48" s="4">
        <f t="shared" si="58"/>
        <v>0</v>
      </c>
      <c r="AO48" s="3">
        <f t="shared" si="59"/>
        <v>0</v>
      </c>
      <c r="AP48" s="3">
        <f t="shared" si="60"/>
        <v>0</v>
      </c>
      <c r="AQ48" s="3">
        <f t="shared" si="61"/>
        <v>0</v>
      </c>
      <c r="AR48" s="5">
        <f t="shared" si="62"/>
        <v>0</v>
      </c>
      <c r="AS48" s="4">
        <f t="shared" si="63"/>
        <v>0</v>
      </c>
      <c r="AT48" s="3">
        <f t="shared" si="64"/>
        <v>0</v>
      </c>
      <c r="AU48" s="3">
        <f t="shared" si="65"/>
        <v>0</v>
      </c>
      <c r="AV48" s="3">
        <f t="shared" si="66"/>
        <v>0</v>
      </c>
      <c r="AW48" s="5">
        <f t="shared" si="67"/>
        <v>1</v>
      </c>
      <c r="AX48" s="4">
        <f t="shared" si="68"/>
        <v>0</v>
      </c>
      <c r="AY48" s="3">
        <f t="shared" si="69"/>
        <v>0</v>
      </c>
      <c r="AZ48" s="3">
        <f t="shared" si="70"/>
        <v>0</v>
      </c>
      <c r="BA48" s="3">
        <f t="shared" si="71"/>
        <v>0</v>
      </c>
      <c r="BB48" s="5">
        <f t="shared" si="72"/>
        <v>0</v>
      </c>
      <c r="BC48" s="4">
        <f t="shared" si="73"/>
        <v>0</v>
      </c>
      <c r="BD48" s="3">
        <f t="shared" si="74"/>
        <v>0</v>
      </c>
      <c r="BE48" s="3">
        <f t="shared" si="75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547</v>
      </c>
      <c r="B49" t="s">
        <v>115</v>
      </c>
      <c r="C49">
        <v>2018</v>
      </c>
      <c r="D49">
        <v>523</v>
      </c>
      <c r="E49">
        <v>47</v>
      </c>
      <c r="F49">
        <v>0.63288718929254295</v>
      </c>
      <c r="G49">
        <v>0.04</v>
      </c>
      <c r="H49">
        <v>5</v>
      </c>
      <c r="I49">
        <v>0.18</v>
      </c>
      <c r="J49">
        <v>0.76</v>
      </c>
      <c r="K49">
        <v>0.06</v>
      </c>
      <c r="L49">
        <v>7</v>
      </c>
      <c r="M49" t="s">
        <v>77</v>
      </c>
      <c r="N49" t="s">
        <v>106</v>
      </c>
      <c r="O49" t="s">
        <v>32</v>
      </c>
      <c r="P49" t="s">
        <v>50</v>
      </c>
      <c r="Q49" t="s">
        <v>67</v>
      </c>
      <c r="R49" t="s">
        <v>58</v>
      </c>
      <c r="S49" t="s">
        <v>76</v>
      </c>
      <c r="T49" t="s">
        <v>42</v>
      </c>
      <c r="U49" t="s">
        <v>79</v>
      </c>
      <c r="V49" t="s">
        <v>72</v>
      </c>
      <c r="W49">
        <v>18.6181645266666</v>
      </c>
      <c r="X49">
        <v>14.334066021568599</v>
      </c>
      <c r="Y49">
        <v>14.1264995713725</v>
      </c>
      <c r="Z49">
        <v>8.6746738626229494</v>
      </c>
      <c r="AA49">
        <v>8.2847841199999994</v>
      </c>
      <c r="AB49">
        <v>8.0811444285714202</v>
      </c>
      <c r="AC49">
        <v>7.8811337747916701</v>
      </c>
      <c r="AD49">
        <v>7.7983051930908998</v>
      </c>
      <c r="AE49">
        <v>7.6846898255862</v>
      </c>
      <c r="AF49">
        <v>7.5178151340000001</v>
      </c>
      <c r="AH49" s="11" t="s">
        <v>102</v>
      </c>
      <c r="AI49" s="4">
        <f t="shared" si="53"/>
        <v>0</v>
      </c>
      <c r="AJ49" s="3">
        <f t="shared" si="54"/>
        <v>0</v>
      </c>
      <c r="AK49" s="3">
        <f t="shared" si="55"/>
        <v>0</v>
      </c>
      <c r="AL49" s="3">
        <f t="shared" si="56"/>
        <v>0</v>
      </c>
      <c r="AM49" s="5">
        <f t="shared" si="57"/>
        <v>0</v>
      </c>
      <c r="AN49" s="4">
        <f t="shared" si="58"/>
        <v>0</v>
      </c>
      <c r="AO49" s="3">
        <f t="shared" si="59"/>
        <v>0</v>
      </c>
      <c r="AP49" s="3">
        <f t="shared" si="60"/>
        <v>0</v>
      </c>
      <c r="AQ49" s="3">
        <f t="shared" si="61"/>
        <v>0</v>
      </c>
      <c r="AR49" s="5">
        <f t="shared" si="62"/>
        <v>1</v>
      </c>
      <c r="AS49" s="4">
        <f t="shared" si="63"/>
        <v>1</v>
      </c>
      <c r="AT49" s="3">
        <f t="shared" si="64"/>
        <v>0</v>
      </c>
      <c r="AU49" s="3">
        <f t="shared" si="65"/>
        <v>0</v>
      </c>
      <c r="AV49" s="3">
        <f t="shared" si="66"/>
        <v>1</v>
      </c>
      <c r="AW49" s="5">
        <f t="shared" si="67"/>
        <v>0</v>
      </c>
      <c r="AX49" s="4">
        <f t="shared" si="68"/>
        <v>0</v>
      </c>
      <c r="AY49" s="3">
        <f t="shared" si="69"/>
        <v>0</v>
      </c>
      <c r="AZ49" s="3">
        <f t="shared" si="70"/>
        <v>0</v>
      </c>
      <c r="BA49" s="3">
        <f t="shared" si="71"/>
        <v>1</v>
      </c>
      <c r="BB49" s="5">
        <f t="shared" si="72"/>
        <v>0</v>
      </c>
      <c r="BC49" s="4">
        <f t="shared" si="73"/>
        <v>0</v>
      </c>
      <c r="BD49" s="3">
        <f t="shared" si="74"/>
        <v>0</v>
      </c>
      <c r="BE49" s="3">
        <f t="shared" si="75"/>
        <v>0</v>
      </c>
      <c r="BF49" s="3">
        <f t="shared" si="27"/>
        <v>0</v>
      </c>
      <c r="BG49" s="5">
        <f t="shared" si="28"/>
        <v>0</v>
      </c>
    </row>
    <row r="50" spans="1:59" x14ac:dyDescent="0.3">
      <c r="A50">
        <v>548</v>
      </c>
      <c r="B50" t="s">
        <v>115</v>
      </c>
      <c r="C50">
        <v>2018</v>
      </c>
      <c r="D50">
        <v>523</v>
      </c>
      <c r="E50">
        <v>48</v>
      </c>
      <c r="F50">
        <v>0.62141491395793502</v>
      </c>
      <c r="G50">
        <v>0.2</v>
      </c>
      <c r="H50">
        <v>4</v>
      </c>
      <c r="I50">
        <v>0.86</v>
      </c>
      <c r="J50">
        <v>0.98</v>
      </c>
      <c r="K50">
        <v>0.3</v>
      </c>
      <c r="L50">
        <v>10</v>
      </c>
      <c r="M50" t="s">
        <v>77</v>
      </c>
      <c r="N50" t="s">
        <v>106</v>
      </c>
      <c r="O50" t="s">
        <v>32</v>
      </c>
      <c r="P50" t="s">
        <v>50</v>
      </c>
      <c r="Q50" t="s">
        <v>73</v>
      </c>
      <c r="R50" t="s">
        <v>95</v>
      </c>
      <c r="S50" t="s">
        <v>42</v>
      </c>
      <c r="T50" t="s">
        <v>85</v>
      </c>
      <c r="U50" t="s">
        <v>76</v>
      </c>
      <c r="V50" t="s">
        <v>79</v>
      </c>
      <c r="W50">
        <v>23.302102973157901</v>
      </c>
      <c r="X50">
        <v>12.8321727422222</v>
      </c>
      <c r="Y50">
        <v>12.087885954285699</v>
      </c>
      <c r="Z50">
        <v>10.814795081818099</v>
      </c>
      <c r="AA50">
        <v>9.3885993633333307</v>
      </c>
      <c r="AB50">
        <v>8.3742585911111096</v>
      </c>
      <c r="AC50">
        <v>8.3146682910526302</v>
      </c>
      <c r="AD50">
        <v>8.09806918962963</v>
      </c>
      <c r="AE50">
        <v>8.0443823016666602</v>
      </c>
      <c r="AF50">
        <v>7.9984153750000004</v>
      </c>
      <c r="AH50" s="11" t="s">
        <v>90</v>
      </c>
      <c r="AI50" s="4">
        <f t="shared" si="53"/>
        <v>0</v>
      </c>
      <c r="AJ50" s="3">
        <f t="shared" si="54"/>
        <v>0</v>
      </c>
      <c r="AK50" s="3">
        <f t="shared" si="55"/>
        <v>0</v>
      </c>
      <c r="AL50" s="3">
        <f t="shared" si="56"/>
        <v>0</v>
      </c>
      <c r="AM50" s="5">
        <f t="shared" si="57"/>
        <v>0</v>
      </c>
      <c r="AN50" s="4">
        <f t="shared" si="58"/>
        <v>0</v>
      </c>
      <c r="AO50" s="3">
        <f t="shared" si="59"/>
        <v>0</v>
      </c>
      <c r="AP50" s="3">
        <f t="shared" si="60"/>
        <v>0</v>
      </c>
      <c r="AQ50" s="3">
        <f t="shared" si="61"/>
        <v>0</v>
      </c>
      <c r="AR50" s="5">
        <f t="shared" si="62"/>
        <v>0</v>
      </c>
      <c r="AS50" s="4">
        <f t="shared" si="63"/>
        <v>0</v>
      </c>
      <c r="AT50" s="3">
        <f t="shared" si="64"/>
        <v>0</v>
      </c>
      <c r="AU50" s="3">
        <f t="shared" si="65"/>
        <v>0</v>
      </c>
      <c r="AV50" s="3">
        <f t="shared" si="66"/>
        <v>1</v>
      </c>
      <c r="AW50" s="5">
        <f t="shared" si="67"/>
        <v>0</v>
      </c>
      <c r="AX50" s="4">
        <f t="shared" si="68"/>
        <v>0</v>
      </c>
      <c r="AY50" s="3">
        <f t="shared" si="69"/>
        <v>0</v>
      </c>
      <c r="AZ50" s="3">
        <f t="shared" si="70"/>
        <v>0</v>
      </c>
      <c r="BA50" s="3">
        <f t="shared" si="71"/>
        <v>0</v>
      </c>
      <c r="BB50" s="5">
        <f t="shared" si="72"/>
        <v>0</v>
      </c>
      <c r="BC50" s="4">
        <f t="shared" si="73"/>
        <v>0</v>
      </c>
      <c r="BD50" s="3">
        <f t="shared" si="74"/>
        <v>0</v>
      </c>
      <c r="BE50" s="3">
        <f t="shared" si="75"/>
        <v>0</v>
      </c>
      <c r="BF50" s="3">
        <f t="shared" si="27"/>
        <v>0</v>
      </c>
      <c r="BG50" s="5">
        <f t="shared" si="28"/>
        <v>0</v>
      </c>
    </row>
    <row r="51" spans="1:59" x14ac:dyDescent="0.3">
      <c r="A51">
        <v>549</v>
      </c>
      <c r="B51" t="s">
        <v>115</v>
      </c>
      <c r="C51">
        <v>2018</v>
      </c>
      <c r="D51">
        <v>523</v>
      </c>
      <c r="E51">
        <v>49</v>
      </c>
      <c r="F51">
        <v>0.60420650095602202</v>
      </c>
      <c r="G51">
        <v>0.14000000000000001</v>
      </c>
      <c r="H51">
        <v>4</v>
      </c>
      <c r="I51">
        <v>0.48</v>
      </c>
      <c r="J51">
        <v>0.92</v>
      </c>
      <c r="K51">
        <v>0.52</v>
      </c>
      <c r="L51">
        <v>4</v>
      </c>
      <c r="M51" t="s">
        <v>77</v>
      </c>
      <c r="N51" t="s">
        <v>106</v>
      </c>
      <c r="O51" t="s">
        <v>32</v>
      </c>
      <c r="P51" t="s">
        <v>50</v>
      </c>
      <c r="Q51" t="s">
        <v>85</v>
      </c>
      <c r="R51" t="s">
        <v>42</v>
      </c>
      <c r="S51" t="s">
        <v>111</v>
      </c>
      <c r="T51" t="s">
        <v>92</v>
      </c>
      <c r="U51" t="s">
        <v>95</v>
      </c>
      <c r="V51" t="s">
        <v>109</v>
      </c>
      <c r="W51">
        <v>20.7813394</v>
      </c>
      <c r="X51">
        <v>16.174097536666601</v>
      </c>
      <c r="Y51">
        <v>10.2911419920512</v>
      </c>
      <c r="Z51">
        <v>9.2804172965217298</v>
      </c>
      <c r="AA51">
        <v>9.2020821218181794</v>
      </c>
      <c r="AB51">
        <v>7.9911259626666604</v>
      </c>
      <c r="AC51">
        <v>7.7838470290000004</v>
      </c>
      <c r="AD51">
        <v>7.7461087124999999</v>
      </c>
      <c r="AE51">
        <v>7.2396634477777697</v>
      </c>
      <c r="AF51">
        <v>7.1674899942857104</v>
      </c>
      <c r="AH51" s="11" t="s">
        <v>85</v>
      </c>
      <c r="AI51" s="4">
        <f t="shared" si="53"/>
        <v>0</v>
      </c>
      <c r="AJ51" s="3">
        <f t="shared" si="54"/>
        <v>0</v>
      </c>
      <c r="AK51" s="3">
        <f t="shared" si="55"/>
        <v>0</v>
      </c>
      <c r="AL51" s="3">
        <f t="shared" si="56"/>
        <v>0</v>
      </c>
      <c r="AM51" s="5">
        <f t="shared" si="57"/>
        <v>4</v>
      </c>
      <c r="AN51" s="4">
        <f t="shared" si="58"/>
        <v>0</v>
      </c>
      <c r="AO51" s="3">
        <f t="shared" si="59"/>
        <v>0</v>
      </c>
      <c r="AP51" s="3">
        <f t="shared" si="60"/>
        <v>0</v>
      </c>
      <c r="AQ51" s="3">
        <f t="shared" si="61"/>
        <v>7</v>
      </c>
      <c r="AR51" s="5">
        <f t="shared" si="62"/>
        <v>11</v>
      </c>
      <c r="AS51" s="4">
        <f t="shared" si="63"/>
        <v>0</v>
      </c>
      <c r="AT51" s="3">
        <f t="shared" si="64"/>
        <v>0</v>
      </c>
      <c r="AU51" s="3">
        <f t="shared" si="65"/>
        <v>0</v>
      </c>
      <c r="AV51" s="3">
        <f t="shared" si="66"/>
        <v>1</v>
      </c>
      <c r="AW51" s="5">
        <f t="shared" si="67"/>
        <v>2</v>
      </c>
      <c r="AX51" s="4">
        <f t="shared" si="68"/>
        <v>0</v>
      </c>
      <c r="AY51" s="3">
        <f t="shared" si="69"/>
        <v>0</v>
      </c>
      <c r="AZ51" s="3">
        <f t="shared" si="70"/>
        <v>0</v>
      </c>
      <c r="BA51" s="3">
        <f t="shared" si="71"/>
        <v>4</v>
      </c>
      <c r="BB51" s="5">
        <f t="shared" si="72"/>
        <v>3</v>
      </c>
      <c r="BC51" s="4">
        <f t="shared" si="73"/>
        <v>0</v>
      </c>
      <c r="BD51" s="3">
        <f t="shared" si="74"/>
        <v>1</v>
      </c>
      <c r="BE51" s="3">
        <f t="shared" si="75"/>
        <v>0</v>
      </c>
      <c r="BF51" s="3">
        <f t="shared" si="27"/>
        <v>6</v>
      </c>
      <c r="BG51" s="5">
        <f t="shared" si="28"/>
        <v>9</v>
      </c>
    </row>
    <row r="52" spans="1:59" x14ac:dyDescent="0.3">
      <c r="A52">
        <v>500</v>
      </c>
      <c r="B52" t="s">
        <v>115</v>
      </c>
      <c r="C52">
        <v>2018</v>
      </c>
      <c r="D52">
        <v>523</v>
      </c>
      <c r="E52">
        <v>0</v>
      </c>
      <c r="F52">
        <v>0.62332695984703601</v>
      </c>
      <c r="G52">
        <v>0.54</v>
      </c>
      <c r="H52">
        <v>1</v>
      </c>
      <c r="I52">
        <v>0.14000000000000001</v>
      </c>
      <c r="J52">
        <v>0.98</v>
      </c>
      <c r="K52">
        <v>0.28000000000000003</v>
      </c>
      <c r="L52">
        <v>7</v>
      </c>
      <c r="M52" t="s">
        <v>106</v>
      </c>
      <c r="N52" t="s">
        <v>77</v>
      </c>
      <c r="O52" t="s">
        <v>50</v>
      </c>
      <c r="P52" t="s">
        <v>42</v>
      </c>
      <c r="Q52" t="s">
        <v>82</v>
      </c>
      <c r="R52" t="s">
        <v>39</v>
      </c>
      <c r="S52" t="s">
        <v>67</v>
      </c>
      <c r="T52" t="s">
        <v>85</v>
      </c>
      <c r="U52" t="s">
        <v>76</v>
      </c>
      <c r="V52" t="s">
        <v>71</v>
      </c>
      <c r="W52">
        <v>133.01272599999999</v>
      </c>
      <c r="X52">
        <v>21.926222288571399</v>
      </c>
      <c r="Y52">
        <v>17.305508135</v>
      </c>
      <c r="Z52">
        <v>14.3828164899999</v>
      </c>
      <c r="AA52">
        <v>13.1781702</v>
      </c>
      <c r="AB52">
        <v>10.5303764</v>
      </c>
      <c r="AC52">
        <v>10.1224020333333</v>
      </c>
      <c r="AD52">
        <v>9.7248864274999995</v>
      </c>
      <c r="AE52">
        <v>7.7287980224999897</v>
      </c>
      <c r="AF52">
        <v>7.7032237099999996</v>
      </c>
      <c r="AH52" s="11" t="s">
        <v>95</v>
      </c>
      <c r="AI52" s="4">
        <f t="shared" si="53"/>
        <v>0</v>
      </c>
      <c r="AJ52" s="3">
        <f t="shared" si="54"/>
        <v>0</v>
      </c>
      <c r="AK52" s="3">
        <f t="shared" si="55"/>
        <v>0</v>
      </c>
      <c r="AL52" s="3">
        <f t="shared" si="56"/>
        <v>9</v>
      </c>
      <c r="AM52" s="5">
        <f t="shared" si="57"/>
        <v>12</v>
      </c>
      <c r="AN52" s="4">
        <f t="shared" si="58"/>
        <v>0</v>
      </c>
      <c r="AO52" s="3">
        <f t="shared" si="59"/>
        <v>0</v>
      </c>
      <c r="AP52" s="3">
        <f t="shared" si="60"/>
        <v>0</v>
      </c>
      <c r="AQ52" s="3">
        <f t="shared" si="61"/>
        <v>3</v>
      </c>
      <c r="AR52" s="5">
        <f t="shared" si="62"/>
        <v>7</v>
      </c>
      <c r="AS52" s="4">
        <f t="shared" si="63"/>
        <v>0</v>
      </c>
      <c r="AT52" s="3">
        <f t="shared" si="64"/>
        <v>0</v>
      </c>
      <c r="AU52" s="3">
        <f t="shared" si="65"/>
        <v>0</v>
      </c>
      <c r="AV52" s="3">
        <f t="shared" si="66"/>
        <v>2</v>
      </c>
      <c r="AW52" s="5">
        <f t="shared" si="67"/>
        <v>4</v>
      </c>
      <c r="AX52" s="4">
        <f t="shared" si="68"/>
        <v>0</v>
      </c>
      <c r="AY52" s="3">
        <f t="shared" si="69"/>
        <v>0</v>
      </c>
      <c r="AZ52" s="3">
        <f t="shared" si="70"/>
        <v>2</v>
      </c>
      <c r="BA52" s="3">
        <f t="shared" si="71"/>
        <v>14</v>
      </c>
      <c r="BB52" s="5">
        <f t="shared" si="72"/>
        <v>19</v>
      </c>
      <c r="BC52" s="4">
        <f t="shared" si="73"/>
        <v>0</v>
      </c>
      <c r="BD52" s="3">
        <f t="shared" si="74"/>
        <v>0</v>
      </c>
      <c r="BE52" s="3">
        <f t="shared" si="75"/>
        <v>1</v>
      </c>
      <c r="BF52" s="3">
        <f t="shared" si="27"/>
        <v>2</v>
      </c>
      <c r="BG52" s="5">
        <f t="shared" si="28"/>
        <v>1</v>
      </c>
    </row>
    <row r="53" spans="1:59" x14ac:dyDescent="0.3">
      <c r="A53">
        <v>501</v>
      </c>
      <c r="B53" t="s">
        <v>115</v>
      </c>
      <c r="C53">
        <v>2018</v>
      </c>
      <c r="D53">
        <v>523</v>
      </c>
      <c r="E53">
        <v>1</v>
      </c>
      <c r="F53">
        <v>0.64053537284894801</v>
      </c>
      <c r="G53">
        <v>0.08</v>
      </c>
      <c r="H53">
        <v>2</v>
      </c>
      <c r="I53">
        <v>0.72</v>
      </c>
      <c r="J53">
        <v>0.6</v>
      </c>
      <c r="K53">
        <v>0.34</v>
      </c>
      <c r="L53">
        <v>9</v>
      </c>
      <c r="M53" t="s">
        <v>77</v>
      </c>
      <c r="N53" t="s">
        <v>106</v>
      </c>
      <c r="O53" t="s">
        <v>32</v>
      </c>
      <c r="P53" t="s">
        <v>72</v>
      </c>
      <c r="Q53" t="s">
        <v>50</v>
      </c>
      <c r="R53" t="s">
        <v>34</v>
      </c>
      <c r="S53" t="s">
        <v>42</v>
      </c>
      <c r="T53" t="s">
        <v>95</v>
      </c>
      <c r="U53" t="s">
        <v>82</v>
      </c>
      <c r="V53" t="s">
        <v>85</v>
      </c>
      <c r="W53">
        <v>37.371449590769203</v>
      </c>
      <c r="X53">
        <v>29.116654964999999</v>
      </c>
      <c r="Y53">
        <v>19.6779295792307</v>
      </c>
      <c r="Z53">
        <v>15.131208733333301</v>
      </c>
      <c r="AA53">
        <v>14.876813975833301</v>
      </c>
      <c r="AB53">
        <v>14.626899066666599</v>
      </c>
      <c r="AC53">
        <v>14.5575710128571</v>
      </c>
      <c r="AD53">
        <v>14.535581075833299</v>
      </c>
      <c r="AE53">
        <v>14.197495225000001</v>
      </c>
      <c r="AF53">
        <v>13.8732544216666</v>
      </c>
      <c r="AH53" s="11" t="s">
        <v>60</v>
      </c>
      <c r="AI53" s="4">
        <f t="shared" si="53"/>
        <v>0</v>
      </c>
      <c r="AJ53" s="3">
        <f t="shared" si="54"/>
        <v>0</v>
      </c>
      <c r="AK53" s="3">
        <f t="shared" si="55"/>
        <v>0</v>
      </c>
      <c r="AL53" s="3">
        <f t="shared" si="56"/>
        <v>0</v>
      </c>
      <c r="AM53" s="5">
        <f t="shared" si="57"/>
        <v>0</v>
      </c>
      <c r="AN53" s="4">
        <f t="shared" si="58"/>
        <v>0</v>
      </c>
      <c r="AO53" s="3">
        <f t="shared" si="59"/>
        <v>0</v>
      </c>
      <c r="AP53" s="3">
        <f t="shared" si="60"/>
        <v>0</v>
      </c>
      <c r="AQ53" s="3">
        <f t="shared" si="61"/>
        <v>0</v>
      </c>
      <c r="AR53" s="5">
        <f t="shared" si="62"/>
        <v>0</v>
      </c>
      <c r="AS53" s="4">
        <f t="shared" si="63"/>
        <v>0</v>
      </c>
      <c r="AT53" s="3">
        <f t="shared" si="64"/>
        <v>0</v>
      </c>
      <c r="AU53" s="3">
        <f t="shared" si="65"/>
        <v>0</v>
      </c>
      <c r="AV53" s="3">
        <f t="shared" si="66"/>
        <v>0</v>
      </c>
      <c r="AW53" s="5">
        <f t="shared" si="67"/>
        <v>0</v>
      </c>
      <c r="AX53" s="4">
        <f t="shared" si="68"/>
        <v>0</v>
      </c>
      <c r="AY53" s="3">
        <f t="shared" si="69"/>
        <v>0</v>
      </c>
      <c r="AZ53" s="3">
        <f t="shared" si="70"/>
        <v>0</v>
      </c>
      <c r="BA53" s="3">
        <f t="shared" si="71"/>
        <v>0</v>
      </c>
      <c r="BB53" s="5">
        <f t="shared" si="72"/>
        <v>0</v>
      </c>
      <c r="BC53" s="4">
        <f t="shared" si="73"/>
        <v>0</v>
      </c>
      <c r="BD53" s="3">
        <f t="shared" si="74"/>
        <v>0</v>
      </c>
      <c r="BE53" s="3">
        <f t="shared" si="75"/>
        <v>0</v>
      </c>
      <c r="BF53" s="3">
        <f t="shared" si="27"/>
        <v>0</v>
      </c>
      <c r="BG53" s="5">
        <f t="shared" si="28"/>
        <v>0</v>
      </c>
    </row>
    <row r="54" spans="1:59" x14ac:dyDescent="0.3">
      <c r="A54">
        <v>502</v>
      </c>
      <c r="B54" t="s">
        <v>115</v>
      </c>
      <c r="C54">
        <v>2018</v>
      </c>
      <c r="D54">
        <v>523</v>
      </c>
      <c r="E54">
        <v>2</v>
      </c>
      <c r="F54">
        <v>0.64435946462715099</v>
      </c>
      <c r="G54">
        <v>0.22</v>
      </c>
      <c r="H54">
        <v>2</v>
      </c>
      <c r="I54">
        <v>0.24</v>
      </c>
      <c r="J54">
        <v>1</v>
      </c>
      <c r="K54">
        <v>0.74</v>
      </c>
      <c r="L54">
        <v>8</v>
      </c>
      <c r="M54" t="s">
        <v>77</v>
      </c>
      <c r="N54" t="s">
        <v>106</v>
      </c>
      <c r="O54" t="s">
        <v>32</v>
      </c>
      <c r="P54" t="s">
        <v>73</v>
      </c>
      <c r="Q54" t="s">
        <v>34</v>
      </c>
      <c r="R54" t="s">
        <v>50</v>
      </c>
      <c r="S54" t="s">
        <v>42</v>
      </c>
      <c r="T54" t="s">
        <v>85</v>
      </c>
      <c r="U54" t="s">
        <v>95</v>
      </c>
      <c r="V54" t="s">
        <v>67</v>
      </c>
      <c r="W54">
        <v>39.226979787142803</v>
      </c>
      <c r="X54">
        <v>27.020629384999999</v>
      </c>
      <c r="Y54">
        <v>19.970570479999999</v>
      </c>
      <c r="Z54">
        <v>15.9265855199999</v>
      </c>
      <c r="AA54">
        <v>15.471237199999999</v>
      </c>
      <c r="AB54">
        <v>13.0452068228571</v>
      </c>
      <c r="AC54">
        <v>11.5959951844444</v>
      </c>
      <c r="AD54">
        <v>10.99351511875</v>
      </c>
      <c r="AE54">
        <v>10.30100333</v>
      </c>
      <c r="AF54">
        <v>9.2511405425</v>
      </c>
      <c r="AH54" s="11" t="s">
        <v>108</v>
      </c>
      <c r="AI54" s="4">
        <f t="shared" si="53"/>
        <v>0</v>
      </c>
      <c r="AJ54" s="3">
        <f t="shared" si="54"/>
        <v>0</v>
      </c>
      <c r="AK54" s="3">
        <f t="shared" si="55"/>
        <v>0</v>
      </c>
      <c r="AL54" s="3">
        <f t="shared" si="56"/>
        <v>0</v>
      </c>
      <c r="AM54" s="5">
        <f t="shared" si="57"/>
        <v>1</v>
      </c>
      <c r="AN54" s="4">
        <f t="shared" si="58"/>
        <v>0</v>
      </c>
      <c r="AO54" s="3">
        <f t="shared" si="59"/>
        <v>0</v>
      </c>
      <c r="AP54" s="3">
        <f t="shared" si="60"/>
        <v>0</v>
      </c>
      <c r="AQ54" s="3">
        <f t="shared" si="61"/>
        <v>0</v>
      </c>
      <c r="AR54" s="5">
        <f t="shared" si="62"/>
        <v>0</v>
      </c>
      <c r="AS54" s="4">
        <f t="shared" si="63"/>
        <v>0</v>
      </c>
      <c r="AT54" s="3">
        <f t="shared" si="64"/>
        <v>0</v>
      </c>
      <c r="AU54" s="3">
        <f t="shared" si="65"/>
        <v>0</v>
      </c>
      <c r="AV54" s="3">
        <f t="shared" si="66"/>
        <v>0</v>
      </c>
      <c r="AW54" s="5">
        <f t="shared" si="67"/>
        <v>0</v>
      </c>
      <c r="AX54" s="4">
        <f t="shared" si="68"/>
        <v>0</v>
      </c>
      <c r="AY54" s="3">
        <f t="shared" si="69"/>
        <v>0</v>
      </c>
      <c r="AZ54" s="3">
        <f t="shared" si="70"/>
        <v>0</v>
      </c>
      <c r="BA54" s="3">
        <f t="shared" si="71"/>
        <v>0</v>
      </c>
      <c r="BB54" s="5">
        <f t="shared" si="72"/>
        <v>0</v>
      </c>
      <c r="BC54" s="4">
        <f t="shared" si="73"/>
        <v>0</v>
      </c>
      <c r="BD54" s="3">
        <f t="shared" si="74"/>
        <v>0</v>
      </c>
      <c r="BE54" s="3">
        <f t="shared" si="75"/>
        <v>0</v>
      </c>
      <c r="BF54" s="3">
        <f t="shared" si="27"/>
        <v>1</v>
      </c>
      <c r="BG54" s="5">
        <f t="shared" si="28"/>
        <v>1</v>
      </c>
    </row>
    <row r="55" spans="1:59" x14ac:dyDescent="0.3">
      <c r="A55">
        <v>503</v>
      </c>
      <c r="B55" t="s">
        <v>115</v>
      </c>
      <c r="C55">
        <v>2018</v>
      </c>
      <c r="D55">
        <v>523</v>
      </c>
      <c r="E55">
        <v>3</v>
      </c>
      <c r="F55">
        <v>0.61376673040152896</v>
      </c>
      <c r="G55">
        <v>0.1</v>
      </c>
      <c r="H55">
        <v>5</v>
      </c>
      <c r="I55">
        <v>0.62</v>
      </c>
      <c r="J55">
        <v>0.82</v>
      </c>
      <c r="K55">
        <v>0.24</v>
      </c>
      <c r="L55">
        <v>8</v>
      </c>
      <c r="M55" t="s">
        <v>77</v>
      </c>
      <c r="N55" t="s">
        <v>106</v>
      </c>
      <c r="O55" t="s">
        <v>32</v>
      </c>
      <c r="P55" t="s">
        <v>50</v>
      </c>
      <c r="Q55" t="s">
        <v>34</v>
      </c>
      <c r="R55" t="s">
        <v>67</v>
      </c>
      <c r="S55" t="s">
        <v>85</v>
      </c>
      <c r="T55" t="s">
        <v>42</v>
      </c>
      <c r="U55" t="s">
        <v>86</v>
      </c>
      <c r="V55" t="s">
        <v>95</v>
      </c>
      <c r="W55">
        <v>17.639706514418599</v>
      </c>
      <c r="X55">
        <v>12.418816896206801</v>
      </c>
      <c r="Y55">
        <v>11.322789089888801</v>
      </c>
      <c r="Z55">
        <v>9.0341911261290306</v>
      </c>
      <c r="AA55">
        <v>8.3071375819999993</v>
      </c>
      <c r="AB55">
        <v>7.7392198009523803</v>
      </c>
      <c r="AC55">
        <v>7.6372111560605997</v>
      </c>
      <c r="AD55">
        <v>7.3809783765908996</v>
      </c>
      <c r="AE55">
        <v>7.3433813599999898</v>
      </c>
      <c r="AF55">
        <v>7.2894473823913</v>
      </c>
      <c r="AH55" s="11" t="s">
        <v>106</v>
      </c>
      <c r="AI55" s="4">
        <f t="shared" si="53"/>
        <v>6</v>
      </c>
      <c r="AJ55" s="3">
        <f t="shared" si="54"/>
        <v>67</v>
      </c>
      <c r="AK55" s="3">
        <f t="shared" si="55"/>
        <v>19</v>
      </c>
      <c r="AL55" s="3">
        <f t="shared" si="56"/>
        <v>4</v>
      </c>
      <c r="AM55" s="5">
        <f t="shared" si="57"/>
        <v>1</v>
      </c>
      <c r="AN55" s="4">
        <f t="shared" si="58"/>
        <v>39</v>
      </c>
      <c r="AO55" s="3">
        <f t="shared" si="59"/>
        <v>52</v>
      </c>
      <c r="AP55" s="3">
        <f t="shared" si="60"/>
        <v>8</v>
      </c>
      <c r="AQ55" s="3">
        <f t="shared" si="61"/>
        <v>1</v>
      </c>
      <c r="AR55" s="5">
        <f t="shared" si="62"/>
        <v>0</v>
      </c>
      <c r="AS55" s="4">
        <f t="shared" si="63"/>
        <v>24</v>
      </c>
      <c r="AT55" s="3">
        <f t="shared" si="64"/>
        <v>51</v>
      </c>
      <c r="AU55" s="3">
        <f t="shared" si="65"/>
        <v>17</v>
      </c>
      <c r="AV55" s="3">
        <f t="shared" si="66"/>
        <v>3</v>
      </c>
      <c r="AW55" s="5">
        <f t="shared" si="67"/>
        <v>1</v>
      </c>
      <c r="AX55" s="4">
        <f t="shared" si="68"/>
        <v>15</v>
      </c>
      <c r="AY55" s="3">
        <f t="shared" si="69"/>
        <v>39</v>
      </c>
      <c r="AZ55" s="3">
        <f t="shared" si="70"/>
        <v>31</v>
      </c>
      <c r="BA55" s="3">
        <f t="shared" si="71"/>
        <v>6</v>
      </c>
      <c r="BB55" s="5">
        <f t="shared" si="72"/>
        <v>1</v>
      </c>
      <c r="BC55" s="4">
        <f t="shared" si="73"/>
        <v>19</v>
      </c>
      <c r="BD55" s="3">
        <f t="shared" si="74"/>
        <v>54</v>
      </c>
      <c r="BE55" s="3">
        <f t="shared" si="75"/>
        <v>21</v>
      </c>
      <c r="BF55" s="3">
        <f t="shared" si="27"/>
        <v>3</v>
      </c>
      <c r="BG55" s="5">
        <f t="shared" si="28"/>
        <v>2</v>
      </c>
    </row>
    <row r="56" spans="1:59" x14ac:dyDescent="0.3">
      <c r="A56">
        <v>504</v>
      </c>
      <c r="B56" t="s">
        <v>115</v>
      </c>
      <c r="C56">
        <v>2018</v>
      </c>
      <c r="D56">
        <v>523</v>
      </c>
      <c r="E56">
        <v>4</v>
      </c>
      <c r="F56">
        <v>0.625239005736137</v>
      </c>
      <c r="G56">
        <v>0.04</v>
      </c>
      <c r="H56">
        <v>7</v>
      </c>
      <c r="I56">
        <v>0.28000000000000003</v>
      </c>
      <c r="J56">
        <v>0.94</v>
      </c>
      <c r="K56">
        <v>0.6</v>
      </c>
      <c r="L56">
        <v>2</v>
      </c>
      <c r="M56" t="s">
        <v>77</v>
      </c>
      <c r="N56" t="s">
        <v>106</v>
      </c>
      <c r="O56" t="s">
        <v>32</v>
      </c>
      <c r="P56" t="s">
        <v>50</v>
      </c>
      <c r="Q56" t="s">
        <v>76</v>
      </c>
      <c r="R56" t="s">
        <v>42</v>
      </c>
      <c r="S56" t="s">
        <v>102</v>
      </c>
      <c r="T56" t="s">
        <v>109</v>
      </c>
      <c r="U56" t="s">
        <v>58</v>
      </c>
      <c r="V56" t="s">
        <v>95</v>
      </c>
      <c r="W56">
        <v>8.96773185497082</v>
      </c>
      <c r="X56">
        <v>7.5228734836666602</v>
      </c>
      <c r="Y56">
        <v>6.4211123178590297</v>
      </c>
      <c r="Z56">
        <v>5.0303441950205396</v>
      </c>
      <c r="AA56">
        <v>4.9888177613411697</v>
      </c>
      <c r="AB56">
        <v>4.7877888933128396</v>
      </c>
      <c r="AC56">
        <v>4.7525459448424598</v>
      </c>
      <c r="AD56">
        <v>4.6647926894285598</v>
      </c>
      <c r="AE56">
        <v>4.6264168981935496</v>
      </c>
      <c r="AF56">
        <v>4.6193442643727796</v>
      </c>
      <c r="AH56" s="11" t="s">
        <v>89</v>
      </c>
      <c r="AI56" s="4">
        <f t="shared" si="53"/>
        <v>0</v>
      </c>
      <c r="AJ56" s="3">
        <f t="shared" si="54"/>
        <v>0</v>
      </c>
      <c r="AK56" s="3">
        <f t="shared" si="55"/>
        <v>0</v>
      </c>
      <c r="AL56" s="3">
        <f t="shared" si="56"/>
        <v>0</v>
      </c>
      <c r="AM56" s="5">
        <f t="shared" si="57"/>
        <v>0</v>
      </c>
      <c r="AN56" s="4">
        <f t="shared" si="58"/>
        <v>0</v>
      </c>
      <c r="AO56" s="3">
        <f t="shared" si="59"/>
        <v>0</v>
      </c>
      <c r="AP56" s="3">
        <f t="shared" si="60"/>
        <v>0</v>
      </c>
      <c r="AQ56" s="3">
        <f t="shared" si="61"/>
        <v>1</v>
      </c>
      <c r="AR56" s="5">
        <f t="shared" si="62"/>
        <v>0</v>
      </c>
      <c r="AS56" s="4">
        <f t="shared" si="63"/>
        <v>0</v>
      </c>
      <c r="AT56" s="3">
        <f t="shared" si="64"/>
        <v>0</v>
      </c>
      <c r="AU56" s="3">
        <f t="shared" si="65"/>
        <v>0</v>
      </c>
      <c r="AV56" s="3">
        <f t="shared" si="66"/>
        <v>0</v>
      </c>
      <c r="AW56" s="5">
        <f t="shared" si="67"/>
        <v>0</v>
      </c>
      <c r="AX56" s="4">
        <f t="shared" si="68"/>
        <v>0</v>
      </c>
      <c r="AY56" s="3">
        <f t="shared" si="69"/>
        <v>0</v>
      </c>
      <c r="AZ56" s="3">
        <f t="shared" si="70"/>
        <v>0</v>
      </c>
      <c r="BA56" s="3">
        <f t="shared" si="71"/>
        <v>0</v>
      </c>
      <c r="BB56" s="5">
        <f t="shared" si="72"/>
        <v>0</v>
      </c>
      <c r="BC56" s="4">
        <f t="shared" si="73"/>
        <v>0</v>
      </c>
      <c r="BD56" s="3">
        <f t="shared" si="74"/>
        <v>1</v>
      </c>
      <c r="BE56" s="3">
        <f t="shared" si="75"/>
        <v>0</v>
      </c>
      <c r="BF56" s="3">
        <f t="shared" si="27"/>
        <v>0</v>
      </c>
      <c r="BG56" s="5">
        <f t="shared" si="28"/>
        <v>0</v>
      </c>
    </row>
    <row r="57" spans="1:59" x14ac:dyDescent="0.3">
      <c r="A57">
        <v>505</v>
      </c>
      <c r="B57" t="s">
        <v>115</v>
      </c>
      <c r="C57">
        <v>2018</v>
      </c>
      <c r="D57">
        <v>523</v>
      </c>
      <c r="E57">
        <v>5</v>
      </c>
      <c r="F57">
        <v>0.63288718929254295</v>
      </c>
      <c r="G57">
        <v>0.28000000000000003</v>
      </c>
      <c r="H57">
        <v>1</v>
      </c>
      <c r="I57">
        <v>0.46</v>
      </c>
      <c r="J57">
        <v>0.78</v>
      </c>
      <c r="K57">
        <v>0</v>
      </c>
      <c r="L57">
        <v>5</v>
      </c>
      <c r="M57" t="s">
        <v>77</v>
      </c>
      <c r="N57" t="s">
        <v>106</v>
      </c>
      <c r="O57" t="s">
        <v>79</v>
      </c>
      <c r="P57" t="s">
        <v>50</v>
      </c>
      <c r="Q57" t="s">
        <v>32</v>
      </c>
      <c r="R57" t="s">
        <v>42</v>
      </c>
      <c r="S57" t="s">
        <v>95</v>
      </c>
      <c r="T57" t="s">
        <v>85</v>
      </c>
      <c r="U57" t="s">
        <v>58</v>
      </c>
      <c r="V57" t="s">
        <v>38</v>
      </c>
      <c r="W57">
        <v>61.937843857499999</v>
      </c>
      <c r="X57">
        <v>30.0637391333333</v>
      </c>
      <c r="Y57">
        <v>23.6529636</v>
      </c>
      <c r="Z57">
        <v>22.190518666666598</v>
      </c>
      <c r="AA57">
        <v>21.001077771428498</v>
      </c>
      <c r="AB57">
        <v>18.633990000000001</v>
      </c>
      <c r="AC57">
        <v>17.858580849999999</v>
      </c>
      <c r="AD57">
        <v>17.651442509999999</v>
      </c>
      <c r="AE57">
        <v>14.068974499999999</v>
      </c>
      <c r="AF57">
        <v>13.5324697</v>
      </c>
      <c r="AH57" s="11" t="s">
        <v>56</v>
      </c>
      <c r="AI57" s="4">
        <f t="shared" si="53"/>
        <v>0</v>
      </c>
      <c r="AJ57" s="3">
        <f t="shared" si="54"/>
        <v>0</v>
      </c>
      <c r="AK57" s="3">
        <f t="shared" si="55"/>
        <v>0</v>
      </c>
      <c r="AL57" s="3">
        <f t="shared" si="56"/>
        <v>0</v>
      </c>
      <c r="AM57" s="5">
        <f t="shared" si="57"/>
        <v>0</v>
      </c>
      <c r="AN57" s="4">
        <f t="shared" si="58"/>
        <v>0</v>
      </c>
      <c r="AO57" s="3">
        <f t="shared" si="59"/>
        <v>0</v>
      </c>
      <c r="AP57" s="3">
        <f t="shared" si="60"/>
        <v>0</v>
      </c>
      <c r="AQ57" s="3">
        <f t="shared" si="61"/>
        <v>0</v>
      </c>
      <c r="AR57" s="5">
        <f t="shared" si="62"/>
        <v>0</v>
      </c>
      <c r="AS57" s="4">
        <f t="shared" si="63"/>
        <v>0</v>
      </c>
      <c r="AT57" s="3">
        <f t="shared" si="64"/>
        <v>0</v>
      </c>
      <c r="AU57" s="3">
        <f t="shared" si="65"/>
        <v>0</v>
      </c>
      <c r="AV57" s="3">
        <f t="shared" si="66"/>
        <v>0</v>
      </c>
      <c r="AW57" s="5">
        <f t="shared" si="67"/>
        <v>0</v>
      </c>
      <c r="AX57" s="4">
        <f t="shared" si="68"/>
        <v>0</v>
      </c>
      <c r="AY57" s="3">
        <f t="shared" si="69"/>
        <v>0</v>
      </c>
      <c r="AZ57" s="3">
        <f t="shared" si="70"/>
        <v>0</v>
      </c>
      <c r="BA57" s="3">
        <f t="shared" si="71"/>
        <v>0</v>
      </c>
      <c r="BB57" s="5">
        <f t="shared" si="72"/>
        <v>0</v>
      </c>
      <c r="BC57" s="4">
        <f t="shared" si="73"/>
        <v>0</v>
      </c>
      <c r="BD57" s="3">
        <f t="shared" si="74"/>
        <v>0</v>
      </c>
      <c r="BE57" s="3">
        <f t="shared" si="75"/>
        <v>0</v>
      </c>
      <c r="BF57" s="3">
        <f t="shared" si="27"/>
        <v>0</v>
      </c>
      <c r="BG57" s="5">
        <f t="shared" si="28"/>
        <v>0</v>
      </c>
    </row>
    <row r="58" spans="1:59" x14ac:dyDescent="0.3">
      <c r="A58">
        <v>506</v>
      </c>
      <c r="B58" t="s">
        <v>115</v>
      </c>
      <c r="C58">
        <v>2018</v>
      </c>
      <c r="D58">
        <v>523</v>
      </c>
      <c r="E58">
        <v>6</v>
      </c>
      <c r="F58">
        <v>0.62906309751433998</v>
      </c>
      <c r="G58">
        <v>0.14000000000000001</v>
      </c>
      <c r="H58">
        <v>5</v>
      </c>
      <c r="I58">
        <v>0.78</v>
      </c>
      <c r="J58">
        <v>0.98</v>
      </c>
      <c r="K58">
        <v>0.42</v>
      </c>
      <c r="L58">
        <v>0</v>
      </c>
      <c r="M58" t="s">
        <v>77</v>
      </c>
      <c r="N58" t="s">
        <v>106</v>
      </c>
      <c r="O58" t="s">
        <v>32</v>
      </c>
      <c r="P58" t="s">
        <v>95</v>
      </c>
      <c r="Q58" t="s">
        <v>76</v>
      </c>
      <c r="R58" t="s">
        <v>50</v>
      </c>
      <c r="S58" t="s">
        <v>34</v>
      </c>
      <c r="T58" t="s">
        <v>42</v>
      </c>
      <c r="U58" t="s">
        <v>40</v>
      </c>
      <c r="V58" t="s">
        <v>105</v>
      </c>
      <c r="W58">
        <v>18.6926320621515</v>
      </c>
      <c r="X58">
        <v>9.0874740709142792</v>
      </c>
      <c r="Y58">
        <v>8.3411264582112601</v>
      </c>
      <c r="Z58">
        <v>6.3041389830232504</v>
      </c>
      <c r="AA58">
        <v>6.1356565394736799</v>
      </c>
      <c r="AB58">
        <v>6.0984179161627896</v>
      </c>
      <c r="AC58">
        <v>5.7745216422580601</v>
      </c>
      <c r="AD58">
        <v>5.6323217410697604</v>
      </c>
      <c r="AE58">
        <v>5.6138737724999999</v>
      </c>
      <c r="AF58">
        <v>5.6132972092592501</v>
      </c>
      <c r="AH58" s="11" t="s">
        <v>65</v>
      </c>
      <c r="AI58" s="4">
        <f t="shared" si="53"/>
        <v>0</v>
      </c>
      <c r="AJ58" s="3">
        <f t="shared" si="54"/>
        <v>0</v>
      </c>
      <c r="AK58" s="3">
        <f t="shared" si="55"/>
        <v>0</v>
      </c>
      <c r="AL58" s="3">
        <f t="shared" si="56"/>
        <v>0</v>
      </c>
      <c r="AM58" s="5">
        <f t="shared" si="57"/>
        <v>0</v>
      </c>
      <c r="AN58" s="4">
        <f t="shared" si="58"/>
        <v>0</v>
      </c>
      <c r="AO58" s="3">
        <f t="shared" si="59"/>
        <v>0</v>
      </c>
      <c r="AP58" s="3">
        <f t="shared" si="60"/>
        <v>0</v>
      </c>
      <c r="AQ58" s="3">
        <f t="shared" si="61"/>
        <v>2</v>
      </c>
      <c r="AR58" s="5">
        <f t="shared" si="62"/>
        <v>0</v>
      </c>
      <c r="AS58" s="4">
        <f t="shared" si="63"/>
        <v>0</v>
      </c>
      <c r="AT58" s="3">
        <f t="shared" si="64"/>
        <v>0</v>
      </c>
      <c r="AU58" s="3">
        <f t="shared" si="65"/>
        <v>0</v>
      </c>
      <c r="AV58" s="3">
        <f t="shared" si="66"/>
        <v>0</v>
      </c>
      <c r="AW58" s="5">
        <f t="shared" si="67"/>
        <v>0</v>
      </c>
      <c r="AX58" s="4">
        <f t="shared" si="68"/>
        <v>0</v>
      </c>
      <c r="AY58" s="3">
        <f t="shared" si="69"/>
        <v>0</v>
      </c>
      <c r="AZ58" s="3">
        <f t="shared" si="70"/>
        <v>0</v>
      </c>
      <c r="BA58" s="3">
        <f t="shared" si="71"/>
        <v>0</v>
      </c>
      <c r="BB58" s="5">
        <f t="shared" si="72"/>
        <v>0</v>
      </c>
      <c r="BC58" s="4">
        <f t="shared" si="73"/>
        <v>0</v>
      </c>
      <c r="BD58" s="3">
        <f t="shared" si="74"/>
        <v>0</v>
      </c>
      <c r="BE58" s="3">
        <f t="shared" si="75"/>
        <v>0</v>
      </c>
      <c r="BF58" s="3">
        <f t="shared" si="27"/>
        <v>0</v>
      </c>
      <c r="BG58" s="5">
        <f t="shared" si="28"/>
        <v>0</v>
      </c>
    </row>
    <row r="59" spans="1:59" x14ac:dyDescent="0.3">
      <c r="A59">
        <v>507</v>
      </c>
      <c r="B59" t="s">
        <v>115</v>
      </c>
      <c r="C59">
        <v>2018</v>
      </c>
      <c r="D59">
        <v>523</v>
      </c>
      <c r="E59">
        <v>7</v>
      </c>
      <c r="F59">
        <v>0.64435946462715099</v>
      </c>
      <c r="G59">
        <v>0.1</v>
      </c>
      <c r="H59">
        <v>3</v>
      </c>
      <c r="I59">
        <v>0.22</v>
      </c>
      <c r="J59">
        <v>0.92</v>
      </c>
      <c r="K59">
        <v>0.74</v>
      </c>
      <c r="L59">
        <v>3</v>
      </c>
      <c r="M59" t="s">
        <v>106</v>
      </c>
      <c r="N59" t="s">
        <v>77</v>
      </c>
      <c r="O59" t="s">
        <v>32</v>
      </c>
      <c r="P59" t="s">
        <v>42</v>
      </c>
      <c r="Q59" t="s">
        <v>67</v>
      </c>
      <c r="R59" t="s">
        <v>50</v>
      </c>
      <c r="S59" t="s">
        <v>102</v>
      </c>
      <c r="T59" t="s">
        <v>95</v>
      </c>
      <c r="U59" t="s">
        <v>76</v>
      </c>
      <c r="V59" t="s">
        <v>58</v>
      </c>
      <c r="W59">
        <v>27.5987361506666</v>
      </c>
      <c r="X59">
        <v>19.688026723529401</v>
      </c>
      <c r="Y59">
        <v>12.346357249999899</v>
      </c>
      <c r="Z59">
        <v>10.442175936666599</v>
      </c>
      <c r="AA59">
        <v>9.1858211333333308</v>
      </c>
      <c r="AB59">
        <v>9.0506934860000001</v>
      </c>
      <c r="AC59">
        <v>8.2144478606666596</v>
      </c>
      <c r="AD59">
        <v>8.1910225345161205</v>
      </c>
      <c r="AE59">
        <v>8.1411190125000008</v>
      </c>
      <c r="AF59">
        <v>7.8454343723076896</v>
      </c>
      <c r="AH59" s="11" t="s">
        <v>79</v>
      </c>
      <c r="AI59" s="4">
        <f t="shared" si="53"/>
        <v>0</v>
      </c>
      <c r="AJ59" s="3">
        <f t="shared" si="54"/>
        <v>0</v>
      </c>
      <c r="AK59" s="3">
        <f t="shared" si="55"/>
        <v>1</v>
      </c>
      <c r="AL59" s="3">
        <f t="shared" si="56"/>
        <v>0</v>
      </c>
      <c r="AM59" s="5">
        <f t="shared" si="57"/>
        <v>0</v>
      </c>
      <c r="AN59" s="4">
        <f t="shared" si="58"/>
        <v>0</v>
      </c>
      <c r="AO59" s="3">
        <f t="shared" si="59"/>
        <v>0</v>
      </c>
      <c r="AP59" s="3">
        <f t="shared" si="60"/>
        <v>0</v>
      </c>
      <c r="AQ59" s="3">
        <f t="shared" si="61"/>
        <v>0</v>
      </c>
      <c r="AR59" s="5">
        <f t="shared" si="62"/>
        <v>0</v>
      </c>
      <c r="AS59" s="4">
        <f t="shared" si="63"/>
        <v>0</v>
      </c>
      <c r="AT59" s="3">
        <f t="shared" si="64"/>
        <v>0</v>
      </c>
      <c r="AU59" s="3">
        <f t="shared" si="65"/>
        <v>0</v>
      </c>
      <c r="AV59" s="3">
        <f t="shared" si="66"/>
        <v>0</v>
      </c>
      <c r="AW59" s="5">
        <f t="shared" si="67"/>
        <v>0</v>
      </c>
      <c r="AX59" s="4">
        <f t="shared" si="68"/>
        <v>0</v>
      </c>
      <c r="AY59" s="3">
        <f t="shared" si="69"/>
        <v>0</v>
      </c>
      <c r="AZ59" s="3">
        <f t="shared" si="70"/>
        <v>0</v>
      </c>
      <c r="BA59" s="3">
        <f t="shared" si="71"/>
        <v>0</v>
      </c>
      <c r="BB59" s="5">
        <f t="shared" si="72"/>
        <v>0</v>
      </c>
      <c r="BC59" s="4">
        <f t="shared" si="73"/>
        <v>0</v>
      </c>
      <c r="BD59" s="3">
        <f t="shared" si="74"/>
        <v>0</v>
      </c>
      <c r="BE59" s="3">
        <f t="shared" si="75"/>
        <v>0</v>
      </c>
      <c r="BF59" s="3">
        <f t="shared" si="27"/>
        <v>1</v>
      </c>
      <c r="BG59" s="5">
        <f t="shared" si="28"/>
        <v>1</v>
      </c>
    </row>
    <row r="60" spans="1:59" x14ac:dyDescent="0.3">
      <c r="A60">
        <v>508</v>
      </c>
      <c r="B60" t="s">
        <v>115</v>
      </c>
      <c r="C60">
        <v>2018</v>
      </c>
      <c r="D60">
        <v>523</v>
      </c>
      <c r="E60">
        <v>8</v>
      </c>
      <c r="F60">
        <v>0.63479923518164405</v>
      </c>
      <c r="G60">
        <v>0.04</v>
      </c>
      <c r="H60">
        <v>4</v>
      </c>
      <c r="I60">
        <v>0.6</v>
      </c>
      <c r="J60">
        <v>0.57999999999999996</v>
      </c>
      <c r="K60">
        <v>0.06</v>
      </c>
      <c r="L60">
        <v>1</v>
      </c>
      <c r="M60" t="s">
        <v>77</v>
      </c>
      <c r="N60" t="s">
        <v>106</v>
      </c>
      <c r="O60" t="s">
        <v>32</v>
      </c>
      <c r="P60" t="s">
        <v>50</v>
      </c>
      <c r="Q60" t="s">
        <v>76</v>
      </c>
      <c r="R60" t="s">
        <v>85</v>
      </c>
      <c r="S60" t="s">
        <v>95</v>
      </c>
      <c r="T60" t="s">
        <v>109</v>
      </c>
      <c r="U60" t="s">
        <v>68</v>
      </c>
      <c r="V60" t="s">
        <v>42</v>
      </c>
      <c r="W60">
        <v>18.031080436906201</v>
      </c>
      <c r="X60">
        <v>13.3099806990384</v>
      </c>
      <c r="Y60">
        <v>11.910559942060599</v>
      </c>
      <c r="Z60">
        <v>10.340322093999999</v>
      </c>
      <c r="AA60">
        <v>9.6407128308695693</v>
      </c>
      <c r="AB60">
        <v>9.4671827330952407</v>
      </c>
      <c r="AC60">
        <v>8.7803997647692302</v>
      </c>
      <c r="AD60">
        <v>8.7306052063333297</v>
      </c>
      <c r="AE60">
        <v>8.1836013471739104</v>
      </c>
      <c r="AF60">
        <v>8.1041395555999998</v>
      </c>
      <c r="AH60" s="11" t="s">
        <v>99</v>
      </c>
      <c r="AI60" s="4">
        <f t="shared" si="53"/>
        <v>0</v>
      </c>
      <c r="AJ60" s="3">
        <f t="shared" si="54"/>
        <v>0</v>
      </c>
      <c r="AK60" s="3">
        <f t="shared" si="55"/>
        <v>0</v>
      </c>
      <c r="AL60" s="3">
        <f t="shared" si="56"/>
        <v>0</v>
      </c>
      <c r="AM60" s="5">
        <f t="shared" si="57"/>
        <v>0</v>
      </c>
      <c r="AN60" s="4">
        <f t="shared" si="58"/>
        <v>0</v>
      </c>
      <c r="AO60" s="3">
        <f t="shared" si="59"/>
        <v>0</v>
      </c>
      <c r="AP60" s="3">
        <f t="shared" si="60"/>
        <v>0</v>
      </c>
      <c r="AQ60" s="3">
        <f t="shared" si="61"/>
        <v>0</v>
      </c>
      <c r="AR60" s="5">
        <f t="shared" si="62"/>
        <v>1</v>
      </c>
      <c r="AS60" s="4">
        <f t="shared" si="63"/>
        <v>0</v>
      </c>
      <c r="AT60" s="3">
        <f t="shared" si="64"/>
        <v>0</v>
      </c>
      <c r="AU60" s="3">
        <f t="shared" si="65"/>
        <v>1</v>
      </c>
      <c r="AV60" s="3">
        <f t="shared" si="66"/>
        <v>1</v>
      </c>
      <c r="AW60" s="5">
        <f t="shared" si="67"/>
        <v>0</v>
      </c>
      <c r="AX60" s="4">
        <f t="shared" si="68"/>
        <v>0</v>
      </c>
      <c r="AY60" s="3">
        <f t="shared" si="69"/>
        <v>0</v>
      </c>
      <c r="AZ60" s="3">
        <f t="shared" si="70"/>
        <v>0</v>
      </c>
      <c r="BA60" s="3">
        <f t="shared" si="71"/>
        <v>0</v>
      </c>
      <c r="BB60" s="5">
        <f t="shared" si="72"/>
        <v>0</v>
      </c>
      <c r="BC60" s="4">
        <f t="shared" si="73"/>
        <v>0</v>
      </c>
      <c r="BD60" s="3">
        <f t="shared" si="74"/>
        <v>0</v>
      </c>
      <c r="BE60" s="3">
        <f t="shared" si="75"/>
        <v>0</v>
      </c>
      <c r="BF60" s="3">
        <f t="shared" si="27"/>
        <v>0</v>
      </c>
      <c r="BG60" s="5">
        <f t="shared" si="28"/>
        <v>0</v>
      </c>
    </row>
    <row r="61" spans="1:59" x14ac:dyDescent="0.3">
      <c r="A61">
        <v>509</v>
      </c>
      <c r="B61" t="s">
        <v>115</v>
      </c>
      <c r="C61">
        <v>2018</v>
      </c>
      <c r="D61">
        <v>523</v>
      </c>
      <c r="E61">
        <v>9</v>
      </c>
      <c r="F61">
        <v>0.61376673040152896</v>
      </c>
      <c r="G61">
        <v>0.06</v>
      </c>
      <c r="H61">
        <v>5</v>
      </c>
      <c r="I61">
        <v>0.38</v>
      </c>
      <c r="J61">
        <v>0.92</v>
      </c>
      <c r="K61">
        <v>0.64</v>
      </c>
      <c r="L61">
        <v>3</v>
      </c>
      <c r="M61" t="s">
        <v>77</v>
      </c>
      <c r="N61" t="s">
        <v>106</v>
      </c>
      <c r="O61" t="s">
        <v>32</v>
      </c>
      <c r="P61" t="s">
        <v>82</v>
      </c>
      <c r="Q61" t="s">
        <v>50</v>
      </c>
      <c r="R61" t="s">
        <v>42</v>
      </c>
      <c r="S61" t="s">
        <v>76</v>
      </c>
      <c r="T61" t="s">
        <v>44</v>
      </c>
      <c r="U61" t="s">
        <v>95</v>
      </c>
      <c r="V61" t="s">
        <v>69</v>
      </c>
      <c r="W61">
        <v>18.604654162562401</v>
      </c>
      <c r="X61">
        <v>13.143698017222199</v>
      </c>
      <c r="Y61">
        <v>11.001132919759</v>
      </c>
      <c r="Z61">
        <v>7.9935973540624996</v>
      </c>
      <c r="AA61">
        <v>7.9182881432727203</v>
      </c>
      <c r="AB61">
        <v>7.6568375616128996</v>
      </c>
      <c r="AC61">
        <v>7.3391024687142803</v>
      </c>
      <c r="AD61">
        <v>7.0878578607142799</v>
      </c>
      <c r="AE61">
        <v>7.0639784785833299</v>
      </c>
      <c r="AF61">
        <v>6.9797565137297299</v>
      </c>
      <c r="AH61" s="11" t="s">
        <v>93</v>
      </c>
      <c r="AI61" s="4">
        <f t="shared" si="53"/>
        <v>0</v>
      </c>
      <c r="AJ61" s="3">
        <f t="shared" si="54"/>
        <v>0</v>
      </c>
      <c r="AK61" s="3">
        <f t="shared" si="55"/>
        <v>0</v>
      </c>
      <c r="AL61" s="3">
        <f t="shared" si="56"/>
        <v>0</v>
      </c>
      <c r="AM61" s="5">
        <f t="shared" si="57"/>
        <v>0</v>
      </c>
      <c r="AN61" s="4">
        <f t="shared" si="58"/>
        <v>0</v>
      </c>
      <c r="AO61" s="3">
        <f t="shared" si="59"/>
        <v>0</v>
      </c>
      <c r="AP61" s="3">
        <f t="shared" si="60"/>
        <v>0</v>
      </c>
      <c r="AQ61" s="3">
        <f t="shared" si="61"/>
        <v>0</v>
      </c>
      <c r="AR61" s="5">
        <f t="shared" si="62"/>
        <v>2</v>
      </c>
      <c r="AS61" s="4">
        <f t="shared" si="63"/>
        <v>0</v>
      </c>
      <c r="AT61" s="3">
        <f t="shared" si="64"/>
        <v>0</v>
      </c>
      <c r="AU61" s="3">
        <f t="shared" si="65"/>
        <v>0</v>
      </c>
      <c r="AV61" s="3">
        <f t="shared" si="66"/>
        <v>0</v>
      </c>
      <c r="AW61" s="5">
        <f t="shared" si="67"/>
        <v>1</v>
      </c>
      <c r="AX61" s="4">
        <f t="shared" si="68"/>
        <v>0</v>
      </c>
      <c r="AY61" s="3">
        <f t="shared" si="69"/>
        <v>0</v>
      </c>
      <c r="AZ61" s="3">
        <f t="shared" si="70"/>
        <v>0</v>
      </c>
      <c r="BA61" s="3">
        <f t="shared" si="71"/>
        <v>0</v>
      </c>
      <c r="BB61" s="5">
        <f t="shared" si="72"/>
        <v>0</v>
      </c>
      <c r="BC61" s="4">
        <f t="shared" si="73"/>
        <v>0</v>
      </c>
      <c r="BD61" s="3">
        <f t="shared" si="74"/>
        <v>0</v>
      </c>
      <c r="BE61" s="3">
        <f t="shared" si="75"/>
        <v>0</v>
      </c>
      <c r="BF61" s="3">
        <f t="shared" si="27"/>
        <v>0</v>
      </c>
      <c r="BG61" s="5">
        <f t="shared" si="28"/>
        <v>0</v>
      </c>
    </row>
    <row r="62" spans="1:59" x14ac:dyDescent="0.3">
      <c r="A62">
        <v>510</v>
      </c>
      <c r="B62" t="s">
        <v>115</v>
      </c>
      <c r="C62">
        <v>2018</v>
      </c>
      <c r="D62">
        <v>523</v>
      </c>
      <c r="E62">
        <v>10</v>
      </c>
      <c r="F62">
        <v>0.61185468451242797</v>
      </c>
      <c r="G62">
        <v>0.26</v>
      </c>
      <c r="H62">
        <v>3</v>
      </c>
      <c r="I62">
        <v>0.76</v>
      </c>
      <c r="J62">
        <v>0.96</v>
      </c>
      <c r="K62">
        <v>0.66</v>
      </c>
      <c r="L62">
        <v>5</v>
      </c>
      <c r="M62" t="s">
        <v>77</v>
      </c>
      <c r="N62" t="s">
        <v>32</v>
      </c>
      <c r="O62" t="s">
        <v>106</v>
      </c>
      <c r="P62" t="s">
        <v>42</v>
      </c>
      <c r="Q62" t="s">
        <v>76</v>
      </c>
      <c r="R62" t="s">
        <v>95</v>
      </c>
      <c r="S62" t="s">
        <v>50</v>
      </c>
      <c r="T62" t="s">
        <v>47</v>
      </c>
      <c r="U62" t="s">
        <v>85</v>
      </c>
      <c r="V62" t="s">
        <v>58</v>
      </c>
      <c r="W62">
        <v>22.566158114375</v>
      </c>
      <c r="X62">
        <v>11.145319964482701</v>
      </c>
      <c r="Y62">
        <v>10.011639949375001</v>
      </c>
      <c r="Z62">
        <v>8.9132188249999995</v>
      </c>
      <c r="AA62">
        <v>8.0819714605555504</v>
      </c>
      <c r="AB62">
        <v>7.8613955831578899</v>
      </c>
      <c r="AC62">
        <v>7.7385774594444401</v>
      </c>
      <c r="AD62">
        <v>7.7094549055555497</v>
      </c>
      <c r="AE62">
        <v>7.5903883917646997</v>
      </c>
      <c r="AF62">
        <v>7.5303719733333301</v>
      </c>
      <c r="AH62" s="11" t="s">
        <v>64</v>
      </c>
      <c r="AI62" s="4">
        <f t="shared" si="53"/>
        <v>0</v>
      </c>
      <c r="AJ62" s="3">
        <f t="shared" si="54"/>
        <v>0</v>
      </c>
      <c r="AK62" s="3">
        <f t="shared" si="55"/>
        <v>0</v>
      </c>
      <c r="AL62" s="3">
        <f t="shared" si="56"/>
        <v>0</v>
      </c>
      <c r="AM62" s="5">
        <f t="shared" si="57"/>
        <v>1</v>
      </c>
      <c r="AN62" s="4">
        <f t="shared" si="58"/>
        <v>0</v>
      </c>
      <c r="AO62" s="3">
        <f t="shared" si="59"/>
        <v>0</v>
      </c>
      <c r="AP62" s="3">
        <f t="shared" si="60"/>
        <v>0</v>
      </c>
      <c r="AQ62" s="3">
        <f t="shared" si="61"/>
        <v>0</v>
      </c>
      <c r="AR62" s="5">
        <f t="shared" si="62"/>
        <v>0</v>
      </c>
      <c r="AS62" s="4">
        <f t="shared" si="63"/>
        <v>0</v>
      </c>
      <c r="AT62" s="3">
        <f t="shared" si="64"/>
        <v>0</v>
      </c>
      <c r="AU62" s="3">
        <f t="shared" si="65"/>
        <v>0</v>
      </c>
      <c r="AV62" s="3">
        <f t="shared" si="66"/>
        <v>0</v>
      </c>
      <c r="AW62" s="5">
        <f t="shared" si="67"/>
        <v>0</v>
      </c>
      <c r="AX62" s="4">
        <f t="shared" si="68"/>
        <v>0</v>
      </c>
      <c r="AY62" s="3">
        <f t="shared" si="69"/>
        <v>1</v>
      </c>
      <c r="AZ62" s="3">
        <f t="shared" si="70"/>
        <v>0</v>
      </c>
      <c r="BA62" s="3">
        <f t="shared" si="71"/>
        <v>0</v>
      </c>
      <c r="BB62" s="5">
        <f t="shared" si="72"/>
        <v>0</v>
      </c>
      <c r="BC62" s="4">
        <f t="shared" si="73"/>
        <v>0</v>
      </c>
      <c r="BD62" s="3">
        <f t="shared" si="74"/>
        <v>0</v>
      </c>
      <c r="BE62" s="3">
        <f t="shared" si="75"/>
        <v>0</v>
      </c>
      <c r="BF62" s="3">
        <f t="shared" si="27"/>
        <v>0</v>
      </c>
      <c r="BG62" s="5">
        <f t="shared" si="28"/>
        <v>0</v>
      </c>
    </row>
    <row r="63" spans="1:59" x14ac:dyDescent="0.3">
      <c r="A63">
        <v>511</v>
      </c>
      <c r="B63" t="s">
        <v>115</v>
      </c>
      <c r="C63">
        <v>2018</v>
      </c>
      <c r="D63">
        <v>523</v>
      </c>
      <c r="E63">
        <v>11</v>
      </c>
      <c r="F63">
        <v>0.63097514340344096</v>
      </c>
      <c r="G63">
        <v>0.06</v>
      </c>
      <c r="H63">
        <v>3</v>
      </c>
      <c r="I63">
        <v>0.57999999999999996</v>
      </c>
      <c r="J63">
        <v>0.62</v>
      </c>
      <c r="K63">
        <v>0.28000000000000003</v>
      </c>
      <c r="L63">
        <v>0</v>
      </c>
      <c r="M63" t="s">
        <v>77</v>
      </c>
      <c r="N63" t="s">
        <v>106</v>
      </c>
      <c r="O63" t="s">
        <v>32</v>
      </c>
      <c r="P63" t="s">
        <v>50</v>
      </c>
      <c r="Q63" t="s">
        <v>42</v>
      </c>
      <c r="R63" t="s">
        <v>76</v>
      </c>
      <c r="S63" t="s">
        <v>95</v>
      </c>
      <c r="T63" t="s">
        <v>85</v>
      </c>
      <c r="U63" t="s">
        <v>41</v>
      </c>
      <c r="V63" t="s">
        <v>86</v>
      </c>
      <c r="W63">
        <v>18.776492922325499</v>
      </c>
      <c r="X63">
        <v>16.047196700967699</v>
      </c>
      <c r="Y63">
        <v>13.009358985161199</v>
      </c>
      <c r="Z63">
        <v>9.9965738256410202</v>
      </c>
      <c r="AA63">
        <v>9.8935157896969592</v>
      </c>
      <c r="AB63">
        <v>9.2668726586486407</v>
      </c>
      <c r="AC63">
        <v>9.0083390073912994</v>
      </c>
      <c r="AD63">
        <v>8.3214337256521702</v>
      </c>
      <c r="AE63">
        <v>8.31467479941176</v>
      </c>
      <c r="AF63">
        <v>8.22987274954545</v>
      </c>
      <c r="AH63" s="11" t="s">
        <v>110</v>
      </c>
      <c r="AI63" s="4">
        <f t="shared" si="53"/>
        <v>0</v>
      </c>
      <c r="AJ63" s="3">
        <f t="shared" si="54"/>
        <v>0</v>
      </c>
      <c r="AK63" s="3">
        <f t="shared" si="55"/>
        <v>0</v>
      </c>
      <c r="AL63" s="3">
        <f t="shared" si="56"/>
        <v>0</v>
      </c>
      <c r="AM63" s="5">
        <f t="shared" si="57"/>
        <v>0</v>
      </c>
      <c r="AN63" s="4">
        <f t="shared" si="58"/>
        <v>0</v>
      </c>
      <c r="AO63" s="3">
        <f t="shared" si="59"/>
        <v>0</v>
      </c>
      <c r="AP63" s="3">
        <f t="shared" si="60"/>
        <v>0</v>
      </c>
      <c r="AQ63" s="3">
        <f t="shared" si="61"/>
        <v>0</v>
      </c>
      <c r="AR63" s="5">
        <f t="shared" si="62"/>
        <v>0</v>
      </c>
      <c r="AS63" s="4">
        <f t="shared" si="63"/>
        <v>0</v>
      </c>
      <c r="AT63" s="3">
        <f t="shared" si="64"/>
        <v>0</v>
      </c>
      <c r="AU63" s="3">
        <f t="shared" si="65"/>
        <v>0</v>
      </c>
      <c r="AV63" s="3">
        <f t="shared" si="66"/>
        <v>0</v>
      </c>
      <c r="AW63" s="5">
        <f t="shared" si="67"/>
        <v>0</v>
      </c>
      <c r="AX63" s="4">
        <f t="shared" si="68"/>
        <v>0</v>
      </c>
      <c r="AY63" s="3">
        <f t="shared" si="69"/>
        <v>0</v>
      </c>
      <c r="AZ63" s="3">
        <f t="shared" si="70"/>
        <v>0</v>
      </c>
      <c r="BA63" s="3">
        <f t="shared" si="71"/>
        <v>0</v>
      </c>
      <c r="BB63" s="5">
        <f t="shared" si="72"/>
        <v>0</v>
      </c>
      <c r="BC63" s="4">
        <f t="shared" si="73"/>
        <v>0</v>
      </c>
      <c r="BD63" s="3">
        <f t="shared" si="74"/>
        <v>0</v>
      </c>
      <c r="BE63" s="3">
        <f t="shared" si="75"/>
        <v>0</v>
      </c>
      <c r="BF63" s="3">
        <f t="shared" si="27"/>
        <v>0</v>
      </c>
      <c r="BG63" s="5">
        <f t="shared" si="28"/>
        <v>0</v>
      </c>
    </row>
    <row r="64" spans="1:59" x14ac:dyDescent="0.3">
      <c r="A64">
        <v>512</v>
      </c>
      <c r="B64" t="s">
        <v>115</v>
      </c>
      <c r="C64">
        <v>2018</v>
      </c>
      <c r="D64">
        <v>523</v>
      </c>
      <c r="E64">
        <v>12</v>
      </c>
      <c r="F64">
        <v>0.61950286806883303</v>
      </c>
      <c r="G64">
        <v>0.1</v>
      </c>
      <c r="H64">
        <v>2</v>
      </c>
      <c r="I64">
        <v>0.92</v>
      </c>
      <c r="J64">
        <v>0.57999999999999996</v>
      </c>
      <c r="K64">
        <v>0.64</v>
      </c>
      <c r="L64">
        <v>5</v>
      </c>
      <c r="M64" t="s">
        <v>77</v>
      </c>
      <c r="N64" t="s">
        <v>106</v>
      </c>
      <c r="O64" t="s">
        <v>50</v>
      </c>
      <c r="P64" t="s">
        <v>32</v>
      </c>
      <c r="Q64" t="s">
        <v>42</v>
      </c>
      <c r="R64" t="s">
        <v>92</v>
      </c>
      <c r="S64" t="s">
        <v>103</v>
      </c>
      <c r="T64" t="s">
        <v>67</v>
      </c>
      <c r="U64" t="s">
        <v>88</v>
      </c>
      <c r="V64" t="s">
        <v>85</v>
      </c>
      <c r="W64">
        <v>36.336037631538403</v>
      </c>
      <c r="X64">
        <v>21.4075730090909</v>
      </c>
      <c r="Y64">
        <v>16.357370659999901</v>
      </c>
      <c r="Z64">
        <v>16.115004708636299</v>
      </c>
      <c r="AA64">
        <v>14.730920623333301</v>
      </c>
      <c r="AB64">
        <v>13.2747054</v>
      </c>
      <c r="AC64">
        <v>13.238938299999999</v>
      </c>
      <c r="AD64">
        <v>13.183185959999999</v>
      </c>
      <c r="AE64">
        <v>12.837579699999999</v>
      </c>
      <c r="AF64">
        <v>12.617262468571401</v>
      </c>
      <c r="AH64" s="11" t="s">
        <v>78</v>
      </c>
      <c r="AI64" s="4">
        <f t="shared" si="53"/>
        <v>0</v>
      </c>
      <c r="AJ64" s="3">
        <f t="shared" si="54"/>
        <v>0</v>
      </c>
      <c r="AK64" s="3">
        <f t="shared" si="55"/>
        <v>0</v>
      </c>
      <c r="AL64" s="3">
        <f t="shared" si="56"/>
        <v>0</v>
      </c>
      <c r="AM64" s="5">
        <f t="shared" si="57"/>
        <v>0</v>
      </c>
      <c r="AN64" s="4">
        <f t="shared" si="58"/>
        <v>0</v>
      </c>
      <c r="AO64" s="3">
        <f t="shared" si="59"/>
        <v>0</v>
      </c>
      <c r="AP64" s="3">
        <f t="shared" si="60"/>
        <v>0</v>
      </c>
      <c r="AQ64" s="3">
        <f t="shared" si="61"/>
        <v>0</v>
      </c>
      <c r="AR64" s="5">
        <f t="shared" si="62"/>
        <v>0</v>
      </c>
      <c r="AS64" s="4">
        <f t="shared" si="63"/>
        <v>0</v>
      </c>
      <c r="AT64" s="3">
        <f t="shared" si="64"/>
        <v>0</v>
      </c>
      <c r="AU64" s="3">
        <f t="shared" si="65"/>
        <v>0</v>
      </c>
      <c r="AV64" s="3">
        <f t="shared" si="66"/>
        <v>0</v>
      </c>
      <c r="AW64" s="5">
        <f t="shared" si="67"/>
        <v>0</v>
      </c>
      <c r="AX64" s="4">
        <f t="shared" si="68"/>
        <v>0</v>
      </c>
      <c r="AY64" s="3">
        <f t="shared" si="69"/>
        <v>0</v>
      </c>
      <c r="AZ64" s="3">
        <f t="shared" si="70"/>
        <v>0</v>
      </c>
      <c r="BA64" s="3">
        <f t="shared" si="71"/>
        <v>0</v>
      </c>
      <c r="BB64" s="5">
        <f t="shared" si="72"/>
        <v>0</v>
      </c>
      <c r="BC64" s="4">
        <f t="shared" si="73"/>
        <v>0</v>
      </c>
      <c r="BD64" s="3">
        <f t="shared" si="74"/>
        <v>0</v>
      </c>
      <c r="BE64" s="3">
        <f t="shared" si="75"/>
        <v>0</v>
      </c>
      <c r="BF64" s="3">
        <f t="shared" si="27"/>
        <v>0</v>
      </c>
      <c r="BG64" s="5">
        <f t="shared" si="28"/>
        <v>0</v>
      </c>
    </row>
    <row r="65" spans="1:59" x14ac:dyDescent="0.3">
      <c r="A65">
        <v>513</v>
      </c>
      <c r="B65" t="s">
        <v>115</v>
      </c>
      <c r="C65">
        <v>2018</v>
      </c>
      <c r="D65">
        <v>523</v>
      </c>
      <c r="E65">
        <v>13</v>
      </c>
      <c r="F65">
        <v>0.64627151051625198</v>
      </c>
      <c r="G65">
        <v>0.3</v>
      </c>
      <c r="H65">
        <v>1</v>
      </c>
      <c r="I65">
        <v>0.06</v>
      </c>
      <c r="J65">
        <v>0.74</v>
      </c>
      <c r="K65">
        <v>0.66</v>
      </c>
      <c r="L65">
        <v>2</v>
      </c>
      <c r="M65" t="s">
        <v>106</v>
      </c>
      <c r="N65" t="s">
        <v>77</v>
      </c>
      <c r="O65" t="s">
        <v>42</v>
      </c>
      <c r="P65" t="s">
        <v>50</v>
      </c>
      <c r="Q65" t="s">
        <v>111</v>
      </c>
      <c r="R65" t="s">
        <v>73</v>
      </c>
      <c r="S65" t="s">
        <v>76</v>
      </c>
      <c r="T65" t="s">
        <v>82</v>
      </c>
      <c r="U65" t="s">
        <v>72</v>
      </c>
      <c r="V65" t="s">
        <v>53</v>
      </c>
      <c r="W65">
        <v>33.558030858000002</v>
      </c>
      <c r="X65">
        <v>26.099575821666601</v>
      </c>
      <c r="Y65">
        <v>16.388403896666599</v>
      </c>
      <c r="Z65">
        <v>10.8894439825</v>
      </c>
      <c r="AA65">
        <v>8.9124181799999995</v>
      </c>
      <c r="AB65">
        <v>8.4267952000000008</v>
      </c>
      <c r="AC65">
        <v>7.8259064733333297</v>
      </c>
      <c r="AD65">
        <v>7.7898770449999999</v>
      </c>
      <c r="AE65">
        <v>7.7413540733333299</v>
      </c>
      <c r="AF65">
        <v>7.7389020899999998</v>
      </c>
      <c r="AH65" s="11" t="s">
        <v>111</v>
      </c>
      <c r="AI65" s="4">
        <f t="shared" si="53"/>
        <v>0</v>
      </c>
      <c r="AJ65" s="3">
        <f t="shared" si="54"/>
        <v>0</v>
      </c>
      <c r="AK65" s="3">
        <f t="shared" si="55"/>
        <v>0</v>
      </c>
      <c r="AL65" s="3">
        <f t="shared" si="56"/>
        <v>0</v>
      </c>
      <c r="AM65" s="5">
        <f t="shared" si="57"/>
        <v>1</v>
      </c>
      <c r="AN65" s="4">
        <f t="shared" si="58"/>
        <v>0</v>
      </c>
      <c r="AO65" s="3">
        <f t="shared" si="59"/>
        <v>0</v>
      </c>
      <c r="AP65" s="3">
        <f t="shared" si="60"/>
        <v>0</v>
      </c>
      <c r="AQ65" s="3">
        <f t="shared" si="61"/>
        <v>0</v>
      </c>
      <c r="AR65" s="5">
        <f t="shared" si="62"/>
        <v>0</v>
      </c>
      <c r="AS65" s="4">
        <f t="shared" si="63"/>
        <v>0</v>
      </c>
      <c r="AT65" s="3">
        <f t="shared" si="64"/>
        <v>0</v>
      </c>
      <c r="AU65" s="3">
        <f t="shared" si="65"/>
        <v>0</v>
      </c>
      <c r="AV65" s="3">
        <f t="shared" si="66"/>
        <v>0</v>
      </c>
      <c r="AW65" s="5">
        <f t="shared" si="67"/>
        <v>0</v>
      </c>
      <c r="AX65" s="4">
        <f t="shared" si="68"/>
        <v>0</v>
      </c>
      <c r="AY65" s="3">
        <f t="shared" si="69"/>
        <v>0</v>
      </c>
      <c r="AZ65" s="3">
        <f t="shared" si="70"/>
        <v>1</v>
      </c>
      <c r="BA65" s="3">
        <f t="shared" si="71"/>
        <v>0</v>
      </c>
      <c r="BB65" s="5">
        <f t="shared" si="72"/>
        <v>0</v>
      </c>
      <c r="BC65" s="4">
        <f t="shared" si="73"/>
        <v>0</v>
      </c>
      <c r="BD65" s="3">
        <f t="shared" si="74"/>
        <v>0</v>
      </c>
      <c r="BE65" s="3">
        <f t="shared" si="75"/>
        <v>0</v>
      </c>
      <c r="BF65" s="3">
        <f t="shared" si="27"/>
        <v>0</v>
      </c>
      <c r="BG65" s="5">
        <f t="shared" si="28"/>
        <v>0</v>
      </c>
    </row>
    <row r="66" spans="1:59" x14ac:dyDescent="0.3">
      <c r="A66">
        <v>514</v>
      </c>
      <c r="B66" t="s">
        <v>115</v>
      </c>
      <c r="C66">
        <v>2018</v>
      </c>
      <c r="D66">
        <v>523</v>
      </c>
      <c r="E66">
        <v>14</v>
      </c>
      <c r="F66">
        <v>0.64053537284894801</v>
      </c>
      <c r="G66">
        <v>0.1</v>
      </c>
      <c r="H66">
        <v>1</v>
      </c>
      <c r="I66">
        <v>0.88</v>
      </c>
      <c r="J66">
        <v>0.4</v>
      </c>
      <c r="K66">
        <v>0.98</v>
      </c>
      <c r="L66">
        <v>8</v>
      </c>
      <c r="M66" t="s">
        <v>77</v>
      </c>
      <c r="N66" t="s">
        <v>106</v>
      </c>
      <c r="O66" t="s">
        <v>32</v>
      </c>
      <c r="P66" t="s">
        <v>50</v>
      </c>
      <c r="Q66" t="s">
        <v>95</v>
      </c>
      <c r="R66" t="s">
        <v>79</v>
      </c>
      <c r="S66" t="s">
        <v>42</v>
      </c>
      <c r="T66" t="s">
        <v>76</v>
      </c>
      <c r="U66" t="s">
        <v>69</v>
      </c>
      <c r="V66" t="s">
        <v>48</v>
      </c>
      <c r="W66">
        <v>28.11864301</v>
      </c>
      <c r="X66">
        <v>25.774504542857098</v>
      </c>
      <c r="Y66">
        <v>24.474664607142799</v>
      </c>
      <c r="Z66">
        <v>17.344684112500001</v>
      </c>
      <c r="AA66">
        <v>16.225396285714201</v>
      </c>
      <c r="AB66">
        <v>16.203961666666601</v>
      </c>
      <c r="AC66">
        <v>16.149313240000001</v>
      </c>
      <c r="AD66">
        <v>15.969444899999999</v>
      </c>
      <c r="AE66">
        <v>15.47866535</v>
      </c>
      <c r="AF66">
        <v>15.42427255</v>
      </c>
      <c r="AH66" s="11" t="s">
        <v>107</v>
      </c>
      <c r="AI66" s="4">
        <f t="shared" si="53"/>
        <v>0</v>
      </c>
      <c r="AJ66" s="3">
        <f t="shared" si="54"/>
        <v>0</v>
      </c>
      <c r="AK66" s="3">
        <f t="shared" si="55"/>
        <v>0</v>
      </c>
      <c r="AL66" s="3">
        <f t="shared" si="56"/>
        <v>0</v>
      </c>
      <c r="AM66" s="5">
        <f t="shared" si="57"/>
        <v>0</v>
      </c>
      <c r="AN66" s="4">
        <f t="shared" si="58"/>
        <v>0</v>
      </c>
      <c r="AO66" s="3">
        <f t="shared" si="59"/>
        <v>0</v>
      </c>
      <c r="AP66" s="3">
        <f t="shared" si="60"/>
        <v>0</v>
      </c>
      <c r="AQ66" s="3">
        <f t="shared" si="61"/>
        <v>0</v>
      </c>
      <c r="AR66" s="5">
        <f t="shared" si="62"/>
        <v>0</v>
      </c>
      <c r="AS66" s="4">
        <f t="shared" si="63"/>
        <v>0</v>
      </c>
      <c r="AT66" s="3">
        <f t="shared" si="64"/>
        <v>0</v>
      </c>
      <c r="AU66" s="3">
        <f t="shared" si="65"/>
        <v>0</v>
      </c>
      <c r="AV66" s="3">
        <f t="shared" si="66"/>
        <v>0</v>
      </c>
      <c r="AW66" s="5">
        <f t="shared" si="67"/>
        <v>0</v>
      </c>
      <c r="AX66" s="4">
        <f t="shared" si="68"/>
        <v>0</v>
      </c>
      <c r="AY66" s="3">
        <f t="shared" si="69"/>
        <v>0</v>
      </c>
      <c r="AZ66" s="3">
        <f t="shared" si="70"/>
        <v>0</v>
      </c>
      <c r="BA66" s="3">
        <f t="shared" si="71"/>
        <v>0</v>
      </c>
      <c r="BB66" s="5">
        <f t="shared" si="72"/>
        <v>1</v>
      </c>
      <c r="BC66" s="4">
        <f t="shared" si="73"/>
        <v>0</v>
      </c>
      <c r="BD66" s="3">
        <f t="shared" si="74"/>
        <v>0</v>
      </c>
      <c r="BE66" s="3">
        <f t="shared" si="75"/>
        <v>0</v>
      </c>
      <c r="BF66" s="3">
        <f t="shared" si="27"/>
        <v>0</v>
      </c>
      <c r="BG66" s="5">
        <f t="shared" si="28"/>
        <v>0</v>
      </c>
    </row>
    <row r="67" spans="1:59" x14ac:dyDescent="0.3">
      <c r="A67">
        <v>515</v>
      </c>
      <c r="B67" t="s">
        <v>115</v>
      </c>
      <c r="C67">
        <v>2018</v>
      </c>
      <c r="D67">
        <v>523</v>
      </c>
      <c r="E67">
        <v>15</v>
      </c>
      <c r="F67">
        <v>0.62332695984703601</v>
      </c>
      <c r="G67">
        <v>0.06</v>
      </c>
      <c r="H67">
        <v>3</v>
      </c>
      <c r="I67">
        <v>0.82</v>
      </c>
      <c r="J67">
        <v>0.18</v>
      </c>
      <c r="K67">
        <v>0.6</v>
      </c>
      <c r="L67">
        <v>6</v>
      </c>
      <c r="M67" t="s">
        <v>106</v>
      </c>
      <c r="N67" t="s">
        <v>77</v>
      </c>
      <c r="O67" t="s">
        <v>32</v>
      </c>
      <c r="P67" t="s">
        <v>50</v>
      </c>
      <c r="Q67" t="s">
        <v>72</v>
      </c>
      <c r="R67" t="s">
        <v>95</v>
      </c>
      <c r="S67" t="s">
        <v>34</v>
      </c>
      <c r="T67" t="s">
        <v>67</v>
      </c>
      <c r="U67" t="s">
        <v>47</v>
      </c>
      <c r="V67" t="s">
        <v>84</v>
      </c>
      <c r="W67">
        <v>14.9082819388235</v>
      </c>
      <c r="X67">
        <v>14.624629719473599</v>
      </c>
      <c r="Y67">
        <v>12.8871132523809</v>
      </c>
      <c r="Z67">
        <v>12.452792425555501</v>
      </c>
      <c r="AA67">
        <v>11.4750087522222</v>
      </c>
      <c r="AB67">
        <v>10.7255852311764</v>
      </c>
      <c r="AC67">
        <v>10.459481286000001</v>
      </c>
      <c r="AD67">
        <v>10.4220202677777</v>
      </c>
      <c r="AE67">
        <v>10.27184008</v>
      </c>
      <c r="AF67">
        <v>10.151329882499899</v>
      </c>
      <c r="AH67" s="11" t="s">
        <v>109</v>
      </c>
      <c r="AI67" s="4">
        <f t="shared" si="53"/>
        <v>0</v>
      </c>
      <c r="AJ67" s="3">
        <f t="shared" si="54"/>
        <v>0</v>
      </c>
      <c r="AK67" s="3">
        <f t="shared" si="55"/>
        <v>0</v>
      </c>
      <c r="AL67" s="3">
        <f t="shared" si="56"/>
        <v>0</v>
      </c>
      <c r="AM67" s="5">
        <f t="shared" si="57"/>
        <v>1</v>
      </c>
      <c r="AN67" s="4">
        <f t="shared" si="58"/>
        <v>0</v>
      </c>
      <c r="AO67" s="3">
        <f t="shared" si="59"/>
        <v>0</v>
      </c>
      <c r="AP67" s="3">
        <f t="shared" si="60"/>
        <v>0</v>
      </c>
      <c r="AQ67" s="3">
        <f t="shared" si="61"/>
        <v>0</v>
      </c>
      <c r="AR67" s="5">
        <f t="shared" si="62"/>
        <v>0</v>
      </c>
      <c r="AS67" s="4">
        <f t="shared" si="63"/>
        <v>0</v>
      </c>
      <c r="AT67" s="3">
        <f t="shared" si="64"/>
        <v>0</v>
      </c>
      <c r="AU67" s="3">
        <f t="shared" si="65"/>
        <v>0</v>
      </c>
      <c r="AV67" s="3">
        <f t="shared" si="66"/>
        <v>0</v>
      </c>
      <c r="AW67" s="5">
        <f t="shared" si="67"/>
        <v>1</v>
      </c>
      <c r="AX67" s="4">
        <f t="shared" si="68"/>
        <v>0</v>
      </c>
      <c r="AY67" s="3">
        <f t="shared" si="69"/>
        <v>0</v>
      </c>
      <c r="AZ67" s="3">
        <f t="shared" si="70"/>
        <v>0</v>
      </c>
      <c r="BA67" s="3">
        <f t="shared" si="71"/>
        <v>0</v>
      </c>
      <c r="BB67" s="5">
        <f t="shared" si="72"/>
        <v>0</v>
      </c>
      <c r="BC67" s="4">
        <f t="shared" si="73"/>
        <v>0</v>
      </c>
      <c r="BD67" s="3">
        <f t="shared" si="74"/>
        <v>0</v>
      </c>
      <c r="BE67" s="3">
        <f t="shared" si="75"/>
        <v>0</v>
      </c>
      <c r="BF67" s="3">
        <f t="shared" si="27"/>
        <v>0</v>
      </c>
      <c r="BG67" s="5">
        <f t="shared" si="28"/>
        <v>0</v>
      </c>
    </row>
    <row r="68" spans="1:59" x14ac:dyDescent="0.3">
      <c r="A68">
        <v>516</v>
      </c>
      <c r="B68" t="s">
        <v>115</v>
      </c>
      <c r="C68">
        <v>2018</v>
      </c>
      <c r="D68">
        <v>523</v>
      </c>
      <c r="E68">
        <v>16</v>
      </c>
      <c r="F68">
        <v>0.59082217973231299</v>
      </c>
      <c r="G68">
        <v>0.1</v>
      </c>
      <c r="H68">
        <v>4</v>
      </c>
      <c r="I68">
        <v>0.82</v>
      </c>
      <c r="J68">
        <v>0.86</v>
      </c>
      <c r="K68">
        <v>0.92</v>
      </c>
      <c r="L68">
        <v>6</v>
      </c>
      <c r="M68" t="s">
        <v>77</v>
      </c>
      <c r="N68" t="s">
        <v>106</v>
      </c>
      <c r="O68" t="s">
        <v>32</v>
      </c>
      <c r="P68" t="s">
        <v>50</v>
      </c>
      <c r="Q68" t="s">
        <v>95</v>
      </c>
      <c r="R68" t="s">
        <v>42</v>
      </c>
      <c r="S68" t="s">
        <v>85</v>
      </c>
      <c r="T68" t="s">
        <v>105</v>
      </c>
      <c r="U68" t="s">
        <v>67</v>
      </c>
      <c r="V68" t="s">
        <v>73</v>
      </c>
      <c r="W68">
        <v>21.267653864324298</v>
      </c>
      <c r="X68">
        <v>12.284857421666601</v>
      </c>
      <c r="Y68">
        <v>11.863032893965499</v>
      </c>
      <c r="Z68">
        <v>8.9832511063333307</v>
      </c>
      <c r="AA68">
        <v>8.9800332032500005</v>
      </c>
      <c r="AB68">
        <v>8.4963751960465093</v>
      </c>
      <c r="AC68">
        <v>8.4211653342857105</v>
      </c>
      <c r="AD68">
        <v>8.3283599546666593</v>
      </c>
      <c r="AE68">
        <v>8.0289187603846095</v>
      </c>
      <c r="AF68">
        <v>7.9851262621739103</v>
      </c>
      <c r="AH68" s="11" t="s">
        <v>97</v>
      </c>
      <c r="AI68" s="4">
        <f t="shared" si="53"/>
        <v>0</v>
      </c>
      <c r="AJ68" s="3">
        <f t="shared" si="54"/>
        <v>0</v>
      </c>
      <c r="AK68" s="3">
        <f t="shared" si="55"/>
        <v>0</v>
      </c>
      <c r="AL68" s="3">
        <f t="shared" si="56"/>
        <v>1</v>
      </c>
      <c r="AM68" s="5">
        <f t="shared" si="57"/>
        <v>0</v>
      </c>
      <c r="AN68" s="4">
        <f t="shared" si="58"/>
        <v>0</v>
      </c>
      <c r="AO68" s="3">
        <f t="shared" si="59"/>
        <v>0</v>
      </c>
      <c r="AP68" s="3">
        <f t="shared" si="60"/>
        <v>0</v>
      </c>
      <c r="AQ68" s="3">
        <f t="shared" si="61"/>
        <v>0</v>
      </c>
      <c r="AR68" s="5">
        <f t="shared" si="62"/>
        <v>1</v>
      </c>
      <c r="AS68" s="4">
        <f t="shared" si="63"/>
        <v>0</v>
      </c>
      <c r="AT68" s="3">
        <f t="shared" si="64"/>
        <v>0</v>
      </c>
      <c r="AU68" s="3">
        <f t="shared" si="65"/>
        <v>0</v>
      </c>
      <c r="AV68" s="3">
        <f t="shared" si="66"/>
        <v>0</v>
      </c>
      <c r="AW68" s="5">
        <f t="shared" si="67"/>
        <v>0</v>
      </c>
      <c r="AX68" s="4">
        <f t="shared" si="68"/>
        <v>0</v>
      </c>
      <c r="AY68" s="3">
        <f t="shared" si="69"/>
        <v>0</v>
      </c>
      <c r="AZ68" s="3">
        <f t="shared" si="70"/>
        <v>0</v>
      </c>
      <c r="BA68" s="3">
        <f t="shared" si="71"/>
        <v>0</v>
      </c>
      <c r="BB68" s="5">
        <f t="shared" si="72"/>
        <v>0</v>
      </c>
      <c r="BC68" s="4">
        <f t="shared" si="73"/>
        <v>0</v>
      </c>
      <c r="BD68" s="3">
        <f t="shared" si="74"/>
        <v>0</v>
      </c>
      <c r="BE68" s="3">
        <f t="shared" si="75"/>
        <v>0</v>
      </c>
      <c r="BF68" s="3">
        <f t="shared" si="27"/>
        <v>0</v>
      </c>
      <c r="BG68" s="5">
        <f t="shared" si="28"/>
        <v>0</v>
      </c>
    </row>
    <row r="69" spans="1:59" x14ac:dyDescent="0.3">
      <c r="A69">
        <v>517</v>
      </c>
      <c r="B69" t="s">
        <v>115</v>
      </c>
      <c r="C69">
        <v>2018</v>
      </c>
      <c r="D69">
        <v>523</v>
      </c>
      <c r="E69">
        <v>17</v>
      </c>
      <c r="F69">
        <v>0.64435946462715099</v>
      </c>
      <c r="G69">
        <v>0.08</v>
      </c>
      <c r="H69">
        <v>2</v>
      </c>
      <c r="I69">
        <v>1</v>
      </c>
      <c r="J69">
        <v>0.24</v>
      </c>
      <c r="K69">
        <v>0.38</v>
      </c>
      <c r="L69">
        <v>4</v>
      </c>
      <c r="M69" t="s">
        <v>77</v>
      </c>
      <c r="N69" t="s">
        <v>32</v>
      </c>
      <c r="O69" t="s">
        <v>106</v>
      </c>
      <c r="P69" t="s">
        <v>50</v>
      </c>
      <c r="Q69" t="s">
        <v>88</v>
      </c>
      <c r="R69" t="s">
        <v>36</v>
      </c>
      <c r="S69" t="s">
        <v>40</v>
      </c>
      <c r="T69" t="s">
        <v>33</v>
      </c>
      <c r="U69" t="s">
        <v>97</v>
      </c>
      <c r="V69" t="s">
        <v>104</v>
      </c>
      <c r="W69">
        <v>18.5485329841176</v>
      </c>
      <c r="X69">
        <v>15.427497397222201</v>
      </c>
      <c r="Y69">
        <v>13.7396310315384</v>
      </c>
      <c r="Z69">
        <v>13.68527495</v>
      </c>
      <c r="AA69">
        <v>12.57860756</v>
      </c>
      <c r="AB69">
        <v>12.215823183333301</v>
      </c>
      <c r="AC69">
        <v>12.193403365</v>
      </c>
      <c r="AD69">
        <v>12.186389192499901</v>
      </c>
      <c r="AE69">
        <v>12.0804057785714</v>
      </c>
      <c r="AF69">
        <v>11.89443775</v>
      </c>
      <c r="AH69" s="11" t="s">
        <v>66</v>
      </c>
      <c r="AI69" s="4">
        <f t="shared" si="53"/>
        <v>0</v>
      </c>
      <c r="AJ69" s="3">
        <f t="shared" si="54"/>
        <v>0</v>
      </c>
      <c r="AK69" s="3">
        <f t="shared" si="55"/>
        <v>0</v>
      </c>
      <c r="AL69" s="3">
        <f t="shared" si="56"/>
        <v>0</v>
      </c>
      <c r="AM69" s="5">
        <f t="shared" si="57"/>
        <v>1</v>
      </c>
      <c r="AN69" s="4">
        <f t="shared" si="58"/>
        <v>0</v>
      </c>
      <c r="AO69" s="3">
        <f t="shared" si="59"/>
        <v>0</v>
      </c>
      <c r="AP69" s="3">
        <f t="shared" si="60"/>
        <v>0</v>
      </c>
      <c r="AQ69" s="3">
        <f t="shared" si="61"/>
        <v>0</v>
      </c>
      <c r="AR69" s="5">
        <f t="shared" si="62"/>
        <v>0</v>
      </c>
      <c r="AS69" s="4">
        <f t="shared" si="63"/>
        <v>0</v>
      </c>
      <c r="AT69" s="3">
        <f t="shared" si="64"/>
        <v>0</v>
      </c>
      <c r="AU69" s="3">
        <f t="shared" si="65"/>
        <v>0</v>
      </c>
      <c r="AV69" s="3">
        <f t="shared" si="66"/>
        <v>1</v>
      </c>
      <c r="AW69" s="5">
        <f t="shared" si="67"/>
        <v>0</v>
      </c>
      <c r="AX69" s="4">
        <f t="shared" si="68"/>
        <v>0</v>
      </c>
      <c r="AY69" s="3">
        <f t="shared" si="69"/>
        <v>0</v>
      </c>
      <c r="AZ69" s="3">
        <f t="shared" si="70"/>
        <v>0</v>
      </c>
      <c r="BA69" s="3">
        <f t="shared" si="71"/>
        <v>0</v>
      </c>
      <c r="BB69" s="5">
        <f t="shared" si="72"/>
        <v>0</v>
      </c>
      <c r="BC69" s="4">
        <f t="shared" si="73"/>
        <v>0</v>
      </c>
      <c r="BD69" s="3">
        <f t="shared" si="74"/>
        <v>0</v>
      </c>
      <c r="BE69" s="3">
        <f t="shared" si="75"/>
        <v>0</v>
      </c>
      <c r="BF69" s="3">
        <f t="shared" si="27"/>
        <v>0</v>
      </c>
      <c r="BG69" s="5">
        <f t="shared" si="28"/>
        <v>0</v>
      </c>
    </row>
    <row r="70" spans="1:59" x14ac:dyDescent="0.3">
      <c r="A70">
        <v>518</v>
      </c>
      <c r="B70" t="s">
        <v>115</v>
      </c>
      <c r="C70">
        <v>2018</v>
      </c>
      <c r="D70">
        <v>523</v>
      </c>
      <c r="E70">
        <v>18</v>
      </c>
      <c r="F70">
        <v>0.65965583173996101</v>
      </c>
      <c r="G70">
        <v>0.04</v>
      </c>
      <c r="H70">
        <v>3</v>
      </c>
      <c r="I70">
        <v>0.46</v>
      </c>
      <c r="J70">
        <v>0.42</v>
      </c>
      <c r="K70">
        <v>0.68</v>
      </c>
      <c r="L70">
        <v>10</v>
      </c>
      <c r="M70" t="s">
        <v>77</v>
      </c>
      <c r="N70" t="s">
        <v>106</v>
      </c>
      <c r="O70" t="s">
        <v>32</v>
      </c>
      <c r="P70" t="s">
        <v>50</v>
      </c>
      <c r="Q70" t="s">
        <v>67</v>
      </c>
      <c r="R70" t="s">
        <v>76</v>
      </c>
      <c r="S70" t="s">
        <v>111</v>
      </c>
      <c r="T70" t="s">
        <v>79</v>
      </c>
      <c r="U70" t="s">
        <v>72</v>
      </c>
      <c r="V70" t="s">
        <v>42</v>
      </c>
      <c r="W70">
        <v>21.238558342121198</v>
      </c>
      <c r="X70">
        <v>19.246637092</v>
      </c>
      <c r="Y70">
        <v>16.815921202307599</v>
      </c>
      <c r="Z70">
        <v>14.1176964842857</v>
      </c>
      <c r="AA70">
        <v>12.407435710909001</v>
      </c>
      <c r="AB70">
        <v>12.0936125653846</v>
      </c>
      <c r="AC70">
        <v>11.8312855877777</v>
      </c>
      <c r="AD70">
        <v>11.6885541183333</v>
      </c>
      <c r="AE70">
        <v>11.599440818750001</v>
      </c>
      <c r="AF70">
        <v>11.366920912799999</v>
      </c>
      <c r="AH70" s="11" t="s">
        <v>59</v>
      </c>
      <c r="AI70" s="4">
        <f t="shared" si="53"/>
        <v>0</v>
      </c>
      <c r="AJ70" s="3">
        <f t="shared" si="54"/>
        <v>0</v>
      </c>
      <c r="AK70" s="3">
        <f t="shared" si="55"/>
        <v>0</v>
      </c>
      <c r="AL70" s="3">
        <f t="shared" si="56"/>
        <v>0</v>
      </c>
      <c r="AM70" s="5">
        <f t="shared" si="57"/>
        <v>0</v>
      </c>
      <c r="AN70" s="4">
        <f t="shared" si="58"/>
        <v>0</v>
      </c>
      <c r="AO70" s="3">
        <f t="shared" si="59"/>
        <v>0</v>
      </c>
      <c r="AP70" s="3">
        <f t="shared" si="60"/>
        <v>0</v>
      </c>
      <c r="AQ70" s="3">
        <f t="shared" si="61"/>
        <v>1</v>
      </c>
      <c r="AR70" s="5">
        <f t="shared" si="62"/>
        <v>0</v>
      </c>
      <c r="AS70" s="4">
        <f t="shared" si="63"/>
        <v>0</v>
      </c>
      <c r="AT70" s="3">
        <f t="shared" si="64"/>
        <v>0</v>
      </c>
      <c r="AU70" s="3">
        <f t="shared" si="65"/>
        <v>0</v>
      </c>
      <c r="AV70" s="3">
        <f t="shared" si="66"/>
        <v>0</v>
      </c>
      <c r="AW70" s="5">
        <f t="shared" si="67"/>
        <v>0</v>
      </c>
      <c r="AX70" s="4">
        <f t="shared" si="68"/>
        <v>0</v>
      </c>
      <c r="AY70" s="3">
        <f t="shared" si="69"/>
        <v>0</v>
      </c>
      <c r="AZ70" s="3">
        <f t="shared" si="70"/>
        <v>0</v>
      </c>
      <c r="BA70" s="3">
        <f t="shared" si="71"/>
        <v>0</v>
      </c>
      <c r="BB70" s="5">
        <f t="shared" si="72"/>
        <v>0</v>
      </c>
      <c r="BC70" s="4">
        <f t="shared" si="73"/>
        <v>0</v>
      </c>
      <c r="BD70" s="3">
        <f t="shared" si="74"/>
        <v>0</v>
      </c>
      <c r="BE70" s="3">
        <f t="shared" si="75"/>
        <v>0</v>
      </c>
      <c r="BF70" s="3">
        <f t="shared" si="27"/>
        <v>0</v>
      </c>
      <c r="BG70" s="5">
        <f t="shared" si="28"/>
        <v>0</v>
      </c>
    </row>
    <row r="71" spans="1:59" x14ac:dyDescent="0.3">
      <c r="A71">
        <v>519</v>
      </c>
      <c r="B71" t="s">
        <v>115</v>
      </c>
      <c r="C71">
        <v>2018</v>
      </c>
      <c r="D71">
        <v>523</v>
      </c>
      <c r="E71">
        <v>19</v>
      </c>
      <c r="F71">
        <v>0.63671128107074504</v>
      </c>
      <c r="G71">
        <v>0.04</v>
      </c>
      <c r="H71">
        <v>7</v>
      </c>
      <c r="I71">
        <v>0.42</v>
      </c>
      <c r="J71">
        <v>1</v>
      </c>
      <c r="K71">
        <v>0.34</v>
      </c>
      <c r="L71">
        <v>8</v>
      </c>
      <c r="M71" t="s">
        <v>77</v>
      </c>
      <c r="N71" t="s">
        <v>32</v>
      </c>
      <c r="O71" t="s">
        <v>106</v>
      </c>
      <c r="P71" t="s">
        <v>50</v>
      </c>
      <c r="Q71" t="s">
        <v>42</v>
      </c>
      <c r="R71" t="s">
        <v>85</v>
      </c>
      <c r="S71" t="s">
        <v>73</v>
      </c>
      <c r="T71" t="s">
        <v>95</v>
      </c>
      <c r="U71" t="s">
        <v>34</v>
      </c>
      <c r="V71" t="s">
        <v>76</v>
      </c>
      <c r="W71">
        <v>13.804004199437401</v>
      </c>
      <c r="X71">
        <v>10.123153329546501</v>
      </c>
      <c r="Y71">
        <v>9.6567045663247804</v>
      </c>
      <c r="Z71">
        <v>7.5534253954444397</v>
      </c>
      <c r="AA71">
        <v>6.87155083052631</v>
      </c>
      <c r="AB71">
        <v>6.7403747581964204</v>
      </c>
      <c r="AC71">
        <v>6.4466626897435804</v>
      </c>
      <c r="AD71">
        <v>6.4400066207608599</v>
      </c>
      <c r="AE71">
        <v>6.3026659210192202</v>
      </c>
      <c r="AF71">
        <v>6.28111323369827</v>
      </c>
      <c r="AH71" s="11" t="s">
        <v>103</v>
      </c>
      <c r="AI71" s="4">
        <f t="shared" ref="AI71:AI80" si="76">COUNTIF($M$2:$M$101,AH71)</f>
        <v>0</v>
      </c>
      <c r="AJ71" s="3">
        <f t="shared" ref="AJ71:AJ80" si="77">COUNTIF($N$2:$N$101,$AH71)</f>
        <v>0</v>
      </c>
      <c r="AK71" s="3">
        <f t="shared" ref="AK71:AK80" si="78">COUNTIF($O$2:$O$101,$AH71)</f>
        <v>0</v>
      </c>
      <c r="AL71" s="3">
        <f t="shared" ref="AL71:AL80" si="79">COUNTIF($P$2:$P$101,$AH71)</f>
        <v>1</v>
      </c>
      <c r="AM71" s="5">
        <f t="shared" ref="AM71:AM80" si="80">COUNTIF($Q$2:$Q$101,$AH71)</f>
        <v>0</v>
      </c>
      <c r="AN71" s="4">
        <f t="shared" ref="AN71:AN80" si="81">COUNTIF($M$106:$M$205,$AH71)</f>
        <v>0</v>
      </c>
      <c r="AO71" s="3">
        <f t="shared" ref="AO71:AO80" si="82">COUNTIF($N$106:$N$205,$AH71)</f>
        <v>0</v>
      </c>
      <c r="AP71" s="3">
        <f t="shared" ref="AP71:AP80" si="83">COUNTIF($O$106:$O$205,$AH71)</f>
        <v>0</v>
      </c>
      <c r="AQ71" s="3">
        <f t="shared" ref="AQ71:AQ80" si="84">COUNTIF($P$106:$P$205,$AH71)</f>
        <v>0</v>
      </c>
      <c r="AR71" s="5">
        <f t="shared" ref="AR71:AR80" si="85">COUNTIF($Q$106:$Q$205,$AH71)</f>
        <v>1</v>
      </c>
      <c r="AS71" s="4">
        <f t="shared" ref="AS71:AS80" si="86">COUNTIF($M$210:$M$309,$AH71)</f>
        <v>0</v>
      </c>
      <c r="AT71" s="3">
        <f t="shared" ref="AT71:AT80" si="87">COUNTIF($N$210:$N$309,$AH71)</f>
        <v>0</v>
      </c>
      <c r="AU71" s="3">
        <f t="shared" ref="AU71:AU80" si="88">COUNTIF($O$210:$O$309,$AH71)</f>
        <v>0</v>
      </c>
      <c r="AV71" s="3">
        <f t="shared" ref="AV71:AV80" si="89">COUNTIF($P$210:$P$309,$AH71)</f>
        <v>0</v>
      </c>
      <c r="AW71" s="5">
        <f t="shared" ref="AW71:AW80" si="90">COUNTIF($Q$210:$Q$309,$AH71)</f>
        <v>0</v>
      </c>
      <c r="AX71" s="4">
        <f t="shared" ref="AX71:AX80" si="91">COUNTIF($M$314:$M$413,$AH71)</f>
        <v>0</v>
      </c>
      <c r="AY71" s="3">
        <f t="shared" ref="AY71:AY80" si="92">COUNTIF($N$314:$N$413,$AH71)</f>
        <v>0</v>
      </c>
      <c r="AZ71" s="3">
        <f t="shared" ref="AZ71:AZ80" si="93">COUNTIF($O$314:$O$413,$AH71)</f>
        <v>0</v>
      </c>
      <c r="BA71" s="3">
        <f t="shared" ref="BA71:BA80" si="94">COUNTIF($P$314:$P$413,$AH71)</f>
        <v>2</v>
      </c>
      <c r="BB71" s="5">
        <f t="shared" ref="BB71:BB80" si="95">COUNTIF($Q$314:$Q$413,$AH71)</f>
        <v>2</v>
      </c>
      <c r="BC71" s="4">
        <f t="shared" ref="BC71:BC80" si="96">COUNTIF($M$418:$M$517,$AH71)</f>
        <v>0</v>
      </c>
      <c r="BD71" s="3">
        <f t="shared" ref="BD71:BD80" si="97">COUNTIF($N$418:$N$517,$AH71)</f>
        <v>0</v>
      </c>
      <c r="BE71" s="3">
        <f t="shared" ref="BE71:BE80" si="98">COUNTIF($O$418:$O$517,$AH71)</f>
        <v>0</v>
      </c>
      <c r="BF71" s="3">
        <f t="shared" si="27"/>
        <v>0</v>
      </c>
      <c r="BG71" s="5">
        <f t="shared" si="28"/>
        <v>0</v>
      </c>
    </row>
    <row r="72" spans="1:59" x14ac:dyDescent="0.3">
      <c r="A72">
        <v>520</v>
      </c>
      <c r="B72" t="s">
        <v>115</v>
      </c>
      <c r="C72">
        <v>2018</v>
      </c>
      <c r="D72">
        <v>523</v>
      </c>
      <c r="E72">
        <v>20</v>
      </c>
      <c r="F72">
        <v>0.60229445506692103</v>
      </c>
      <c r="G72">
        <v>0.42</v>
      </c>
      <c r="H72">
        <v>2</v>
      </c>
      <c r="I72">
        <v>0.48</v>
      </c>
      <c r="J72">
        <v>0.74</v>
      </c>
      <c r="K72">
        <v>0.98</v>
      </c>
      <c r="L72">
        <v>7</v>
      </c>
      <c r="M72" t="s">
        <v>77</v>
      </c>
      <c r="N72" t="s">
        <v>106</v>
      </c>
      <c r="O72" t="s">
        <v>32</v>
      </c>
      <c r="P72" t="s">
        <v>73</v>
      </c>
      <c r="Q72" t="s">
        <v>50</v>
      </c>
      <c r="R72" t="s">
        <v>97</v>
      </c>
      <c r="S72" t="s">
        <v>37</v>
      </c>
      <c r="T72" t="s">
        <v>95</v>
      </c>
      <c r="U72" t="s">
        <v>91</v>
      </c>
      <c r="V72" t="s">
        <v>76</v>
      </c>
      <c r="W72">
        <v>22.836786191999899</v>
      </c>
      <c r="X72">
        <v>20.551578970000001</v>
      </c>
      <c r="Y72">
        <v>15.1293652377777</v>
      </c>
      <c r="Z72">
        <v>14.36974113</v>
      </c>
      <c r="AA72">
        <v>12.0889131366666</v>
      </c>
      <c r="AB72">
        <v>11.06452084</v>
      </c>
      <c r="AC72">
        <v>10.97634315</v>
      </c>
      <c r="AD72">
        <v>10.172338877272701</v>
      </c>
      <c r="AE72">
        <v>9.9818286900000004</v>
      </c>
      <c r="AF72">
        <v>9.7326429359999995</v>
      </c>
      <c r="AH72" s="11" t="s">
        <v>98</v>
      </c>
      <c r="AI72" s="4">
        <f t="shared" si="76"/>
        <v>0</v>
      </c>
      <c r="AJ72" s="3">
        <f t="shared" si="77"/>
        <v>0</v>
      </c>
      <c r="AK72" s="3">
        <f t="shared" si="78"/>
        <v>0</v>
      </c>
      <c r="AL72" s="3">
        <f t="shared" si="79"/>
        <v>0</v>
      </c>
      <c r="AM72" s="5">
        <f t="shared" si="80"/>
        <v>0</v>
      </c>
      <c r="AN72" s="4">
        <f t="shared" si="81"/>
        <v>0</v>
      </c>
      <c r="AO72" s="3">
        <f t="shared" si="82"/>
        <v>0</v>
      </c>
      <c r="AP72" s="3">
        <f t="shared" si="83"/>
        <v>0</v>
      </c>
      <c r="AQ72" s="3">
        <f t="shared" si="84"/>
        <v>0</v>
      </c>
      <c r="AR72" s="5">
        <f t="shared" si="85"/>
        <v>0</v>
      </c>
      <c r="AS72" s="4">
        <f t="shared" si="86"/>
        <v>0</v>
      </c>
      <c r="AT72" s="3">
        <f t="shared" si="87"/>
        <v>1</v>
      </c>
      <c r="AU72" s="3">
        <f t="shared" si="88"/>
        <v>2</v>
      </c>
      <c r="AV72" s="3">
        <f t="shared" si="89"/>
        <v>0</v>
      </c>
      <c r="AW72" s="5">
        <f t="shared" si="90"/>
        <v>0</v>
      </c>
      <c r="AX72" s="4">
        <f t="shared" si="91"/>
        <v>0</v>
      </c>
      <c r="AY72" s="3">
        <f t="shared" si="92"/>
        <v>0</v>
      </c>
      <c r="AZ72" s="3">
        <f t="shared" si="93"/>
        <v>0</v>
      </c>
      <c r="BA72" s="3">
        <f t="shared" si="94"/>
        <v>0</v>
      </c>
      <c r="BB72" s="5">
        <f t="shared" si="95"/>
        <v>2</v>
      </c>
      <c r="BC72" s="4">
        <f t="shared" si="96"/>
        <v>0</v>
      </c>
      <c r="BD72" s="3">
        <f t="shared" si="97"/>
        <v>0</v>
      </c>
      <c r="BE72" s="3">
        <f t="shared" si="98"/>
        <v>0</v>
      </c>
      <c r="BF72" s="3">
        <f t="shared" ref="BF72:BF80" si="99">COUNTIF($P$417:$P$518,$AH72)</f>
        <v>0</v>
      </c>
      <c r="BG72" s="5">
        <f t="shared" ref="BG72:BG80" si="100">COUNTIF($Q$417:$Q$518,$AH72)</f>
        <v>0</v>
      </c>
    </row>
    <row r="73" spans="1:59" x14ac:dyDescent="0.3">
      <c r="A73">
        <v>521</v>
      </c>
      <c r="B73" t="s">
        <v>115</v>
      </c>
      <c r="C73">
        <v>2018</v>
      </c>
      <c r="D73">
        <v>523</v>
      </c>
      <c r="E73">
        <v>21</v>
      </c>
      <c r="F73">
        <v>0.642447418738049</v>
      </c>
      <c r="G73">
        <v>0.08</v>
      </c>
      <c r="H73">
        <v>2</v>
      </c>
      <c r="I73">
        <v>0.68</v>
      </c>
      <c r="J73">
        <v>0.32</v>
      </c>
      <c r="K73">
        <v>0.8</v>
      </c>
      <c r="L73">
        <v>5</v>
      </c>
      <c r="M73" t="s">
        <v>77</v>
      </c>
      <c r="N73" t="s">
        <v>106</v>
      </c>
      <c r="O73" t="s">
        <v>32</v>
      </c>
      <c r="P73" t="s">
        <v>69</v>
      </c>
      <c r="Q73" t="s">
        <v>64</v>
      </c>
      <c r="R73" t="s">
        <v>50</v>
      </c>
      <c r="S73" t="s">
        <v>76</v>
      </c>
      <c r="T73" t="s">
        <v>65</v>
      </c>
      <c r="U73" t="s">
        <v>73</v>
      </c>
      <c r="V73" t="s">
        <v>42</v>
      </c>
      <c r="W73">
        <v>26.649971003636299</v>
      </c>
      <c r="X73">
        <v>17.8161737218181</v>
      </c>
      <c r="Y73">
        <v>17.3947842747368</v>
      </c>
      <c r="Z73">
        <v>13.6239213839999</v>
      </c>
      <c r="AA73">
        <v>13.0253029</v>
      </c>
      <c r="AB73">
        <v>12.835121895454501</v>
      </c>
      <c r="AC73">
        <v>12.567651014444399</v>
      </c>
      <c r="AD73">
        <v>12.5102005</v>
      </c>
      <c r="AE73">
        <v>12.2035032966666</v>
      </c>
      <c r="AF73">
        <v>11.982109914444401</v>
      </c>
      <c r="AH73" s="11" t="s">
        <v>70</v>
      </c>
      <c r="AI73" s="4">
        <f t="shared" si="76"/>
        <v>0</v>
      </c>
      <c r="AJ73" s="3">
        <f t="shared" si="77"/>
        <v>0</v>
      </c>
      <c r="AK73" s="3">
        <f t="shared" si="78"/>
        <v>0</v>
      </c>
      <c r="AL73" s="3">
        <f t="shared" si="79"/>
        <v>0</v>
      </c>
      <c r="AM73" s="5">
        <f t="shared" si="80"/>
        <v>0</v>
      </c>
      <c r="AN73" s="4">
        <f t="shared" si="81"/>
        <v>0</v>
      </c>
      <c r="AO73" s="3">
        <f t="shared" si="82"/>
        <v>0</v>
      </c>
      <c r="AP73" s="3">
        <f t="shared" si="83"/>
        <v>0</v>
      </c>
      <c r="AQ73" s="3">
        <f t="shared" si="84"/>
        <v>0</v>
      </c>
      <c r="AR73" s="5">
        <f t="shared" si="85"/>
        <v>0</v>
      </c>
      <c r="AS73" s="4">
        <f t="shared" si="86"/>
        <v>0</v>
      </c>
      <c r="AT73" s="3">
        <f t="shared" si="87"/>
        <v>1</v>
      </c>
      <c r="AU73" s="3">
        <f t="shared" si="88"/>
        <v>2</v>
      </c>
      <c r="AV73" s="3">
        <f t="shared" si="89"/>
        <v>3</v>
      </c>
      <c r="AW73" s="5">
        <f t="shared" si="90"/>
        <v>1</v>
      </c>
      <c r="AX73" s="4">
        <f t="shared" si="91"/>
        <v>0</v>
      </c>
      <c r="AY73" s="3">
        <f t="shared" si="92"/>
        <v>2</v>
      </c>
      <c r="AZ73" s="3">
        <f t="shared" si="93"/>
        <v>2</v>
      </c>
      <c r="BA73" s="3">
        <f t="shared" si="94"/>
        <v>4</v>
      </c>
      <c r="BB73" s="5">
        <f t="shared" si="95"/>
        <v>2</v>
      </c>
      <c r="BC73" s="4">
        <f t="shared" si="96"/>
        <v>0</v>
      </c>
      <c r="BD73" s="3">
        <f t="shared" si="97"/>
        <v>0</v>
      </c>
      <c r="BE73" s="3">
        <f t="shared" si="98"/>
        <v>0</v>
      </c>
      <c r="BF73" s="3">
        <f t="shared" si="99"/>
        <v>0</v>
      </c>
      <c r="BG73" s="5">
        <f t="shared" si="100"/>
        <v>0</v>
      </c>
    </row>
    <row r="74" spans="1:59" x14ac:dyDescent="0.3">
      <c r="A74">
        <v>522</v>
      </c>
      <c r="B74" t="s">
        <v>115</v>
      </c>
      <c r="C74">
        <v>2018</v>
      </c>
      <c r="D74">
        <v>523</v>
      </c>
      <c r="E74">
        <v>22</v>
      </c>
      <c r="F74">
        <v>0.64435946462715099</v>
      </c>
      <c r="G74">
        <v>0.2</v>
      </c>
      <c r="H74">
        <v>1</v>
      </c>
      <c r="I74">
        <v>0.42</v>
      </c>
      <c r="J74">
        <v>0.42</v>
      </c>
      <c r="K74">
        <v>0.16</v>
      </c>
      <c r="L74">
        <v>4</v>
      </c>
      <c r="M74" t="s">
        <v>77</v>
      </c>
      <c r="N74" t="s">
        <v>106</v>
      </c>
      <c r="O74" t="s">
        <v>32</v>
      </c>
      <c r="P74" t="s">
        <v>39</v>
      </c>
      <c r="Q74" t="s">
        <v>76</v>
      </c>
      <c r="R74" t="s">
        <v>48</v>
      </c>
      <c r="S74" t="s">
        <v>69</v>
      </c>
      <c r="T74" t="s">
        <v>42</v>
      </c>
      <c r="U74" t="s">
        <v>50</v>
      </c>
      <c r="V74" t="s">
        <v>105</v>
      </c>
      <c r="W74">
        <v>32.903236149999998</v>
      </c>
      <c r="X74">
        <v>23.304375099999898</v>
      </c>
      <c r="Y74">
        <v>19.08719361</v>
      </c>
      <c r="Z74">
        <v>17.916322699999998</v>
      </c>
      <c r="AA74">
        <v>17.765955000000002</v>
      </c>
      <c r="AB74">
        <v>17.598529800000001</v>
      </c>
      <c r="AC74">
        <v>15.98518945</v>
      </c>
      <c r="AD74">
        <v>15.7733475333333</v>
      </c>
      <c r="AE74">
        <v>15.730598707499899</v>
      </c>
      <c r="AF74">
        <v>14.189417799999999</v>
      </c>
      <c r="AH74" s="11" t="s">
        <v>76</v>
      </c>
      <c r="AI74" s="4">
        <f t="shared" si="76"/>
        <v>0</v>
      </c>
      <c r="AJ74" s="3">
        <f t="shared" si="77"/>
        <v>0</v>
      </c>
      <c r="AK74" s="3">
        <f t="shared" si="78"/>
        <v>0</v>
      </c>
      <c r="AL74" s="3">
        <f t="shared" si="79"/>
        <v>1</v>
      </c>
      <c r="AM74" s="5">
        <f t="shared" si="80"/>
        <v>10</v>
      </c>
      <c r="AN74" s="4">
        <f t="shared" si="81"/>
        <v>0</v>
      </c>
      <c r="AO74" s="3">
        <f t="shared" si="82"/>
        <v>0</v>
      </c>
      <c r="AP74" s="3">
        <f t="shared" si="83"/>
        <v>1</v>
      </c>
      <c r="AQ74" s="3">
        <f t="shared" si="84"/>
        <v>0</v>
      </c>
      <c r="AR74" s="5">
        <f t="shared" si="85"/>
        <v>2</v>
      </c>
      <c r="AS74" s="4">
        <f t="shared" si="86"/>
        <v>0</v>
      </c>
      <c r="AT74" s="3">
        <f t="shared" si="87"/>
        <v>0</v>
      </c>
      <c r="AU74" s="3">
        <f t="shared" si="88"/>
        <v>0</v>
      </c>
      <c r="AV74" s="3">
        <f t="shared" si="89"/>
        <v>5</v>
      </c>
      <c r="AW74" s="5">
        <f t="shared" si="90"/>
        <v>4</v>
      </c>
      <c r="AX74" s="4">
        <f t="shared" si="91"/>
        <v>0</v>
      </c>
      <c r="AY74" s="3">
        <f t="shared" si="92"/>
        <v>0</v>
      </c>
      <c r="AZ74" s="3">
        <f t="shared" si="93"/>
        <v>0</v>
      </c>
      <c r="BA74" s="3">
        <f t="shared" si="94"/>
        <v>0</v>
      </c>
      <c r="BB74" s="5">
        <f t="shared" si="95"/>
        <v>4</v>
      </c>
      <c r="BC74" s="4">
        <f t="shared" si="96"/>
        <v>0</v>
      </c>
      <c r="BD74" s="3">
        <f t="shared" si="97"/>
        <v>2</v>
      </c>
      <c r="BE74" s="3">
        <f t="shared" si="98"/>
        <v>0</v>
      </c>
      <c r="BF74" s="3">
        <f t="shared" si="99"/>
        <v>6</v>
      </c>
      <c r="BG74" s="5">
        <f t="shared" si="100"/>
        <v>3</v>
      </c>
    </row>
    <row r="75" spans="1:59" x14ac:dyDescent="0.3">
      <c r="A75">
        <v>523</v>
      </c>
      <c r="B75" t="s">
        <v>115</v>
      </c>
      <c r="C75">
        <v>2018</v>
      </c>
      <c r="D75">
        <v>523</v>
      </c>
      <c r="E75">
        <v>23</v>
      </c>
      <c r="F75">
        <v>0.63097514340344096</v>
      </c>
      <c r="G75">
        <v>0.02</v>
      </c>
      <c r="H75">
        <v>5</v>
      </c>
      <c r="I75">
        <v>0.52</v>
      </c>
      <c r="J75">
        <v>0.64</v>
      </c>
      <c r="K75">
        <v>0.8</v>
      </c>
      <c r="L75">
        <v>2</v>
      </c>
      <c r="M75" t="s">
        <v>77</v>
      </c>
      <c r="N75" t="s">
        <v>106</v>
      </c>
      <c r="O75" t="s">
        <v>32</v>
      </c>
      <c r="P75" t="s">
        <v>50</v>
      </c>
      <c r="Q75" t="s">
        <v>76</v>
      </c>
      <c r="R75" t="s">
        <v>95</v>
      </c>
      <c r="S75" t="s">
        <v>42</v>
      </c>
      <c r="T75" t="s">
        <v>58</v>
      </c>
      <c r="U75" t="s">
        <v>85</v>
      </c>
      <c r="V75" t="s">
        <v>73</v>
      </c>
      <c r="W75">
        <v>24.438325926043898</v>
      </c>
      <c r="X75">
        <v>16.297733720202501</v>
      </c>
      <c r="Y75">
        <v>14.2448860230232</v>
      </c>
      <c r="Z75">
        <v>12.1989515876363</v>
      </c>
      <c r="AA75">
        <v>10.099514894</v>
      </c>
      <c r="AB75">
        <v>9.9141828811267594</v>
      </c>
      <c r="AC75">
        <v>9.4670751162121096</v>
      </c>
      <c r="AD75">
        <v>9.2247580157142792</v>
      </c>
      <c r="AE75">
        <v>9.0626806404999893</v>
      </c>
      <c r="AF75">
        <v>8.9446182258536595</v>
      </c>
      <c r="AH75" s="11" t="s">
        <v>113</v>
      </c>
      <c r="AI75" s="4">
        <f t="shared" si="76"/>
        <v>0</v>
      </c>
      <c r="AJ75" s="3">
        <f t="shared" si="77"/>
        <v>0</v>
      </c>
      <c r="AK75" s="3">
        <f t="shared" si="78"/>
        <v>0</v>
      </c>
      <c r="AL75" s="3">
        <f t="shared" si="79"/>
        <v>0</v>
      </c>
      <c r="AM75" s="5">
        <f t="shared" si="80"/>
        <v>0</v>
      </c>
      <c r="AN75" s="4">
        <f t="shared" si="81"/>
        <v>0</v>
      </c>
      <c r="AO75" s="3">
        <f t="shared" si="82"/>
        <v>0</v>
      </c>
      <c r="AP75" s="3">
        <f t="shared" si="83"/>
        <v>0</v>
      </c>
      <c r="AQ75" s="3">
        <f t="shared" si="84"/>
        <v>0</v>
      </c>
      <c r="AR75" s="5">
        <f t="shared" si="85"/>
        <v>0</v>
      </c>
      <c r="AS75" s="4">
        <f t="shared" si="86"/>
        <v>0</v>
      </c>
      <c r="AT75" s="3">
        <f t="shared" si="87"/>
        <v>0</v>
      </c>
      <c r="AU75" s="3">
        <f t="shared" si="88"/>
        <v>0</v>
      </c>
      <c r="AV75" s="3">
        <f t="shared" si="89"/>
        <v>0</v>
      </c>
      <c r="AW75" s="5">
        <f t="shared" si="90"/>
        <v>0</v>
      </c>
      <c r="AX75" s="4">
        <f t="shared" si="91"/>
        <v>0</v>
      </c>
      <c r="AY75" s="3">
        <f t="shared" si="92"/>
        <v>0</v>
      </c>
      <c r="AZ75" s="3">
        <f t="shared" si="93"/>
        <v>0</v>
      </c>
      <c r="BA75" s="3">
        <f t="shared" si="94"/>
        <v>0</v>
      </c>
      <c r="BB75" s="5">
        <f t="shared" si="95"/>
        <v>0</v>
      </c>
      <c r="BC75" s="4">
        <f t="shared" si="96"/>
        <v>0</v>
      </c>
      <c r="BD75" s="3">
        <f t="shared" si="97"/>
        <v>0</v>
      </c>
      <c r="BE75" s="3">
        <f t="shared" si="98"/>
        <v>0</v>
      </c>
      <c r="BF75" s="3">
        <f t="shared" si="99"/>
        <v>0</v>
      </c>
      <c r="BG75" s="5">
        <f t="shared" si="100"/>
        <v>0</v>
      </c>
    </row>
    <row r="76" spans="1:59" x14ac:dyDescent="0.3">
      <c r="A76">
        <v>524</v>
      </c>
      <c r="B76" t="s">
        <v>115</v>
      </c>
      <c r="C76">
        <v>2018</v>
      </c>
      <c r="D76">
        <v>523</v>
      </c>
      <c r="E76">
        <v>24</v>
      </c>
      <c r="F76">
        <v>0.63862332695984703</v>
      </c>
      <c r="G76">
        <v>0.08</v>
      </c>
      <c r="H76">
        <v>2</v>
      </c>
      <c r="I76">
        <v>0.14000000000000001</v>
      </c>
      <c r="J76">
        <v>0.54</v>
      </c>
      <c r="K76">
        <v>0.5</v>
      </c>
      <c r="L76">
        <v>10</v>
      </c>
      <c r="M76" t="s">
        <v>77</v>
      </c>
      <c r="N76" t="s">
        <v>32</v>
      </c>
      <c r="O76" t="s">
        <v>50</v>
      </c>
      <c r="P76" t="s">
        <v>106</v>
      </c>
      <c r="Q76" t="s">
        <v>73</v>
      </c>
      <c r="R76" t="s">
        <v>34</v>
      </c>
      <c r="S76" t="s">
        <v>45</v>
      </c>
      <c r="T76" t="s">
        <v>42</v>
      </c>
      <c r="U76" t="s">
        <v>33</v>
      </c>
      <c r="V76" t="s">
        <v>76</v>
      </c>
      <c r="W76">
        <v>23.444206195217301</v>
      </c>
      <c r="X76">
        <v>17.400018347222201</v>
      </c>
      <c r="Y76">
        <v>16.957432685555499</v>
      </c>
      <c r="Z76">
        <v>12.697229536875</v>
      </c>
      <c r="AA76">
        <v>12.614761339999999</v>
      </c>
      <c r="AB76">
        <v>11.707166695</v>
      </c>
      <c r="AC76">
        <v>11.141692389999999</v>
      </c>
      <c r="AD76">
        <v>10.9802150283333</v>
      </c>
      <c r="AE76">
        <v>10.763583199999999</v>
      </c>
      <c r="AF76">
        <v>10.642161671249999</v>
      </c>
      <c r="AH76" s="11" t="s">
        <v>104</v>
      </c>
      <c r="AI76" s="4">
        <f t="shared" si="76"/>
        <v>0</v>
      </c>
      <c r="AJ76" s="3">
        <f t="shared" si="77"/>
        <v>0</v>
      </c>
      <c r="AK76" s="3">
        <f t="shared" si="78"/>
        <v>0</v>
      </c>
      <c r="AL76" s="3">
        <f t="shared" si="79"/>
        <v>0</v>
      </c>
      <c r="AM76" s="5">
        <f t="shared" si="80"/>
        <v>1</v>
      </c>
      <c r="AN76" s="4">
        <f t="shared" si="81"/>
        <v>0</v>
      </c>
      <c r="AO76" s="3">
        <f t="shared" si="82"/>
        <v>0</v>
      </c>
      <c r="AP76" s="3">
        <f t="shared" si="83"/>
        <v>0</v>
      </c>
      <c r="AQ76" s="3">
        <f t="shared" si="84"/>
        <v>0</v>
      </c>
      <c r="AR76" s="5">
        <f t="shared" si="85"/>
        <v>0</v>
      </c>
      <c r="AS76" s="4">
        <f t="shared" si="86"/>
        <v>0</v>
      </c>
      <c r="AT76" s="3">
        <f t="shared" si="87"/>
        <v>0</v>
      </c>
      <c r="AU76" s="3">
        <f t="shared" si="88"/>
        <v>0</v>
      </c>
      <c r="AV76" s="3">
        <f t="shared" si="89"/>
        <v>1</v>
      </c>
      <c r="AW76" s="5">
        <f t="shared" si="90"/>
        <v>0</v>
      </c>
      <c r="AX76" s="4">
        <f t="shared" si="91"/>
        <v>0</v>
      </c>
      <c r="AY76" s="3">
        <f t="shared" si="92"/>
        <v>0</v>
      </c>
      <c r="AZ76" s="3">
        <f t="shared" si="93"/>
        <v>0</v>
      </c>
      <c r="BA76" s="3">
        <f t="shared" si="94"/>
        <v>1</v>
      </c>
      <c r="BB76" s="5">
        <f t="shared" si="95"/>
        <v>0</v>
      </c>
      <c r="BC76" s="4">
        <f t="shared" si="96"/>
        <v>0</v>
      </c>
      <c r="BD76" s="3">
        <f t="shared" si="97"/>
        <v>0</v>
      </c>
      <c r="BE76" s="3">
        <f t="shared" si="98"/>
        <v>0</v>
      </c>
      <c r="BF76" s="3">
        <f t="shared" si="99"/>
        <v>0</v>
      </c>
      <c r="BG76" s="5">
        <f t="shared" si="100"/>
        <v>0</v>
      </c>
    </row>
    <row r="77" spans="1:59" x14ac:dyDescent="0.3">
      <c r="A77">
        <v>525</v>
      </c>
      <c r="B77" t="s">
        <v>115</v>
      </c>
      <c r="C77">
        <v>2018</v>
      </c>
      <c r="D77">
        <v>523</v>
      </c>
      <c r="E77">
        <v>25</v>
      </c>
      <c r="F77">
        <v>0.62332695984703601</v>
      </c>
      <c r="G77">
        <v>0.74</v>
      </c>
      <c r="H77">
        <v>1</v>
      </c>
      <c r="I77">
        <v>1</v>
      </c>
      <c r="J77">
        <v>0.82</v>
      </c>
      <c r="K77">
        <v>1</v>
      </c>
      <c r="L77">
        <v>0</v>
      </c>
      <c r="M77" t="s">
        <v>77</v>
      </c>
      <c r="N77" t="s">
        <v>42</v>
      </c>
      <c r="O77" t="s">
        <v>50</v>
      </c>
      <c r="P77" t="s">
        <v>32</v>
      </c>
      <c r="Q77" t="s">
        <v>109</v>
      </c>
      <c r="R77" t="s">
        <v>95</v>
      </c>
      <c r="S77" t="s">
        <v>85</v>
      </c>
      <c r="T77" t="s">
        <v>73</v>
      </c>
      <c r="U77" t="s">
        <v>49</v>
      </c>
      <c r="V77" t="s">
        <v>78</v>
      </c>
      <c r="W77">
        <v>50.989264519999999</v>
      </c>
      <c r="X77">
        <v>33.087005599999998</v>
      </c>
      <c r="Y77">
        <v>25.742047799999899</v>
      </c>
      <c r="Z77">
        <v>24.723334082499999</v>
      </c>
      <c r="AA77">
        <v>15.277154899999999</v>
      </c>
      <c r="AB77">
        <v>15.004783885</v>
      </c>
      <c r="AC77">
        <v>13.414268030000001</v>
      </c>
      <c r="AD77">
        <v>10.9188356</v>
      </c>
      <c r="AE77">
        <v>10.441932700000001</v>
      </c>
      <c r="AF77">
        <v>10.40364885</v>
      </c>
      <c r="AH77" s="11" t="s">
        <v>86</v>
      </c>
      <c r="AI77" s="4">
        <f t="shared" si="76"/>
        <v>0</v>
      </c>
      <c r="AJ77" s="3">
        <f t="shared" si="77"/>
        <v>0</v>
      </c>
      <c r="AK77" s="3">
        <f t="shared" si="78"/>
        <v>0</v>
      </c>
      <c r="AL77" s="3">
        <f t="shared" si="79"/>
        <v>0</v>
      </c>
      <c r="AM77" s="5">
        <f t="shared" si="80"/>
        <v>1</v>
      </c>
      <c r="AN77" s="4">
        <f t="shared" si="81"/>
        <v>0</v>
      </c>
      <c r="AO77" s="3">
        <f t="shared" si="82"/>
        <v>0</v>
      </c>
      <c r="AP77" s="3">
        <f t="shared" si="83"/>
        <v>0</v>
      </c>
      <c r="AQ77" s="3">
        <f t="shared" si="84"/>
        <v>0</v>
      </c>
      <c r="AR77" s="5">
        <f t="shared" si="85"/>
        <v>0</v>
      </c>
      <c r="AS77" s="4">
        <f t="shared" si="86"/>
        <v>0</v>
      </c>
      <c r="AT77" s="3">
        <f t="shared" si="87"/>
        <v>0</v>
      </c>
      <c r="AU77" s="3">
        <f t="shared" si="88"/>
        <v>0</v>
      </c>
      <c r="AV77" s="3">
        <f t="shared" si="89"/>
        <v>0</v>
      </c>
      <c r="AW77" s="5">
        <f t="shared" si="90"/>
        <v>1</v>
      </c>
      <c r="AX77" s="4">
        <f t="shared" si="91"/>
        <v>0</v>
      </c>
      <c r="AY77" s="3">
        <f t="shared" si="92"/>
        <v>1</v>
      </c>
      <c r="AZ77" s="3">
        <f t="shared" si="93"/>
        <v>0</v>
      </c>
      <c r="BA77" s="3">
        <f t="shared" si="94"/>
        <v>2</v>
      </c>
      <c r="BB77" s="5">
        <f t="shared" si="95"/>
        <v>2</v>
      </c>
      <c r="BC77" s="4">
        <f t="shared" si="96"/>
        <v>0</v>
      </c>
      <c r="BD77" s="3">
        <f t="shared" si="97"/>
        <v>0</v>
      </c>
      <c r="BE77" s="3">
        <f t="shared" si="98"/>
        <v>0</v>
      </c>
      <c r="BF77" s="3">
        <f t="shared" si="99"/>
        <v>1</v>
      </c>
      <c r="BG77" s="5">
        <f t="shared" si="100"/>
        <v>2</v>
      </c>
    </row>
    <row r="78" spans="1:59" x14ac:dyDescent="0.3">
      <c r="A78">
        <v>526</v>
      </c>
      <c r="B78" t="s">
        <v>115</v>
      </c>
      <c r="C78">
        <v>2018</v>
      </c>
      <c r="D78">
        <v>523</v>
      </c>
      <c r="E78">
        <v>26</v>
      </c>
      <c r="F78">
        <v>0.64053537284894801</v>
      </c>
      <c r="G78">
        <v>0.1</v>
      </c>
      <c r="H78">
        <v>2</v>
      </c>
      <c r="I78">
        <v>0.06</v>
      </c>
      <c r="J78">
        <v>0.92</v>
      </c>
      <c r="K78">
        <v>0.42</v>
      </c>
      <c r="L78">
        <v>9</v>
      </c>
      <c r="M78" t="s">
        <v>77</v>
      </c>
      <c r="N78" t="s">
        <v>106</v>
      </c>
      <c r="O78" t="s">
        <v>32</v>
      </c>
      <c r="P78" t="s">
        <v>42</v>
      </c>
      <c r="Q78" t="s">
        <v>67</v>
      </c>
      <c r="R78" t="s">
        <v>50</v>
      </c>
      <c r="S78" t="s">
        <v>72</v>
      </c>
      <c r="T78" t="s">
        <v>95</v>
      </c>
      <c r="U78" t="s">
        <v>73</v>
      </c>
      <c r="V78" t="s">
        <v>111</v>
      </c>
      <c r="W78">
        <v>28.254552953333299</v>
      </c>
      <c r="X78">
        <v>26.2503041505882</v>
      </c>
      <c r="Y78">
        <v>17.145396386666601</v>
      </c>
      <c r="Z78">
        <v>12.4149328833333</v>
      </c>
      <c r="AA78">
        <v>11.865604405714199</v>
      </c>
      <c r="AB78">
        <v>10.979696765384601</v>
      </c>
      <c r="AC78">
        <v>10.241342286666599</v>
      </c>
      <c r="AD78">
        <v>9.9800398794117609</v>
      </c>
      <c r="AE78">
        <v>9.8803487566666597</v>
      </c>
      <c r="AF78">
        <v>9.64573403999999</v>
      </c>
      <c r="AH78" s="11" t="s">
        <v>84</v>
      </c>
      <c r="AI78" s="4">
        <f t="shared" si="76"/>
        <v>0</v>
      </c>
      <c r="AJ78" s="3">
        <f t="shared" si="77"/>
        <v>0</v>
      </c>
      <c r="AK78" s="3">
        <f t="shared" si="78"/>
        <v>0</v>
      </c>
      <c r="AL78" s="3">
        <f t="shared" si="79"/>
        <v>0</v>
      </c>
      <c r="AM78" s="5">
        <f t="shared" si="80"/>
        <v>1</v>
      </c>
      <c r="AN78" s="4">
        <f t="shared" si="81"/>
        <v>0</v>
      </c>
      <c r="AO78" s="3">
        <f t="shared" si="82"/>
        <v>0</v>
      </c>
      <c r="AP78" s="3">
        <f t="shared" si="83"/>
        <v>0</v>
      </c>
      <c r="AQ78" s="3">
        <f t="shared" si="84"/>
        <v>0</v>
      </c>
      <c r="AR78" s="5">
        <f t="shared" si="85"/>
        <v>0</v>
      </c>
      <c r="AS78" s="4">
        <f t="shared" si="86"/>
        <v>0</v>
      </c>
      <c r="AT78" s="3">
        <f t="shared" si="87"/>
        <v>0</v>
      </c>
      <c r="AU78" s="3">
        <f t="shared" si="88"/>
        <v>0</v>
      </c>
      <c r="AV78" s="3">
        <f t="shared" si="89"/>
        <v>0</v>
      </c>
      <c r="AW78" s="5">
        <f t="shared" si="90"/>
        <v>0</v>
      </c>
      <c r="AX78" s="4">
        <f t="shared" si="91"/>
        <v>0</v>
      </c>
      <c r="AY78" s="3">
        <f t="shared" si="92"/>
        <v>0</v>
      </c>
      <c r="AZ78" s="3">
        <f t="shared" si="93"/>
        <v>0</v>
      </c>
      <c r="BA78" s="3">
        <f t="shared" si="94"/>
        <v>0</v>
      </c>
      <c r="BB78" s="5">
        <f t="shared" si="95"/>
        <v>0</v>
      </c>
      <c r="BC78" s="4">
        <f t="shared" si="96"/>
        <v>0</v>
      </c>
      <c r="BD78" s="3">
        <f t="shared" si="97"/>
        <v>0</v>
      </c>
      <c r="BE78" s="3">
        <f t="shared" si="98"/>
        <v>0</v>
      </c>
      <c r="BF78" s="3">
        <f t="shared" si="99"/>
        <v>0</v>
      </c>
      <c r="BG78" s="5">
        <f t="shared" si="100"/>
        <v>0</v>
      </c>
    </row>
    <row r="79" spans="1:59" x14ac:dyDescent="0.3">
      <c r="A79">
        <v>527</v>
      </c>
      <c r="B79" t="s">
        <v>115</v>
      </c>
      <c r="C79">
        <v>2018</v>
      </c>
      <c r="D79">
        <v>523</v>
      </c>
      <c r="E79">
        <v>27</v>
      </c>
      <c r="F79">
        <v>0.64627151051625198</v>
      </c>
      <c r="G79">
        <v>0.2</v>
      </c>
      <c r="H79">
        <v>2</v>
      </c>
      <c r="I79">
        <v>0.92</v>
      </c>
      <c r="J79">
        <v>0.44</v>
      </c>
      <c r="K79">
        <v>0.9</v>
      </c>
      <c r="L79">
        <v>3</v>
      </c>
      <c r="M79" t="s">
        <v>77</v>
      </c>
      <c r="N79" t="s">
        <v>106</v>
      </c>
      <c r="O79" t="s">
        <v>50</v>
      </c>
      <c r="P79" t="s">
        <v>80</v>
      </c>
      <c r="Q79" t="s">
        <v>84</v>
      </c>
      <c r="R79" t="s">
        <v>32</v>
      </c>
      <c r="S79" t="s">
        <v>95</v>
      </c>
      <c r="T79" t="s">
        <v>42</v>
      </c>
      <c r="U79" t="s">
        <v>81</v>
      </c>
      <c r="V79" t="s">
        <v>51</v>
      </c>
      <c r="W79">
        <v>29.488270761666602</v>
      </c>
      <c r="X79">
        <v>19.053816041428501</v>
      </c>
      <c r="Y79">
        <v>15.141359334285699</v>
      </c>
      <c r="Z79">
        <v>14.1419201</v>
      </c>
      <c r="AA79">
        <v>13.3268015375</v>
      </c>
      <c r="AB79">
        <v>13.206231116923</v>
      </c>
      <c r="AC79">
        <v>13.194618703333299</v>
      </c>
      <c r="AD79">
        <v>12.995046782499999</v>
      </c>
      <c r="AE79">
        <v>12.163455000000001</v>
      </c>
      <c r="AF79">
        <v>12.153007949999999</v>
      </c>
      <c r="AH79" s="11" t="s">
        <v>61</v>
      </c>
      <c r="AI79" s="4">
        <f t="shared" si="76"/>
        <v>0</v>
      </c>
      <c r="AJ79" s="3">
        <f t="shared" si="77"/>
        <v>0</v>
      </c>
      <c r="AK79" s="3">
        <f t="shared" si="78"/>
        <v>0</v>
      </c>
      <c r="AL79" s="3">
        <f t="shared" si="79"/>
        <v>0</v>
      </c>
      <c r="AM79" s="5">
        <f t="shared" si="80"/>
        <v>0</v>
      </c>
      <c r="AN79" s="4">
        <f t="shared" si="81"/>
        <v>0</v>
      </c>
      <c r="AO79" s="3">
        <f t="shared" si="82"/>
        <v>0</v>
      </c>
      <c r="AP79" s="3">
        <f t="shared" si="83"/>
        <v>0</v>
      </c>
      <c r="AQ79" s="3">
        <f t="shared" si="84"/>
        <v>0</v>
      </c>
      <c r="AR79" s="5">
        <f t="shared" si="85"/>
        <v>0</v>
      </c>
      <c r="AS79" s="4">
        <f t="shared" si="86"/>
        <v>0</v>
      </c>
      <c r="AT79" s="3">
        <f t="shared" si="87"/>
        <v>0</v>
      </c>
      <c r="AU79" s="3">
        <f t="shared" si="88"/>
        <v>0</v>
      </c>
      <c r="AV79" s="3">
        <f t="shared" si="89"/>
        <v>1</v>
      </c>
      <c r="AW79" s="5">
        <f t="shared" si="90"/>
        <v>0</v>
      </c>
      <c r="AX79" s="4">
        <f t="shared" si="91"/>
        <v>0</v>
      </c>
      <c r="AY79" s="3">
        <f t="shared" si="92"/>
        <v>0</v>
      </c>
      <c r="AZ79" s="3">
        <f t="shared" si="93"/>
        <v>0</v>
      </c>
      <c r="BA79" s="3">
        <f t="shared" si="94"/>
        <v>0</v>
      </c>
      <c r="BB79" s="5">
        <f t="shared" si="95"/>
        <v>1</v>
      </c>
      <c r="BC79" s="4">
        <f t="shared" si="96"/>
        <v>0</v>
      </c>
      <c r="BD79" s="3">
        <f t="shared" si="97"/>
        <v>0</v>
      </c>
      <c r="BE79" s="3">
        <f t="shared" si="98"/>
        <v>0</v>
      </c>
      <c r="BF79" s="3">
        <f t="shared" si="99"/>
        <v>0</v>
      </c>
      <c r="BG79" s="5">
        <f t="shared" si="100"/>
        <v>0</v>
      </c>
    </row>
    <row r="80" spans="1:59" ht="14.55" thickBot="1" x14ac:dyDescent="0.35">
      <c r="A80">
        <v>528</v>
      </c>
      <c r="B80" t="s">
        <v>115</v>
      </c>
      <c r="C80">
        <v>2018</v>
      </c>
      <c r="D80">
        <v>523</v>
      </c>
      <c r="E80">
        <v>28</v>
      </c>
      <c r="F80">
        <v>0.63671128107074504</v>
      </c>
      <c r="G80">
        <v>0.02</v>
      </c>
      <c r="H80">
        <v>5</v>
      </c>
      <c r="I80">
        <v>0.4</v>
      </c>
      <c r="J80">
        <v>0.94</v>
      </c>
      <c r="K80">
        <v>0.98</v>
      </c>
      <c r="L80">
        <v>0</v>
      </c>
      <c r="M80" t="s">
        <v>77</v>
      </c>
      <c r="N80" t="s">
        <v>106</v>
      </c>
      <c r="O80" t="s">
        <v>32</v>
      </c>
      <c r="P80" t="s">
        <v>50</v>
      </c>
      <c r="Q80" t="s">
        <v>95</v>
      </c>
      <c r="R80" t="s">
        <v>85</v>
      </c>
      <c r="S80" t="s">
        <v>42</v>
      </c>
      <c r="T80" t="s">
        <v>86</v>
      </c>
      <c r="U80" t="s">
        <v>76</v>
      </c>
      <c r="V80" t="s">
        <v>73</v>
      </c>
      <c r="W80">
        <v>27.2740042904761</v>
      </c>
      <c r="X80">
        <v>19.109234109677399</v>
      </c>
      <c r="Y80">
        <v>16.578674953555499</v>
      </c>
      <c r="Z80">
        <v>11.1714637615217</v>
      </c>
      <c r="AA80">
        <v>10.4932663352325</v>
      </c>
      <c r="AB80">
        <v>9.2019295703370805</v>
      </c>
      <c r="AC80">
        <v>8.9399625571929793</v>
      </c>
      <c r="AD80">
        <v>8.8055138347058808</v>
      </c>
      <c r="AE80">
        <v>8.7850771101136296</v>
      </c>
      <c r="AF80">
        <v>8.6412256465753394</v>
      </c>
      <c r="AH80" s="12" t="s">
        <v>67</v>
      </c>
      <c r="AI80" s="6">
        <f t="shared" si="76"/>
        <v>0</v>
      </c>
      <c r="AJ80" s="7">
        <f t="shared" si="77"/>
        <v>2</v>
      </c>
      <c r="AK80" s="7">
        <f t="shared" si="78"/>
        <v>0</v>
      </c>
      <c r="AL80" s="7">
        <f t="shared" si="79"/>
        <v>0</v>
      </c>
      <c r="AM80" s="8">
        <f t="shared" si="80"/>
        <v>7</v>
      </c>
      <c r="AN80" s="6">
        <f t="shared" si="81"/>
        <v>0</v>
      </c>
      <c r="AO80" s="7">
        <f t="shared" si="82"/>
        <v>1</v>
      </c>
      <c r="AP80" s="7">
        <f t="shared" si="83"/>
        <v>0</v>
      </c>
      <c r="AQ80" s="7">
        <f t="shared" si="84"/>
        <v>11</v>
      </c>
      <c r="AR80" s="8">
        <f t="shared" si="85"/>
        <v>9</v>
      </c>
      <c r="AS80" s="6">
        <f t="shared" si="86"/>
        <v>0</v>
      </c>
      <c r="AT80" s="7">
        <f t="shared" si="87"/>
        <v>0</v>
      </c>
      <c r="AU80" s="7">
        <f t="shared" si="88"/>
        <v>2</v>
      </c>
      <c r="AV80" s="7">
        <f t="shared" si="89"/>
        <v>13</v>
      </c>
      <c r="AW80" s="8">
        <f t="shared" si="90"/>
        <v>17</v>
      </c>
      <c r="AX80" s="6">
        <f t="shared" si="91"/>
        <v>0</v>
      </c>
      <c r="AY80" s="7">
        <f t="shared" si="92"/>
        <v>0</v>
      </c>
      <c r="AZ80" s="7">
        <f t="shared" si="93"/>
        <v>0</v>
      </c>
      <c r="BA80" s="7">
        <f t="shared" si="94"/>
        <v>1</v>
      </c>
      <c r="BB80" s="8">
        <f t="shared" si="95"/>
        <v>2</v>
      </c>
      <c r="BC80" s="6">
        <f t="shared" si="96"/>
        <v>2</v>
      </c>
      <c r="BD80" s="7">
        <f t="shared" si="97"/>
        <v>5</v>
      </c>
      <c r="BE80" s="7">
        <f t="shared" si="98"/>
        <v>3</v>
      </c>
      <c r="BF80" s="7">
        <f t="shared" si="99"/>
        <v>15</v>
      </c>
      <c r="BG80" s="8">
        <f t="shared" si="100"/>
        <v>8</v>
      </c>
    </row>
    <row r="81" spans="1:32" x14ac:dyDescent="0.3">
      <c r="A81">
        <v>529</v>
      </c>
      <c r="B81" t="s">
        <v>115</v>
      </c>
      <c r="C81">
        <v>2018</v>
      </c>
      <c r="D81">
        <v>523</v>
      </c>
      <c r="E81">
        <v>29</v>
      </c>
      <c r="F81">
        <v>0.63862332695984703</v>
      </c>
      <c r="G81">
        <v>0.16</v>
      </c>
      <c r="H81">
        <v>1</v>
      </c>
      <c r="I81">
        <v>0.68</v>
      </c>
      <c r="J81">
        <v>0.32</v>
      </c>
      <c r="K81">
        <v>0.92</v>
      </c>
      <c r="L81">
        <v>4</v>
      </c>
      <c r="M81" t="s">
        <v>77</v>
      </c>
      <c r="N81" t="s">
        <v>106</v>
      </c>
      <c r="O81" t="s">
        <v>69</v>
      </c>
      <c r="P81" t="s">
        <v>32</v>
      </c>
      <c r="Q81" t="s">
        <v>104</v>
      </c>
      <c r="R81" t="s">
        <v>73</v>
      </c>
      <c r="S81" t="s">
        <v>85</v>
      </c>
      <c r="T81" t="s">
        <v>80</v>
      </c>
      <c r="U81" t="s">
        <v>50</v>
      </c>
      <c r="V81" t="s">
        <v>95</v>
      </c>
      <c r="W81">
        <v>36.747797499999997</v>
      </c>
      <c r="X81">
        <v>28.925408033333301</v>
      </c>
      <c r="Y81">
        <v>17.48516845</v>
      </c>
      <c r="Z81">
        <v>16.9872765963636</v>
      </c>
      <c r="AA81">
        <v>15.1693859</v>
      </c>
      <c r="AB81">
        <v>14.530318275000001</v>
      </c>
      <c r="AC81">
        <v>14.004274179999999</v>
      </c>
      <c r="AD81">
        <v>13.615155699999899</v>
      </c>
      <c r="AE81">
        <v>13.371236425999999</v>
      </c>
      <c r="AF81">
        <v>13.370077783333301</v>
      </c>
    </row>
    <row r="82" spans="1:32" x14ac:dyDescent="0.3">
      <c r="A82">
        <v>530</v>
      </c>
      <c r="B82" t="s">
        <v>115</v>
      </c>
      <c r="C82">
        <v>2018</v>
      </c>
      <c r="D82">
        <v>523</v>
      </c>
      <c r="E82">
        <v>30</v>
      </c>
      <c r="F82">
        <v>0.65391969407265704</v>
      </c>
      <c r="G82">
        <v>0.14000000000000001</v>
      </c>
      <c r="H82">
        <v>2</v>
      </c>
      <c r="I82">
        <v>0.5</v>
      </c>
      <c r="J82">
        <v>0.56000000000000005</v>
      </c>
      <c r="K82">
        <v>0.02</v>
      </c>
      <c r="L82">
        <v>8</v>
      </c>
      <c r="M82" t="s">
        <v>77</v>
      </c>
      <c r="N82" t="s">
        <v>106</v>
      </c>
      <c r="O82" t="s">
        <v>42</v>
      </c>
      <c r="P82" t="s">
        <v>32</v>
      </c>
      <c r="Q82" t="s">
        <v>73</v>
      </c>
      <c r="R82" t="s">
        <v>69</v>
      </c>
      <c r="S82" t="s">
        <v>50</v>
      </c>
      <c r="T82" t="s">
        <v>44</v>
      </c>
      <c r="U82" t="s">
        <v>76</v>
      </c>
      <c r="V82" t="s">
        <v>95</v>
      </c>
      <c r="W82">
        <v>32.611811584000002</v>
      </c>
      <c r="X82">
        <v>21.334214200000002</v>
      </c>
      <c r="Y82">
        <v>15.0984677542857</v>
      </c>
      <c r="Z82">
        <v>14.3724635233333</v>
      </c>
      <c r="AA82">
        <v>13.595443749999999</v>
      </c>
      <c r="AB82">
        <v>13.4273615</v>
      </c>
      <c r="AC82">
        <v>13.2545922389999</v>
      </c>
      <c r="AD82">
        <v>12.7309055</v>
      </c>
      <c r="AE82">
        <v>12.6488002462499</v>
      </c>
      <c r="AF82">
        <v>12.13637006125</v>
      </c>
    </row>
    <row r="83" spans="1:32" x14ac:dyDescent="0.3">
      <c r="A83">
        <v>531</v>
      </c>
      <c r="B83" t="s">
        <v>115</v>
      </c>
      <c r="C83">
        <v>2018</v>
      </c>
      <c r="D83">
        <v>523</v>
      </c>
      <c r="E83">
        <v>31</v>
      </c>
      <c r="F83">
        <v>0.63671128107074504</v>
      </c>
      <c r="G83">
        <v>0.28000000000000003</v>
      </c>
      <c r="H83">
        <v>3</v>
      </c>
      <c r="I83">
        <v>0.72</v>
      </c>
      <c r="J83">
        <v>0.88</v>
      </c>
      <c r="K83">
        <v>0.7</v>
      </c>
      <c r="L83">
        <v>10</v>
      </c>
      <c r="M83" t="s">
        <v>77</v>
      </c>
      <c r="N83" t="s">
        <v>106</v>
      </c>
      <c r="O83" t="s">
        <v>32</v>
      </c>
      <c r="P83" t="s">
        <v>58</v>
      </c>
      <c r="Q83" t="s">
        <v>42</v>
      </c>
      <c r="R83" t="s">
        <v>95</v>
      </c>
      <c r="S83" t="s">
        <v>50</v>
      </c>
      <c r="T83" t="s">
        <v>89</v>
      </c>
      <c r="U83" t="s">
        <v>53</v>
      </c>
      <c r="V83" t="s">
        <v>92</v>
      </c>
      <c r="W83">
        <v>34.728817353749903</v>
      </c>
      <c r="X83">
        <v>15.967595933749999</v>
      </c>
      <c r="Y83">
        <v>14.595168445624999</v>
      </c>
      <c r="Z83">
        <v>12.043169183333299</v>
      </c>
      <c r="AA83">
        <v>10.2267594944444</v>
      </c>
      <c r="AB83">
        <v>10.207958437272699</v>
      </c>
      <c r="AC83">
        <v>10.0210901071428</v>
      </c>
      <c r="AD83">
        <v>9.6428027625000006</v>
      </c>
      <c r="AE83">
        <v>9.4271914166666608</v>
      </c>
      <c r="AF83">
        <v>9.4222332733333296</v>
      </c>
    </row>
    <row r="84" spans="1:32" x14ac:dyDescent="0.3">
      <c r="A84">
        <v>532</v>
      </c>
      <c r="B84" t="s">
        <v>115</v>
      </c>
      <c r="C84">
        <v>2018</v>
      </c>
      <c r="D84">
        <v>523</v>
      </c>
      <c r="E84">
        <v>32</v>
      </c>
      <c r="F84">
        <v>0.63288718929254295</v>
      </c>
      <c r="G84">
        <v>0.12</v>
      </c>
      <c r="H84">
        <v>2</v>
      </c>
      <c r="I84">
        <v>0.66</v>
      </c>
      <c r="J84">
        <v>0.42</v>
      </c>
      <c r="K84">
        <v>0.44</v>
      </c>
      <c r="L84">
        <v>3</v>
      </c>
      <c r="M84" t="s">
        <v>77</v>
      </c>
      <c r="N84" t="s">
        <v>106</v>
      </c>
      <c r="O84" t="s">
        <v>42</v>
      </c>
      <c r="P84" t="s">
        <v>103</v>
      </c>
      <c r="Q84" t="s">
        <v>32</v>
      </c>
      <c r="R84" t="s">
        <v>54</v>
      </c>
      <c r="S84" t="s">
        <v>92</v>
      </c>
      <c r="T84" t="s">
        <v>50</v>
      </c>
      <c r="U84" t="s">
        <v>99</v>
      </c>
      <c r="V84" t="s">
        <v>69</v>
      </c>
      <c r="W84">
        <v>27.607974891111098</v>
      </c>
      <c r="X84">
        <v>27.331686171428501</v>
      </c>
      <c r="Y84">
        <v>15.09002712</v>
      </c>
      <c r="Z84">
        <v>14.516708400000001</v>
      </c>
      <c r="AA84">
        <v>14.3831353538888</v>
      </c>
      <c r="AB84">
        <v>13.478535639999899</v>
      </c>
      <c r="AC84">
        <v>12.921280400000001</v>
      </c>
      <c r="AD84">
        <v>12.851560934</v>
      </c>
      <c r="AE84">
        <v>12.2694689333333</v>
      </c>
      <c r="AF84">
        <v>12.145719059999999</v>
      </c>
    </row>
    <row r="85" spans="1:32" x14ac:dyDescent="0.3">
      <c r="A85">
        <v>533</v>
      </c>
      <c r="B85" t="s">
        <v>115</v>
      </c>
      <c r="C85">
        <v>2018</v>
      </c>
      <c r="D85">
        <v>523</v>
      </c>
      <c r="E85">
        <v>33</v>
      </c>
      <c r="F85">
        <v>0.65583173996175903</v>
      </c>
      <c r="G85">
        <v>0.04</v>
      </c>
      <c r="H85">
        <v>4</v>
      </c>
      <c r="I85">
        <v>0.28000000000000003</v>
      </c>
      <c r="J85">
        <v>0.78</v>
      </c>
      <c r="K85">
        <v>0.56000000000000005</v>
      </c>
      <c r="L85">
        <v>9</v>
      </c>
      <c r="M85" t="s">
        <v>77</v>
      </c>
      <c r="N85" t="s">
        <v>106</v>
      </c>
      <c r="O85" t="s">
        <v>32</v>
      </c>
      <c r="P85" t="s">
        <v>50</v>
      </c>
      <c r="Q85" t="s">
        <v>42</v>
      </c>
      <c r="R85" t="s">
        <v>34</v>
      </c>
      <c r="S85" t="s">
        <v>67</v>
      </c>
      <c r="T85" t="s">
        <v>76</v>
      </c>
      <c r="U85" t="s">
        <v>58</v>
      </c>
      <c r="V85" t="s">
        <v>95</v>
      </c>
      <c r="W85">
        <v>23.964644167115299</v>
      </c>
      <c r="X85">
        <v>21.566246998499999</v>
      </c>
      <c r="Y85">
        <v>14.5732471149206</v>
      </c>
      <c r="Z85">
        <v>12.190738834333301</v>
      </c>
      <c r="AA85">
        <v>10.6773418672727</v>
      </c>
      <c r="AB85">
        <v>10.39487755125</v>
      </c>
      <c r="AC85">
        <v>10.298879587199901</v>
      </c>
      <c r="AD85">
        <v>10.1416432983333</v>
      </c>
      <c r="AE85">
        <v>10.0704517882352</v>
      </c>
      <c r="AF85">
        <v>9.6998418071052601</v>
      </c>
    </row>
    <row r="86" spans="1:32" x14ac:dyDescent="0.3">
      <c r="A86">
        <v>534</v>
      </c>
      <c r="B86" t="s">
        <v>115</v>
      </c>
      <c r="C86">
        <v>2018</v>
      </c>
      <c r="D86">
        <v>523</v>
      </c>
      <c r="E86">
        <v>34</v>
      </c>
      <c r="F86">
        <v>0.62332695984703601</v>
      </c>
      <c r="G86">
        <v>0.1</v>
      </c>
      <c r="H86">
        <v>5</v>
      </c>
      <c r="I86">
        <v>0.64</v>
      </c>
      <c r="J86">
        <v>0.84</v>
      </c>
      <c r="K86">
        <v>0.12</v>
      </c>
      <c r="L86">
        <v>7</v>
      </c>
      <c r="M86" t="s">
        <v>77</v>
      </c>
      <c r="N86" t="s">
        <v>106</v>
      </c>
      <c r="O86" t="s">
        <v>32</v>
      </c>
      <c r="P86" t="s">
        <v>50</v>
      </c>
      <c r="Q86" t="s">
        <v>85</v>
      </c>
      <c r="R86" t="s">
        <v>42</v>
      </c>
      <c r="S86" t="s">
        <v>58</v>
      </c>
      <c r="T86" t="s">
        <v>95</v>
      </c>
      <c r="U86" t="s">
        <v>76</v>
      </c>
      <c r="V86" t="s">
        <v>102</v>
      </c>
      <c r="W86">
        <v>19.322635992432399</v>
      </c>
      <c r="X86">
        <v>11.865799469157899</v>
      </c>
      <c r="Y86">
        <v>9.4242945539999994</v>
      </c>
      <c r="Z86">
        <v>7.3618919004999901</v>
      </c>
      <c r="AA86">
        <v>7.1325443737735803</v>
      </c>
      <c r="AB86">
        <v>7.12485811568627</v>
      </c>
      <c r="AC86">
        <v>7.0994895272500003</v>
      </c>
      <c r="AD86">
        <v>7.0722318489830496</v>
      </c>
      <c r="AE86">
        <v>6.79424387245614</v>
      </c>
      <c r="AF86">
        <v>6.5785388270270202</v>
      </c>
    </row>
    <row r="87" spans="1:32" x14ac:dyDescent="0.3">
      <c r="A87">
        <v>535</v>
      </c>
      <c r="B87" t="s">
        <v>115</v>
      </c>
      <c r="C87">
        <v>2018</v>
      </c>
      <c r="D87">
        <v>523</v>
      </c>
      <c r="E87">
        <v>35</v>
      </c>
      <c r="F87">
        <v>0.65009560229445496</v>
      </c>
      <c r="G87">
        <v>0.1</v>
      </c>
      <c r="H87">
        <v>2</v>
      </c>
      <c r="I87">
        <v>0.32</v>
      </c>
      <c r="J87">
        <v>0.4</v>
      </c>
      <c r="K87">
        <v>0.1</v>
      </c>
      <c r="L87">
        <v>3</v>
      </c>
      <c r="M87" t="s">
        <v>106</v>
      </c>
      <c r="N87" t="s">
        <v>77</v>
      </c>
      <c r="O87" t="s">
        <v>32</v>
      </c>
      <c r="P87" t="s">
        <v>50</v>
      </c>
      <c r="Q87" t="s">
        <v>76</v>
      </c>
      <c r="R87" t="s">
        <v>95</v>
      </c>
      <c r="S87" t="s">
        <v>42</v>
      </c>
      <c r="T87" t="s">
        <v>34</v>
      </c>
      <c r="U87" t="s">
        <v>86</v>
      </c>
      <c r="V87" t="s">
        <v>70</v>
      </c>
      <c r="W87">
        <v>26.625855824999899</v>
      </c>
      <c r="X87">
        <v>20.690651884545399</v>
      </c>
      <c r="Y87">
        <v>15.6532166499999</v>
      </c>
      <c r="Z87">
        <v>14.971643858749999</v>
      </c>
      <c r="AA87">
        <v>14.15675405</v>
      </c>
      <c r="AB87">
        <v>13.69098028</v>
      </c>
      <c r="AC87">
        <v>12.11823588</v>
      </c>
      <c r="AD87">
        <v>11.821554519999999</v>
      </c>
      <c r="AE87">
        <v>11.619919679999899</v>
      </c>
      <c r="AF87">
        <v>11.514753000000001</v>
      </c>
    </row>
    <row r="88" spans="1:32" x14ac:dyDescent="0.3">
      <c r="A88">
        <v>536</v>
      </c>
      <c r="B88" t="s">
        <v>115</v>
      </c>
      <c r="C88">
        <v>2018</v>
      </c>
      <c r="D88">
        <v>523</v>
      </c>
      <c r="E88">
        <v>36</v>
      </c>
      <c r="F88">
        <v>0.588910133843212</v>
      </c>
      <c r="G88">
        <v>0.24</v>
      </c>
      <c r="H88">
        <v>4</v>
      </c>
      <c r="I88">
        <v>0.28000000000000003</v>
      </c>
      <c r="J88">
        <v>0.64</v>
      </c>
      <c r="K88">
        <v>0.57999999999999996</v>
      </c>
      <c r="L88">
        <v>9</v>
      </c>
      <c r="M88" t="s">
        <v>77</v>
      </c>
      <c r="N88" t="s">
        <v>106</v>
      </c>
      <c r="O88" t="s">
        <v>32</v>
      </c>
      <c r="P88" t="s">
        <v>76</v>
      </c>
      <c r="Q88" t="s">
        <v>42</v>
      </c>
      <c r="R88" t="s">
        <v>102</v>
      </c>
      <c r="S88" t="s">
        <v>47</v>
      </c>
      <c r="T88" t="s">
        <v>37</v>
      </c>
      <c r="U88" t="s">
        <v>44</v>
      </c>
      <c r="V88" t="s">
        <v>109</v>
      </c>
      <c r="W88">
        <v>10.8233800293333</v>
      </c>
      <c r="X88">
        <v>8.1782448358333308</v>
      </c>
      <c r="Y88">
        <v>7.6868503300000004</v>
      </c>
      <c r="Z88">
        <v>6.5000674242307701</v>
      </c>
      <c r="AA88">
        <v>6.2360006092307696</v>
      </c>
      <c r="AB88">
        <v>6.0441209592857099</v>
      </c>
      <c r="AC88">
        <v>5.7812110804000003</v>
      </c>
      <c r="AD88">
        <v>5.7811143774999998</v>
      </c>
      <c r="AE88">
        <v>5.6469045323999998</v>
      </c>
      <c r="AF88">
        <v>5.6216869556000004</v>
      </c>
    </row>
    <row r="89" spans="1:32" x14ac:dyDescent="0.3">
      <c r="A89">
        <v>537</v>
      </c>
      <c r="B89" t="s">
        <v>115</v>
      </c>
      <c r="C89">
        <v>2018</v>
      </c>
      <c r="D89">
        <v>523</v>
      </c>
      <c r="E89">
        <v>37</v>
      </c>
      <c r="F89">
        <v>0.63097514340344096</v>
      </c>
      <c r="G89">
        <v>0.28000000000000003</v>
      </c>
      <c r="H89">
        <v>2</v>
      </c>
      <c r="I89">
        <v>0.28000000000000003</v>
      </c>
      <c r="J89">
        <v>0.9</v>
      </c>
      <c r="K89">
        <v>0.24</v>
      </c>
      <c r="L89">
        <v>3</v>
      </c>
      <c r="M89" t="s">
        <v>77</v>
      </c>
      <c r="N89" t="s">
        <v>106</v>
      </c>
      <c r="O89" t="s">
        <v>50</v>
      </c>
      <c r="P89" t="s">
        <v>42</v>
      </c>
      <c r="Q89" t="s">
        <v>73</v>
      </c>
      <c r="R89" t="s">
        <v>86</v>
      </c>
      <c r="S89" t="s">
        <v>32</v>
      </c>
      <c r="T89" t="s">
        <v>103</v>
      </c>
      <c r="U89" t="s">
        <v>108</v>
      </c>
      <c r="V89" t="s">
        <v>113</v>
      </c>
      <c r="W89">
        <v>40.626376158571397</v>
      </c>
      <c r="X89">
        <v>29.813321240000001</v>
      </c>
      <c r="Y89">
        <v>17.2708275325</v>
      </c>
      <c r="Z89">
        <v>15.778365492500001</v>
      </c>
      <c r="AA89">
        <v>14.758068099999999</v>
      </c>
      <c r="AB89">
        <v>12.174578909999999</v>
      </c>
      <c r="AC89">
        <v>11.803992068333301</v>
      </c>
      <c r="AD89">
        <v>11.409325599999899</v>
      </c>
      <c r="AE89">
        <v>10.096473700000001</v>
      </c>
      <c r="AF89">
        <v>9.6191244099999995</v>
      </c>
    </row>
    <row r="90" spans="1:32" x14ac:dyDescent="0.3">
      <c r="A90">
        <v>538</v>
      </c>
      <c r="B90" t="s">
        <v>115</v>
      </c>
      <c r="C90">
        <v>2018</v>
      </c>
      <c r="D90">
        <v>523</v>
      </c>
      <c r="E90">
        <v>38</v>
      </c>
      <c r="F90">
        <v>0.60994263862332698</v>
      </c>
      <c r="G90">
        <v>0.32</v>
      </c>
      <c r="H90">
        <v>3</v>
      </c>
      <c r="I90">
        <v>0.18</v>
      </c>
      <c r="J90">
        <v>1</v>
      </c>
      <c r="K90">
        <v>0.38</v>
      </c>
      <c r="L90">
        <v>8</v>
      </c>
      <c r="M90" t="s">
        <v>77</v>
      </c>
      <c r="N90" t="s">
        <v>106</v>
      </c>
      <c r="O90" t="s">
        <v>73</v>
      </c>
      <c r="P90" t="s">
        <v>32</v>
      </c>
      <c r="Q90" t="s">
        <v>39</v>
      </c>
      <c r="R90" t="s">
        <v>85</v>
      </c>
      <c r="S90" t="s">
        <v>67</v>
      </c>
      <c r="T90" t="s">
        <v>42</v>
      </c>
      <c r="U90" t="s">
        <v>102</v>
      </c>
      <c r="V90" t="s">
        <v>95</v>
      </c>
      <c r="W90">
        <v>37.18599365875</v>
      </c>
      <c r="X90">
        <v>11.64156968875</v>
      </c>
      <c r="Y90">
        <v>10.95307828</v>
      </c>
      <c r="Z90">
        <v>10.243899609090899</v>
      </c>
      <c r="AA90">
        <v>9.77571728499999</v>
      </c>
      <c r="AB90">
        <v>9.31060255777777</v>
      </c>
      <c r="AC90">
        <v>8.9272492890000006</v>
      </c>
      <c r="AD90">
        <v>8.5256507111111102</v>
      </c>
      <c r="AE90">
        <v>7.8737351199999903</v>
      </c>
      <c r="AF90">
        <v>7.5329297281249996</v>
      </c>
    </row>
    <row r="91" spans="1:32" x14ac:dyDescent="0.3">
      <c r="A91">
        <v>539</v>
      </c>
      <c r="B91" t="s">
        <v>115</v>
      </c>
      <c r="C91">
        <v>2018</v>
      </c>
      <c r="D91">
        <v>523</v>
      </c>
      <c r="E91">
        <v>39</v>
      </c>
      <c r="F91">
        <v>0.56405353728489405</v>
      </c>
      <c r="G91">
        <v>0.48</v>
      </c>
      <c r="H91">
        <v>3</v>
      </c>
      <c r="I91">
        <v>0.34</v>
      </c>
      <c r="J91">
        <v>0.86</v>
      </c>
      <c r="K91">
        <v>0.9</v>
      </c>
      <c r="L91">
        <v>7</v>
      </c>
      <c r="M91" t="s">
        <v>77</v>
      </c>
      <c r="N91" t="s">
        <v>106</v>
      </c>
      <c r="O91" t="s">
        <v>49</v>
      </c>
      <c r="P91" t="s">
        <v>50</v>
      </c>
      <c r="Q91" t="s">
        <v>47</v>
      </c>
      <c r="R91" t="s">
        <v>34</v>
      </c>
      <c r="S91" t="s">
        <v>95</v>
      </c>
      <c r="T91" t="s">
        <v>41</v>
      </c>
      <c r="U91" t="s">
        <v>42</v>
      </c>
      <c r="V91" t="s">
        <v>36</v>
      </c>
      <c r="W91">
        <v>18.820914585714199</v>
      </c>
      <c r="X91">
        <v>11.815819225</v>
      </c>
      <c r="Y91">
        <v>10.566093075</v>
      </c>
      <c r="Z91">
        <v>9.5820921266666605</v>
      </c>
      <c r="AA91">
        <v>9.5315339822222196</v>
      </c>
      <c r="AB91">
        <v>8.4244966323076902</v>
      </c>
      <c r="AC91">
        <v>8.2361196328571395</v>
      </c>
      <c r="AD91">
        <v>8.2117307250000007</v>
      </c>
      <c r="AE91">
        <v>8.0693032500000008</v>
      </c>
      <c r="AF91">
        <v>7.7015472624999903</v>
      </c>
    </row>
    <row r="92" spans="1:32" x14ac:dyDescent="0.3">
      <c r="A92">
        <v>540</v>
      </c>
      <c r="B92" t="s">
        <v>115</v>
      </c>
      <c r="C92">
        <v>2018</v>
      </c>
      <c r="D92">
        <v>523</v>
      </c>
      <c r="E92">
        <v>40</v>
      </c>
      <c r="F92">
        <v>0.62332695984703601</v>
      </c>
      <c r="G92">
        <v>0.04</v>
      </c>
      <c r="H92">
        <v>6</v>
      </c>
      <c r="I92">
        <v>0.98</v>
      </c>
      <c r="J92">
        <v>0.78</v>
      </c>
      <c r="K92">
        <v>0.57999999999999996</v>
      </c>
      <c r="L92">
        <v>8</v>
      </c>
      <c r="M92" t="s">
        <v>77</v>
      </c>
      <c r="N92" t="s">
        <v>32</v>
      </c>
      <c r="O92" t="s">
        <v>106</v>
      </c>
      <c r="P92" t="s">
        <v>50</v>
      </c>
      <c r="Q92" t="s">
        <v>85</v>
      </c>
      <c r="R92" t="s">
        <v>95</v>
      </c>
      <c r="S92" t="s">
        <v>40</v>
      </c>
      <c r="T92" t="s">
        <v>109</v>
      </c>
      <c r="U92" t="s">
        <v>76</v>
      </c>
      <c r="V92" t="s">
        <v>73</v>
      </c>
      <c r="W92">
        <v>20.987846823218302</v>
      </c>
      <c r="X92">
        <v>12.241968091150399</v>
      </c>
      <c r="Y92">
        <v>12.164254881935401</v>
      </c>
      <c r="Z92">
        <v>9.8394211223333308</v>
      </c>
      <c r="AA92">
        <v>9.2977584994999898</v>
      </c>
      <c r="AB92">
        <v>9.0550956129722202</v>
      </c>
      <c r="AC92">
        <v>8.6145477247916702</v>
      </c>
      <c r="AD92">
        <v>8.5840503097222207</v>
      </c>
      <c r="AE92">
        <v>8.3978775293750001</v>
      </c>
      <c r="AF92">
        <v>8.3130661395999894</v>
      </c>
    </row>
    <row r="93" spans="1:32" x14ac:dyDescent="0.3">
      <c r="A93">
        <v>541</v>
      </c>
      <c r="B93" t="s">
        <v>115</v>
      </c>
      <c r="C93">
        <v>2018</v>
      </c>
      <c r="D93">
        <v>523</v>
      </c>
      <c r="E93">
        <v>41</v>
      </c>
      <c r="F93">
        <v>0.62332695984703601</v>
      </c>
      <c r="G93">
        <v>0.16</v>
      </c>
      <c r="H93">
        <v>4</v>
      </c>
      <c r="I93">
        <v>0.26</v>
      </c>
      <c r="J93">
        <v>0.8</v>
      </c>
      <c r="K93">
        <v>0.96</v>
      </c>
      <c r="L93">
        <v>9</v>
      </c>
      <c r="M93" t="s">
        <v>77</v>
      </c>
      <c r="N93" t="s">
        <v>106</v>
      </c>
      <c r="O93" t="s">
        <v>42</v>
      </c>
      <c r="P93" t="s">
        <v>32</v>
      </c>
      <c r="Q93" t="s">
        <v>50</v>
      </c>
      <c r="R93" t="s">
        <v>44</v>
      </c>
      <c r="S93" t="s">
        <v>72</v>
      </c>
      <c r="T93" t="s">
        <v>40</v>
      </c>
      <c r="U93" t="s">
        <v>82</v>
      </c>
      <c r="V93" t="s">
        <v>34</v>
      </c>
      <c r="W93">
        <v>20.710306615555499</v>
      </c>
      <c r="X93">
        <v>15.6265131534999</v>
      </c>
      <c r="Y93">
        <v>9.5415192477777708</v>
      </c>
      <c r="Z93">
        <v>9.5120208574999996</v>
      </c>
      <c r="AA93">
        <v>8.0947105170588198</v>
      </c>
      <c r="AB93">
        <v>8.0423332288888805</v>
      </c>
      <c r="AC93">
        <v>7.9308130341666603</v>
      </c>
      <c r="AD93">
        <v>7.6329894459999901</v>
      </c>
      <c r="AE93">
        <v>7.6222466066666597</v>
      </c>
      <c r="AF93">
        <v>7.2262772966666597</v>
      </c>
    </row>
    <row r="94" spans="1:32" x14ac:dyDescent="0.3">
      <c r="A94">
        <v>542</v>
      </c>
      <c r="B94" t="s">
        <v>115</v>
      </c>
      <c r="C94">
        <v>2018</v>
      </c>
      <c r="D94">
        <v>523</v>
      </c>
      <c r="E94">
        <v>42</v>
      </c>
      <c r="F94">
        <v>0.65774378585086002</v>
      </c>
      <c r="G94">
        <v>0.06</v>
      </c>
      <c r="H94">
        <v>4</v>
      </c>
      <c r="I94">
        <v>0.3</v>
      </c>
      <c r="J94">
        <v>0.94</v>
      </c>
      <c r="K94">
        <v>0.62</v>
      </c>
      <c r="L94">
        <v>6</v>
      </c>
      <c r="M94" t="s">
        <v>106</v>
      </c>
      <c r="N94" t="s">
        <v>77</v>
      </c>
      <c r="O94" t="s">
        <v>32</v>
      </c>
      <c r="P94" t="s">
        <v>50</v>
      </c>
      <c r="Q94" t="s">
        <v>42</v>
      </c>
      <c r="R94" t="s">
        <v>58</v>
      </c>
      <c r="S94" t="s">
        <v>76</v>
      </c>
      <c r="T94" t="s">
        <v>44</v>
      </c>
      <c r="U94" t="s">
        <v>95</v>
      </c>
      <c r="V94" t="s">
        <v>86</v>
      </c>
      <c r="W94">
        <v>20.544624112162101</v>
      </c>
      <c r="X94">
        <v>19.783401031071399</v>
      </c>
      <c r="Y94">
        <v>12.068008826818099</v>
      </c>
      <c r="Z94">
        <v>10.050038247105199</v>
      </c>
      <c r="AA94">
        <v>8.6357513652941105</v>
      </c>
      <c r="AB94">
        <v>8.3924371488888792</v>
      </c>
      <c r="AC94">
        <v>8.2719280821739094</v>
      </c>
      <c r="AD94">
        <v>7.9977586390909003</v>
      </c>
      <c r="AE94">
        <v>7.9449826595918296</v>
      </c>
      <c r="AF94">
        <v>7.7766370330769199</v>
      </c>
    </row>
    <row r="95" spans="1:32" x14ac:dyDescent="0.3">
      <c r="A95">
        <v>543</v>
      </c>
      <c r="B95" t="s">
        <v>115</v>
      </c>
      <c r="C95">
        <v>2018</v>
      </c>
      <c r="D95">
        <v>523</v>
      </c>
      <c r="E95">
        <v>43</v>
      </c>
      <c r="F95">
        <v>0.65009560229445496</v>
      </c>
      <c r="G95">
        <v>0.18</v>
      </c>
      <c r="H95">
        <v>1</v>
      </c>
      <c r="I95">
        <v>0.76</v>
      </c>
      <c r="J95">
        <v>0.4</v>
      </c>
      <c r="K95">
        <v>0.04</v>
      </c>
      <c r="L95">
        <v>8</v>
      </c>
      <c r="M95" t="s">
        <v>77</v>
      </c>
      <c r="N95" t="s">
        <v>106</v>
      </c>
      <c r="O95" t="s">
        <v>32</v>
      </c>
      <c r="P95" t="s">
        <v>50</v>
      </c>
      <c r="Q95" t="s">
        <v>48</v>
      </c>
      <c r="R95" t="s">
        <v>42</v>
      </c>
      <c r="S95" t="s">
        <v>82</v>
      </c>
      <c r="T95" t="s">
        <v>86</v>
      </c>
      <c r="U95" t="s">
        <v>95</v>
      </c>
      <c r="V95" t="s">
        <v>47</v>
      </c>
      <c r="W95">
        <v>27.586196139999998</v>
      </c>
      <c r="X95">
        <v>27.246259200000001</v>
      </c>
      <c r="Y95">
        <v>23.819391133749999</v>
      </c>
      <c r="Z95">
        <v>19.00874614</v>
      </c>
      <c r="AA95">
        <v>18.2975578</v>
      </c>
      <c r="AB95">
        <v>15.990353362499899</v>
      </c>
      <c r="AC95">
        <v>15.59293175</v>
      </c>
      <c r="AD95">
        <v>15.09909485</v>
      </c>
      <c r="AE95">
        <v>14.9244463</v>
      </c>
      <c r="AF95">
        <v>14.631469735</v>
      </c>
    </row>
    <row r="96" spans="1:32" x14ac:dyDescent="0.3">
      <c r="A96">
        <v>544</v>
      </c>
      <c r="B96" t="s">
        <v>115</v>
      </c>
      <c r="C96">
        <v>2018</v>
      </c>
      <c r="D96">
        <v>523</v>
      </c>
      <c r="E96">
        <v>44</v>
      </c>
      <c r="F96">
        <v>0.64053537284894801</v>
      </c>
      <c r="G96">
        <v>0.04</v>
      </c>
      <c r="H96">
        <v>5</v>
      </c>
      <c r="I96">
        <v>0.52</v>
      </c>
      <c r="J96">
        <v>0.68</v>
      </c>
      <c r="K96">
        <v>0.64</v>
      </c>
      <c r="L96">
        <v>2</v>
      </c>
      <c r="M96" t="s">
        <v>77</v>
      </c>
      <c r="N96" t="s">
        <v>32</v>
      </c>
      <c r="O96" t="s">
        <v>106</v>
      </c>
      <c r="P96" t="s">
        <v>50</v>
      </c>
      <c r="Q96" t="s">
        <v>95</v>
      </c>
      <c r="R96" t="s">
        <v>85</v>
      </c>
      <c r="S96" t="s">
        <v>76</v>
      </c>
      <c r="T96" t="s">
        <v>42</v>
      </c>
      <c r="U96" t="s">
        <v>111</v>
      </c>
      <c r="V96" t="s">
        <v>37</v>
      </c>
      <c r="W96">
        <v>19.490075855569199</v>
      </c>
      <c r="X96">
        <v>13.1322614488541</v>
      </c>
      <c r="Y96">
        <v>12.6591277279016</v>
      </c>
      <c r="Z96">
        <v>8.64102139983871</v>
      </c>
      <c r="AA96">
        <v>8.2575785026582196</v>
      </c>
      <c r="AB96">
        <v>8.2245193310344806</v>
      </c>
      <c r="AC96">
        <v>8.2160897921311395</v>
      </c>
      <c r="AD96">
        <v>7.8890465921739104</v>
      </c>
      <c r="AE96">
        <v>7.7775527415555503</v>
      </c>
      <c r="AF96">
        <v>7.5581344190243902</v>
      </c>
    </row>
    <row r="97" spans="1:32" x14ac:dyDescent="0.3">
      <c r="A97">
        <v>545</v>
      </c>
      <c r="B97" t="s">
        <v>115</v>
      </c>
      <c r="C97">
        <v>2018</v>
      </c>
      <c r="D97">
        <v>523</v>
      </c>
      <c r="E97">
        <v>45</v>
      </c>
      <c r="F97">
        <v>0.63671128107074504</v>
      </c>
      <c r="G97">
        <v>0.06</v>
      </c>
      <c r="H97">
        <v>2</v>
      </c>
      <c r="I97">
        <v>0.64</v>
      </c>
      <c r="J97">
        <v>0.86</v>
      </c>
      <c r="K97">
        <v>0.06</v>
      </c>
      <c r="L97">
        <v>0</v>
      </c>
      <c r="M97" t="s">
        <v>77</v>
      </c>
      <c r="N97" t="s">
        <v>106</v>
      </c>
      <c r="O97" t="s">
        <v>32</v>
      </c>
      <c r="P97" t="s">
        <v>44</v>
      </c>
      <c r="Q97" t="s">
        <v>50</v>
      </c>
      <c r="R97" t="s">
        <v>34</v>
      </c>
      <c r="S97" t="s">
        <v>42</v>
      </c>
      <c r="T97" t="s">
        <v>95</v>
      </c>
      <c r="U97" t="s">
        <v>85</v>
      </c>
      <c r="V97" t="s">
        <v>73</v>
      </c>
      <c r="W97">
        <v>49.593999302777704</v>
      </c>
      <c r="X97">
        <v>27.524153640624899</v>
      </c>
      <c r="Y97">
        <v>24.334129167352899</v>
      </c>
      <c r="Z97">
        <v>17.64046385</v>
      </c>
      <c r="AA97">
        <v>17.406841496111099</v>
      </c>
      <c r="AB97">
        <v>16.826407433333301</v>
      </c>
      <c r="AC97">
        <v>15.571455945</v>
      </c>
      <c r="AD97">
        <v>14.883159597619001</v>
      </c>
      <c r="AE97">
        <v>14.347527377500001</v>
      </c>
      <c r="AF97">
        <v>13.9894478175</v>
      </c>
    </row>
    <row r="98" spans="1:32" x14ac:dyDescent="0.3">
      <c r="A98">
        <v>546</v>
      </c>
      <c r="B98" t="s">
        <v>115</v>
      </c>
      <c r="C98">
        <v>2018</v>
      </c>
      <c r="D98">
        <v>523</v>
      </c>
      <c r="E98">
        <v>46</v>
      </c>
      <c r="F98">
        <v>0.65774378585086002</v>
      </c>
      <c r="G98">
        <v>0.12</v>
      </c>
      <c r="H98">
        <v>1</v>
      </c>
      <c r="I98">
        <v>0.44</v>
      </c>
      <c r="J98">
        <v>0.54</v>
      </c>
      <c r="K98">
        <v>0.48</v>
      </c>
      <c r="L98">
        <v>4</v>
      </c>
      <c r="M98" t="s">
        <v>77</v>
      </c>
      <c r="N98" t="s">
        <v>106</v>
      </c>
      <c r="O98" t="s">
        <v>32</v>
      </c>
      <c r="P98" t="s">
        <v>50</v>
      </c>
      <c r="Q98" t="s">
        <v>42</v>
      </c>
      <c r="R98" t="s">
        <v>85</v>
      </c>
      <c r="S98" t="s">
        <v>34</v>
      </c>
      <c r="T98" t="s">
        <v>95</v>
      </c>
      <c r="U98" t="s">
        <v>76</v>
      </c>
      <c r="V98" t="s">
        <v>73</v>
      </c>
      <c r="W98">
        <v>42.449140216666599</v>
      </c>
      <c r="X98">
        <v>31.360554285714201</v>
      </c>
      <c r="Y98">
        <v>25.237617327272702</v>
      </c>
      <c r="Z98">
        <v>21.30493895</v>
      </c>
      <c r="AA98">
        <v>16.175062749999999</v>
      </c>
      <c r="AB98">
        <v>15.672044952</v>
      </c>
      <c r="AC98">
        <v>14.9694948</v>
      </c>
      <c r="AD98">
        <v>14.799085626666599</v>
      </c>
      <c r="AE98">
        <v>14.552833775</v>
      </c>
      <c r="AF98">
        <v>14.509697900000001</v>
      </c>
    </row>
    <row r="99" spans="1:32" x14ac:dyDescent="0.3">
      <c r="A99">
        <v>547</v>
      </c>
      <c r="B99" t="s">
        <v>115</v>
      </c>
      <c r="C99">
        <v>2018</v>
      </c>
      <c r="D99">
        <v>523</v>
      </c>
      <c r="E99">
        <v>47</v>
      </c>
      <c r="F99">
        <v>0.63479923518164405</v>
      </c>
      <c r="G99">
        <v>0.02</v>
      </c>
      <c r="H99">
        <v>6</v>
      </c>
      <c r="I99">
        <v>0.42</v>
      </c>
      <c r="J99">
        <v>0.52</v>
      </c>
      <c r="K99">
        <v>0</v>
      </c>
      <c r="L99">
        <v>2</v>
      </c>
      <c r="M99" t="s">
        <v>77</v>
      </c>
      <c r="N99" t="s">
        <v>32</v>
      </c>
      <c r="O99" t="s">
        <v>106</v>
      </c>
      <c r="P99" t="s">
        <v>50</v>
      </c>
      <c r="Q99" t="s">
        <v>95</v>
      </c>
      <c r="R99" t="s">
        <v>42</v>
      </c>
      <c r="S99" t="s">
        <v>67</v>
      </c>
      <c r="T99" t="s">
        <v>111</v>
      </c>
      <c r="U99" t="s">
        <v>103</v>
      </c>
      <c r="V99" t="s">
        <v>85</v>
      </c>
      <c r="W99">
        <v>12.488235443142999</v>
      </c>
      <c r="X99">
        <v>9.9262950270374297</v>
      </c>
      <c r="Y99">
        <v>9.9062057971656099</v>
      </c>
      <c r="Z99">
        <v>7.2734408173620597</v>
      </c>
      <c r="AA99">
        <v>7.01978867124999</v>
      </c>
      <c r="AB99">
        <v>6.6289253905930199</v>
      </c>
      <c r="AC99">
        <v>6.3474236159579798</v>
      </c>
      <c r="AD99">
        <v>6.3390660536645402</v>
      </c>
      <c r="AE99">
        <v>6.3322771507123203</v>
      </c>
      <c r="AF99">
        <v>6.1487454966156196</v>
      </c>
    </row>
    <row r="100" spans="1:32" x14ac:dyDescent="0.3">
      <c r="A100">
        <v>548</v>
      </c>
      <c r="B100" t="s">
        <v>115</v>
      </c>
      <c r="C100">
        <v>2018</v>
      </c>
      <c r="D100">
        <v>523</v>
      </c>
      <c r="E100">
        <v>48</v>
      </c>
      <c r="F100">
        <v>0.61185468451242797</v>
      </c>
      <c r="G100">
        <v>0.28000000000000003</v>
      </c>
      <c r="H100">
        <v>1</v>
      </c>
      <c r="I100">
        <v>0.66</v>
      </c>
      <c r="J100">
        <v>0.26</v>
      </c>
      <c r="K100">
        <v>0.02</v>
      </c>
      <c r="L100">
        <v>5</v>
      </c>
      <c r="M100" t="s">
        <v>77</v>
      </c>
      <c r="N100" t="s">
        <v>106</v>
      </c>
      <c r="O100" t="s">
        <v>32</v>
      </c>
      <c r="P100" t="s">
        <v>95</v>
      </c>
      <c r="Q100" t="s">
        <v>37</v>
      </c>
      <c r="R100" t="s">
        <v>76</v>
      </c>
      <c r="S100" t="s">
        <v>93</v>
      </c>
      <c r="T100" t="s">
        <v>50</v>
      </c>
      <c r="U100" t="s">
        <v>99</v>
      </c>
      <c r="V100" t="s">
        <v>84</v>
      </c>
      <c r="W100">
        <v>22.275990489999899</v>
      </c>
      <c r="X100">
        <v>18.854616799999999</v>
      </c>
      <c r="Y100">
        <v>18.279195304999998</v>
      </c>
      <c r="Z100">
        <v>16.069779399999899</v>
      </c>
      <c r="AA100">
        <v>15.577033999999999</v>
      </c>
      <c r="AB100">
        <v>15.131133999999999</v>
      </c>
      <c r="AC100">
        <v>14.9058609</v>
      </c>
      <c r="AD100">
        <v>14.793882853333301</v>
      </c>
      <c r="AE100">
        <v>14.7294397</v>
      </c>
      <c r="AF100">
        <v>14.489133499999999</v>
      </c>
    </row>
    <row r="101" spans="1:32" x14ac:dyDescent="0.3">
      <c r="A101">
        <v>549</v>
      </c>
      <c r="B101" t="s">
        <v>115</v>
      </c>
      <c r="C101">
        <v>2018</v>
      </c>
      <c r="D101">
        <v>523</v>
      </c>
      <c r="E101">
        <v>49</v>
      </c>
      <c r="F101">
        <v>0.63097514340344096</v>
      </c>
      <c r="G101">
        <v>0.42</v>
      </c>
      <c r="H101">
        <v>1</v>
      </c>
      <c r="I101">
        <v>0.46</v>
      </c>
      <c r="J101">
        <v>0.64</v>
      </c>
      <c r="K101">
        <v>0.42</v>
      </c>
      <c r="L101">
        <v>10</v>
      </c>
      <c r="M101" t="s">
        <v>77</v>
      </c>
      <c r="N101" t="s">
        <v>50</v>
      </c>
      <c r="O101" t="s">
        <v>106</v>
      </c>
      <c r="P101" t="s">
        <v>42</v>
      </c>
      <c r="Q101" t="s">
        <v>32</v>
      </c>
      <c r="R101" t="s">
        <v>103</v>
      </c>
      <c r="S101" t="s">
        <v>93</v>
      </c>
      <c r="T101" t="s">
        <v>95</v>
      </c>
      <c r="U101" t="s">
        <v>79</v>
      </c>
      <c r="V101" t="s">
        <v>65</v>
      </c>
      <c r="W101">
        <v>38.335413933999902</v>
      </c>
      <c r="X101">
        <v>25.010053150000001</v>
      </c>
      <c r="Y101">
        <v>18.069847433333301</v>
      </c>
      <c r="Z101">
        <v>17.2793607933333</v>
      </c>
      <c r="AA101">
        <v>17.142781917999901</v>
      </c>
      <c r="AB101">
        <v>14.2692385</v>
      </c>
      <c r="AC101">
        <v>13.954217</v>
      </c>
      <c r="AD101">
        <v>13.802883027499901</v>
      </c>
      <c r="AE101">
        <v>13.16298585</v>
      </c>
      <c r="AF101">
        <v>12.812509500000001</v>
      </c>
    </row>
    <row r="106" spans="1:32" x14ac:dyDescent="0.3">
      <c r="A106">
        <v>550</v>
      </c>
      <c r="B106" t="s">
        <v>115</v>
      </c>
      <c r="C106">
        <v>2017</v>
      </c>
      <c r="D106">
        <v>517</v>
      </c>
      <c r="E106">
        <v>0</v>
      </c>
      <c r="F106">
        <v>0.57446808510638303</v>
      </c>
      <c r="G106">
        <v>0.2</v>
      </c>
      <c r="H106">
        <v>2</v>
      </c>
      <c r="I106">
        <v>0.1</v>
      </c>
      <c r="J106">
        <v>1</v>
      </c>
      <c r="K106">
        <v>0.64</v>
      </c>
      <c r="L106">
        <v>1</v>
      </c>
      <c r="M106" t="s">
        <v>77</v>
      </c>
      <c r="N106" t="s">
        <v>32</v>
      </c>
      <c r="O106" t="s">
        <v>106</v>
      </c>
      <c r="P106" t="s">
        <v>67</v>
      </c>
      <c r="Q106" t="s">
        <v>73</v>
      </c>
      <c r="R106" t="s">
        <v>95</v>
      </c>
      <c r="S106" t="s">
        <v>42</v>
      </c>
      <c r="T106" t="s">
        <v>85</v>
      </c>
      <c r="U106" t="s">
        <v>50</v>
      </c>
      <c r="V106" t="s">
        <v>66</v>
      </c>
      <c r="W106">
        <v>24.088591735000001</v>
      </c>
      <c r="X106">
        <v>21.393367846153801</v>
      </c>
      <c r="Y106">
        <v>17.8474175023076</v>
      </c>
      <c r="Z106">
        <v>13.6413114619999</v>
      </c>
      <c r="AA106">
        <v>10.8951974449999</v>
      </c>
      <c r="AB106">
        <v>9.2635321630000007</v>
      </c>
      <c r="AC106">
        <v>9.1189275766666604</v>
      </c>
      <c r="AD106">
        <v>8.2251879320000008</v>
      </c>
      <c r="AE106">
        <v>7.3847907900000003</v>
      </c>
      <c r="AF106">
        <v>7.2562022199999996</v>
      </c>
    </row>
    <row r="107" spans="1:32" x14ac:dyDescent="0.3">
      <c r="A107">
        <v>551</v>
      </c>
      <c r="B107" t="s">
        <v>115</v>
      </c>
      <c r="C107">
        <v>2017</v>
      </c>
      <c r="D107">
        <v>517</v>
      </c>
      <c r="E107">
        <v>1</v>
      </c>
      <c r="F107">
        <v>0.56673114119922596</v>
      </c>
      <c r="G107">
        <v>0.14000000000000001</v>
      </c>
      <c r="H107">
        <v>1</v>
      </c>
      <c r="I107">
        <v>0.26</v>
      </c>
      <c r="J107">
        <v>0.46</v>
      </c>
      <c r="K107">
        <v>0.48</v>
      </c>
      <c r="L107">
        <v>4</v>
      </c>
      <c r="M107" t="s">
        <v>77</v>
      </c>
      <c r="N107" t="s">
        <v>106</v>
      </c>
      <c r="O107" t="s">
        <v>32</v>
      </c>
      <c r="P107" t="s">
        <v>42</v>
      </c>
      <c r="Q107" t="s">
        <v>73</v>
      </c>
      <c r="R107" t="s">
        <v>85</v>
      </c>
      <c r="S107" t="s">
        <v>102</v>
      </c>
      <c r="T107" t="s">
        <v>67</v>
      </c>
      <c r="U107" t="s">
        <v>44</v>
      </c>
      <c r="V107" t="s">
        <v>95</v>
      </c>
      <c r="W107">
        <v>32.218897401428499</v>
      </c>
      <c r="X107">
        <v>30.717099198749999</v>
      </c>
      <c r="Y107">
        <v>19.225775707</v>
      </c>
      <c r="Z107">
        <v>15.0624756816666</v>
      </c>
      <c r="AA107">
        <v>14.231088629999901</v>
      </c>
      <c r="AB107">
        <v>14.0942544214285</v>
      </c>
      <c r="AC107">
        <v>12.5912275</v>
      </c>
      <c r="AD107">
        <v>12.552006609999999</v>
      </c>
      <c r="AE107">
        <v>11.44903304</v>
      </c>
      <c r="AF107">
        <v>11.3724499457142</v>
      </c>
    </row>
    <row r="108" spans="1:32" x14ac:dyDescent="0.3">
      <c r="A108">
        <v>552</v>
      </c>
      <c r="B108" t="s">
        <v>115</v>
      </c>
      <c r="C108">
        <v>2017</v>
      </c>
      <c r="D108">
        <v>517</v>
      </c>
      <c r="E108">
        <v>2</v>
      </c>
      <c r="F108">
        <v>0.55512572533849103</v>
      </c>
      <c r="G108">
        <v>0.26</v>
      </c>
      <c r="H108">
        <v>4</v>
      </c>
      <c r="I108">
        <v>0.76</v>
      </c>
      <c r="J108">
        <v>0.92</v>
      </c>
      <c r="K108">
        <v>0.54</v>
      </c>
      <c r="L108">
        <v>2</v>
      </c>
      <c r="M108" t="s">
        <v>106</v>
      </c>
      <c r="N108" t="s">
        <v>77</v>
      </c>
      <c r="O108" t="s">
        <v>32</v>
      </c>
      <c r="P108" t="s">
        <v>44</v>
      </c>
      <c r="Q108" t="s">
        <v>42</v>
      </c>
      <c r="R108" t="s">
        <v>85</v>
      </c>
      <c r="S108" t="s">
        <v>50</v>
      </c>
      <c r="T108" t="s">
        <v>95</v>
      </c>
      <c r="U108" t="s">
        <v>68</v>
      </c>
      <c r="V108" t="s">
        <v>109</v>
      </c>
      <c r="W108">
        <v>8.0635097591836704</v>
      </c>
      <c r="X108">
        <v>6.9693829416226398</v>
      </c>
      <c r="Y108">
        <v>6.3355066989321998</v>
      </c>
      <c r="Z108">
        <v>4.7896719778571404</v>
      </c>
      <c r="AA108">
        <v>4.6921856996922999</v>
      </c>
      <c r="AB108">
        <v>4.45818102733333</v>
      </c>
      <c r="AC108">
        <v>4.3720300194444404</v>
      </c>
      <c r="AD108">
        <v>4.2907856551363599</v>
      </c>
      <c r="AE108">
        <v>4.2737903016734604</v>
      </c>
      <c r="AF108">
        <v>4.2017402686111103</v>
      </c>
    </row>
    <row r="109" spans="1:32" x14ac:dyDescent="0.3">
      <c r="A109">
        <v>553</v>
      </c>
      <c r="B109" t="s">
        <v>115</v>
      </c>
      <c r="C109">
        <v>2017</v>
      </c>
      <c r="D109">
        <v>517</v>
      </c>
      <c r="E109">
        <v>3</v>
      </c>
      <c r="F109">
        <v>0.57833655705996101</v>
      </c>
      <c r="G109">
        <v>0.54</v>
      </c>
      <c r="H109">
        <v>1</v>
      </c>
      <c r="I109">
        <v>0.76</v>
      </c>
      <c r="J109">
        <v>0.96</v>
      </c>
      <c r="K109">
        <v>0.68</v>
      </c>
      <c r="L109">
        <v>7</v>
      </c>
      <c r="M109" t="s">
        <v>106</v>
      </c>
      <c r="N109" t="s">
        <v>77</v>
      </c>
      <c r="O109" t="s">
        <v>32</v>
      </c>
      <c r="P109" t="s">
        <v>42</v>
      </c>
      <c r="Q109" t="s">
        <v>73</v>
      </c>
      <c r="R109" t="s">
        <v>50</v>
      </c>
      <c r="S109" t="s">
        <v>85</v>
      </c>
      <c r="T109" t="s">
        <v>67</v>
      </c>
      <c r="U109" t="s">
        <v>40</v>
      </c>
      <c r="V109" t="s">
        <v>103</v>
      </c>
      <c r="W109">
        <v>57.813848459999903</v>
      </c>
      <c r="X109">
        <v>35.081936980000002</v>
      </c>
      <c r="Y109">
        <v>23.504473914999998</v>
      </c>
      <c r="Z109">
        <v>18.00708697</v>
      </c>
      <c r="AA109">
        <v>14.0909262</v>
      </c>
      <c r="AB109">
        <v>12.968627094999899</v>
      </c>
      <c r="AC109">
        <v>12.236869815</v>
      </c>
      <c r="AD109">
        <v>11.131034115</v>
      </c>
      <c r="AE109">
        <v>10.9556479633333</v>
      </c>
      <c r="AF109">
        <v>10.3858271</v>
      </c>
    </row>
    <row r="110" spans="1:32" x14ac:dyDescent="0.3">
      <c r="A110">
        <v>554</v>
      </c>
      <c r="B110" t="s">
        <v>115</v>
      </c>
      <c r="C110">
        <v>2017</v>
      </c>
      <c r="D110">
        <v>517</v>
      </c>
      <c r="E110">
        <v>4</v>
      </c>
      <c r="F110">
        <v>0.58220502901353899</v>
      </c>
      <c r="G110">
        <v>0.34</v>
      </c>
      <c r="H110">
        <v>1</v>
      </c>
      <c r="I110">
        <v>0.7</v>
      </c>
      <c r="J110">
        <v>0.84</v>
      </c>
      <c r="K110">
        <v>0.12</v>
      </c>
      <c r="L110">
        <v>7</v>
      </c>
      <c r="M110" t="s">
        <v>77</v>
      </c>
      <c r="N110" t="s">
        <v>106</v>
      </c>
      <c r="O110" t="s">
        <v>32</v>
      </c>
      <c r="P110" t="s">
        <v>42</v>
      </c>
      <c r="Q110" t="s">
        <v>67</v>
      </c>
      <c r="R110" t="s">
        <v>58</v>
      </c>
      <c r="S110" t="s">
        <v>85</v>
      </c>
      <c r="T110" t="s">
        <v>111</v>
      </c>
      <c r="U110" t="s">
        <v>95</v>
      </c>
      <c r="V110" t="s">
        <v>48</v>
      </c>
      <c r="W110">
        <v>47.5721852</v>
      </c>
      <c r="X110">
        <v>41.311464055999998</v>
      </c>
      <c r="Y110">
        <v>29.499938598</v>
      </c>
      <c r="Z110">
        <v>17.3695632433333</v>
      </c>
      <c r="AA110">
        <v>16.550049779999998</v>
      </c>
      <c r="AB110">
        <v>13.831769</v>
      </c>
      <c r="AC110">
        <v>13.0159992566666</v>
      </c>
      <c r="AD110">
        <v>12.042895809999999</v>
      </c>
      <c r="AE110">
        <v>11.246363992499999</v>
      </c>
      <c r="AF110">
        <v>10.675151849999899</v>
      </c>
    </row>
    <row r="111" spans="1:32" x14ac:dyDescent="0.3">
      <c r="A111">
        <v>555</v>
      </c>
      <c r="B111" t="s">
        <v>115</v>
      </c>
      <c r="C111">
        <v>2017</v>
      </c>
      <c r="D111">
        <v>517</v>
      </c>
      <c r="E111">
        <v>5</v>
      </c>
      <c r="F111">
        <v>0.57640232108317202</v>
      </c>
      <c r="G111">
        <v>0.24</v>
      </c>
      <c r="H111">
        <v>1</v>
      </c>
      <c r="I111">
        <v>0.26</v>
      </c>
      <c r="J111">
        <v>0.94</v>
      </c>
      <c r="K111">
        <v>0.4</v>
      </c>
      <c r="L111">
        <v>8</v>
      </c>
      <c r="M111" t="s">
        <v>77</v>
      </c>
      <c r="N111" t="s">
        <v>106</v>
      </c>
      <c r="O111" t="s">
        <v>32</v>
      </c>
      <c r="P111" t="s">
        <v>42</v>
      </c>
      <c r="Q111" t="s">
        <v>50</v>
      </c>
      <c r="R111" t="s">
        <v>73</v>
      </c>
      <c r="S111" t="s">
        <v>95</v>
      </c>
      <c r="T111" t="s">
        <v>85</v>
      </c>
      <c r="U111" t="s">
        <v>34</v>
      </c>
      <c r="V111" t="s">
        <v>67</v>
      </c>
      <c r="W111">
        <v>45.260910467999999</v>
      </c>
      <c r="X111">
        <v>30.349829303333301</v>
      </c>
      <c r="Y111">
        <v>21.578086292222199</v>
      </c>
      <c r="Z111">
        <v>17.256120025999898</v>
      </c>
      <c r="AA111">
        <v>14.006146774999999</v>
      </c>
      <c r="AB111">
        <v>13.51443767</v>
      </c>
      <c r="AC111">
        <v>12.586518565999899</v>
      </c>
      <c r="AD111">
        <v>10.63410504</v>
      </c>
      <c r="AE111">
        <v>9.8997125599999993</v>
      </c>
      <c r="AF111">
        <v>9.4976780499999993</v>
      </c>
    </row>
    <row r="112" spans="1:32" x14ac:dyDescent="0.3">
      <c r="A112">
        <v>556</v>
      </c>
      <c r="B112" t="s">
        <v>115</v>
      </c>
      <c r="C112">
        <v>2017</v>
      </c>
      <c r="D112">
        <v>517</v>
      </c>
      <c r="E112">
        <v>6</v>
      </c>
      <c r="F112">
        <v>0.57833655705996101</v>
      </c>
      <c r="G112">
        <v>0.12</v>
      </c>
      <c r="H112">
        <v>2</v>
      </c>
      <c r="I112">
        <v>0.38</v>
      </c>
      <c r="J112">
        <v>0.36</v>
      </c>
      <c r="K112">
        <v>0.24</v>
      </c>
      <c r="L112">
        <v>0</v>
      </c>
      <c r="M112" t="s">
        <v>106</v>
      </c>
      <c r="N112" t="s">
        <v>77</v>
      </c>
      <c r="O112" t="s">
        <v>32</v>
      </c>
      <c r="P112" t="s">
        <v>42</v>
      </c>
      <c r="Q112" t="s">
        <v>50</v>
      </c>
      <c r="R112" t="s">
        <v>85</v>
      </c>
      <c r="S112" t="s">
        <v>68</v>
      </c>
      <c r="T112" t="s">
        <v>40</v>
      </c>
      <c r="U112" t="s">
        <v>67</v>
      </c>
      <c r="V112" t="s">
        <v>107</v>
      </c>
      <c r="W112">
        <v>16.189348668235201</v>
      </c>
      <c r="X112">
        <v>14.858624319545401</v>
      </c>
      <c r="Y112">
        <v>12.590462535454501</v>
      </c>
      <c r="Z112">
        <v>10.6051363928571</v>
      </c>
      <c r="AA112">
        <v>9.1149216728571396</v>
      </c>
      <c r="AB112">
        <v>9.1101120299999998</v>
      </c>
      <c r="AC112">
        <v>9.1060392221428597</v>
      </c>
      <c r="AD112">
        <v>9.0084195405555505</v>
      </c>
      <c r="AE112">
        <v>8.7311993900000004</v>
      </c>
      <c r="AF112">
        <v>8.7037004011764694</v>
      </c>
    </row>
    <row r="113" spans="1:32" x14ac:dyDescent="0.3">
      <c r="A113">
        <v>557</v>
      </c>
      <c r="B113" t="s">
        <v>115</v>
      </c>
      <c r="C113">
        <v>2017</v>
      </c>
      <c r="D113">
        <v>517</v>
      </c>
      <c r="E113">
        <v>7</v>
      </c>
      <c r="F113">
        <v>0.58994197292069595</v>
      </c>
      <c r="G113">
        <v>0.54</v>
      </c>
      <c r="H113">
        <v>1</v>
      </c>
      <c r="I113">
        <v>0.52</v>
      </c>
      <c r="J113">
        <v>0.98</v>
      </c>
      <c r="K113">
        <v>0.8</v>
      </c>
      <c r="L113">
        <v>10</v>
      </c>
      <c r="M113" t="s">
        <v>106</v>
      </c>
      <c r="N113" t="s">
        <v>77</v>
      </c>
      <c r="O113" t="s">
        <v>32</v>
      </c>
      <c r="P113" t="s">
        <v>42</v>
      </c>
      <c r="Q113" t="s">
        <v>67</v>
      </c>
      <c r="R113" t="s">
        <v>85</v>
      </c>
      <c r="S113" t="s">
        <v>40</v>
      </c>
      <c r="T113" t="s">
        <v>95</v>
      </c>
      <c r="U113" t="s">
        <v>50</v>
      </c>
      <c r="V113" t="s">
        <v>34</v>
      </c>
      <c r="W113">
        <v>56.845725403333297</v>
      </c>
      <c r="X113">
        <v>37.612133173333298</v>
      </c>
      <c r="Y113">
        <v>18.222539183999999</v>
      </c>
      <c r="Z113">
        <v>15.781942676666599</v>
      </c>
      <c r="AA113">
        <v>11.432371385</v>
      </c>
      <c r="AB113">
        <v>10.970179646</v>
      </c>
      <c r="AC113">
        <v>10.2060535866666</v>
      </c>
      <c r="AD113">
        <v>9.4783679733333308</v>
      </c>
      <c r="AE113">
        <v>9.4187872979999891</v>
      </c>
      <c r="AF113">
        <v>9.39986897</v>
      </c>
    </row>
    <row r="114" spans="1:32" x14ac:dyDescent="0.3">
      <c r="A114">
        <v>558</v>
      </c>
      <c r="B114" t="s">
        <v>115</v>
      </c>
      <c r="C114">
        <v>2017</v>
      </c>
      <c r="D114">
        <v>517</v>
      </c>
      <c r="E114">
        <v>8</v>
      </c>
      <c r="F114">
        <v>0.58800773694390696</v>
      </c>
      <c r="G114">
        <v>0.34</v>
      </c>
      <c r="H114">
        <v>2</v>
      </c>
      <c r="I114">
        <v>0.26</v>
      </c>
      <c r="J114">
        <v>1</v>
      </c>
      <c r="K114">
        <v>0.42</v>
      </c>
      <c r="L114">
        <v>0</v>
      </c>
      <c r="M114" t="s">
        <v>77</v>
      </c>
      <c r="N114" t="s">
        <v>106</v>
      </c>
      <c r="O114" t="s">
        <v>32</v>
      </c>
      <c r="P114" t="s">
        <v>73</v>
      </c>
      <c r="Q114" t="s">
        <v>42</v>
      </c>
      <c r="R114" t="s">
        <v>95</v>
      </c>
      <c r="S114" t="s">
        <v>64</v>
      </c>
      <c r="T114" t="s">
        <v>37</v>
      </c>
      <c r="U114" t="s">
        <v>67</v>
      </c>
      <c r="V114" t="s">
        <v>80</v>
      </c>
      <c r="W114">
        <v>18.8630781323529</v>
      </c>
      <c r="X114">
        <v>16.257041805999901</v>
      </c>
      <c r="Y114">
        <v>10.810221434285699</v>
      </c>
      <c r="Z114">
        <v>9.49189836428571</v>
      </c>
      <c r="AA114">
        <v>9.2189727612499901</v>
      </c>
      <c r="AB114">
        <v>8.4461117819999991</v>
      </c>
      <c r="AC114">
        <v>7.6140184399999997</v>
      </c>
      <c r="AD114">
        <v>7.3445646157142797</v>
      </c>
      <c r="AE114">
        <v>7.3067540099999997</v>
      </c>
      <c r="AF114">
        <v>6.9669520875000002</v>
      </c>
    </row>
    <row r="115" spans="1:32" x14ac:dyDescent="0.3">
      <c r="A115">
        <v>559</v>
      </c>
      <c r="B115" t="s">
        <v>115</v>
      </c>
      <c r="C115">
        <v>2017</v>
      </c>
      <c r="D115">
        <v>517</v>
      </c>
      <c r="E115">
        <v>9</v>
      </c>
      <c r="F115">
        <v>0.60928433268858795</v>
      </c>
      <c r="G115">
        <v>0.02</v>
      </c>
      <c r="H115">
        <v>7</v>
      </c>
      <c r="I115">
        <v>0.5</v>
      </c>
      <c r="J115">
        <v>0.16</v>
      </c>
      <c r="K115">
        <v>0.46</v>
      </c>
      <c r="L115">
        <v>10</v>
      </c>
      <c r="M115" t="s">
        <v>77</v>
      </c>
      <c r="N115" t="s">
        <v>106</v>
      </c>
      <c r="O115" t="s">
        <v>32</v>
      </c>
      <c r="P115" t="s">
        <v>42</v>
      </c>
      <c r="Q115" t="s">
        <v>95</v>
      </c>
      <c r="R115" t="s">
        <v>67</v>
      </c>
      <c r="S115" t="s">
        <v>73</v>
      </c>
      <c r="T115" t="s">
        <v>85</v>
      </c>
      <c r="U115" t="s">
        <v>44</v>
      </c>
      <c r="V115" t="s">
        <v>82</v>
      </c>
      <c r="W115">
        <v>13.467663177910399</v>
      </c>
      <c r="X115">
        <v>11.363204187419299</v>
      </c>
      <c r="Y115">
        <v>10.274638436190401</v>
      </c>
      <c r="Z115">
        <v>9.2723505470270204</v>
      </c>
      <c r="AA115">
        <v>8.7735642551428494</v>
      </c>
      <c r="AB115">
        <v>8.2679356679487199</v>
      </c>
      <c r="AC115">
        <v>8.0695883949999896</v>
      </c>
      <c r="AD115">
        <v>8.0543606027272698</v>
      </c>
      <c r="AE115">
        <v>7.9766512054166601</v>
      </c>
      <c r="AF115">
        <v>7.5675721334482704</v>
      </c>
    </row>
    <row r="116" spans="1:32" x14ac:dyDescent="0.3">
      <c r="A116">
        <v>560</v>
      </c>
      <c r="B116" t="s">
        <v>115</v>
      </c>
      <c r="C116">
        <v>2017</v>
      </c>
      <c r="D116">
        <v>517</v>
      </c>
      <c r="E116">
        <v>10</v>
      </c>
      <c r="F116">
        <v>0.60154738878143099</v>
      </c>
      <c r="G116">
        <v>0.64</v>
      </c>
      <c r="H116">
        <v>1</v>
      </c>
      <c r="I116">
        <v>0.12</v>
      </c>
      <c r="J116">
        <v>0.78</v>
      </c>
      <c r="K116">
        <v>0.36</v>
      </c>
      <c r="L116">
        <v>10</v>
      </c>
      <c r="M116" t="s">
        <v>106</v>
      </c>
      <c r="N116" t="s">
        <v>32</v>
      </c>
      <c r="O116" t="s">
        <v>77</v>
      </c>
      <c r="P116" t="s">
        <v>40</v>
      </c>
      <c r="Q116" t="s">
        <v>76</v>
      </c>
      <c r="R116" t="s">
        <v>42</v>
      </c>
      <c r="S116" t="s">
        <v>95</v>
      </c>
      <c r="T116" t="s">
        <v>68</v>
      </c>
      <c r="U116" t="s">
        <v>86</v>
      </c>
      <c r="V116" t="s">
        <v>50</v>
      </c>
      <c r="W116">
        <v>55.879559243333297</v>
      </c>
      <c r="X116">
        <v>15.487707372499999</v>
      </c>
      <c r="Y116">
        <v>14.348059092</v>
      </c>
      <c r="Z116">
        <v>13.276877864999999</v>
      </c>
      <c r="AA116">
        <v>13.254135456666599</v>
      </c>
      <c r="AB116">
        <v>12.6695126275</v>
      </c>
      <c r="AC116">
        <v>11.167235209999999</v>
      </c>
      <c r="AD116">
        <v>10.8002786699999</v>
      </c>
      <c r="AE116">
        <v>10.294494175000001</v>
      </c>
      <c r="AF116">
        <v>10.23146427</v>
      </c>
    </row>
    <row r="117" spans="1:32" x14ac:dyDescent="0.3">
      <c r="A117">
        <v>561</v>
      </c>
      <c r="B117" t="s">
        <v>115</v>
      </c>
      <c r="C117">
        <v>2017</v>
      </c>
      <c r="D117">
        <v>517</v>
      </c>
      <c r="E117">
        <v>11</v>
      </c>
      <c r="F117">
        <v>0.58027079303675</v>
      </c>
      <c r="G117">
        <v>0.14000000000000001</v>
      </c>
      <c r="H117">
        <v>2</v>
      </c>
      <c r="I117">
        <v>0.6</v>
      </c>
      <c r="J117">
        <v>0.9</v>
      </c>
      <c r="K117">
        <v>0.1</v>
      </c>
      <c r="L117">
        <v>7</v>
      </c>
      <c r="M117" t="s">
        <v>106</v>
      </c>
      <c r="N117" t="s">
        <v>77</v>
      </c>
      <c r="O117" t="s">
        <v>32</v>
      </c>
      <c r="P117" t="s">
        <v>50</v>
      </c>
      <c r="Q117" t="s">
        <v>42</v>
      </c>
      <c r="R117" t="s">
        <v>73</v>
      </c>
      <c r="S117" t="s">
        <v>67</v>
      </c>
      <c r="T117" t="s">
        <v>85</v>
      </c>
      <c r="U117" t="s">
        <v>95</v>
      </c>
      <c r="V117" t="s">
        <v>70</v>
      </c>
      <c r="W117">
        <v>26.390415976874898</v>
      </c>
      <c r="X117">
        <v>26.135713040624999</v>
      </c>
      <c r="Y117">
        <v>19.133267992999901</v>
      </c>
      <c r="Z117">
        <v>12.1344637944444</v>
      </c>
      <c r="AA117">
        <v>11.6970635530769</v>
      </c>
      <c r="AB117">
        <v>11.542220738999999</v>
      </c>
      <c r="AC117">
        <v>11.27228635875</v>
      </c>
      <c r="AD117">
        <v>10.854054211875001</v>
      </c>
      <c r="AE117">
        <v>10.5186144833333</v>
      </c>
      <c r="AF117">
        <v>10.143648600000001</v>
      </c>
    </row>
    <row r="118" spans="1:32" x14ac:dyDescent="0.3">
      <c r="A118">
        <v>562</v>
      </c>
      <c r="B118" t="s">
        <v>115</v>
      </c>
      <c r="C118">
        <v>2017</v>
      </c>
      <c r="D118">
        <v>517</v>
      </c>
      <c r="E118">
        <v>12</v>
      </c>
      <c r="F118">
        <v>0.56479690522243697</v>
      </c>
      <c r="G118">
        <v>0.1</v>
      </c>
      <c r="H118">
        <v>1</v>
      </c>
      <c r="I118">
        <v>0.72</v>
      </c>
      <c r="J118">
        <v>0.64</v>
      </c>
      <c r="K118">
        <v>0.62</v>
      </c>
      <c r="L118">
        <v>4</v>
      </c>
      <c r="M118" t="s">
        <v>77</v>
      </c>
      <c r="N118" t="s">
        <v>106</v>
      </c>
      <c r="O118" t="s">
        <v>32</v>
      </c>
      <c r="P118" t="s">
        <v>42</v>
      </c>
      <c r="Q118" t="s">
        <v>73</v>
      </c>
      <c r="R118" t="s">
        <v>67</v>
      </c>
      <c r="S118" t="s">
        <v>95</v>
      </c>
      <c r="T118" t="s">
        <v>50</v>
      </c>
      <c r="U118" t="s">
        <v>85</v>
      </c>
      <c r="V118" t="s">
        <v>76</v>
      </c>
      <c r="W118">
        <v>49.290804792499998</v>
      </c>
      <c r="X118">
        <v>25.7593058283333</v>
      </c>
      <c r="Y118">
        <v>24.800408131874999</v>
      </c>
      <c r="Z118">
        <v>18.864189274999902</v>
      </c>
      <c r="AA118">
        <v>15.814664255</v>
      </c>
      <c r="AB118">
        <v>15.71558244125</v>
      </c>
      <c r="AC118">
        <v>14.603681277142799</v>
      </c>
      <c r="AD118">
        <v>13.256540294000001</v>
      </c>
      <c r="AE118">
        <v>12.75623884</v>
      </c>
      <c r="AF118">
        <v>12.697338735555499</v>
      </c>
    </row>
    <row r="119" spans="1:32" x14ac:dyDescent="0.3">
      <c r="A119">
        <v>563</v>
      </c>
      <c r="B119" t="s">
        <v>115</v>
      </c>
      <c r="C119">
        <v>2017</v>
      </c>
      <c r="D119">
        <v>517</v>
      </c>
      <c r="E119">
        <v>13</v>
      </c>
      <c r="F119">
        <v>0.58027079303675</v>
      </c>
      <c r="G119">
        <v>0.44</v>
      </c>
      <c r="H119">
        <v>1</v>
      </c>
      <c r="I119">
        <v>0.56000000000000005</v>
      </c>
      <c r="J119">
        <v>0.62</v>
      </c>
      <c r="K119">
        <v>0.14000000000000001</v>
      </c>
      <c r="L119">
        <v>6</v>
      </c>
      <c r="M119" t="s">
        <v>106</v>
      </c>
      <c r="N119" t="s">
        <v>77</v>
      </c>
      <c r="O119" t="s">
        <v>32</v>
      </c>
      <c r="P119" t="s">
        <v>42</v>
      </c>
      <c r="Q119" t="s">
        <v>55</v>
      </c>
      <c r="R119" t="s">
        <v>95</v>
      </c>
      <c r="S119" t="s">
        <v>34</v>
      </c>
      <c r="T119" t="s">
        <v>82</v>
      </c>
      <c r="U119" t="s">
        <v>109</v>
      </c>
      <c r="V119" t="s">
        <v>68</v>
      </c>
      <c r="W119">
        <v>37.417996912500001</v>
      </c>
      <c r="X119">
        <v>31.690618199999999</v>
      </c>
      <c r="Y119">
        <v>25.197419894999999</v>
      </c>
      <c r="Z119">
        <v>15.096813454999999</v>
      </c>
      <c r="AA119">
        <v>15.033574099999999</v>
      </c>
      <c r="AB119">
        <v>12.503514155</v>
      </c>
      <c r="AC119">
        <v>12.292398499999999</v>
      </c>
      <c r="AD119">
        <v>11.5536089</v>
      </c>
      <c r="AE119">
        <v>11.424195586666601</v>
      </c>
      <c r="AF119">
        <v>11.388855707499999</v>
      </c>
    </row>
    <row r="120" spans="1:32" x14ac:dyDescent="0.3">
      <c r="A120">
        <v>564</v>
      </c>
      <c r="B120" t="s">
        <v>115</v>
      </c>
      <c r="C120">
        <v>2017</v>
      </c>
      <c r="D120">
        <v>517</v>
      </c>
      <c r="E120">
        <v>14</v>
      </c>
      <c r="F120">
        <v>0.57253384912959304</v>
      </c>
      <c r="G120">
        <v>0.16</v>
      </c>
      <c r="H120">
        <v>3</v>
      </c>
      <c r="I120">
        <v>0.1</v>
      </c>
      <c r="J120">
        <v>0.98</v>
      </c>
      <c r="K120">
        <v>0.14000000000000001</v>
      </c>
      <c r="L120">
        <v>2</v>
      </c>
      <c r="M120" t="s">
        <v>77</v>
      </c>
      <c r="N120" t="s">
        <v>106</v>
      </c>
      <c r="O120" t="s">
        <v>32</v>
      </c>
      <c r="P120" t="s">
        <v>89</v>
      </c>
      <c r="Q120" t="s">
        <v>42</v>
      </c>
      <c r="R120" t="s">
        <v>95</v>
      </c>
      <c r="S120" t="s">
        <v>85</v>
      </c>
      <c r="T120" t="s">
        <v>79</v>
      </c>
      <c r="U120" t="s">
        <v>50</v>
      </c>
      <c r="V120" t="s">
        <v>65</v>
      </c>
      <c r="W120">
        <v>28.963948742727201</v>
      </c>
      <c r="X120">
        <v>26.918514162499999</v>
      </c>
      <c r="Y120">
        <v>11.536953667825999</v>
      </c>
      <c r="Z120">
        <v>8.8840638275000003</v>
      </c>
      <c r="AA120">
        <v>8.3379249431249907</v>
      </c>
      <c r="AB120">
        <v>8.0200496640000001</v>
      </c>
      <c r="AC120">
        <v>7.8758800533333302</v>
      </c>
      <c r="AD120">
        <v>7.6538106680000002</v>
      </c>
      <c r="AE120">
        <v>7.3241282019999998</v>
      </c>
      <c r="AF120">
        <v>7.3051618414285704</v>
      </c>
    </row>
    <row r="121" spans="1:32" x14ac:dyDescent="0.3">
      <c r="A121">
        <v>565</v>
      </c>
      <c r="B121" t="s">
        <v>115</v>
      </c>
      <c r="C121">
        <v>2017</v>
      </c>
      <c r="D121">
        <v>517</v>
      </c>
      <c r="E121">
        <v>15</v>
      </c>
      <c r="F121">
        <v>0.56286266924564798</v>
      </c>
      <c r="G121">
        <v>0.32</v>
      </c>
      <c r="H121">
        <v>2</v>
      </c>
      <c r="I121">
        <v>0.44</v>
      </c>
      <c r="J121">
        <v>0.9</v>
      </c>
      <c r="K121">
        <v>0.84</v>
      </c>
      <c r="L121">
        <v>10</v>
      </c>
      <c r="M121" t="s">
        <v>106</v>
      </c>
      <c r="N121" t="s">
        <v>77</v>
      </c>
      <c r="O121" t="s">
        <v>32</v>
      </c>
      <c r="P121" t="s">
        <v>85</v>
      </c>
      <c r="Q121" t="s">
        <v>96</v>
      </c>
      <c r="R121" t="s">
        <v>73</v>
      </c>
      <c r="S121" t="s">
        <v>42</v>
      </c>
      <c r="T121" t="s">
        <v>37</v>
      </c>
      <c r="U121" t="s">
        <v>95</v>
      </c>
      <c r="V121" t="s">
        <v>34</v>
      </c>
      <c r="W121">
        <v>24.3233105189999</v>
      </c>
      <c r="X121">
        <v>20.359988428888801</v>
      </c>
      <c r="Y121">
        <v>19.3065824011111</v>
      </c>
      <c r="Z121">
        <v>10.17192174875</v>
      </c>
      <c r="AA121">
        <v>10.0065719333333</v>
      </c>
      <c r="AB121">
        <v>9.5550864499999992</v>
      </c>
      <c r="AC121">
        <v>9.3564489809090894</v>
      </c>
      <c r="AD121">
        <v>9.3445484716666591</v>
      </c>
      <c r="AE121">
        <v>9.0990504600000008</v>
      </c>
      <c r="AF121">
        <v>8.8934897174999996</v>
      </c>
    </row>
    <row r="122" spans="1:32" x14ac:dyDescent="0.3">
      <c r="A122">
        <v>566</v>
      </c>
      <c r="B122" t="s">
        <v>115</v>
      </c>
      <c r="C122">
        <v>2017</v>
      </c>
      <c r="D122">
        <v>517</v>
      </c>
      <c r="E122">
        <v>16</v>
      </c>
      <c r="F122">
        <v>0.55899419729206901</v>
      </c>
      <c r="G122">
        <v>0.14000000000000001</v>
      </c>
      <c r="H122">
        <v>1</v>
      </c>
      <c r="I122">
        <v>0.72</v>
      </c>
      <c r="J122">
        <v>0.56000000000000005</v>
      </c>
      <c r="K122">
        <v>0.98</v>
      </c>
      <c r="L122">
        <v>3</v>
      </c>
      <c r="M122" t="s">
        <v>77</v>
      </c>
      <c r="N122" t="s">
        <v>32</v>
      </c>
      <c r="O122" t="s">
        <v>106</v>
      </c>
      <c r="P122" t="s">
        <v>42</v>
      </c>
      <c r="Q122" t="s">
        <v>73</v>
      </c>
      <c r="R122" t="s">
        <v>67</v>
      </c>
      <c r="S122" t="s">
        <v>58</v>
      </c>
      <c r="T122" t="s">
        <v>50</v>
      </c>
      <c r="U122" t="s">
        <v>85</v>
      </c>
      <c r="V122" t="s">
        <v>111</v>
      </c>
      <c r="W122">
        <v>43.164163883333302</v>
      </c>
      <c r="X122">
        <v>32.668535768888802</v>
      </c>
      <c r="Y122">
        <v>24.688062030908998</v>
      </c>
      <c r="Z122">
        <v>16.522392</v>
      </c>
      <c r="AA122">
        <v>15.721225255</v>
      </c>
      <c r="AB122">
        <v>14.266116065</v>
      </c>
      <c r="AC122">
        <v>14.027336822500001</v>
      </c>
      <c r="AD122">
        <v>13.257366407499999</v>
      </c>
      <c r="AE122">
        <v>12.861754112727199</v>
      </c>
      <c r="AF122">
        <v>12.684509647999899</v>
      </c>
    </row>
    <row r="123" spans="1:32" x14ac:dyDescent="0.3">
      <c r="A123">
        <v>567</v>
      </c>
      <c r="B123" t="s">
        <v>115</v>
      </c>
      <c r="C123">
        <v>2017</v>
      </c>
      <c r="D123">
        <v>517</v>
      </c>
      <c r="E123">
        <v>17</v>
      </c>
      <c r="F123">
        <v>0.54932301740812295</v>
      </c>
      <c r="G123">
        <v>0.22</v>
      </c>
      <c r="H123">
        <v>1</v>
      </c>
      <c r="I123">
        <v>0.48</v>
      </c>
      <c r="J123">
        <v>0.76</v>
      </c>
      <c r="K123">
        <v>0.74</v>
      </c>
      <c r="L123">
        <v>1</v>
      </c>
      <c r="M123" t="s">
        <v>106</v>
      </c>
      <c r="N123" t="s">
        <v>32</v>
      </c>
      <c r="O123" t="s">
        <v>77</v>
      </c>
      <c r="P123" t="s">
        <v>42</v>
      </c>
      <c r="Q123" t="s">
        <v>85</v>
      </c>
      <c r="R123" t="s">
        <v>67</v>
      </c>
      <c r="S123" t="s">
        <v>95</v>
      </c>
      <c r="T123" t="s">
        <v>73</v>
      </c>
      <c r="U123" t="s">
        <v>93</v>
      </c>
      <c r="V123" t="s">
        <v>50</v>
      </c>
      <c r="W123">
        <v>53.061863342499997</v>
      </c>
      <c r="X123">
        <v>33.639349289999998</v>
      </c>
      <c r="Y123">
        <v>33.543963057142797</v>
      </c>
      <c r="Z123">
        <v>18.300311324999999</v>
      </c>
      <c r="AA123">
        <v>16.816400057999999</v>
      </c>
      <c r="AB123">
        <v>15.3729627175</v>
      </c>
      <c r="AC123">
        <v>13.662562188000001</v>
      </c>
      <c r="AD123">
        <v>13.160426624999999</v>
      </c>
      <c r="AE123">
        <v>12.435594050000001</v>
      </c>
      <c r="AF123">
        <v>12.3357370433333</v>
      </c>
    </row>
    <row r="124" spans="1:32" x14ac:dyDescent="0.3">
      <c r="A124">
        <v>568</v>
      </c>
      <c r="B124" t="s">
        <v>115</v>
      </c>
      <c r="C124">
        <v>2017</v>
      </c>
      <c r="D124">
        <v>517</v>
      </c>
      <c r="E124">
        <v>18</v>
      </c>
      <c r="F124">
        <v>0.59381044487427403</v>
      </c>
      <c r="G124">
        <v>0.14000000000000001</v>
      </c>
      <c r="H124">
        <v>3</v>
      </c>
      <c r="I124">
        <v>0.24</v>
      </c>
      <c r="J124">
        <v>0.82</v>
      </c>
      <c r="K124">
        <v>0.04</v>
      </c>
      <c r="L124">
        <v>2</v>
      </c>
      <c r="M124" t="s">
        <v>106</v>
      </c>
      <c r="N124" t="s">
        <v>77</v>
      </c>
      <c r="O124" t="s">
        <v>32</v>
      </c>
      <c r="P124" t="s">
        <v>42</v>
      </c>
      <c r="Q124" t="s">
        <v>67</v>
      </c>
      <c r="R124" t="s">
        <v>95</v>
      </c>
      <c r="S124" t="s">
        <v>50</v>
      </c>
      <c r="T124" t="s">
        <v>85</v>
      </c>
      <c r="U124" t="s">
        <v>107</v>
      </c>
      <c r="V124" t="s">
        <v>76</v>
      </c>
      <c r="W124">
        <v>21.479599359184199</v>
      </c>
      <c r="X124">
        <v>21.162948991111101</v>
      </c>
      <c r="Y124">
        <v>15.706913193999901</v>
      </c>
      <c r="Z124">
        <v>11.645538664166599</v>
      </c>
      <c r="AA124">
        <v>8.7597430412499993</v>
      </c>
      <c r="AB124">
        <v>8.1991819368421002</v>
      </c>
      <c r="AC124">
        <v>8.1838426857142803</v>
      </c>
      <c r="AD124">
        <v>7.9442903789999901</v>
      </c>
      <c r="AE124">
        <v>7.8754757233333299</v>
      </c>
      <c r="AF124">
        <v>7.8708128549999996</v>
      </c>
    </row>
    <row r="125" spans="1:32" x14ac:dyDescent="0.3">
      <c r="A125">
        <v>569</v>
      </c>
      <c r="B125" t="s">
        <v>115</v>
      </c>
      <c r="C125">
        <v>2017</v>
      </c>
      <c r="D125">
        <v>517</v>
      </c>
      <c r="E125">
        <v>19</v>
      </c>
      <c r="F125">
        <v>0.58607350096711797</v>
      </c>
      <c r="G125">
        <v>0.1</v>
      </c>
      <c r="H125">
        <v>4</v>
      </c>
      <c r="I125">
        <v>0.82</v>
      </c>
      <c r="J125">
        <v>0.8</v>
      </c>
      <c r="K125">
        <v>0.08</v>
      </c>
      <c r="L125">
        <v>9</v>
      </c>
      <c r="M125" t="s">
        <v>106</v>
      </c>
      <c r="N125" t="s">
        <v>77</v>
      </c>
      <c r="O125" t="s">
        <v>32</v>
      </c>
      <c r="P125" t="s">
        <v>85</v>
      </c>
      <c r="Q125" t="s">
        <v>42</v>
      </c>
      <c r="R125" t="s">
        <v>50</v>
      </c>
      <c r="S125" t="s">
        <v>67</v>
      </c>
      <c r="T125" t="s">
        <v>73</v>
      </c>
      <c r="U125" t="s">
        <v>55</v>
      </c>
      <c r="V125" t="s">
        <v>69</v>
      </c>
      <c r="W125">
        <v>21.1951465953846</v>
      </c>
      <c r="X125">
        <v>21.052521943703599</v>
      </c>
      <c r="Y125">
        <v>14.70671782</v>
      </c>
      <c r="Z125">
        <v>10.065825648214201</v>
      </c>
      <c r="AA125">
        <v>9.6704803679999891</v>
      </c>
      <c r="AB125">
        <v>9.6619488821428501</v>
      </c>
      <c r="AC125">
        <v>9.6087075926922996</v>
      </c>
      <c r="AD125">
        <v>9.5486884087499995</v>
      </c>
      <c r="AE125">
        <v>8.80762871647058</v>
      </c>
      <c r="AF125">
        <v>8.6539964944444403</v>
      </c>
    </row>
    <row r="126" spans="1:32" x14ac:dyDescent="0.3">
      <c r="A126">
        <v>570</v>
      </c>
      <c r="B126" t="s">
        <v>115</v>
      </c>
      <c r="C126">
        <v>2017</v>
      </c>
      <c r="D126">
        <v>517</v>
      </c>
      <c r="E126">
        <v>20</v>
      </c>
      <c r="F126">
        <v>0.59767891682785301</v>
      </c>
      <c r="G126">
        <v>0.04</v>
      </c>
      <c r="H126">
        <v>5</v>
      </c>
      <c r="I126">
        <v>0.74</v>
      </c>
      <c r="J126">
        <v>0.44</v>
      </c>
      <c r="K126">
        <v>0.9</v>
      </c>
      <c r="L126">
        <v>2</v>
      </c>
      <c r="M126" t="s">
        <v>77</v>
      </c>
      <c r="N126" t="s">
        <v>106</v>
      </c>
      <c r="O126" t="s">
        <v>32</v>
      </c>
      <c r="P126" t="s">
        <v>95</v>
      </c>
      <c r="Q126" t="s">
        <v>42</v>
      </c>
      <c r="R126" t="s">
        <v>76</v>
      </c>
      <c r="S126" t="s">
        <v>55</v>
      </c>
      <c r="T126" t="s">
        <v>50</v>
      </c>
      <c r="U126" t="s">
        <v>73</v>
      </c>
      <c r="V126" t="s">
        <v>47</v>
      </c>
      <c r="W126">
        <v>10.580800359629301</v>
      </c>
      <c r="X126">
        <v>9.3272579458730096</v>
      </c>
      <c r="Y126">
        <v>8.1128199070422493</v>
      </c>
      <c r="Z126">
        <v>6.5955919194444403</v>
      </c>
      <c r="AA126">
        <v>6.59508917679661</v>
      </c>
      <c r="AB126">
        <v>6.4111589495604404</v>
      </c>
      <c r="AC126">
        <v>6.3917904074747396</v>
      </c>
      <c r="AD126">
        <v>6.3382365930612199</v>
      </c>
      <c r="AE126">
        <v>6.2756313744954104</v>
      </c>
      <c r="AF126">
        <v>6.2499231162711801</v>
      </c>
    </row>
    <row r="127" spans="1:32" x14ac:dyDescent="0.3">
      <c r="A127">
        <v>571</v>
      </c>
      <c r="B127" t="s">
        <v>115</v>
      </c>
      <c r="C127">
        <v>2017</v>
      </c>
      <c r="D127">
        <v>517</v>
      </c>
      <c r="E127">
        <v>21</v>
      </c>
      <c r="F127">
        <v>0.599613152804642</v>
      </c>
      <c r="G127">
        <v>0.12</v>
      </c>
      <c r="H127">
        <v>2</v>
      </c>
      <c r="I127">
        <v>0.72</v>
      </c>
      <c r="J127">
        <v>1</v>
      </c>
      <c r="K127">
        <v>0.46</v>
      </c>
      <c r="L127">
        <v>8</v>
      </c>
      <c r="M127" t="s">
        <v>77</v>
      </c>
      <c r="N127" t="s">
        <v>106</v>
      </c>
      <c r="O127" t="s">
        <v>32</v>
      </c>
      <c r="P127" t="s">
        <v>73</v>
      </c>
      <c r="Q127" t="s">
        <v>85</v>
      </c>
      <c r="R127" t="s">
        <v>50</v>
      </c>
      <c r="S127" t="s">
        <v>42</v>
      </c>
      <c r="T127" t="s">
        <v>67</v>
      </c>
      <c r="U127" t="s">
        <v>95</v>
      </c>
      <c r="V127" t="s">
        <v>76</v>
      </c>
      <c r="W127">
        <v>60.932185646999898</v>
      </c>
      <c r="X127">
        <v>22.921516794705799</v>
      </c>
      <c r="Y127">
        <v>20.269587181176401</v>
      </c>
      <c r="Z127">
        <v>14.0511087237499</v>
      </c>
      <c r="AA127">
        <v>13.1576867853846</v>
      </c>
      <c r="AB127">
        <v>12.5678382033333</v>
      </c>
      <c r="AC127">
        <v>12.3854170716666</v>
      </c>
      <c r="AD127">
        <v>11.1831401133333</v>
      </c>
      <c r="AE127">
        <v>10.9721964372727</v>
      </c>
      <c r="AF127">
        <v>10.7697966088888</v>
      </c>
    </row>
    <row r="128" spans="1:32" x14ac:dyDescent="0.3">
      <c r="A128">
        <v>572</v>
      </c>
      <c r="B128" t="s">
        <v>115</v>
      </c>
      <c r="C128">
        <v>2017</v>
      </c>
      <c r="D128">
        <v>517</v>
      </c>
      <c r="E128">
        <v>22</v>
      </c>
      <c r="F128">
        <v>0.61121856866537705</v>
      </c>
      <c r="G128">
        <v>0.16</v>
      </c>
      <c r="H128">
        <v>1</v>
      </c>
      <c r="I128">
        <v>0.56000000000000005</v>
      </c>
      <c r="J128">
        <v>0.32</v>
      </c>
      <c r="K128">
        <v>0.52</v>
      </c>
      <c r="L128">
        <v>0</v>
      </c>
      <c r="M128" t="s">
        <v>106</v>
      </c>
      <c r="N128" t="s">
        <v>77</v>
      </c>
      <c r="O128" t="s">
        <v>32</v>
      </c>
      <c r="P128" t="s">
        <v>65</v>
      </c>
      <c r="Q128" t="s">
        <v>58</v>
      </c>
      <c r="R128" t="s">
        <v>50</v>
      </c>
      <c r="S128" t="s">
        <v>73</v>
      </c>
      <c r="T128" t="s">
        <v>42</v>
      </c>
      <c r="U128" t="s">
        <v>67</v>
      </c>
      <c r="V128" t="s">
        <v>79</v>
      </c>
      <c r="W128">
        <v>28.796731665999999</v>
      </c>
      <c r="X128">
        <v>24.601282362500001</v>
      </c>
      <c r="Y128">
        <v>21.826978851666599</v>
      </c>
      <c r="Z128">
        <v>18.1635475</v>
      </c>
      <c r="AA128">
        <v>17.9398041</v>
      </c>
      <c r="AB128">
        <v>16.737825399999998</v>
      </c>
      <c r="AC128">
        <v>16.185447699999902</v>
      </c>
      <c r="AD128">
        <v>15.5251281</v>
      </c>
      <c r="AE128">
        <v>15.126602649999899</v>
      </c>
      <c r="AF128">
        <v>14.181098333333299</v>
      </c>
    </row>
    <row r="129" spans="1:32" x14ac:dyDescent="0.3">
      <c r="A129">
        <v>573</v>
      </c>
      <c r="B129" t="s">
        <v>115</v>
      </c>
      <c r="C129">
        <v>2017</v>
      </c>
      <c r="D129">
        <v>517</v>
      </c>
      <c r="E129">
        <v>23</v>
      </c>
      <c r="F129">
        <v>0.57059961315280405</v>
      </c>
      <c r="G129">
        <v>0.92</v>
      </c>
      <c r="H129">
        <v>1</v>
      </c>
      <c r="I129">
        <v>0.56000000000000005</v>
      </c>
      <c r="J129">
        <v>0.92</v>
      </c>
      <c r="K129">
        <v>0.06</v>
      </c>
      <c r="L129">
        <v>1</v>
      </c>
      <c r="M129" t="s">
        <v>106</v>
      </c>
      <c r="N129" t="s">
        <v>77</v>
      </c>
      <c r="O129" t="s">
        <v>42</v>
      </c>
      <c r="P129" t="s">
        <v>32</v>
      </c>
      <c r="Q129" t="s">
        <v>85</v>
      </c>
      <c r="R129" t="s">
        <v>37</v>
      </c>
      <c r="S129" t="s">
        <v>50</v>
      </c>
      <c r="T129" t="s">
        <v>71</v>
      </c>
      <c r="U129" t="s">
        <v>68</v>
      </c>
      <c r="V129" t="s">
        <v>40</v>
      </c>
      <c r="W129">
        <v>45.897843172499897</v>
      </c>
      <c r="X129">
        <v>31.335362454999999</v>
      </c>
      <c r="Y129">
        <v>14.300100499999999</v>
      </c>
      <c r="Z129">
        <v>13.1157900074999</v>
      </c>
      <c r="AA129">
        <v>10.790934844000001</v>
      </c>
      <c r="AB129">
        <v>10.616910000000001</v>
      </c>
      <c r="AC129">
        <v>10.2632347324999</v>
      </c>
      <c r="AD129">
        <v>10.129972499999999</v>
      </c>
      <c r="AE129">
        <v>10.02859718</v>
      </c>
      <c r="AF129">
        <v>9.4739974333333308</v>
      </c>
    </row>
    <row r="130" spans="1:32" x14ac:dyDescent="0.3">
      <c r="A130">
        <v>574</v>
      </c>
      <c r="B130" t="s">
        <v>115</v>
      </c>
      <c r="C130">
        <v>2017</v>
      </c>
      <c r="D130">
        <v>517</v>
      </c>
      <c r="E130">
        <v>24</v>
      </c>
      <c r="F130">
        <v>0.58220502901353899</v>
      </c>
      <c r="G130">
        <v>0.12</v>
      </c>
      <c r="H130">
        <v>2</v>
      </c>
      <c r="I130">
        <v>0.96</v>
      </c>
      <c r="J130">
        <v>0.66</v>
      </c>
      <c r="K130">
        <v>0.68</v>
      </c>
      <c r="L130">
        <v>7</v>
      </c>
      <c r="M130" t="s">
        <v>77</v>
      </c>
      <c r="N130" t="s">
        <v>106</v>
      </c>
      <c r="O130" t="s">
        <v>32</v>
      </c>
      <c r="P130" t="s">
        <v>73</v>
      </c>
      <c r="Q130" t="s">
        <v>42</v>
      </c>
      <c r="R130" t="s">
        <v>85</v>
      </c>
      <c r="S130" t="s">
        <v>50</v>
      </c>
      <c r="T130" t="s">
        <v>95</v>
      </c>
      <c r="U130" t="s">
        <v>82</v>
      </c>
      <c r="V130" t="s">
        <v>71</v>
      </c>
      <c r="W130">
        <v>36.979383502499999</v>
      </c>
      <c r="X130">
        <v>22.100677800588201</v>
      </c>
      <c r="Y130">
        <v>16.117439418095199</v>
      </c>
      <c r="Z130">
        <v>16.036962505000002</v>
      </c>
      <c r="AA130">
        <v>12.0321175233333</v>
      </c>
      <c r="AB130">
        <v>11.8944820511764</v>
      </c>
      <c r="AC130">
        <v>11.651654525</v>
      </c>
      <c r="AD130">
        <v>11.320252637692301</v>
      </c>
      <c r="AE130">
        <v>10.452506453333299</v>
      </c>
      <c r="AF130">
        <v>10.337339267500001</v>
      </c>
    </row>
    <row r="131" spans="1:32" x14ac:dyDescent="0.3">
      <c r="A131">
        <v>575</v>
      </c>
      <c r="B131" t="s">
        <v>115</v>
      </c>
      <c r="C131">
        <v>2017</v>
      </c>
      <c r="D131">
        <v>517</v>
      </c>
      <c r="E131">
        <v>25</v>
      </c>
      <c r="F131">
        <v>0.58413926499032798</v>
      </c>
      <c r="G131">
        <v>0.24</v>
      </c>
      <c r="H131">
        <v>1</v>
      </c>
      <c r="I131">
        <v>0.44</v>
      </c>
      <c r="J131">
        <v>0.7</v>
      </c>
      <c r="K131">
        <v>0.42</v>
      </c>
      <c r="L131">
        <v>5</v>
      </c>
      <c r="M131" t="s">
        <v>106</v>
      </c>
      <c r="N131" t="s">
        <v>77</v>
      </c>
      <c r="O131" t="s">
        <v>32</v>
      </c>
      <c r="P131" t="s">
        <v>42</v>
      </c>
      <c r="Q131" t="s">
        <v>67</v>
      </c>
      <c r="R131" t="s">
        <v>73</v>
      </c>
      <c r="S131" t="s">
        <v>95</v>
      </c>
      <c r="T131" t="s">
        <v>109</v>
      </c>
      <c r="U131" t="s">
        <v>85</v>
      </c>
      <c r="V131" t="s">
        <v>50</v>
      </c>
      <c r="W131">
        <v>40.617698015999999</v>
      </c>
      <c r="X131">
        <v>32.421565831999999</v>
      </c>
      <c r="Y131">
        <v>26.934260362500002</v>
      </c>
      <c r="Z131">
        <v>17.303722867499999</v>
      </c>
      <c r="AA131">
        <v>16.80795359</v>
      </c>
      <c r="AB131">
        <v>16.640236850000001</v>
      </c>
      <c r="AC131">
        <v>15.371185765</v>
      </c>
      <c r="AD131">
        <v>14.49135115</v>
      </c>
      <c r="AE131">
        <v>14.2212398133333</v>
      </c>
      <c r="AF131">
        <v>14.0832598966666</v>
      </c>
    </row>
    <row r="132" spans="1:32" x14ac:dyDescent="0.3">
      <c r="A132">
        <v>576</v>
      </c>
      <c r="B132" t="s">
        <v>115</v>
      </c>
      <c r="C132">
        <v>2017</v>
      </c>
      <c r="D132">
        <v>517</v>
      </c>
      <c r="E132">
        <v>26</v>
      </c>
      <c r="F132">
        <v>0.55705996131528002</v>
      </c>
      <c r="G132">
        <v>0.12</v>
      </c>
      <c r="H132">
        <v>2</v>
      </c>
      <c r="I132">
        <v>0.96</v>
      </c>
      <c r="J132">
        <v>0.7</v>
      </c>
      <c r="K132">
        <v>0.36</v>
      </c>
      <c r="L132">
        <v>9</v>
      </c>
      <c r="M132" t="s">
        <v>77</v>
      </c>
      <c r="N132" t="s">
        <v>106</v>
      </c>
      <c r="O132" t="s">
        <v>32</v>
      </c>
      <c r="P132" t="s">
        <v>73</v>
      </c>
      <c r="Q132" t="s">
        <v>50</v>
      </c>
      <c r="R132" t="s">
        <v>42</v>
      </c>
      <c r="S132" t="s">
        <v>67</v>
      </c>
      <c r="T132" t="s">
        <v>85</v>
      </c>
      <c r="U132" t="s">
        <v>95</v>
      </c>
      <c r="V132" t="s">
        <v>109</v>
      </c>
      <c r="W132">
        <v>45.37522397</v>
      </c>
      <c r="X132">
        <v>27.855460035454499</v>
      </c>
      <c r="Y132">
        <v>16.9257415473684</v>
      </c>
      <c r="Z132">
        <v>15.068569182499999</v>
      </c>
      <c r="AA132">
        <v>14.713901164999999</v>
      </c>
      <c r="AB132">
        <v>14.0597135649999</v>
      </c>
      <c r="AC132">
        <v>13.973548888333299</v>
      </c>
      <c r="AD132">
        <v>12.243108047333299</v>
      </c>
      <c r="AE132">
        <v>11.887779618181799</v>
      </c>
      <c r="AF132">
        <v>11.4658912985714</v>
      </c>
    </row>
    <row r="133" spans="1:32" x14ac:dyDescent="0.3">
      <c r="A133">
        <v>577</v>
      </c>
      <c r="B133" t="s">
        <v>115</v>
      </c>
      <c r="C133">
        <v>2017</v>
      </c>
      <c r="D133">
        <v>517</v>
      </c>
      <c r="E133">
        <v>27</v>
      </c>
      <c r="F133">
        <v>0.57446808510638303</v>
      </c>
      <c r="G133">
        <v>0.14000000000000001</v>
      </c>
      <c r="H133">
        <v>2</v>
      </c>
      <c r="I133">
        <v>0.66</v>
      </c>
      <c r="J133">
        <v>0.57999999999999996</v>
      </c>
      <c r="K133">
        <v>1</v>
      </c>
      <c r="L133">
        <v>2</v>
      </c>
      <c r="M133" t="s">
        <v>106</v>
      </c>
      <c r="N133" t="s">
        <v>77</v>
      </c>
      <c r="O133" t="s">
        <v>32</v>
      </c>
      <c r="P133" t="s">
        <v>73</v>
      </c>
      <c r="Q133" t="s">
        <v>42</v>
      </c>
      <c r="R133" t="s">
        <v>85</v>
      </c>
      <c r="S133" t="s">
        <v>96</v>
      </c>
      <c r="T133" t="s">
        <v>67</v>
      </c>
      <c r="U133" t="s">
        <v>95</v>
      </c>
      <c r="V133" t="s">
        <v>79</v>
      </c>
      <c r="W133">
        <v>28.337835756363599</v>
      </c>
      <c r="X133">
        <v>22.7423878592307</v>
      </c>
      <c r="Y133">
        <v>22.666895422307601</v>
      </c>
      <c r="Z133">
        <v>14.4829165366666</v>
      </c>
      <c r="AA133">
        <v>13.068565928181799</v>
      </c>
      <c r="AB133">
        <v>11.8301164336363</v>
      </c>
      <c r="AC133">
        <v>10.889670069999999</v>
      </c>
      <c r="AD133">
        <v>10.800726188999899</v>
      </c>
      <c r="AE133">
        <v>10.555826696363599</v>
      </c>
      <c r="AF133">
        <v>10.385978180908999</v>
      </c>
    </row>
    <row r="134" spans="1:32" x14ac:dyDescent="0.3">
      <c r="A134">
        <v>578</v>
      </c>
      <c r="B134" t="s">
        <v>115</v>
      </c>
      <c r="C134">
        <v>2017</v>
      </c>
      <c r="D134">
        <v>517</v>
      </c>
      <c r="E134">
        <v>28</v>
      </c>
      <c r="F134">
        <v>0.56479690522243697</v>
      </c>
      <c r="G134">
        <v>0.4</v>
      </c>
      <c r="H134">
        <v>1</v>
      </c>
      <c r="I134">
        <v>0.9</v>
      </c>
      <c r="J134">
        <v>0.9</v>
      </c>
      <c r="K134">
        <v>0.72</v>
      </c>
      <c r="L134">
        <v>3</v>
      </c>
      <c r="M134" t="s">
        <v>32</v>
      </c>
      <c r="N134" t="s">
        <v>77</v>
      </c>
      <c r="O134" t="s">
        <v>106</v>
      </c>
      <c r="P134" t="s">
        <v>50</v>
      </c>
      <c r="Q134" t="s">
        <v>73</v>
      </c>
      <c r="R134" t="s">
        <v>42</v>
      </c>
      <c r="S134" t="s">
        <v>85</v>
      </c>
      <c r="T134" t="s">
        <v>95</v>
      </c>
      <c r="U134" t="s">
        <v>67</v>
      </c>
      <c r="V134" t="s">
        <v>68</v>
      </c>
      <c r="W134">
        <v>43.622861866666597</v>
      </c>
      <c r="X134">
        <v>43.276554733333299</v>
      </c>
      <c r="Y134">
        <v>35.273401295999903</v>
      </c>
      <c r="Z134">
        <v>21.709884169999999</v>
      </c>
      <c r="AA134">
        <v>20.030321099999998</v>
      </c>
      <c r="AB134">
        <v>17.423465879999998</v>
      </c>
      <c r="AC134">
        <v>14.422089454999901</v>
      </c>
      <c r="AD134">
        <v>13.78507565</v>
      </c>
      <c r="AE134">
        <v>13.318181285</v>
      </c>
      <c r="AF134">
        <v>12.465381864999999</v>
      </c>
    </row>
    <row r="135" spans="1:32" x14ac:dyDescent="0.3">
      <c r="A135">
        <v>579</v>
      </c>
      <c r="B135" t="s">
        <v>115</v>
      </c>
      <c r="C135">
        <v>2017</v>
      </c>
      <c r="D135">
        <v>517</v>
      </c>
      <c r="E135">
        <v>29</v>
      </c>
      <c r="F135">
        <v>0.59767891682785301</v>
      </c>
      <c r="G135">
        <v>0.54</v>
      </c>
      <c r="H135">
        <v>1</v>
      </c>
      <c r="I135">
        <v>0.66</v>
      </c>
      <c r="J135">
        <v>0.66</v>
      </c>
      <c r="K135">
        <v>0.7</v>
      </c>
      <c r="L135">
        <v>8</v>
      </c>
      <c r="M135" t="s">
        <v>32</v>
      </c>
      <c r="N135" t="s">
        <v>106</v>
      </c>
      <c r="O135" t="s">
        <v>50</v>
      </c>
      <c r="P135" t="s">
        <v>85</v>
      </c>
      <c r="Q135" t="s">
        <v>42</v>
      </c>
      <c r="R135" t="s">
        <v>109</v>
      </c>
      <c r="S135" t="s">
        <v>77</v>
      </c>
      <c r="T135" t="s">
        <v>95</v>
      </c>
      <c r="U135" t="s">
        <v>79</v>
      </c>
      <c r="V135" t="s">
        <v>98</v>
      </c>
      <c r="W135">
        <v>41.1557757333333</v>
      </c>
      <c r="X135">
        <v>38.499549234999897</v>
      </c>
      <c r="Y135">
        <v>17.162002099999999</v>
      </c>
      <c r="Z135">
        <v>16.452845549999999</v>
      </c>
      <c r="AA135">
        <v>16.28528141</v>
      </c>
      <c r="AB135">
        <v>14.972588549999999</v>
      </c>
      <c r="AC135">
        <v>14.390658849999999</v>
      </c>
      <c r="AD135">
        <v>14.27331925</v>
      </c>
      <c r="AE135">
        <v>13.76613682</v>
      </c>
      <c r="AF135">
        <v>12.26181935</v>
      </c>
    </row>
    <row r="136" spans="1:32" x14ac:dyDescent="0.3">
      <c r="A136">
        <v>580</v>
      </c>
      <c r="B136" t="s">
        <v>115</v>
      </c>
      <c r="C136">
        <v>2017</v>
      </c>
      <c r="D136">
        <v>517</v>
      </c>
      <c r="E136">
        <v>30</v>
      </c>
      <c r="F136">
        <v>0.560928433268858</v>
      </c>
      <c r="G136">
        <v>0.1</v>
      </c>
      <c r="H136">
        <v>2</v>
      </c>
      <c r="I136">
        <v>0.2</v>
      </c>
      <c r="J136">
        <v>0.4</v>
      </c>
      <c r="K136">
        <v>0.98</v>
      </c>
      <c r="L136">
        <v>1</v>
      </c>
      <c r="M136" t="s">
        <v>106</v>
      </c>
      <c r="N136" t="s">
        <v>77</v>
      </c>
      <c r="O136" t="s">
        <v>32</v>
      </c>
      <c r="P136" t="s">
        <v>50</v>
      </c>
      <c r="Q136" t="s">
        <v>42</v>
      </c>
      <c r="R136" t="s">
        <v>102</v>
      </c>
      <c r="S136" t="s">
        <v>95</v>
      </c>
      <c r="T136" t="s">
        <v>76</v>
      </c>
      <c r="U136" t="s">
        <v>67</v>
      </c>
      <c r="V136" t="s">
        <v>91</v>
      </c>
      <c r="W136">
        <v>19.936512505333301</v>
      </c>
      <c r="X136">
        <v>19.841704025999999</v>
      </c>
      <c r="Y136">
        <v>14.992589973684201</v>
      </c>
      <c r="Z136">
        <v>11.3120304179999</v>
      </c>
      <c r="AA136">
        <v>10.962175527777701</v>
      </c>
      <c r="AB136">
        <v>10.613763166666599</v>
      </c>
      <c r="AC136">
        <v>10.0983866007142</v>
      </c>
      <c r="AD136">
        <v>9.8086980966666601</v>
      </c>
      <c r="AE136">
        <v>9.5779026649999999</v>
      </c>
      <c r="AF136">
        <v>9.5298304583333309</v>
      </c>
    </row>
    <row r="137" spans="1:32" x14ac:dyDescent="0.3">
      <c r="A137">
        <v>581</v>
      </c>
      <c r="B137" t="s">
        <v>115</v>
      </c>
      <c r="C137">
        <v>2017</v>
      </c>
      <c r="D137">
        <v>517</v>
      </c>
      <c r="E137">
        <v>31</v>
      </c>
      <c r="F137">
        <v>0.61895551257253301</v>
      </c>
      <c r="G137">
        <v>0.02</v>
      </c>
      <c r="H137">
        <v>6</v>
      </c>
      <c r="I137">
        <v>0.86</v>
      </c>
      <c r="J137">
        <v>0.34</v>
      </c>
      <c r="K137">
        <v>0.96</v>
      </c>
      <c r="L137">
        <v>5</v>
      </c>
      <c r="M137" t="s">
        <v>77</v>
      </c>
      <c r="N137" t="s">
        <v>106</v>
      </c>
      <c r="O137" t="s">
        <v>32</v>
      </c>
      <c r="P137" t="s">
        <v>42</v>
      </c>
      <c r="Q137" t="s">
        <v>67</v>
      </c>
      <c r="R137" t="s">
        <v>95</v>
      </c>
      <c r="S137" t="s">
        <v>44</v>
      </c>
      <c r="T137" t="s">
        <v>68</v>
      </c>
      <c r="U137" t="s">
        <v>85</v>
      </c>
      <c r="V137" t="s">
        <v>40</v>
      </c>
      <c r="W137">
        <v>19.106879139047599</v>
      </c>
      <c r="X137">
        <v>14.0473806351219</v>
      </c>
      <c r="Y137">
        <v>11.8035484876666</v>
      </c>
      <c r="Z137">
        <v>9.5011964367187396</v>
      </c>
      <c r="AA137">
        <v>8.9265468454545402</v>
      </c>
      <c r="AB137">
        <v>8.4595411744897895</v>
      </c>
      <c r="AC137">
        <v>8.4548325686666601</v>
      </c>
      <c r="AD137">
        <v>8.3835633137500007</v>
      </c>
      <c r="AE137">
        <v>8.3615083098717893</v>
      </c>
      <c r="AF137">
        <v>8.3149941211764702</v>
      </c>
    </row>
    <row r="138" spans="1:32" x14ac:dyDescent="0.3">
      <c r="A138">
        <v>582</v>
      </c>
      <c r="B138" t="s">
        <v>115</v>
      </c>
      <c r="C138">
        <v>2017</v>
      </c>
      <c r="D138">
        <v>517</v>
      </c>
      <c r="E138">
        <v>32</v>
      </c>
      <c r="F138">
        <v>0.59381044487427403</v>
      </c>
      <c r="G138">
        <v>0.46</v>
      </c>
      <c r="H138">
        <v>1</v>
      </c>
      <c r="I138">
        <v>0.86</v>
      </c>
      <c r="J138">
        <v>0.56000000000000005</v>
      </c>
      <c r="K138">
        <v>0.46</v>
      </c>
      <c r="L138">
        <v>4</v>
      </c>
      <c r="M138" t="s">
        <v>32</v>
      </c>
      <c r="N138" t="s">
        <v>106</v>
      </c>
      <c r="O138" t="s">
        <v>77</v>
      </c>
      <c r="P138" t="s">
        <v>68</v>
      </c>
      <c r="Q138" t="s">
        <v>50</v>
      </c>
      <c r="R138" t="s">
        <v>103</v>
      </c>
      <c r="S138" t="s">
        <v>85</v>
      </c>
      <c r="T138" t="s">
        <v>58</v>
      </c>
      <c r="U138" t="s">
        <v>67</v>
      </c>
      <c r="V138" t="s">
        <v>84</v>
      </c>
      <c r="W138">
        <v>44.5100809666666</v>
      </c>
      <c r="X138">
        <v>31.085922365999998</v>
      </c>
      <c r="Y138">
        <v>22.07023525</v>
      </c>
      <c r="Z138">
        <v>17.263268450000002</v>
      </c>
      <c r="AA138">
        <v>16.200222316666601</v>
      </c>
      <c r="AB138">
        <v>16.006229399999999</v>
      </c>
      <c r="AC138">
        <v>14.926433079999899</v>
      </c>
      <c r="AD138">
        <v>14.915031450000001</v>
      </c>
      <c r="AE138">
        <v>13.8987961</v>
      </c>
      <c r="AF138">
        <v>13.305213949999899</v>
      </c>
    </row>
    <row r="139" spans="1:32" x14ac:dyDescent="0.3">
      <c r="A139">
        <v>583</v>
      </c>
      <c r="B139" t="s">
        <v>115</v>
      </c>
      <c r="C139">
        <v>2017</v>
      </c>
      <c r="D139">
        <v>517</v>
      </c>
      <c r="E139">
        <v>33</v>
      </c>
      <c r="F139">
        <v>0.56286266924564798</v>
      </c>
      <c r="G139">
        <v>0.78</v>
      </c>
      <c r="H139">
        <v>1</v>
      </c>
      <c r="I139">
        <v>0.98</v>
      </c>
      <c r="J139">
        <v>0.88</v>
      </c>
      <c r="K139">
        <v>0.86</v>
      </c>
      <c r="L139">
        <v>3</v>
      </c>
      <c r="M139" t="s">
        <v>32</v>
      </c>
      <c r="N139" t="s">
        <v>106</v>
      </c>
      <c r="O139" t="s">
        <v>42</v>
      </c>
      <c r="P139" t="s">
        <v>50</v>
      </c>
      <c r="Q139" t="s">
        <v>85</v>
      </c>
      <c r="R139" t="s">
        <v>93</v>
      </c>
      <c r="S139" t="s">
        <v>55</v>
      </c>
      <c r="T139" t="s">
        <v>68</v>
      </c>
      <c r="U139" t="s">
        <v>38</v>
      </c>
      <c r="V139" t="s">
        <v>98</v>
      </c>
      <c r="W139">
        <v>50.875444450000003</v>
      </c>
      <c r="X139">
        <v>44.8141311474999</v>
      </c>
      <c r="Y139">
        <v>16.282079216666599</v>
      </c>
      <c r="Z139">
        <v>13.899946815</v>
      </c>
      <c r="AA139">
        <v>12.622390546</v>
      </c>
      <c r="AB139">
        <v>10.55393793</v>
      </c>
      <c r="AC139">
        <v>10.3957312766666</v>
      </c>
      <c r="AD139">
        <v>10.2999326266666</v>
      </c>
      <c r="AE139">
        <v>10.230091099999999</v>
      </c>
      <c r="AF139">
        <v>10.16774272</v>
      </c>
    </row>
    <row r="140" spans="1:32" x14ac:dyDescent="0.3">
      <c r="A140">
        <v>584</v>
      </c>
      <c r="B140" t="s">
        <v>115</v>
      </c>
      <c r="C140">
        <v>2017</v>
      </c>
      <c r="D140">
        <v>517</v>
      </c>
      <c r="E140">
        <v>34</v>
      </c>
      <c r="F140">
        <v>0.58607350096711797</v>
      </c>
      <c r="G140">
        <v>0.46</v>
      </c>
      <c r="H140">
        <v>1</v>
      </c>
      <c r="I140">
        <v>0.08</v>
      </c>
      <c r="J140">
        <v>0.48</v>
      </c>
      <c r="K140">
        <v>0.44</v>
      </c>
      <c r="L140">
        <v>8</v>
      </c>
      <c r="M140" t="s">
        <v>106</v>
      </c>
      <c r="N140" t="s">
        <v>77</v>
      </c>
      <c r="O140" t="s">
        <v>42</v>
      </c>
      <c r="P140" t="s">
        <v>85</v>
      </c>
      <c r="Q140" t="s">
        <v>40</v>
      </c>
      <c r="R140" t="s">
        <v>32</v>
      </c>
      <c r="S140" t="s">
        <v>71</v>
      </c>
      <c r="T140" t="s">
        <v>58</v>
      </c>
      <c r="U140" t="s">
        <v>50</v>
      </c>
      <c r="V140" t="s">
        <v>95</v>
      </c>
      <c r="W140">
        <v>26.401740566000001</v>
      </c>
      <c r="X140">
        <v>22.952223166666599</v>
      </c>
      <c r="Y140">
        <v>16.4675741</v>
      </c>
      <c r="Z140">
        <v>13.951380896666601</v>
      </c>
      <c r="AA140">
        <v>13.172549239999899</v>
      </c>
      <c r="AB140">
        <v>11.97017136</v>
      </c>
      <c r="AC140">
        <v>11.8746872</v>
      </c>
      <c r="AD140">
        <v>11.543585143333299</v>
      </c>
      <c r="AE140">
        <v>11.410761993333301</v>
      </c>
      <c r="AF140">
        <v>11.338010799999999</v>
      </c>
    </row>
    <row r="141" spans="1:32" x14ac:dyDescent="0.3">
      <c r="A141">
        <v>585</v>
      </c>
      <c r="B141" t="s">
        <v>115</v>
      </c>
      <c r="C141">
        <v>2017</v>
      </c>
      <c r="D141">
        <v>517</v>
      </c>
      <c r="E141">
        <v>35</v>
      </c>
      <c r="F141">
        <v>0.60154738878143099</v>
      </c>
      <c r="G141">
        <v>0.14000000000000001</v>
      </c>
      <c r="H141">
        <v>1</v>
      </c>
      <c r="I141">
        <v>0.3</v>
      </c>
      <c r="J141">
        <v>0.42</v>
      </c>
      <c r="K141">
        <v>0.98</v>
      </c>
      <c r="L141">
        <v>0</v>
      </c>
      <c r="M141" t="s">
        <v>106</v>
      </c>
      <c r="N141" t="s">
        <v>77</v>
      </c>
      <c r="O141" t="s">
        <v>32</v>
      </c>
      <c r="P141" t="s">
        <v>85</v>
      </c>
      <c r="Q141" t="s">
        <v>42</v>
      </c>
      <c r="R141" t="s">
        <v>95</v>
      </c>
      <c r="S141" t="s">
        <v>57</v>
      </c>
      <c r="T141" t="s">
        <v>96</v>
      </c>
      <c r="U141" t="s">
        <v>50</v>
      </c>
      <c r="V141" t="s">
        <v>73</v>
      </c>
      <c r="W141">
        <v>32.651533261428497</v>
      </c>
      <c r="X141">
        <v>28.0151386285714</v>
      </c>
      <c r="Y141">
        <v>18.215800761999901</v>
      </c>
      <c r="Z141">
        <v>12.605228719999999</v>
      </c>
      <c r="AA141">
        <v>12.310712101249999</v>
      </c>
      <c r="AB141">
        <v>12.2209981557142</v>
      </c>
      <c r="AC141">
        <v>11.9867039</v>
      </c>
      <c r="AD141">
        <v>11.8904076</v>
      </c>
      <c r="AE141">
        <v>11.605542402499999</v>
      </c>
      <c r="AF141">
        <v>11.4554369685714</v>
      </c>
    </row>
    <row r="142" spans="1:32" x14ac:dyDescent="0.3">
      <c r="A142">
        <v>586</v>
      </c>
      <c r="B142" t="s">
        <v>115</v>
      </c>
      <c r="C142">
        <v>2017</v>
      </c>
      <c r="D142">
        <v>517</v>
      </c>
      <c r="E142">
        <v>36</v>
      </c>
      <c r="F142">
        <v>0.61702127659574402</v>
      </c>
      <c r="G142">
        <v>0.06</v>
      </c>
      <c r="H142">
        <v>4</v>
      </c>
      <c r="I142">
        <v>0.44</v>
      </c>
      <c r="J142">
        <v>0.68</v>
      </c>
      <c r="K142">
        <v>0.96</v>
      </c>
      <c r="L142">
        <v>10</v>
      </c>
      <c r="M142" t="s">
        <v>106</v>
      </c>
      <c r="N142" t="s">
        <v>77</v>
      </c>
      <c r="O142" t="s">
        <v>32</v>
      </c>
      <c r="P142" t="s">
        <v>42</v>
      </c>
      <c r="Q142" t="s">
        <v>67</v>
      </c>
      <c r="R142" t="s">
        <v>95</v>
      </c>
      <c r="S142" t="s">
        <v>73</v>
      </c>
      <c r="T142" t="s">
        <v>50</v>
      </c>
      <c r="U142" t="s">
        <v>85</v>
      </c>
      <c r="V142" t="s">
        <v>69</v>
      </c>
      <c r="W142">
        <v>21.792206854722199</v>
      </c>
      <c r="X142">
        <v>19.918666253902401</v>
      </c>
      <c r="Y142">
        <v>11.909973310172401</v>
      </c>
      <c r="Z142">
        <v>9.9588279170588194</v>
      </c>
      <c r="AA142">
        <v>9.2268422136363597</v>
      </c>
      <c r="AB142">
        <v>8.9452757271874894</v>
      </c>
      <c r="AC142">
        <v>8.8211222040740704</v>
      </c>
      <c r="AD142">
        <v>8.6421163799999992</v>
      </c>
      <c r="AE142">
        <v>8.4806932918420994</v>
      </c>
      <c r="AF142">
        <v>8.4307228052000003</v>
      </c>
    </row>
    <row r="143" spans="1:32" x14ac:dyDescent="0.3">
      <c r="A143">
        <v>587</v>
      </c>
      <c r="B143" t="s">
        <v>115</v>
      </c>
      <c r="C143">
        <v>2017</v>
      </c>
      <c r="D143">
        <v>517</v>
      </c>
      <c r="E143">
        <v>37</v>
      </c>
      <c r="F143">
        <v>0.58413926499032798</v>
      </c>
      <c r="G143">
        <v>0.18</v>
      </c>
      <c r="H143">
        <v>3</v>
      </c>
      <c r="I143">
        <v>0.66</v>
      </c>
      <c r="J143">
        <v>0.78</v>
      </c>
      <c r="K143">
        <v>0.82</v>
      </c>
      <c r="L143">
        <v>9</v>
      </c>
      <c r="M143" t="s">
        <v>106</v>
      </c>
      <c r="N143" t="s">
        <v>77</v>
      </c>
      <c r="O143" t="s">
        <v>32</v>
      </c>
      <c r="P143" t="s">
        <v>42</v>
      </c>
      <c r="Q143" t="s">
        <v>50</v>
      </c>
      <c r="R143" t="s">
        <v>73</v>
      </c>
      <c r="S143" t="s">
        <v>85</v>
      </c>
      <c r="T143" t="s">
        <v>67</v>
      </c>
      <c r="U143" t="s">
        <v>102</v>
      </c>
      <c r="V143" t="s">
        <v>40</v>
      </c>
      <c r="W143">
        <v>25.771238069230701</v>
      </c>
      <c r="X143">
        <v>25.422304613000001</v>
      </c>
      <c r="Y143">
        <v>17.485724025555498</v>
      </c>
      <c r="Z143">
        <v>10.6977478492307</v>
      </c>
      <c r="AA143">
        <v>10.262585287</v>
      </c>
      <c r="AB143">
        <v>9.9854905012500002</v>
      </c>
      <c r="AC143">
        <v>9.7947691572222197</v>
      </c>
      <c r="AD143">
        <v>9.1849707233333309</v>
      </c>
      <c r="AE143">
        <v>8.84250757428571</v>
      </c>
      <c r="AF143">
        <v>8.6926091200000002</v>
      </c>
    </row>
    <row r="144" spans="1:32" x14ac:dyDescent="0.3">
      <c r="A144">
        <v>588</v>
      </c>
      <c r="B144" t="s">
        <v>115</v>
      </c>
      <c r="C144">
        <v>2017</v>
      </c>
      <c r="D144">
        <v>517</v>
      </c>
      <c r="E144">
        <v>38</v>
      </c>
      <c r="F144">
        <v>0.55899419729206901</v>
      </c>
      <c r="G144">
        <v>0.68</v>
      </c>
      <c r="H144">
        <v>1</v>
      </c>
      <c r="I144">
        <v>0.88</v>
      </c>
      <c r="J144">
        <v>0.66</v>
      </c>
      <c r="K144">
        <v>0.6</v>
      </c>
      <c r="L144">
        <v>8</v>
      </c>
      <c r="M144" t="s">
        <v>32</v>
      </c>
      <c r="N144" t="s">
        <v>106</v>
      </c>
      <c r="O144" t="s">
        <v>42</v>
      </c>
      <c r="P144" t="s">
        <v>47</v>
      </c>
      <c r="Q144" t="s">
        <v>50</v>
      </c>
      <c r="R144" t="s">
        <v>77</v>
      </c>
      <c r="S144" t="s">
        <v>55</v>
      </c>
      <c r="T144" t="s">
        <v>68</v>
      </c>
      <c r="U144" t="s">
        <v>58</v>
      </c>
      <c r="V144" t="s">
        <v>93</v>
      </c>
      <c r="W144">
        <v>34.433098156666603</v>
      </c>
      <c r="X144">
        <v>31.622102718000001</v>
      </c>
      <c r="Y144">
        <v>16.370077497499999</v>
      </c>
      <c r="Z144">
        <v>14.7481489</v>
      </c>
      <c r="AA144">
        <v>14.44495139</v>
      </c>
      <c r="AB144">
        <v>13.3028538025</v>
      </c>
      <c r="AC144">
        <v>13.0931404366666</v>
      </c>
      <c r="AD144">
        <v>12.947628346666599</v>
      </c>
      <c r="AE144">
        <v>12.5457544</v>
      </c>
      <c r="AF144">
        <v>12.24358106</v>
      </c>
    </row>
    <row r="145" spans="1:32" x14ac:dyDescent="0.3">
      <c r="A145">
        <v>589</v>
      </c>
      <c r="B145" t="s">
        <v>115</v>
      </c>
      <c r="C145">
        <v>2017</v>
      </c>
      <c r="D145">
        <v>517</v>
      </c>
      <c r="E145">
        <v>39</v>
      </c>
      <c r="F145">
        <v>0.57253384912959304</v>
      </c>
      <c r="G145">
        <v>0.42</v>
      </c>
      <c r="H145">
        <v>1</v>
      </c>
      <c r="I145">
        <v>0.1</v>
      </c>
      <c r="J145">
        <v>0.9</v>
      </c>
      <c r="K145">
        <v>0.08</v>
      </c>
      <c r="L145">
        <v>3</v>
      </c>
      <c r="M145" t="s">
        <v>77</v>
      </c>
      <c r="N145" t="s">
        <v>106</v>
      </c>
      <c r="O145" t="s">
        <v>42</v>
      </c>
      <c r="P145" t="s">
        <v>32</v>
      </c>
      <c r="Q145" t="s">
        <v>58</v>
      </c>
      <c r="R145" t="s">
        <v>82</v>
      </c>
      <c r="S145" t="s">
        <v>95</v>
      </c>
      <c r="T145" t="s">
        <v>50</v>
      </c>
      <c r="U145" t="s">
        <v>85</v>
      </c>
      <c r="V145" t="s">
        <v>40</v>
      </c>
      <c r="W145">
        <v>57.531882150000001</v>
      </c>
      <c r="X145">
        <v>42.693431480000001</v>
      </c>
      <c r="Y145">
        <v>22.655685900000002</v>
      </c>
      <c r="Z145">
        <v>19.596288286</v>
      </c>
      <c r="AA145">
        <v>16.223051099999999</v>
      </c>
      <c r="AB145">
        <v>12.517277699999999</v>
      </c>
      <c r="AC145">
        <v>11.940015799999999</v>
      </c>
      <c r="AD145">
        <v>11.7674017066666</v>
      </c>
      <c r="AE145">
        <v>11.491743555999999</v>
      </c>
      <c r="AF145">
        <v>10.7391246625</v>
      </c>
    </row>
    <row r="146" spans="1:32" x14ac:dyDescent="0.3">
      <c r="A146">
        <v>590</v>
      </c>
      <c r="B146" t="s">
        <v>115</v>
      </c>
      <c r="C146">
        <v>2017</v>
      </c>
      <c r="D146">
        <v>517</v>
      </c>
      <c r="E146">
        <v>40</v>
      </c>
      <c r="F146">
        <v>0.60154738878143099</v>
      </c>
      <c r="G146">
        <v>0.04</v>
      </c>
      <c r="H146">
        <v>3</v>
      </c>
      <c r="I146">
        <v>0.7</v>
      </c>
      <c r="J146">
        <v>0.52</v>
      </c>
      <c r="K146">
        <v>0.14000000000000001</v>
      </c>
      <c r="L146">
        <v>0</v>
      </c>
      <c r="M146" t="s">
        <v>77</v>
      </c>
      <c r="N146" t="s">
        <v>106</v>
      </c>
      <c r="O146" t="s">
        <v>32</v>
      </c>
      <c r="P146" t="s">
        <v>50</v>
      </c>
      <c r="Q146" t="s">
        <v>42</v>
      </c>
      <c r="R146" t="s">
        <v>67</v>
      </c>
      <c r="S146" t="s">
        <v>85</v>
      </c>
      <c r="T146" t="s">
        <v>73</v>
      </c>
      <c r="U146" t="s">
        <v>111</v>
      </c>
      <c r="V146" t="s">
        <v>79</v>
      </c>
      <c r="W146">
        <v>26.133386043684201</v>
      </c>
      <c r="X146">
        <v>23.8591945041176</v>
      </c>
      <c r="Y146">
        <v>17.597695656590901</v>
      </c>
      <c r="Z146">
        <v>13.6681816885714</v>
      </c>
      <c r="AA146">
        <v>11.890065322857099</v>
      </c>
      <c r="AB146">
        <v>11.593397661499999</v>
      </c>
      <c r="AC146">
        <v>11.2980082028125</v>
      </c>
      <c r="AD146">
        <v>11.295513277894701</v>
      </c>
      <c r="AE146">
        <v>10.9808143335</v>
      </c>
      <c r="AF146">
        <v>10.969250360526299</v>
      </c>
    </row>
    <row r="147" spans="1:32" x14ac:dyDescent="0.3">
      <c r="A147">
        <v>591</v>
      </c>
      <c r="B147" t="s">
        <v>115</v>
      </c>
      <c r="C147">
        <v>2017</v>
      </c>
      <c r="D147">
        <v>517</v>
      </c>
      <c r="E147">
        <v>41</v>
      </c>
      <c r="F147">
        <v>0.57446808510638303</v>
      </c>
      <c r="G147">
        <v>0.1</v>
      </c>
      <c r="H147">
        <v>3</v>
      </c>
      <c r="I147">
        <v>0.4</v>
      </c>
      <c r="J147">
        <v>0.7</v>
      </c>
      <c r="K147">
        <v>0.78</v>
      </c>
      <c r="L147">
        <v>0</v>
      </c>
      <c r="M147" t="s">
        <v>77</v>
      </c>
      <c r="N147" t="s">
        <v>106</v>
      </c>
      <c r="O147" t="s">
        <v>32</v>
      </c>
      <c r="P147" t="s">
        <v>67</v>
      </c>
      <c r="Q147" t="s">
        <v>42</v>
      </c>
      <c r="R147" t="s">
        <v>95</v>
      </c>
      <c r="S147" t="s">
        <v>81</v>
      </c>
      <c r="T147" t="s">
        <v>45</v>
      </c>
      <c r="U147" t="s">
        <v>73</v>
      </c>
      <c r="V147" t="s">
        <v>48</v>
      </c>
      <c r="W147">
        <v>17.520163420399999</v>
      </c>
      <c r="X147">
        <v>16.119272027714199</v>
      </c>
      <c r="Y147">
        <v>13.7340418597297</v>
      </c>
      <c r="Z147">
        <v>10.233131082307599</v>
      </c>
      <c r="AA147">
        <v>8.9032182134615301</v>
      </c>
      <c r="AB147">
        <v>8.8003708427999996</v>
      </c>
      <c r="AC147">
        <v>8.7785821653333294</v>
      </c>
      <c r="AD147">
        <v>8.5936186771428495</v>
      </c>
      <c r="AE147">
        <v>8.3678374775000002</v>
      </c>
      <c r="AF147">
        <v>8.2989155136842001</v>
      </c>
    </row>
    <row r="148" spans="1:32" x14ac:dyDescent="0.3">
      <c r="A148">
        <v>592</v>
      </c>
      <c r="B148" t="s">
        <v>115</v>
      </c>
      <c r="C148">
        <v>2017</v>
      </c>
      <c r="D148">
        <v>517</v>
      </c>
      <c r="E148">
        <v>42</v>
      </c>
      <c r="F148">
        <v>0.58413926499032798</v>
      </c>
      <c r="G148">
        <v>0.26</v>
      </c>
      <c r="H148">
        <v>2</v>
      </c>
      <c r="I148">
        <v>0.2</v>
      </c>
      <c r="J148">
        <v>0.88</v>
      </c>
      <c r="K148">
        <v>0.34</v>
      </c>
      <c r="L148">
        <v>1</v>
      </c>
      <c r="M148" t="s">
        <v>77</v>
      </c>
      <c r="N148" t="s">
        <v>106</v>
      </c>
      <c r="O148" t="s">
        <v>32</v>
      </c>
      <c r="P148" t="s">
        <v>50</v>
      </c>
      <c r="Q148" t="s">
        <v>42</v>
      </c>
      <c r="R148" t="s">
        <v>85</v>
      </c>
      <c r="S148" t="s">
        <v>73</v>
      </c>
      <c r="T148" t="s">
        <v>67</v>
      </c>
      <c r="U148" t="s">
        <v>95</v>
      </c>
      <c r="V148" t="s">
        <v>39</v>
      </c>
      <c r="W148">
        <v>23.082356675454498</v>
      </c>
      <c r="X148">
        <v>21.480620139636301</v>
      </c>
      <c r="Y148">
        <v>15.876448471818099</v>
      </c>
      <c r="Z148">
        <v>12.1686327425</v>
      </c>
      <c r="AA148">
        <v>10.2648881775</v>
      </c>
      <c r="AB148">
        <v>9.8889732987499901</v>
      </c>
      <c r="AC148">
        <v>9.8803124479999997</v>
      </c>
      <c r="AD148">
        <v>9.8045490433333295</v>
      </c>
      <c r="AE148">
        <v>9.5462487836363596</v>
      </c>
      <c r="AF148">
        <v>8.9004154199999999</v>
      </c>
    </row>
    <row r="149" spans="1:32" x14ac:dyDescent="0.3">
      <c r="A149">
        <v>593</v>
      </c>
      <c r="B149" t="s">
        <v>115</v>
      </c>
      <c r="C149">
        <v>2017</v>
      </c>
      <c r="D149">
        <v>517</v>
      </c>
      <c r="E149">
        <v>43</v>
      </c>
      <c r="F149">
        <v>0.59187620889748505</v>
      </c>
      <c r="G149">
        <v>0.16</v>
      </c>
      <c r="H149">
        <v>1</v>
      </c>
      <c r="I149">
        <v>0.3</v>
      </c>
      <c r="J149">
        <v>0.74</v>
      </c>
      <c r="K149">
        <v>0.98</v>
      </c>
      <c r="L149">
        <v>6</v>
      </c>
      <c r="M149" t="s">
        <v>77</v>
      </c>
      <c r="N149" t="s">
        <v>106</v>
      </c>
      <c r="O149" t="s">
        <v>32</v>
      </c>
      <c r="P149" t="s">
        <v>42</v>
      </c>
      <c r="Q149" t="s">
        <v>76</v>
      </c>
      <c r="R149" t="s">
        <v>68</v>
      </c>
      <c r="S149" t="s">
        <v>67</v>
      </c>
      <c r="T149" t="s">
        <v>50</v>
      </c>
      <c r="U149" t="s">
        <v>73</v>
      </c>
      <c r="V149" t="s">
        <v>85</v>
      </c>
      <c r="W149">
        <v>66.784834500000002</v>
      </c>
      <c r="X149">
        <v>49.168949900000001</v>
      </c>
      <c r="Y149">
        <v>20.7982374925</v>
      </c>
      <c r="Z149">
        <v>16.869866833333301</v>
      </c>
      <c r="AA149">
        <v>16.7985282</v>
      </c>
      <c r="AB149">
        <v>16.472094550000001</v>
      </c>
      <c r="AC149">
        <v>16.007123</v>
      </c>
      <c r="AD149">
        <v>15.4343285699999</v>
      </c>
      <c r="AE149">
        <v>15.062135553333301</v>
      </c>
      <c r="AF149">
        <v>14.0406731114285</v>
      </c>
    </row>
    <row r="150" spans="1:32" x14ac:dyDescent="0.3">
      <c r="A150">
        <v>594</v>
      </c>
      <c r="B150" t="s">
        <v>115</v>
      </c>
      <c r="C150">
        <v>2017</v>
      </c>
      <c r="D150">
        <v>517</v>
      </c>
      <c r="E150">
        <v>44</v>
      </c>
      <c r="F150">
        <v>0.59187620889748505</v>
      </c>
      <c r="G150">
        <v>0.06</v>
      </c>
      <c r="H150">
        <v>4</v>
      </c>
      <c r="I150">
        <v>0.88</v>
      </c>
      <c r="J150">
        <v>0.7</v>
      </c>
      <c r="K150">
        <v>0.76</v>
      </c>
      <c r="L150">
        <v>8</v>
      </c>
      <c r="M150" t="s">
        <v>77</v>
      </c>
      <c r="N150" t="s">
        <v>106</v>
      </c>
      <c r="O150" t="s">
        <v>32</v>
      </c>
      <c r="P150" t="s">
        <v>42</v>
      </c>
      <c r="Q150" t="s">
        <v>85</v>
      </c>
      <c r="R150" t="s">
        <v>73</v>
      </c>
      <c r="S150" t="s">
        <v>67</v>
      </c>
      <c r="T150" t="s">
        <v>50</v>
      </c>
      <c r="U150" t="s">
        <v>95</v>
      </c>
      <c r="V150" t="s">
        <v>76</v>
      </c>
      <c r="W150">
        <v>26.035204357878701</v>
      </c>
      <c r="X150">
        <v>18.017371867872299</v>
      </c>
      <c r="Y150">
        <v>13.618396927118599</v>
      </c>
      <c r="Z150">
        <v>10.261467611282001</v>
      </c>
      <c r="AA150">
        <v>9.1182075046938706</v>
      </c>
      <c r="AB150">
        <v>9.0377220458620595</v>
      </c>
      <c r="AC150">
        <v>8.9787871063636295</v>
      </c>
      <c r="AD150">
        <v>8.7447765762068901</v>
      </c>
      <c r="AE150">
        <v>8.5783615089583307</v>
      </c>
      <c r="AF150">
        <v>8.5717003474285693</v>
      </c>
    </row>
    <row r="151" spans="1:32" x14ac:dyDescent="0.3">
      <c r="A151">
        <v>595</v>
      </c>
      <c r="B151" t="s">
        <v>115</v>
      </c>
      <c r="C151">
        <v>2017</v>
      </c>
      <c r="D151">
        <v>517</v>
      </c>
      <c r="E151">
        <v>45</v>
      </c>
      <c r="F151">
        <v>0.620889748549323</v>
      </c>
      <c r="G151">
        <v>0.04</v>
      </c>
      <c r="H151">
        <v>4</v>
      </c>
      <c r="I151">
        <v>0.34</v>
      </c>
      <c r="J151">
        <v>0.16</v>
      </c>
      <c r="K151">
        <v>0.1</v>
      </c>
      <c r="L151">
        <v>10</v>
      </c>
      <c r="M151" t="s">
        <v>77</v>
      </c>
      <c r="N151" t="s">
        <v>106</v>
      </c>
      <c r="O151" t="s">
        <v>32</v>
      </c>
      <c r="P151" t="s">
        <v>67</v>
      </c>
      <c r="Q151" t="s">
        <v>82</v>
      </c>
      <c r="R151" t="s">
        <v>50</v>
      </c>
      <c r="S151" t="s">
        <v>102</v>
      </c>
      <c r="T151" t="s">
        <v>73</v>
      </c>
      <c r="U151" t="s">
        <v>94</v>
      </c>
      <c r="V151" t="s">
        <v>95</v>
      </c>
      <c r="W151">
        <v>11.7872798614285</v>
      </c>
      <c r="X151">
        <v>9.2235070472727205</v>
      </c>
      <c r="Y151">
        <v>8.6827207454347803</v>
      </c>
      <c r="Z151">
        <v>8.5217418208333306</v>
      </c>
      <c r="AA151">
        <v>8.3571182942857103</v>
      </c>
      <c r="AB151">
        <v>7.9423039254545396</v>
      </c>
      <c r="AC151">
        <v>7.9086021682352898</v>
      </c>
      <c r="AD151">
        <v>7.6574592569310296</v>
      </c>
      <c r="AE151">
        <v>7.5461783444444404</v>
      </c>
      <c r="AF151">
        <v>7.5120414865853604</v>
      </c>
    </row>
    <row r="152" spans="1:32" x14ac:dyDescent="0.3">
      <c r="A152">
        <v>596</v>
      </c>
      <c r="B152" t="s">
        <v>115</v>
      </c>
      <c r="C152">
        <v>2017</v>
      </c>
      <c r="D152">
        <v>517</v>
      </c>
      <c r="E152">
        <v>46</v>
      </c>
      <c r="F152">
        <v>0.58220502901353899</v>
      </c>
      <c r="G152">
        <v>0.24</v>
      </c>
      <c r="H152">
        <v>2</v>
      </c>
      <c r="I152">
        <v>0.26</v>
      </c>
      <c r="J152">
        <v>0.6</v>
      </c>
      <c r="K152">
        <v>0.22</v>
      </c>
      <c r="L152">
        <v>1</v>
      </c>
      <c r="M152" t="s">
        <v>77</v>
      </c>
      <c r="N152" t="s">
        <v>106</v>
      </c>
      <c r="O152" t="s">
        <v>42</v>
      </c>
      <c r="P152" t="s">
        <v>50</v>
      </c>
      <c r="Q152" t="s">
        <v>67</v>
      </c>
      <c r="R152" t="s">
        <v>58</v>
      </c>
      <c r="S152" t="s">
        <v>85</v>
      </c>
      <c r="T152" t="s">
        <v>32</v>
      </c>
      <c r="U152" t="s">
        <v>68</v>
      </c>
      <c r="V152" t="s">
        <v>102</v>
      </c>
      <c r="W152">
        <v>24.008897736999899</v>
      </c>
      <c r="X152">
        <v>21.744602304000001</v>
      </c>
      <c r="Y152">
        <v>10.579783198333301</v>
      </c>
      <c r="Z152">
        <v>10.44083262</v>
      </c>
      <c r="AA152">
        <v>10.0796587475</v>
      </c>
      <c r="AB152">
        <v>9.8489429099999999</v>
      </c>
      <c r="AC152">
        <v>9.6925026622222195</v>
      </c>
      <c r="AD152">
        <v>9.6205361963157898</v>
      </c>
      <c r="AE152">
        <v>9.5648156899999996</v>
      </c>
      <c r="AF152">
        <v>9.2025209700000001</v>
      </c>
    </row>
    <row r="153" spans="1:32" x14ac:dyDescent="0.3">
      <c r="A153">
        <v>597</v>
      </c>
      <c r="B153" t="s">
        <v>115</v>
      </c>
      <c r="C153">
        <v>2017</v>
      </c>
      <c r="D153">
        <v>517</v>
      </c>
      <c r="E153">
        <v>47</v>
      </c>
      <c r="F153">
        <v>0.58994197292069595</v>
      </c>
      <c r="G153">
        <v>0.16</v>
      </c>
      <c r="H153">
        <v>2</v>
      </c>
      <c r="I153">
        <v>0.78</v>
      </c>
      <c r="J153">
        <v>0.96</v>
      </c>
      <c r="K153">
        <v>0.7</v>
      </c>
      <c r="L153">
        <v>8</v>
      </c>
      <c r="M153" t="s">
        <v>77</v>
      </c>
      <c r="N153" t="s">
        <v>106</v>
      </c>
      <c r="O153" t="s">
        <v>32</v>
      </c>
      <c r="P153" t="s">
        <v>73</v>
      </c>
      <c r="Q153" t="s">
        <v>92</v>
      </c>
      <c r="R153" t="s">
        <v>42</v>
      </c>
      <c r="S153" t="s">
        <v>50</v>
      </c>
      <c r="T153" t="s">
        <v>102</v>
      </c>
      <c r="U153" t="s">
        <v>85</v>
      </c>
      <c r="V153" t="s">
        <v>67</v>
      </c>
      <c r="W153">
        <v>38.580052763749897</v>
      </c>
      <c r="X153">
        <v>30.0871654130769</v>
      </c>
      <c r="Y153">
        <v>19.625558170000001</v>
      </c>
      <c r="Z153">
        <v>13.791433253999999</v>
      </c>
      <c r="AA153">
        <v>12.8686828575</v>
      </c>
      <c r="AB153">
        <v>12.72722482</v>
      </c>
      <c r="AC153">
        <v>12.132942888888801</v>
      </c>
      <c r="AD153">
        <v>10.732087625</v>
      </c>
      <c r="AE153">
        <v>10.496762898749999</v>
      </c>
      <c r="AF153">
        <v>10.35002899</v>
      </c>
    </row>
    <row r="154" spans="1:32" x14ac:dyDescent="0.3">
      <c r="A154">
        <v>598</v>
      </c>
      <c r="B154" t="s">
        <v>115</v>
      </c>
      <c r="C154">
        <v>2017</v>
      </c>
      <c r="D154">
        <v>517</v>
      </c>
      <c r="E154">
        <v>48</v>
      </c>
      <c r="F154">
        <v>0.58607350096711797</v>
      </c>
      <c r="G154">
        <v>0.38</v>
      </c>
      <c r="H154">
        <v>2</v>
      </c>
      <c r="I154">
        <v>0.7</v>
      </c>
      <c r="J154">
        <v>0.62</v>
      </c>
      <c r="K154">
        <v>0.96</v>
      </c>
      <c r="L154">
        <v>10</v>
      </c>
      <c r="M154" t="s">
        <v>106</v>
      </c>
      <c r="N154" t="s">
        <v>77</v>
      </c>
      <c r="O154" t="s">
        <v>32</v>
      </c>
      <c r="P154" t="s">
        <v>42</v>
      </c>
      <c r="Q154" t="s">
        <v>96</v>
      </c>
      <c r="R154" t="s">
        <v>85</v>
      </c>
      <c r="S154" t="s">
        <v>109</v>
      </c>
      <c r="T154" t="s">
        <v>68</v>
      </c>
      <c r="U154" t="s">
        <v>58</v>
      </c>
      <c r="V154" t="s">
        <v>95</v>
      </c>
      <c r="W154">
        <v>37.871879844999903</v>
      </c>
      <c r="X154">
        <v>19.826771669999999</v>
      </c>
      <c r="Y154">
        <v>15.427302731999999</v>
      </c>
      <c r="Z154">
        <v>14.0926230033333</v>
      </c>
      <c r="AA154">
        <v>12.8929939</v>
      </c>
      <c r="AB154">
        <v>12.296616636666601</v>
      </c>
      <c r="AC154">
        <v>11.233439785</v>
      </c>
      <c r="AD154">
        <v>11.121616948</v>
      </c>
      <c r="AE154">
        <v>10.7714348</v>
      </c>
      <c r="AF154">
        <v>10.28164107125</v>
      </c>
    </row>
    <row r="155" spans="1:32" x14ac:dyDescent="0.3">
      <c r="A155">
        <v>599</v>
      </c>
      <c r="B155" t="s">
        <v>115</v>
      </c>
      <c r="C155">
        <v>2017</v>
      </c>
      <c r="D155">
        <v>517</v>
      </c>
      <c r="E155">
        <v>49</v>
      </c>
      <c r="F155">
        <v>0.58027079303675</v>
      </c>
      <c r="G155">
        <v>0.28000000000000003</v>
      </c>
      <c r="H155">
        <v>2</v>
      </c>
      <c r="I155">
        <v>0.46</v>
      </c>
      <c r="J155">
        <v>0.98</v>
      </c>
      <c r="K155">
        <v>0.28000000000000003</v>
      </c>
      <c r="L155">
        <v>6</v>
      </c>
      <c r="M155" t="s">
        <v>77</v>
      </c>
      <c r="N155" t="s">
        <v>32</v>
      </c>
      <c r="O155" t="s">
        <v>106</v>
      </c>
      <c r="P155" t="s">
        <v>42</v>
      </c>
      <c r="Q155" t="s">
        <v>96</v>
      </c>
      <c r="R155" t="s">
        <v>50</v>
      </c>
      <c r="S155" t="s">
        <v>70</v>
      </c>
      <c r="T155" t="s">
        <v>67</v>
      </c>
      <c r="U155" t="s">
        <v>40</v>
      </c>
      <c r="V155" t="s">
        <v>103</v>
      </c>
      <c r="W155">
        <v>45.704183075000003</v>
      </c>
      <c r="X155">
        <v>25.8427997575</v>
      </c>
      <c r="Y155">
        <v>25.738029490999999</v>
      </c>
      <c r="Z155">
        <v>15.33907643</v>
      </c>
      <c r="AA155">
        <v>13.719814299999999</v>
      </c>
      <c r="AB155">
        <v>12.04663635</v>
      </c>
      <c r="AC155">
        <v>10.5816851</v>
      </c>
      <c r="AD155">
        <v>10.201022622</v>
      </c>
      <c r="AE155">
        <v>9.3835374957142808</v>
      </c>
      <c r="AF155">
        <v>9.1836768400000004</v>
      </c>
    </row>
    <row r="156" spans="1:32" x14ac:dyDescent="0.3">
      <c r="A156">
        <v>550</v>
      </c>
      <c r="B156" t="s">
        <v>115</v>
      </c>
      <c r="C156">
        <v>2017</v>
      </c>
      <c r="D156">
        <v>517</v>
      </c>
      <c r="E156">
        <v>0</v>
      </c>
      <c r="F156">
        <v>0.59767891682785301</v>
      </c>
      <c r="G156">
        <v>0.14000000000000001</v>
      </c>
      <c r="H156">
        <v>1</v>
      </c>
      <c r="I156">
        <v>0.82</v>
      </c>
      <c r="J156">
        <v>0.98</v>
      </c>
      <c r="K156">
        <v>0.2</v>
      </c>
      <c r="L156">
        <v>6</v>
      </c>
      <c r="M156" t="s">
        <v>77</v>
      </c>
      <c r="N156" t="s">
        <v>106</v>
      </c>
      <c r="O156" t="s">
        <v>32</v>
      </c>
      <c r="P156" t="s">
        <v>67</v>
      </c>
      <c r="Q156" t="s">
        <v>42</v>
      </c>
      <c r="R156" t="s">
        <v>73</v>
      </c>
      <c r="S156" t="s">
        <v>85</v>
      </c>
      <c r="T156" t="s">
        <v>50</v>
      </c>
      <c r="U156" t="s">
        <v>76</v>
      </c>
      <c r="V156" t="s">
        <v>95</v>
      </c>
      <c r="W156">
        <v>74.737218119999994</v>
      </c>
      <c r="X156">
        <v>31.711195698333299</v>
      </c>
      <c r="Y156">
        <v>28.3457065276923</v>
      </c>
      <c r="Z156">
        <v>19.567801482499998</v>
      </c>
      <c r="AA156">
        <v>17.978010785714201</v>
      </c>
      <c r="AB156">
        <v>15.89848375</v>
      </c>
      <c r="AC156">
        <v>13.9909920644444</v>
      </c>
      <c r="AD156">
        <v>13.577182757999999</v>
      </c>
      <c r="AE156">
        <v>12.718292349999899</v>
      </c>
      <c r="AF156">
        <v>11.71888673125</v>
      </c>
    </row>
    <row r="157" spans="1:32" x14ac:dyDescent="0.3">
      <c r="A157">
        <v>551</v>
      </c>
      <c r="B157" t="s">
        <v>115</v>
      </c>
      <c r="C157">
        <v>2017</v>
      </c>
      <c r="D157">
        <v>517</v>
      </c>
      <c r="E157">
        <v>1</v>
      </c>
      <c r="F157">
        <v>0.61895551257253301</v>
      </c>
      <c r="G157">
        <v>0.06</v>
      </c>
      <c r="H157">
        <v>2</v>
      </c>
      <c r="I157">
        <v>0.2</v>
      </c>
      <c r="J157">
        <v>0.2</v>
      </c>
      <c r="K157">
        <v>0.04</v>
      </c>
      <c r="L157">
        <v>2</v>
      </c>
      <c r="M157" t="s">
        <v>77</v>
      </c>
      <c r="N157" t="s">
        <v>106</v>
      </c>
      <c r="O157" t="s">
        <v>32</v>
      </c>
      <c r="P157" t="s">
        <v>67</v>
      </c>
      <c r="Q157" t="s">
        <v>99</v>
      </c>
      <c r="R157" t="s">
        <v>95</v>
      </c>
      <c r="S157" t="s">
        <v>40</v>
      </c>
      <c r="T157" t="s">
        <v>69</v>
      </c>
      <c r="U157" t="s">
        <v>98</v>
      </c>
      <c r="V157" t="s">
        <v>85</v>
      </c>
      <c r="W157">
        <v>16.689124443529401</v>
      </c>
      <c r="X157">
        <v>14.2902113747058</v>
      </c>
      <c r="Y157">
        <v>13.6176112964705</v>
      </c>
      <c r="Z157">
        <v>10.88500143125</v>
      </c>
      <c r="AA157">
        <v>10.563896639999999</v>
      </c>
      <c r="AB157">
        <v>10.336787698</v>
      </c>
      <c r="AC157">
        <v>10.3083976171428</v>
      </c>
      <c r="AD157">
        <v>10.1021231766666</v>
      </c>
      <c r="AE157">
        <v>9.8097320620000001</v>
      </c>
      <c r="AF157">
        <v>9.6374875666666604</v>
      </c>
    </row>
    <row r="158" spans="1:32" x14ac:dyDescent="0.3">
      <c r="A158">
        <v>552</v>
      </c>
      <c r="B158" t="s">
        <v>115</v>
      </c>
      <c r="C158">
        <v>2017</v>
      </c>
      <c r="D158">
        <v>517</v>
      </c>
      <c r="E158">
        <v>2</v>
      </c>
      <c r="F158">
        <v>0.59187620889748505</v>
      </c>
      <c r="G158">
        <v>0.14000000000000001</v>
      </c>
      <c r="H158">
        <v>1</v>
      </c>
      <c r="I158">
        <v>0.78</v>
      </c>
      <c r="J158">
        <v>0.72</v>
      </c>
      <c r="K158">
        <v>0.06</v>
      </c>
      <c r="L158">
        <v>6</v>
      </c>
      <c r="M158" t="s">
        <v>77</v>
      </c>
      <c r="N158" t="s">
        <v>106</v>
      </c>
      <c r="O158" t="s">
        <v>32</v>
      </c>
      <c r="P158" t="s">
        <v>42</v>
      </c>
      <c r="Q158" t="s">
        <v>67</v>
      </c>
      <c r="R158" t="s">
        <v>95</v>
      </c>
      <c r="S158" t="s">
        <v>76</v>
      </c>
      <c r="T158" t="s">
        <v>66</v>
      </c>
      <c r="U158" t="s">
        <v>73</v>
      </c>
      <c r="V158" t="s">
        <v>50</v>
      </c>
      <c r="W158">
        <v>42.186814208571398</v>
      </c>
      <c r="X158">
        <v>32.558163843000003</v>
      </c>
      <c r="Y158">
        <v>29.459230318181799</v>
      </c>
      <c r="Z158">
        <v>19.8916783216666</v>
      </c>
      <c r="AA158">
        <v>15.231290195</v>
      </c>
      <c r="AB158">
        <v>14.547754599999999</v>
      </c>
      <c r="AC158">
        <v>14.203024024999999</v>
      </c>
      <c r="AD158">
        <v>14.191406300000001</v>
      </c>
      <c r="AE158">
        <v>14.167150646666601</v>
      </c>
      <c r="AF158">
        <v>13.945644948</v>
      </c>
    </row>
    <row r="159" spans="1:32" x14ac:dyDescent="0.3">
      <c r="A159">
        <v>553</v>
      </c>
      <c r="B159" t="s">
        <v>115</v>
      </c>
      <c r="C159">
        <v>2017</v>
      </c>
      <c r="D159">
        <v>517</v>
      </c>
      <c r="E159">
        <v>3</v>
      </c>
      <c r="F159">
        <v>0.62669245647968996</v>
      </c>
      <c r="G159">
        <v>0.16</v>
      </c>
      <c r="H159">
        <v>5</v>
      </c>
      <c r="I159">
        <v>0.18</v>
      </c>
      <c r="J159">
        <v>0.96</v>
      </c>
      <c r="K159">
        <v>0.92</v>
      </c>
      <c r="L159">
        <v>6</v>
      </c>
      <c r="M159" t="s">
        <v>106</v>
      </c>
      <c r="N159" t="s">
        <v>77</v>
      </c>
      <c r="O159" t="s">
        <v>32</v>
      </c>
      <c r="P159" t="s">
        <v>95</v>
      </c>
      <c r="Q159" t="s">
        <v>42</v>
      </c>
      <c r="R159" t="s">
        <v>50</v>
      </c>
      <c r="S159" t="s">
        <v>85</v>
      </c>
      <c r="T159" t="s">
        <v>64</v>
      </c>
      <c r="U159" t="s">
        <v>99</v>
      </c>
      <c r="V159" t="s">
        <v>67</v>
      </c>
      <c r="W159">
        <v>13.4621737815151</v>
      </c>
      <c r="X159">
        <v>12.6507642578571</v>
      </c>
      <c r="Y159">
        <v>7.7061015450000001</v>
      </c>
      <c r="Z159">
        <v>6.7492884427586199</v>
      </c>
      <c r="AA159">
        <v>6.71358386230769</v>
      </c>
      <c r="AB159">
        <v>6.4070466066666603</v>
      </c>
      <c r="AC159">
        <v>5.8813050846511601</v>
      </c>
      <c r="AD159">
        <v>5.8095941327272698</v>
      </c>
      <c r="AE159">
        <v>5.74834756466666</v>
      </c>
      <c r="AF159">
        <v>5.7068490087499999</v>
      </c>
    </row>
    <row r="160" spans="1:32" x14ac:dyDescent="0.3">
      <c r="A160">
        <v>554</v>
      </c>
      <c r="B160" t="s">
        <v>115</v>
      </c>
      <c r="C160">
        <v>2017</v>
      </c>
      <c r="D160">
        <v>517</v>
      </c>
      <c r="E160">
        <v>4</v>
      </c>
      <c r="F160">
        <v>0.57640232108317202</v>
      </c>
      <c r="G160">
        <v>0.14000000000000001</v>
      </c>
      <c r="H160">
        <v>1</v>
      </c>
      <c r="I160">
        <v>0.26</v>
      </c>
      <c r="J160">
        <v>0.46</v>
      </c>
      <c r="K160">
        <v>0.02</v>
      </c>
      <c r="L160">
        <v>6</v>
      </c>
      <c r="M160" t="s">
        <v>77</v>
      </c>
      <c r="N160" t="s">
        <v>106</v>
      </c>
      <c r="O160" t="s">
        <v>32</v>
      </c>
      <c r="P160" t="s">
        <v>42</v>
      </c>
      <c r="Q160" t="s">
        <v>85</v>
      </c>
      <c r="R160" t="s">
        <v>73</v>
      </c>
      <c r="S160" t="s">
        <v>50</v>
      </c>
      <c r="T160" t="s">
        <v>67</v>
      </c>
      <c r="U160" t="s">
        <v>95</v>
      </c>
      <c r="V160" t="s">
        <v>68</v>
      </c>
      <c r="W160">
        <v>32.298502098571397</v>
      </c>
      <c r="X160">
        <v>30.502617132499999</v>
      </c>
      <c r="Y160">
        <v>19.208790671999999</v>
      </c>
      <c r="Z160">
        <v>15.091120873333301</v>
      </c>
      <c r="AA160">
        <v>14.082757535714199</v>
      </c>
      <c r="AB160">
        <v>14.0535924374999</v>
      </c>
      <c r="AC160">
        <v>13.427707675000001</v>
      </c>
      <c r="AD160">
        <v>12.491086002499999</v>
      </c>
      <c r="AE160">
        <v>12.4141721033333</v>
      </c>
      <c r="AF160">
        <v>11.869311</v>
      </c>
    </row>
    <row r="161" spans="1:32" x14ac:dyDescent="0.3">
      <c r="A161">
        <v>555</v>
      </c>
      <c r="B161" t="s">
        <v>115</v>
      </c>
      <c r="C161">
        <v>2017</v>
      </c>
      <c r="D161">
        <v>517</v>
      </c>
      <c r="E161">
        <v>5</v>
      </c>
      <c r="F161">
        <v>0.56286266924564798</v>
      </c>
      <c r="G161">
        <v>0.46</v>
      </c>
      <c r="H161">
        <v>1</v>
      </c>
      <c r="I161">
        <v>0.38</v>
      </c>
      <c r="J161">
        <v>0.96</v>
      </c>
      <c r="K161">
        <v>0.5</v>
      </c>
      <c r="L161">
        <v>9</v>
      </c>
      <c r="M161" t="s">
        <v>77</v>
      </c>
      <c r="N161" t="s">
        <v>106</v>
      </c>
      <c r="O161" t="s">
        <v>42</v>
      </c>
      <c r="P161" t="s">
        <v>32</v>
      </c>
      <c r="Q161" t="s">
        <v>95</v>
      </c>
      <c r="R161" t="s">
        <v>85</v>
      </c>
      <c r="S161" t="s">
        <v>48</v>
      </c>
      <c r="T161" t="s">
        <v>67</v>
      </c>
      <c r="U161" t="s">
        <v>76</v>
      </c>
      <c r="V161" t="s">
        <v>50</v>
      </c>
      <c r="W161">
        <v>96.128013850000002</v>
      </c>
      <c r="X161">
        <v>40.2016560333333</v>
      </c>
      <c r="Y161">
        <v>24.5090456</v>
      </c>
      <c r="Z161">
        <v>20.9164470425</v>
      </c>
      <c r="AA161">
        <v>17.598366479999999</v>
      </c>
      <c r="AB161">
        <v>17.0107342366666</v>
      </c>
      <c r="AC161">
        <v>16.077272399999998</v>
      </c>
      <c r="AD161">
        <v>12.45554806</v>
      </c>
      <c r="AE161">
        <v>11.85881758</v>
      </c>
      <c r="AF161">
        <v>11.7130680066666</v>
      </c>
    </row>
    <row r="162" spans="1:32" x14ac:dyDescent="0.3">
      <c r="A162">
        <v>556</v>
      </c>
      <c r="B162" t="s">
        <v>115</v>
      </c>
      <c r="C162">
        <v>2017</v>
      </c>
      <c r="D162">
        <v>517</v>
      </c>
      <c r="E162">
        <v>6</v>
      </c>
      <c r="F162">
        <v>0.58800773694390696</v>
      </c>
      <c r="G162">
        <v>0.16</v>
      </c>
      <c r="H162">
        <v>4</v>
      </c>
      <c r="I162">
        <v>0.26</v>
      </c>
      <c r="J162">
        <v>0.28000000000000003</v>
      </c>
      <c r="K162">
        <v>0.76</v>
      </c>
      <c r="L162">
        <v>1</v>
      </c>
      <c r="M162" t="s">
        <v>106</v>
      </c>
      <c r="N162" t="s">
        <v>77</v>
      </c>
      <c r="O162" t="s">
        <v>32</v>
      </c>
      <c r="P162" t="s">
        <v>95</v>
      </c>
      <c r="Q162" t="s">
        <v>93</v>
      </c>
      <c r="R162" t="s">
        <v>44</v>
      </c>
      <c r="S162" t="s">
        <v>42</v>
      </c>
      <c r="T162" t="s">
        <v>85</v>
      </c>
      <c r="U162" t="s">
        <v>37</v>
      </c>
      <c r="V162" t="s">
        <v>68</v>
      </c>
      <c r="W162">
        <v>9.5593961307692297</v>
      </c>
      <c r="X162">
        <v>9.2235405085185107</v>
      </c>
      <c r="Y162">
        <v>8.1243343381481399</v>
      </c>
      <c r="Z162">
        <v>7.4577923143750002</v>
      </c>
      <c r="AA162">
        <v>6.9930806499999996</v>
      </c>
      <c r="AB162">
        <v>6.8964216113636301</v>
      </c>
      <c r="AC162">
        <v>6.8913531676470496</v>
      </c>
      <c r="AD162">
        <v>6.8393634988888801</v>
      </c>
      <c r="AE162">
        <v>6.7938753588235299</v>
      </c>
      <c r="AF162">
        <v>6.7555089559166603</v>
      </c>
    </row>
    <row r="163" spans="1:32" x14ac:dyDescent="0.3">
      <c r="A163">
        <v>557</v>
      </c>
      <c r="B163" t="s">
        <v>115</v>
      </c>
      <c r="C163">
        <v>2017</v>
      </c>
      <c r="D163">
        <v>517</v>
      </c>
      <c r="E163">
        <v>7</v>
      </c>
      <c r="F163">
        <v>0.60541586073500897</v>
      </c>
      <c r="G163">
        <v>0.14000000000000001</v>
      </c>
      <c r="H163">
        <v>2</v>
      </c>
      <c r="I163">
        <v>0.14000000000000001</v>
      </c>
      <c r="J163">
        <v>0.82</v>
      </c>
      <c r="K163">
        <v>0.52</v>
      </c>
      <c r="L163">
        <v>1</v>
      </c>
      <c r="M163" t="s">
        <v>106</v>
      </c>
      <c r="N163" t="s">
        <v>77</v>
      </c>
      <c r="O163" t="s">
        <v>32</v>
      </c>
      <c r="P163" t="s">
        <v>73</v>
      </c>
      <c r="Q163" t="s">
        <v>42</v>
      </c>
      <c r="R163" t="s">
        <v>50</v>
      </c>
      <c r="S163" t="s">
        <v>67</v>
      </c>
      <c r="T163" t="s">
        <v>85</v>
      </c>
      <c r="U163" t="s">
        <v>72</v>
      </c>
      <c r="V163" t="s">
        <v>76</v>
      </c>
      <c r="W163">
        <v>31.7115785836363</v>
      </c>
      <c r="X163">
        <v>29.865478192307599</v>
      </c>
      <c r="Y163">
        <v>17.339796605</v>
      </c>
      <c r="Z163">
        <v>14.351362606</v>
      </c>
      <c r="AA163">
        <v>13.48169880625</v>
      </c>
      <c r="AB163">
        <v>13.3737421849999</v>
      </c>
      <c r="AC163">
        <v>12.0983522075</v>
      </c>
      <c r="AD163">
        <v>11.010194301111101</v>
      </c>
      <c r="AE163">
        <v>10.040878295999899</v>
      </c>
      <c r="AF163">
        <v>10.011931128000001</v>
      </c>
    </row>
    <row r="164" spans="1:32" x14ac:dyDescent="0.3">
      <c r="A164">
        <v>558</v>
      </c>
      <c r="B164" t="s">
        <v>115</v>
      </c>
      <c r="C164">
        <v>2017</v>
      </c>
      <c r="D164">
        <v>517</v>
      </c>
      <c r="E164">
        <v>8</v>
      </c>
      <c r="F164">
        <v>0.57446808510638303</v>
      </c>
      <c r="G164">
        <v>0.14000000000000001</v>
      </c>
      <c r="H164">
        <v>2</v>
      </c>
      <c r="I164">
        <v>0.98</v>
      </c>
      <c r="J164">
        <v>0.84</v>
      </c>
      <c r="K164">
        <v>0</v>
      </c>
      <c r="L164">
        <v>3</v>
      </c>
      <c r="M164" t="s">
        <v>77</v>
      </c>
      <c r="N164" t="s">
        <v>106</v>
      </c>
      <c r="O164" t="s">
        <v>32</v>
      </c>
      <c r="P164" t="s">
        <v>42</v>
      </c>
      <c r="Q164" t="s">
        <v>73</v>
      </c>
      <c r="R164" t="s">
        <v>58</v>
      </c>
      <c r="S164" t="s">
        <v>70</v>
      </c>
      <c r="T164" t="s">
        <v>67</v>
      </c>
      <c r="U164" t="s">
        <v>85</v>
      </c>
      <c r="V164" t="s">
        <v>50</v>
      </c>
      <c r="W164">
        <v>35.767735633846101</v>
      </c>
      <c r="X164">
        <v>20.3346322721052</v>
      </c>
      <c r="Y164">
        <v>15.6069080461904</v>
      </c>
      <c r="Z164">
        <v>10.8648089306666</v>
      </c>
      <c r="AA164">
        <v>10.360334074444401</v>
      </c>
      <c r="AB164">
        <v>9.9248542840000002</v>
      </c>
      <c r="AC164">
        <v>9.9218013449999898</v>
      </c>
      <c r="AD164">
        <v>9.8944526092307594</v>
      </c>
      <c r="AE164">
        <v>9.88379261608695</v>
      </c>
      <c r="AF164">
        <v>9.57150051666666</v>
      </c>
    </row>
    <row r="165" spans="1:32" x14ac:dyDescent="0.3">
      <c r="A165">
        <v>559</v>
      </c>
      <c r="B165" t="s">
        <v>115</v>
      </c>
      <c r="C165">
        <v>2017</v>
      </c>
      <c r="D165">
        <v>517</v>
      </c>
      <c r="E165">
        <v>9</v>
      </c>
      <c r="F165">
        <v>0.60928433268858795</v>
      </c>
      <c r="G165">
        <v>0.06</v>
      </c>
      <c r="H165">
        <v>4</v>
      </c>
      <c r="I165">
        <v>0.4</v>
      </c>
      <c r="J165">
        <v>0.76</v>
      </c>
      <c r="K165">
        <v>0.96</v>
      </c>
      <c r="L165">
        <v>10</v>
      </c>
      <c r="M165" t="s">
        <v>77</v>
      </c>
      <c r="N165" t="s">
        <v>106</v>
      </c>
      <c r="O165" t="s">
        <v>32</v>
      </c>
      <c r="P165" t="s">
        <v>67</v>
      </c>
      <c r="Q165" t="s">
        <v>42</v>
      </c>
      <c r="R165" t="s">
        <v>85</v>
      </c>
      <c r="S165" t="s">
        <v>48</v>
      </c>
      <c r="T165" t="s">
        <v>102</v>
      </c>
      <c r="U165" t="s">
        <v>55</v>
      </c>
      <c r="V165" t="s">
        <v>57</v>
      </c>
      <c r="W165">
        <v>23.722021571944399</v>
      </c>
      <c r="X165">
        <v>23.5123641365625</v>
      </c>
      <c r="Y165">
        <v>14.6955957733999</v>
      </c>
      <c r="Z165">
        <v>10.9116965310526</v>
      </c>
      <c r="AA165">
        <v>10.889927086</v>
      </c>
      <c r="AB165">
        <v>10.1562909760714</v>
      </c>
      <c r="AC165">
        <v>9.8236310519999996</v>
      </c>
      <c r="AD165">
        <v>9.7765299424999998</v>
      </c>
      <c r="AE165">
        <v>9.5925232162499992</v>
      </c>
      <c r="AF165">
        <v>9.4105784850000003</v>
      </c>
    </row>
    <row r="166" spans="1:32" x14ac:dyDescent="0.3">
      <c r="A166">
        <v>560</v>
      </c>
      <c r="B166" t="s">
        <v>115</v>
      </c>
      <c r="C166">
        <v>2017</v>
      </c>
      <c r="D166">
        <v>517</v>
      </c>
      <c r="E166">
        <v>10</v>
      </c>
      <c r="F166">
        <v>0.56673114119922596</v>
      </c>
      <c r="G166">
        <v>0.06</v>
      </c>
      <c r="H166">
        <v>6</v>
      </c>
      <c r="I166">
        <v>0.57999999999999996</v>
      </c>
      <c r="J166">
        <v>0.88</v>
      </c>
      <c r="K166">
        <v>0.14000000000000001</v>
      </c>
      <c r="L166">
        <v>1</v>
      </c>
      <c r="M166" t="s">
        <v>77</v>
      </c>
      <c r="N166" t="s">
        <v>106</v>
      </c>
      <c r="O166" t="s">
        <v>32</v>
      </c>
      <c r="P166" t="s">
        <v>42</v>
      </c>
      <c r="Q166" t="s">
        <v>85</v>
      </c>
      <c r="R166" t="s">
        <v>50</v>
      </c>
      <c r="S166" t="s">
        <v>68</v>
      </c>
      <c r="T166" t="s">
        <v>40</v>
      </c>
      <c r="U166" t="s">
        <v>95</v>
      </c>
      <c r="V166" t="s">
        <v>72</v>
      </c>
      <c r="W166">
        <v>8.8939992413181805</v>
      </c>
      <c r="X166">
        <v>7.5824534101807197</v>
      </c>
      <c r="Y166">
        <v>6.4031292477586197</v>
      </c>
      <c r="Z166">
        <v>4.7800984539216804</v>
      </c>
      <c r="AA166">
        <v>4.4871281001257399</v>
      </c>
      <c r="AB166">
        <v>4.4848726251307598</v>
      </c>
      <c r="AC166">
        <v>4.36059892361392</v>
      </c>
      <c r="AD166">
        <v>4.3078213608051898</v>
      </c>
      <c r="AE166">
        <v>4.2596692747590303</v>
      </c>
      <c r="AF166">
        <v>4.2319240549008201</v>
      </c>
    </row>
    <row r="167" spans="1:32" x14ac:dyDescent="0.3">
      <c r="A167">
        <v>561</v>
      </c>
      <c r="B167" t="s">
        <v>115</v>
      </c>
      <c r="C167">
        <v>2017</v>
      </c>
      <c r="D167">
        <v>517</v>
      </c>
      <c r="E167">
        <v>11</v>
      </c>
      <c r="F167">
        <v>0.59574468085106302</v>
      </c>
      <c r="G167">
        <v>0.34</v>
      </c>
      <c r="H167">
        <v>1</v>
      </c>
      <c r="I167">
        <v>0.08</v>
      </c>
      <c r="J167">
        <v>0.84</v>
      </c>
      <c r="K167">
        <v>0.32</v>
      </c>
      <c r="L167">
        <v>3</v>
      </c>
      <c r="M167" t="s">
        <v>77</v>
      </c>
      <c r="N167" t="s">
        <v>106</v>
      </c>
      <c r="O167" t="s">
        <v>32</v>
      </c>
      <c r="P167" t="s">
        <v>73</v>
      </c>
      <c r="Q167" t="s">
        <v>42</v>
      </c>
      <c r="R167" t="s">
        <v>85</v>
      </c>
      <c r="S167" t="s">
        <v>50</v>
      </c>
      <c r="T167" t="s">
        <v>95</v>
      </c>
      <c r="U167" t="s">
        <v>68</v>
      </c>
      <c r="V167" t="s">
        <v>76</v>
      </c>
      <c r="W167">
        <v>50.093531833333302</v>
      </c>
      <c r="X167">
        <v>44.772099009999998</v>
      </c>
      <c r="Y167">
        <v>18.134742075999998</v>
      </c>
      <c r="Z167">
        <v>16.745718</v>
      </c>
      <c r="AA167">
        <v>15.6542566999999</v>
      </c>
      <c r="AB167">
        <v>14.479441382499999</v>
      </c>
      <c r="AC167">
        <v>12.41142988</v>
      </c>
      <c r="AD167">
        <v>11.930952403333301</v>
      </c>
      <c r="AE167">
        <v>10.79983545</v>
      </c>
      <c r="AF167">
        <v>10.712737564999999</v>
      </c>
    </row>
    <row r="168" spans="1:32" x14ac:dyDescent="0.3">
      <c r="A168">
        <v>562</v>
      </c>
      <c r="B168" t="s">
        <v>115</v>
      </c>
      <c r="C168">
        <v>2017</v>
      </c>
      <c r="D168">
        <v>517</v>
      </c>
      <c r="E168">
        <v>12</v>
      </c>
      <c r="F168">
        <v>0.59381044487427403</v>
      </c>
      <c r="G168">
        <v>0.22</v>
      </c>
      <c r="H168">
        <v>2</v>
      </c>
      <c r="I168">
        <v>0.38</v>
      </c>
      <c r="J168">
        <v>0.88</v>
      </c>
      <c r="K168">
        <v>0.88</v>
      </c>
      <c r="L168">
        <v>8</v>
      </c>
      <c r="M168" t="s">
        <v>106</v>
      </c>
      <c r="N168" t="s">
        <v>77</v>
      </c>
      <c r="O168" t="s">
        <v>32</v>
      </c>
      <c r="P168" t="s">
        <v>96</v>
      </c>
      <c r="Q168" t="s">
        <v>42</v>
      </c>
      <c r="R168" t="s">
        <v>85</v>
      </c>
      <c r="S168" t="s">
        <v>67</v>
      </c>
      <c r="T168" t="s">
        <v>50</v>
      </c>
      <c r="U168" t="s">
        <v>87</v>
      </c>
      <c r="V168" t="s">
        <v>69</v>
      </c>
      <c r="W168">
        <v>30.8173006325</v>
      </c>
      <c r="X168">
        <v>30.608451576363599</v>
      </c>
      <c r="Y168">
        <v>17.899523519999999</v>
      </c>
      <c r="Z168">
        <v>14.1195526</v>
      </c>
      <c r="AA168">
        <v>12.535416153750001</v>
      </c>
      <c r="AB168">
        <v>12.4753189328571</v>
      </c>
      <c r="AC168">
        <v>11.893574725999899</v>
      </c>
      <c r="AD168">
        <v>11.452317884999999</v>
      </c>
      <c r="AE168">
        <v>10.5444904775</v>
      </c>
      <c r="AF168">
        <v>10.377874139999999</v>
      </c>
    </row>
    <row r="169" spans="1:32" x14ac:dyDescent="0.3">
      <c r="A169">
        <v>563</v>
      </c>
      <c r="B169" t="s">
        <v>115</v>
      </c>
      <c r="C169">
        <v>2017</v>
      </c>
      <c r="D169">
        <v>517</v>
      </c>
      <c r="E169">
        <v>13</v>
      </c>
      <c r="F169">
        <v>0.58027079303675</v>
      </c>
      <c r="G169">
        <v>0.36</v>
      </c>
      <c r="H169">
        <v>1</v>
      </c>
      <c r="I169">
        <v>0.24</v>
      </c>
      <c r="J169">
        <v>0.62</v>
      </c>
      <c r="K169">
        <v>0.2</v>
      </c>
      <c r="L169">
        <v>7</v>
      </c>
      <c r="M169" t="s">
        <v>77</v>
      </c>
      <c r="N169" t="s">
        <v>106</v>
      </c>
      <c r="O169" t="s">
        <v>42</v>
      </c>
      <c r="P169" t="s">
        <v>32</v>
      </c>
      <c r="Q169" t="s">
        <v>93</v>
      </c>
      <c r="R169" t="s">
        <v>76</v>
      </c>
      <c r="S169" t="s">
        <v>68</v>
      </c>
      <c r="T169" t="s">
        <v>73</v>
      </c>
      <c r="U169" t="s">
        <v>85</v>
      </c>
      <c r="V169" t="s">
        <v>50</v>
      </c>
      <c r="W169">
        <v>44.981073936666597</v>
      </c>
      <c r="X169">
        <v>30.901307102499999</v>
      </c>
      <c r="Y169">
        <v>18.203475780000002</v>
      </c>
      <c r="Z169">
        <v>17.248196608333298</v>
      </c>
      <c r="AA169">
        <v>16.737140700000001</v>
      </c>
      <c r="AB169">
        <v>15.488039990000001</v>
      </c>
      <c r="AC169">
        <v>14.933459024999999</v>
      </c>
      <c r="AD169">
        <v>13.6882877</v>
      </c>
      <c r="AE169">
        <v>13.53332853</v>
      </c>
      <c r="AF169">
        <v>11.809845283333299</v>
      </c>
    </row>
    <row r="170" spans="1:32" x14ac:dyDescent="0.3">
      <c r="A170">
        <v>564</v>
      </c>
      <c r="B170" t="s">
        <v>115</v>
      </c>
      <c r="C170">
        <v>2017</v>
      </c>
      <c r="D170">
        <v>517</v>
      </c>
      <c r="E170">
        <v>14</v>
      </c>
      <c r="F170">
        <v>0.57446808510638303</v>
      </c>
      <c r="G170">
        <v>0.26</v>
      </c>
      <c r="H170">
        <v>2</v>
      </c>
      <c r="I170">
        <v>0.24</v>
      </c>
      <c r="J170">
        <v>0.62</v>
      </c>
      <c r="K170">
        <v>0.34</v>
      </c>
      <c r="L170">
        <v>5</v>
      </c>
      <c r="M170" t="s">
        <v>77</v>
      </c>
      <c r="N170" t="s">
        <v>106</v>
      </c>
      <c r="O170" t="s">
        <v>92</v>
      </c>
      <c r="P170" t="s">
        <v>32</v>
      </c>
      <c r="Q170" t="s">
        <v>68</v>
      </c>
      <c r="R170" t="s">
        <v>85</v>
      </c>
      <c r="S170" t="s">
        <v>37</v>
      </c>
      <c r="T170" t="s">
        <v>49</v>
      </c>
      <c r="U170" t="s">
        <v>50</v>
      </c>
      <c r="V170" t="s">
        <v>73</v>
      </c>
      <c r="W170">
        <v>22.724247387999998</v>
      </c>
      <c r="X170">
        <v>20.391430143000001</v>
      </c>
      <c r="Y170">
        <v>11.393361075</v>
      </c>
      <c r="Z170">
        <v>10.345123900714199</v>
      </c>
      <c r="AA170">
        <v>9.5134871049999994</v>
      </c>
      <c r="AB170">
        <v>9.4380931399999906</v>
      </c>
      <c r="AC170">
        <v>9.3245342633333301</v>
      </c>
      <c r="AD170">
        <v>9.2332930649999998</v>
      </c>
      <c r="AE170">
        <v>9.1685178585714304</v>
      </c>
      <c r="AF170">
        <v>9.0575647371428492</v>
      </c>
    </row>
    <row r="171" spans="1:32" x14ac:dyDescent="0.3">
      <c r="A171">
        <v>565</v>
      </c>
      <c r="B171" t="s">
        <v>115</v>
      </c>
      <c r="C171">
        <v>2017</v>
      </c>
      <c r="D171">
        <v>517</v>
      </c>
      <c r="E171">
        <v>15</v>
      </c>
      <c r="F171">
        <v>0.59381044487427403</v>
      </c>
      <c r="G171">
        <v>0.08</v>
      </c>
      <c r="H171">
        <v>2</v>
      </c>
      <c r="I171">
        <v>0.84</v>
      </c>
      <c r="J171">
        <v>0.82</v>
      </c>
      <c r="K171">
        <v>0.92</v>
      </c>
      <c r="L171">
        <v>7</v>
      </c>
      <c r="M171" t="s">
        <v>77</v>
      </c>
      <c r="N171" t="s">
        <v>106</v>
      </c>
      <c r="O171" t="s">
        <v>32</v>
      </c>
      <c r="P171" t="s">
        <v>67</v>
      </c>
      <c r="Q171" t="s">
        <v>92</v>
      </c>
      <c r="R171" t="s">
        <v>42</v>
      </c>
      <c r="S171" t="s">
        <v>85</v>
      </c>
      <c r="T171" t="s">
        <v>73</v>
      </c>
      <c r="U171" t="s">
        <v>50</v>
      </c>
      <c r="V171" t="s">
        <v>64</v>
      </c>
      <c r="W171">
        <v>50.310379007500003</v>
      </c>
      <c r="X171">
        <v>32.221252445789403</v>
      </c>
      <c r="Y171">
        <v>22.321423986249901</v>
      </c>
      <c r="Z171">
        <v>16.227716927500001</v>
      </c>
      <c r="AA171">
        <v>14.834209400000001</v>
      </c>
      <c r="AB171">
        <v>14.7850393325</v>
      </c>
      <c r="AC171">
        <v>14.697859307647001</v>
      </c>
      <c r="AD171">
        <v>13.847864782222199</v>
      </c>
      <c r="AE171">
        <v>13.5536790266666</v>
      </c>
      <c r="AF171">
        <v>13.3880815499999</v>
      </c>
    </row>
    <row r="172" spans="1:32" x14ac:dyDescent="0.3">
      <c r="A172">
        <v>566</v>
      </c>
      <c r="B172" t="s">
        <v>115</v>
      </c>
      <c r="C172">
        <v>2017</v>
      </c>
      <c r="D172">
        <v>517</v>
      </c>
      <c r="E172">
        <v>16</v>
      </c>
      <c r="F172">
        <v>0.59381044487427403</v>
      </c>
      <c r="G172">
        <v>0.18</v>
      </c>
      <c r="H172">
        <v>1</v>
      </c>
      <c r="I172">
        <v>0.16</v>
      </c>
      <c r="J172">
        <v>0.46</v>
      </c>
      <c r="K172">
        <v>0.44</v>
      </c>
      <c r="L172">
        <v>4</v>
      </c>
      <c r="M172" t="s">
        <v>77</v>
      </c>
      <c r="N172" t="s">
        <v>106</v>
      </c>
      <c r="O172" t="s">
        <v>32</v>
      </c>
      <c r="P172" t="s">
        <v>42</v>
      </c>
      <c r="Q172" t="s">
        <v>95</v>
      </c>
      <c r="R172" t="s">
        <v>111</v>
      </c>
      <c r="S172" t="s">
        <v>67</v>
      </c>
      <c r="T172" t="s">
        <v>85</v>
      </c>
      <c r="U172" t="s">
        <v>58</v>
      </c>
      <c r="V172" t="s">
        <v>50</v>
      </c>
      <c r="W172">
        <v>23.5814121033333</v>
      </c>
      <c r="X172">
        <v>22.644953511111101</v>
      </c>
      <c r="Y172">
        <v>14.438772319166601</v>
      </c>
      <c r="Z172">
        <v>11.2852078728571</v>
      </c>
      <c r="AA172">
        <v>11.2238541371428</v>
      </c>
      <c r="AB172">
        <v>10.6224297225</v>
      </c>
      <c r="AC172">
        <v>10.029905531428501</v>
      </c>
      <c r="AD172">
        <v>9.8506199108333306</v>
      </c>
      <c r="AE172">
        <v>9.6283056716666593</v>
      </c>
      <c r="AF172">
        <v>9.2529972224999995</v>
      </c>
    </row>
    <row r="173" spans="1:32" x14ac:dyDescent="0.3">
      <c r="A173">
        <v>567</v>
      </c>
      <c r="B173" t="s">
        <v>115</v>
      </c>
      <c r="C173">
        <v>2017</v>
      </c>
      <c r="D173">
        <v>517</v>
      </c>
      <c r="E173">
        <v>17</v>
      </c>
      <c r="F173">
        <v>0.58413926499032798</v>
      </c>
      <c r="G173">
        <v>0.02</v>
      </c>
      <c r="H173">
        <v>5</v>
      </c>
      <c r="I173">
        <v>0.42</v>
      </c>
      <c r="J173">
        <v>0.36</v>
      </c>
      <c r="K173">
        <v>0.2</v>
      </c>
      <c r="L173">
        <v>7</v>
      </c>
      <c r="M173" t="s">
        <v>77</v>
      </c>
      <c r="N173" t="s">
        <v>106</v>
      </c>
      <c r="O173" t="s">
        <v>32</v>
      </c>
      <c r="P173" t="s">
        <v>67</v>
      </c>
      <c r="Q173" t="s">
        <v>95</v>
      </c>
      <c r="R173" t="s">
        <v>42</v>
      </c>
      <c r="S173" t="s">
        <v>73</v>
      </c>
      <c r="T173" t="s">
        <v>76</v>
      </c>
      <c r="U173" t="s">
        <v>111</v>
      </c>
      <c r="V173" t="s">
        <v>79</v>
      </c>
      <c r="W173">
        <v>16.411977040850999</v>
      </c>
      <c r="X173">
        <v>14.091444648808</v>
      </c>
      <c r="Y173">
        <v>11.466908669035</v>
      </c>
      <c r="Z173">
        <v>8.5859352378787808</v>
      </c>
      <c r="AA173">
        <v>8.2155631887341691</v>
      </c>
      <c r="AB173">
        <v>8.1653224871264296</v>
      </c>
      <c r="AC173">
        <v>7.8241271432352901</v>
      </c>
      <c r="AD173">
        <v>7.7992405977027</v>
      </c>
      <c r="AE173">
        <v>7.6161221446666598</v>
      </c>
      <c r="AF173">
        <v>7.5019016379550498</v>
      </c>
    </row>
    <row r="174" spans="1:32" x14ac:dyDescent="0.3">
      <c r="A174">
        <v>568</v>
      </c>
      <c r="B174" t="s">
        <v>115</v>
      </c>
      <c r="C174">
        <v>2017</v>
      </c>
      <c r="D174">
        <v>517</v>
      </c>
      <c r="E174">
        <v>18</v>
      </c>
      <c r="F174">
        <v>0.58800773694390696</v>
      </c>
      <c r="G174">
        <v>0.16</v>
      </c>
      <c r="H174">
        <v>1</v>
      </c>
      <c r="I174">
        <v>0.36</v>
      </c>
      <c r="J174">
        <v>0.32</v>
      </c>
      <c r="K174">
        <v>0.2</v>
      </c>
      <c r="L174">
        <v>1</v>
      </c>
      <c r="M174" t="s">
        <v>77</v>
      </c>
      <c r="N174" t="s">
        <v>106</v>
      </c>
      <c r="O174" t="s">
        <v>44</v>
      </c>
      <c r="P174" t="s">
        <v>65</v>
      </c>
      <c r="Q174" t="s">
        <v>32</v>
      </c>
      <c r="R174" t="s">
        <v>42</v>
      </c>
      <c r="S174" t="s">
        <v>41</v>
      </c>
      <c r="T174" t="s">
        <v>76</v>
      </c>
      <c r="U174" t="s">
        <v>59</v>
      </c>
      <c r="V174" t="s">
        <v>50</v>
      </c>
      <c r="W174">
        <v>25.8510957357142</v>
      </c>
      <c r="X174">
        <v>22.621866765714199</v>
      </c>
      <c r="Y174">
        <v>19.803566</v>
      </c>
      <c r="Z174">
        <v>16.2809086</v>
      </c>
      <c r="AA174">
        <v>15.54630294</v>
      </c>
      <c r="AB174">
        <v>14.4671914525</v>
      </c>
      <c r="AC174">
        <v>14.228603400000001</v>
      </c>
      <c r="AD174">
        <v>13.7574734833333</v>
      </c>
      <c r="AE174">
        <v>13.58798406</v>
      </c>
      <c r="AF174">
        <v>13.3401349233333</v>
      </c>
    </row>
    <row r="175" spans="1:32" x14ac:dyDescent="0.3">
      <c r="A175">
        <v>569</v>
      </c>
      <c r="B175" t="s">
        <v>115</v>
      </c>
      <c r="C175">
        <v>2017</v>
      </c>
      <c r="D175">
        <v>517</v>
      </c>
      <c r="E175">
        <v>19</v>
      </c>
      <c r="F175">
        <v>0.57446808510638303</v>
      </c>
      <c r="G175">
        <v>0.14000000000000001</v>
      </c>
      <c r="H175">
        <v>1</v>
      </c>
      <c r="I175">
        <v>0.94</v>
      </c>
      <c r="J175">
        <v>0.14000000000000001</v>
      </c>
      <c r="K175">
        <v>0.3</v>
      </c>
      <c r="L175">
        <v>2</v>
      </c>
      <c r="M175" t="s">
        <v>106</v>
      </c>
      <c r="N175" t="s">
        <v>32</v>
      </c>
      <c r="O175" t="s">
        <v>41</v>
      </c>
      <c r="P175" t="s">
        <v>73</v>
      </c>
      <c r="Q175" t="s">
        <v>77</v>
      </c>
      <c r="R175" t="s">
        <v>50</v>
      </c>
      <c r="S175" t="s">
        <v>95</v>
      </c>
      <c r="T175" t="s">
        <v>38</v>
      </c>
      <c r="U175" t="s">
        <v>113</v>
      </c>
      <c r="V175" t="s">
        <v>85</v>
      </c>
      <c r="W175">
        <v>22.611698149999999</v>
      </c>
      <c r="X175">
        <v>21.391182425</v>
      </c>
      <c r="Y175">
        <v>17.2490177</v>
      </c>
      <c r="Z175">
        <v>16.074115750000001</v>
      </c>
      <c r="AA175">
        <v>15.7329074666666</v>
      </c>
      <c r="AB175">
        <v>14.6186075</v>
      </c>
      <c r="AC175">
        <v>13.91897412</v>
      </c>
      <c r="AD175">
        <v>13.8228863285714</v>
      </c>
      <c r="AE175">
        <v>13.7937803</v>
      </c>
      <c r="AF175">
        <v>13.790353789999999</v>
      </c>
    </row>
    <row r="176" spans="1:32" x14ac:dyDescent="0.3">
      <c r="A176">
        <v>570</v>
      </c>
      <c r="B176" t="s">
        <v>115</v>
      </c>
      <c r="C176">
        <v>2017</v>
      </c>
      <c r="D176">
        <v>517</v>
      </c>
      <c r="E176">
        <v>20</v>
      </c>
      <c r="F176">
        <v>0.599613152804642</v>
      </c>
      <c r="G176">
        <v>0.44</v>
      </c>
      <c r="H176">
        <v>1</v>
      </c>
      <c r="I176">
        <v>0.42</v>
      </c>
      <c r="J176">
        <v>0.36</v>
      </c>
      <c r="K176">
        <v>0.88</v>
      </c>
      <c r="L176">
        <v>6</v>
      </c>
      <c r="M176" t="s">
        <v>106</v>
      </c>
      <c r="N176" t="s">
        <v>32</v>
      </c>
      <c r="O176" t="s">
        <v>77</v>
      </c>
      <c r="P176" t="s">
        <v>59</v>
      </c>
      <c r="Q176" t="s">
        <v>95</v>
      </c>
      <c r="R176" t="s">
        <v>78</v>
      </c>
      <c r="S176" t="s">
        <v>42</v>
      </c>
      <c r="T176" t="s">
        <v>56</v>
      </c>
      <c r="U176" t="s">
        <v>50</v>
      </c>
      <c r="V176" t="s">
        <v>109</v>
      </c>
      <c r="W176">
        <v>37.355733710000003</v>
      </c>
      <c r="X176">
        <v>18.570787200000002</v>
      </c>
      <c r="Y176">
        <v>17.55528091</v>
      </c>
      <c r="Z176">
        <v>15.5643873</v>
      </c>
      <c r="AA176">
        <v>13.4596916933333</v>
      </c>
      <c r="AB176">
        <v>13.158425299999999</v>
      </c>
      <c r="AC176">
        <v>13.1062403</v>
      </c>
      <c r="AD176">
        <v>12.980069200000001</v>
      </c>
      <c r="AE176">
        <v>12.9736414</v>
      </c>
      <c r="AF176">
        <v>12.301050200000001</v>
      </c>
    </row>
    <row r="177" spans="1:32" x14ac:dyDescent="0.3">
      <c r="A177">
        <v>571</v>
      </c>
      <c r="B177" t="s">
        <v>115</v>
      </c>
      <c r="C177">
        <v>2017</v>
      </c>
      <c r="D177">
        <v>517</v>
      </c>
      <c r="E177">
        <v>21</v>
      </c>
      <c r="F177">
        <v>0.59574468085106302</v>
      </c>
      <c r="G177">
        <v>0.28000000000000003</v>
      </c>
      <c r="H177">
        <v>1</v>
      </c>
      <c r="I177">
        <v>0.18</v>
      </c>
      <c r="J177">
        <v>0.9</v>
      </c>
      <c r="K177">
        <v>0.34</v>
      </c>
      <c r="L177">
        <v>7</v>
      </c>
      <c r="M177" t="s">
        <v>77</v>
      </c>
      <c r="N177" t="s">
        <v>106</v>
      </c>
      <c r="O177" t="s">
        <v>32</v>
      </c>
      <c r="P177" t="s">
        <v>42</v>
      </c>
      <c r="Q177" t="s">
        <v>73</v>
      </c>
      <c r="R177" t="s">
        <v>58</v>
      </c>
      <c r="S177" t="s">
        <v>50</v>
      </c>
      <c r="T177" t="s">
        <v>85</v>
      </c>
      <c r="U177" t="s">
        <v>55</v>
      </c>
      <c r="V177" t="s">
        <v>67</v>
      </c>
      <c r="W177">
        <v>75.073757319999999</v>
      </c>
      <c r="X177">
        <v>50.743828450000002</v>
      </c>
      <c r="Y177">
        <v>23.062156516666601</v>
      </c>
      <c r="Z177">
        <v>19.618945750000002</v>
      </c>
      <c r="AA177">
        <v>17.198841099999999</v>
      </c>
      <c r="AB177">
        <v>17.0661545</v>
      </c>
      <c r="AC177">
        <v>15.998799349999899</v>
      </c>
      <c r="AD177">
        <v>15.751217015</v>
      </c>
      <c r="AE177">
        <v>14.5090532</v>
      </c>
      <c r="AF177">
        <v>14.180076144999999</v>
      </c>
    </row>
    <row r="178" spans="1:32" x14ac:dyDescent="0.3">
      <c r="A178">
        <v>572</v>
      </c>
      <c r="B178" t="s">
        <v>115</v>
      </c>
      <c r="C178">
        <v>2017</v>
      </c>
      <c r="D178">
        <v>517</v>
      </c>
      <c r="E178">
        <v>22</v>
      </c>
      <c r="F178">
        <v>0.62475822050290097</v>
      </c>
      <c r="G178">
        <v>0.02</v>
      </c>
      <c r="H178">
        <v>3</v>
      </c>
      <c r="I178">
        <v>0.08</v>
      </c>
      <c r="J178">
        <v>0.84</v>
      </c>
      <c r="K178">
        <v>0.98</v>
      </c>
      <c r="L178">
        <v>7</v>
      </c>
      <c r="M178" t="s">
        <v>106</v>
      </c>
      <c r="N178" t="s">
        <v>77</v>
      </c>
      <c r="O178" t="s">
        <v>32</v>
      </c>
      <c r="P178" t="s">
        <v>67</v>
      </c>
      <c r="Q178" t="s">
        <v>95</v>
      </c>
      <c r="R178" t="s">
        <v>50</v>
      </c>
      <c r="S178" t="s">
        <v>42</v>
      </c>
      <c r="T178" t="s">
        <v>73</v>
      </c>
      <c r="U178" t="s">
        <v>85</v>
      </c>
      <c r="V178" t="s">
        <v>76</v>
      </c>
      <c r="W178">
        <v>36.687766932307703</v>
      </c>
      <c r="X178">
        <v>36.048177165624899</v>
      </c>
      <c r="Y178">
        <v>34.963346495666599</v>
      </c>
      <c r="Z178">
        <v>18.061196598888799</v>
      </c>
      <c r="AA178">
        <v>16.9272696771428</v>
      </c>
      <c r="AB178">
        <v>15.910834731</v>
      </c>
      <c r="AC178">
        <v>15.542408494</v>
      </c>
      <c r="AD178">
        <v>15.1635004792857</v>
      </c>
      <c r="AE178">
        <v>12.294556841578901</v>
      </c>
      <c r="AF178">
        <v>11.0106702992307</v>
      </c>
    </row>
    <row r="179" spans="1:32" x14ac:dyDescent="0.3">
      <c r="A179">
        <v>573</v>
      </c>
      <c r="B179" t="s">
        <v>115</v>
      </c>
      <c r="C179">
        <v>2017</v>
      </c>
      <c r="D179">
        <v>517</v>
      </c>
      <c r="E179">
        <v>23</v>
      </c>
      <c r="F179">
        <v>0.59767891682785301</v>
      </c>
      <c r="G179">
        <v>0.06</v>
      </c>
      <c r="H179">
        <v>1</v>
      </c>
      <c r="I179">
        <v>0.84</v>
      </c>
      <c r="J179">
        <v>0.62</v>
      </c>
      <c r="K179">
        <v>0.62</v>
      </c>
      <c r="L179">
        <v>10</v>
      </c>
      <c r="M179" t="s">
        <v>77</v>
      </c>
      <c r="N179" t="s">
        <v>106</v>
      </c>
      <c r="O179" t="s">
        <v>32</v>
      </c>
      <c r="P179" t="s">
        <v>42</v>
      </c>
      <c r="Q179" t="s">
        <v>67</v>
      </c>
      <c r="R179" t="s">
        <v>85</v>
      </c>
      <c r="S179" t="s">
        <v>76</v>
      </c>
      <c r="T179" t="s">
        <v>95</v>
      </c>
      <c r="U179" t="s">
        <v>50</v>
      </c>
      <c r="V179" t="s">
        <v>73</v>
      </c>
      <c r="W179">
        <v>48.777846471428496</v>
      </c>
      <c r="X179">
        <v>33.196447919411703</v>
      </c>
      <c r="Y179">
        <v>26.286184513749902</v>
      </c>
      <c r="Z179">
        <v>17.760726990666601</v>
      </c>
      <c r="AA179">
        <v>16.150816389090899</v>
      </c>
      <c r="AB179">
        <v>15.944717378571401</v>
      </c>
      <c r="AC179">
        <v>15.4072521742857</v>
      </c>
      <c r="AD179">
        <v>15.386183266666601</v>
      </c>
      <c r="AE179">
        <v>15.144198189999999</v>
      </c>
      <c r="AF179">
        <v>15.035840275</v>
      </c>
    </row>
    <row r="180" spans="1:32" x14ac:dyDescent="0.3">
      <c r="A180">
        <v>574</v>
      </c>
      <c r="B180" t="s">
        <v>115</v>
      </c>
      <c r="C180">
        <v>2017</v>
      </c>
      <c r="D180">
        <v>517</v>
      </c>
      <c r="E180">
        <v>24</v>
      </c>
      <c r="F180">
        <v>0.58994197292069595</v>
      </c>
      <c r="G180">
        <v>0.22</v>
      </c>
      <c r="H180">
        <v>1</v>
      </c>
      <c r="I180">
        <v>0.62</v>
      </c>
      <c r="J180">
        <v>0.28000000000000003</v>
      </c>
      <c r="K180">
        <v>0</v>
      </c>
      <c r="L180">
        <v>2</v>
      </c>
      <c r="M180" t="s">
        <v>32</v>
      </c>
      <c r="N180" t="s">
        <v>77</v>
      </c>
      <c r="O180" t="s">
        <v>50</v>
      </c>
      <c r="P180" t="s">
        <v>106</v>
      </c>
      <c r="Q180" t="s">
        <v>58</v>
      </c>
      <c r="R180" t="s">
        <v>40</v>
      </c>
      <c r="S180" t="s">
        <v>85</v>
      </c>
      <c r="T180" t="s">
        <v>76</v>
      </c>
      <c r="U180" t="s">
        <v>82</v>
      </c>
      <c r="V180" t="s">
        <v>73</v>
      </c>
      <c r="W180">
        <v>32.954802524999998</v>
      </c>
      <c r="X180">
        <v>27.838567252499999</v>
      </c>
      <c r="Y180">
        <v>25.4630413</v>
      </c>
      <c r="Z180">
        <v>20.569661607499999</v>
      </c>
      <c r="AA180">
        <v>16.0997357</v>
      </c>
      <c r="AB180">
        <v>15.605891233333301</v>
      </c>
      <c r="AC180">
        <v>15.1871201333333</v>
      </c>
      <c r="AD180">
        <v>14.788707396666601</v>
      </c>
      <c r="AE180">
        <v>14.355142600000001</v>
      </c>
      <c r="AF180">
        <v>14.2673082</v>
      </c>
    </row>
    <row r="181" spans="1:32" x14ac:dyDescent="0.3">
      <c r="A181">
        <v>575</v>
      </c>
      <c r="B181" t="s">
        <v>115</v>
      </c>
      <c r="C181">
        <v>2017</v>
      </c>
      <c r="D181">
        <v>517</v>
      </c>
      <c r="E181">
        <v>25</v>
      </c>
      <c r="F181">
        <v>0.56479690522243697</v>
      </c>
      <c r="G181">
        <v>0.18</v>
      </c>
      <c r="H181">
        <v>1</v>
      </c>
      <c r="I181">
        <v>0.84</v>
      </c>
      <c r="J181">
        <v>0.92</v>
      </c>
      <c r="K181">
        <v>0.66</v>
      </c>
      <c r="L181">
        <v>0</v>
      </c>
      <c r="M181" t="s">
        <v>77</v>
      </c>
      <c r="N181" t="s">
        <v>32</v>
      </c>
      <c r="O181" t="s">
        <v>106</v>
      </c>
      <c r="P181" t="s">
        <v>73</v>
      </c>
      <c r="Q181" t="s">
        <v>42</v>
      </c>
      <c r="R181" t="s">
        <v>85</v>
      </c>
      <c r="S181" t="s">
        <v>67</v>
      </c>
      <c r="T181" t="s">
        <v>50</v>
      </c>
      <c r="U181" t="s">
        <v>95</v>
      </c>
      <c r="V181" t="s">
        <v>58</v>
      </c>
      <c r="W181">
        <v>55.519253705999901</v>
      </c>
      <c r="X181">
        <v>30.013503769090899</v>
      </c>
      <c r="Y181">
        <v>25.905689159999898</v>
      </c>
      <c r="Z181">
        <v>15.819389325</v>
      </c>
      <c r="AA181">
        <v>14.876517434285701</v>
      </c>
      <c r="AB181">
        <v>13.2065169066666</v>
      </c>
      <c r="AC181">
        <v>12.974470518</v>
      </c>
      <c r="AD181">
        <v>11.4303571083333</v>
      </c>
      <c r="AE181">
        <v>10.68941445375</v>
      </c>
      <c r="AF181">
        <v>10.274215229999999</v>
      </c>
    </row>
    <row r="182" spans="1:32" x14ac:dyDescent="0.3">
      <c r="A182">
        <v>576</v>
      </c>
      <c r="B182" t="s">
        <v>115</v>
      </c>
      <c r="C182">
        <v>2017</v>
      </c>
      <c r="D182">
        <v>517</v>
      </c>
      <c r="E182">
        <v>26</v>
      </c>
      <c r="F182">
        <v>0.57833655705996101</v>
      </c>
      <c r="G182">
        <v>0.12</v>
      </c>
      <c r="H182">
        <v>1</v>
      </c>
      <c r="I182">
        <v>0.24</v>
      </c>
      <c r="J182">
        <v>0.54</v>
      </c>
      <c r="K182">
        <v>0.7</v>
      </c>
      <c r="L182">
        <v>0</v>
      </c>
      <c r="M182" t="s">
        <v>77</v>
      </c>
      <c r="N182" t="s">
        <v>106</v>
      </c>
      <c r="O182" t="s">
        <v>32</v>
      </c>
      <c r="P182" t="s">
        <v>67</v>
      </c>
      <c r="Q182" t="s">
        <v>50</v>
      </c>
      <c r="R182" t="s">
        <v>85</v>
      </c>
      <c r="S182" t="s">
        <v>42</v>
      </c>
      <c r="T182" t="s">
        <v>68</v>
      </c>
      <c r="U182" t="s">
        <v>95</v>
      </c>
      <c r="V182" t="s">
        <v>48</v>
      </c>
      <c r="W182">
        <v>38.926125408571401</v>
      </c>
      <c r="X182">
        <v>31.3421293554545</v>
      </c>
      <c r="Y182">
        <v>22.089653929166602</v>
      </c>
      <c r="Z182">
        <v>17.403124500000001</v>
      </c>
      <c r="AA182">
        <v>13.9256607566666</v>
      </c>
      <c r="AB182">
        <v>13.1551298475</v>
      </c>
      <c r="AC182">
        <v>12.55019459</v>
      </c>
      <c r="AD182">
        <v>12.2834225825</v>
      </c>
      <c r="AE182">
        <v>11.90797597375</v>
      </c>
      <c r="AF182">
        <v>11.6860576</v>
      </c>
    </row>
    <row r="183" spans="1:32" x14ac:dyDescent="0.3">
      <c r="A183">
        <v>577</v>
      </c>
      <c r="B183" t="s">
        <v>115</v>
      </c>
      <c r="C183">
        <v>2017</v>
      </c>
      <c r="D183">
        <v>517</v>
      </c>
      <c r="E183">
        <v>27</v>
      </c>
      <c r="F183">
        <v>0.58994197292069595</v>
      </c>
      <c r="G183">
        <v>0.57999999999999996</v>
      </c>
      <c r="H183">
        <v>1</v>
      </c>
      <c r="I183">
        <v>0.56000000000000005</v>
      </c>
      <c r="J183">
        <v>0.92</v>
      </c>
      <c r="K183">
        <v>0.38</v>
      </c>
      <c r="L183">
        <v>6</v>
      </c>
      <c r="M183" t="s">
        <v>77</v>
      </c>
      <c r="N183" t="s">
        <v>106</v>
      </c>
      <c r="O183" t="s">
        <v>32</v>
      </c>
      <c r="P183" t="s">
        <v>42</v>
      </c>
      <c r="Q183" t="s">
        <v>50</v>
      </c>
      <c r="R183" t="s">
        <v>67</v>
      </c>
      <c r="S183" t="s">
        <v>73</v>
      </c>
      <c r="T183" t="s">
        <v>85</v>
      </c>
      <c r="U183" t="s">
        <v>95</v>
      </c>
      <c r="V183" t="s">
        <v>76</v>
      </c>
      <c r="W183">
        <v>83.609359699999999</v>
      </c>
      <c r="X183">
        <v>54.576228029999903</v>
      </c>
      <c r="Y183">
        <v>27.137382193333298</v>
      </c>
      <c r="Z183">
        <v>18.899760709999999</v>
      </c>
      <c r="AA183">
        <v>16.835539564999898</v>
      </c>
      <c r="AB183">
        <v>16.453168900000001</v>
      </c>
      <c r="AC183">
        <v>11.7240906</v>
      </c>
      <c r="AD183">
        <v>11.439281941999999</v>
      </c>
      <c r="AE183">
        <v>10.737583649999999</v>
      </c>
      <c r="AF183">
        <v>10.113721829999999</v>
      </c>
    </row>
    <row r="184" spans="1:32" x14ac:dyDescent="0.3">
      <c r="A184">
        <v>578</v>
      </c>
      <c r="B184" t="s">
        <v>115</v>
      </c>
      <c r="C184">
        <v>2017</v>
      </c>
      <c r="D184">
        <v>517</v>
      </c>
      <c r="E184">
        <v>28</v>
      </c>
      <c r="F184">
        <v>0.57253384912959304</v>
      </c>
      <c r="G184">
        <v>0.34</v>
      </c>
      <c r="H184">
        <v>2</v>
      </c>
      <c r="I184">
        <v>0.86</v>
      </c>
      <c r="J184">
        <v>0.54</v>
      </c>
      <c r="K184">
        <v>0.96</v>
      </c>
      <c r="L184">
        <v>10</v>
      </c>
      <c r="M184" t="s">
        <v>32</v>
      </c>
      <c r="N184" t="s">
        <v>106</v>
      </c>
      <c r="O184" t="s">
        <v>77</v>
      </c>
      <c r="P184" t="s">
        <v>85</v>
      </c>
      <c r="Q184" t="s">
        <v>52</v>
      </c>
      <c r="R184" t="s">
        <v>50</v>
      </c>
      <c r="S184" t="s">
        <v>59</v>
      </c>
      <c r="T184" t="s">
        <v>79</v>
      </c>
      <c r="U184" t="s">
        <v>73</v>
      </c>
      <c r="V184" t="s">
        <v>111</v>
      </c>
      <c r="W184">
        <v>16.332728476363599</v>
      </c>
      <c r="X184">
        <v>15.657151391428499</v>
      </c>
      <c r="Y184">
        <v>14.6150276422222</v>
      </c>
      <c r="Z184">
        <v>12.828753338571399</v>
      </c>
      <c r="AA184">
        <v>12.5075799733333</v>
      </c>
      <c r="AB184">
        <v>11.277146013333301</v>
      </c>
      <c r="AC184">
        <v>11.006008877499999</v>
      </c>
      <c r="AD184">
        <v>10.43547337625</v>
      </c>
      <c r="AE184">
        <v>10.429404395714201</v>
      </c>
      <c r="AF184">
        <v>10.045571754285699</v>
      </c>
    </row>
    <row r="185" spans="1:32" x14ac:dyDescent="0.3">
      <c r="A185">
        <v>579</v>
      </c>
      <c r="B185" t="s">
        <v>115</v>
      </c>
      <c r="C185">
        <v>2017</v>
      </c>
      <c r="D185">
        <v>517</v>
      </c>
      <c r="E185">
        <v>29</v>
      </c>
      <c r="F185">
        <v>0.58413926499032798</v>
      </c>
      <c r="G185">
        <v>0.26</v>
      </c>
      <c r="H185">
        <v>1</v>
      </c>
      <c r="I185">
        <v>0.44</v>
      </c>
      <c r="J185">
        <v>0.34</v>
      </c>
      <c r="K185">
        <v>0.56000000000000005</v>
      </c>
      <c r="L185">
        <v>1</v>
      </c>
      <c r="M185" t="s">
        <v>106</v>
      </c>
      <c r="N185" t="s">
        <v>77</v>
      </c>
      <c r="O185" t="s">
        <v>73</v>
      </c>
      <c r="P185" t="s">
        <v>32</v>
      </c>
      <c r="Q185" t="s">
        <v>54</v>
      </c>
      <c r="R185" t="s">
        <v>59</v>
      </c>
      <c r="S185" t="s">
        <v>38</v>
      </c>
      <c r="T185" t="s">
        <v>83</v>
      </c>
      <c r="U185" t="s">
        <v>50</v>
      </c>
      <c r="V185" t="s">
        <v>85</v>
      </c>
      <c r="W185">
        <v>32.271069527500003</v>
      </c>
      <c r="X185">
        <v>17.743988374285699</v>
      </c>
      <c r="Y185">
        <v>17.587015149999999</v>
      </c>
      <c r="Z185">
        <v>16.945513805000001</v>
      </c>
      <c r="AA185">
        <v>15.364333200000001</v>
      </c>
      <c r="AB185">
        <v>15.077208499999999</v>
      </c>
      <c r="AC185">
        <v>14.822548899999999</v>
      </c>
      <c r="AD185">
        <v>14.6149273</v>
      </c>
      <c r="AE185">
        <v>14.0537624</v>
      </c>
      <c r="AF185">
        <v>13.9424572</v>
      </c>
    </row>
    <row r="186" spans="1:32" x14ac:dyDescent="0.3">
      <c r="A186">
        <v>580</v>
      </c>
      <c r="B186" t="s">
        <v>115</v>
      </c>
      <c r="C186">
        <v>2017</v>
      </c>
      <c r="D186">
        <v>517</v>
      </c>
      <c r="E186">
        <v>30</v>
      </c>
      <c r="F186">
        <v>0.58607350096711797</v>
      </c>
      <c r="G186">
        <v>0.18</v>
      </c>
      <c r="H186">
        <v>2</v>
      </c>
      <c r="I186">
        <v>0.74</v>
      </c>
      <c r="J186">
        <v>0.54</v>
      </c>
      <c r="K186">
        <v>0.26</v>
      </c>
      <c r="L186">
        <v>9</v>
      </c>
      <c r="M186" t="s">
        <v>106</v>
      </c>
      <c r="N186" t="s">
        <v>77</v>
      </c>
      <c r="O186" t="s">
        <v>32</v>
      </c>
      <c r="P186" t="s">
        <v>67</v>
      </c>
      <c r="Q186" t="s">
        <v>42</v>
      </c>
      <c r="R186" t="s">
        <v>85</v>
      </c>
      <c r="S186" t="s">
        <v>95</v>
      </c>
      <c r="T186" t="s">
        <v>79</v>
      </c>
      <c r="U186" t="s">
        <v>50</v>
      </c>
      <c r="V186" t="s">
        <v>73</v>
      </c>
      <c r="W186">
        <v>21.298733523846099</v>
      </c>
      <c r="X186">
        <v>21.294079044545398</v>
      </c>
      <c r="Y186">
        <v>16.0347145146666</v>
      </c>
      <c r="Z186">
        <v>11.3438637753333</v>
      </c>
      <c r="AA186">
        <v>10.431289767999999</v>
      </c>
      <c r="AB186">
        <v>10.2386558791666</v>
      </c>
      <c r="AC186">
        <v>10.080609791111099</v>
      </c>
      <c r="AD186">
        <v>10.054880799999999</v>
      </c>
      <c r="AE186">
        <v>10.011964133999999</v>
      </c>
      <c r="AF186">
        <v>9.9913521528571394</v>
      </c>
    </row>
    <row r="187" spans="1:32" x14ac:dyDescent="0.3">
      <c r="A187">
        <v>581</v>
      </c>
      <c r="B187" t="s">
        <v>115</v>
      </c>
      <c r="C187">
        <v>2017</v>
      </c>
      <c r="D187">
        <v>517</v>
      </c>
      <c r="E187">
        <v>31</v>
      </c>
      <c r="F187">
        <v>0.58800773694390696</v>
      </c>
      <c r="G187">
        <v>0.28000000000000003</v>
      </c>
      <c r="H187">
        <v>2</v>
      </c>
      <c r="I187">
        <v>0.2</v>
      </c>
      <c r="J187">
        <v>0.54</v>
      </c>
      <c r="K187">
        <v>0.62</v>
      </c>
      <c r="L187">
        <v>6</v>
      </c>
      <c r="M187" t="s">
        <v>77</v>
      </c>
      <c r="N187" t="s">
        <v>106</v>
      </c>
      <c r="O187" t="s">
        <v>69</v>
      </c>
      <c r="P187" t="s">
        <v>42</v>
      </c>
      <c r="Q187" t="s">
        <v>32</v>
      </c>
      <c r="R187" t="s">
        <v>52</v>
      </c>
      <c r="S187" t="s">
        <v>73</v>
      </c>
      <c r="T187" t="s">
        <v>76</v>
      </c>
      <c r="U187" t="s">
        <v>38</v>
      </c>
      <c r="V187" t="s">
        <v>93</v>
      </c>
      <c r="W187">
        <v>29.711992583333299</v>
      </c>
      <c r="X187">
        <v>19.441463323333299</v>
      </c>
      <c r="Y187">
        <v>11.1016980219999</v>
      </c>
      <c r="Z187">
        <v>10.263126378000001</v>
      </c>
      <c r="AA187">
        <v>10.1235191492857</v>
      </c>
      <c r="AB187">
        <v>9.4581062874999997</v>
      </c>
      <c r="AC187">
        <v>9.22611618</v>
      </c>
      <c r="AD187">
        <v>9.0124945718181806</v>
      </c>
      <c r="AE187">
        <v>8.9758340174999898</v>
      </c>
      <c r="AF187">
        <v>8.5804615000000002</v>
      </c>
    </row>
    <row r="188" spans="1:32" x14ac:dyDescent="0.3">
      <c r="A188">
        <v>582</v>
      </c>
      <c r="B188" t="s">
        <v>115</v>
      </c>
      <c r="C188">
        <v>2017</v>
      </c>
      <c r="D188">
        <v>517</v>
      </c>
      <c r="E188">
        <v>32</v>
      </c>
      <c r="F188">
        <v>0.55899419729206901</v>
      </c>
      <c r="G188">
        <v>0.38</v>
      </c>
      <c r="H188">
        <v>1</v>
      </c>
      <c r="I188">
        <v>1</v>
      </c>
      <c r="J188">
        <v>0.94</v>
      </c>
      <c r="K188">
        <v>0.14000000000000001</v>
      </c>
      <c r="L188">
        <v>0</v>
      </c>
      <c r="M188" t="s">
        <v>77</v>
      </c>
      <c r="N188" t="s">
        <v>67</v>
      </c>
      <c r="O188" t="s">
        <v>106</v>
      </c>
      <c r="P188" t="s">
        <v>42</v>
      </c>
      <c r="Q188" t="s">
        <v>32</v>
      </c>
      <c r="R188" t="s">
        <v>95</v>
      </c>
      <c r="S188" t="s">
        <v>85</v>
      </c>
      <c r="T188" t="s">
        <v>73</v>
      </c>
      <c r="U188" t="s">
        <v>50</v>
      </c>
      <c r="V188" t="s">
        <v>91</v>
      </c>
      <c r="W188">
        <v>87.730596593333303</v>
      </c>
      <c r="X188">
        <v>20.911229355</v>
      </c>
      <c r="Y188">
        <v>20.515178581999901</v>
      </c>
      <c r="Z188">
        <v>19.3191755733333</v>
      </c>
      <c r="AA188">
        <v>15.4811008357142</v>
      </c>
      <c r="AB188">
        <v>13.43286483</v>
      </c>
      <c r="AC188">
        <v>12.815349202</v>
      </c>
      <c r="AD188">
        <v>11.2147617</v>
      </c>
      <c r="AE188">
        <v>10.906713265</v>
      </c>
      <c r="AF188">
        <v>10.252825700000001</v>
      </c>
    </row>
    <row r="189" spans="1:32" x14ac:dyDescent="0.3">
      <c r="A189">
        <v>583</v>
      </c>
      <c r="B189" t="s">
        <v>115</v>
      </c>
      <c r="C189">
        <v>2017</v>
      </c>
      <c r="D189">
        <v>517</v>
      </c>
      <c r="E189">
        <v>33</v>
      </c>
      <c r="F189">
        <v>0.60348162475821998</v>
      </c>
      <c r="G189">
        <v>0.12</v>
      </c>
      <c r="H189">
        <v>2</v>
      </c>
      <c r="I189">
        <v>0.98</v>
      </c>
      <c r="J189">
        <v>0.56000000000000005</v>
      </c>
      <c r="K189">
        <v>0.48</v>
      </c>
      <c r="L189">
        <v>0</v>
      </c>
      <c r="M189" t="s">
        <v>77</v>
      </c>
      <c r="N189" t="s">
        <v>106</v>
      </c>
      <c r="O189" t="s">
        <v>32</v>
      </c>
      <c r="P189" t="s">
        <v>42</v>
      </c>
      <c r="Q189" t="s">
        <v>85</v>
      </c>
      <c r="R189" t="s">
        <v>73</v>
      </c>
      <c r="S189" t="s">
        <v>50</v>
      </c>
      <c r="T189" t="s">
        <v>95</v>
      </c>
      <c r="U189" t="s">
        <v>101</v>
      </c>
      <c r="V189" t="s">
        <v>67</v>
      </c>
      <c r="W189">
        <v>24.6302136866666</v>
      </c>
      <c r="X189">
        <v>19.310256111578902</v>
      </c>
      <c r="Y189">
        <v>13.945166882083299</v>
      </c>
      <c r="Z189">
        <v>12.785613001250001</v>
      </c>
      <c r="AA189">
        <v>11.458666122631501</v>
      </c>
      <c r="AB189">
        <v>11.369254753333299</v>
      </c>
      <c r="AC189">
        <v>10.71579186</v>
      </c>
      <c r="AD189">
        <v>10.2781689611764</v>
      </c>
      <c r="AE189">
        <v>10.023008064285699</v>
      </c>
      <c r="AF189">
        <v>9.9850603989473594</v>
      </c>
    </row>
    <row r="190" spans="1:32" x14ac:dyDescent="0.3">
      <c r="A190">
        <v>584</v>
      </c>
      <c r="B190" t="s">
        <v>115</v>
      </c>
      <c r="C190">
        <v>2017</v>
      </c>
      <c r="D190">
        <v>517</v>
      </c>
      <c r="E190">
        <v>34</v>
      </c>
      <c r="F190">
        <v>0.60735009671179796</v>
      </c>
      <c r="G190">
        <v>0.14000000000000001</v>
      </c>
      <c r="H190">
        <v>1</v>
      </c>
      <c r="I190">
        <v>0.08</v>
      </c>
      <c r="J190">
        <v>0.28000000000000003</v>
      </c>
      <c r="K190">
        <v>0.52</v>
      </c>
      <c r="L190">
        <v>4</v>
      </c>
      <c r="M190" t="s">
        <v>106</v>
      </c>
      <c r="N190" t="s">
        <v>77</v>
      </c>
      <c r="O190" t="s">
        <v>76</v>
      </c>
      <c r="P190" t="s">
        <v>39</v>
      </c>
      <c r="Q190" t="s">
        <v>97</v>
      </c>
      <c r="R190" t="s">
        <v>32</v>
      </c>
      <c r="S190" t="s">
        <v>95</v>
      </c>
      <c r="T190" t="s">
        <v>40</v>
      </c>
      <c r="U190" t="s">
        <v>68</v>
      </c>
      <c r="V190" t="s">
        <v>67</v>
      </c>
      <c r="W190">
        <v>22.22397886625</v>
      </c>
      <c r="X190">
        <v>21.992397069999999</v>
      </c>
      <c r="Y190">
        <v>14.96185112</v>
      </c>
      <c r="Z190">
        <v>13.651679</v>
      </c>
      <c r="AA190">
        <v>13.6171837</v>
      </c>
      <c r="AB190">
        <v>13.1220783471428</v>
      </c>
      <c r="AC190">
        <v>13.105813729999999</v>
      </c>
      <c r="AD190">
        <v>12.903506524999999</v>
      </c>
      <c r="AE190">
        <v>12.750530465000001</v>
      </c>
      <c r="AF190">
        <v>12.091366799999999</v>
      </c>
    </row>
    <row r="191" spans="1:32" x14ac:dyDescent="0.3">
      <c r="A191">
        <v>585</v>
      </c>
      <c r="B191" t="s">
        <v>115</v>
      </c>
      <c r="C191">
        <v>2017</v>
      </c>
      <c r="D191">
        <v>517</v>
      </c>
      <c r="E191">
        <v>35</v>
      </c>
      <c r="F191">
        <v>0.58994197292069595</v>
      </c>
      <c r="G191">
        <v>0.16</v>
      </c>
      <c r="H191">
        <v>3</v>
      </c>
      <c r="I191">
        <v>0.54</v>
      </c>
      <c r="J191">
        <v>0.88</v>
      </c>
      <c r="K191">
        <v>0.56000000000000005</v>
      </c>
      <c r="L191">
        <v>7</v>
      </c>
      <c r="M191" t="s">
        <v>106</v>
      </c>
      <c r="N191" t="s">
        <v>77</v>
      </c>
      <c r="O191" t="s">
        <v>32</v>
      </c>
      <c r="P191" t="s">
        <v>73</v>
      </c>
      <c r="Q191" t="s">
        <v>34</v>
      </c>
      <c r="R191" t="s">
        <v>42</v>
      </c>
      <c r="S191" t="s">
        <v>82</v>
      </c>
      <c r="T191" t="s">
        <v>95</v>
      </c>
      <c r="U191" t="s">
        <v>57</v>
      </c>
      <c r="V191" t="s">
        <v>67</v>
      </c>
      <c r="W191">
        <v>23.117002963125</v>
      </c>
      <c r="X191">
        <v>20.073798201428499</v>
      </c>
      <c r="Y191">
        <v>15.871916947083299</v>
      </c>
      <c r="Z191">
        <v>11.292510451111101</v>
      </c>
      <c r="AA191">
        <v>10.608133681999901</v>
      </c>
      <c r="AB191">
        <v>10.094166830624999</v>
      </c>
      <c r="AC191">
        <v>9.9182859885714194</v>
      </c>
      <c r="AD191">
        <v>9.4884746207692299</v>
      </c>
      <c r="AE191">
        <v>9.3210782999999999</v>
      </c>
      <c r="AF191">
        <v>9.2233733299999994</v>
      </c>
    </row>
    <row r="192" spans="1:32" x14ac:dyDescent="0.3">
      <c r="A192">
        <v>586</v>
      </c>
      <c r="B192" t="s">
        <v>115</v>
      </c>
      <c r="C192">
        <v>2017</v>
      </c>
      <c r="D192">
        <v>517</v>
      </c>
      <c r="E192">
        <v>36</v>
      </c>
      <c r="F192">
        <v>0.56673114119922596</v>
      </c>
      <c r="G192">
        <v>0.52</v>
      </c>
      <c r="H192">
        <v>1</v>
      </c>
      <c r="I192">
        <v>0.18</v>
      </c>
      <c r="J192">
        <v>0.84</v>
      </c>
      <c r="K192">
        <v>0.04</v>
      </c>
      <c r="L192">
        <v>2</v>
      </c>
      <c r="M192" t="s">
        <v>77</v>
      </c>
      <c r="N192" t="s">
        <v>42</v>
      </c>
      <c r="O192" t="s">
        <v>106</v>
      </c>
      <c r="P192" t="s">
        <v>32</v>
      </c>
      <c r="Q192" t="s">
        <v>85</v>
      </c>
      <c r="R192" t="s">
        <v>45</v>
      </c>
      <c r="S192" t="s">
        <v>71</v>
      </c>
      <c r="T192" t="s">
        <v>73</v>
      </c>
      <c r="U192" t="s">
        <v>95</v>
      </c>
      <c r="V192" t="s">
        <v>40</v>
      </c>
      <c r="W192">
        <v>53.857311003333301</v>
      </c>
      <c r="X192">
        <v>19.9730563333333</v>
      </c>
      <c r="Y192">
        <v>19.002675536666601</v>
      </c>
      <c r="Z192">
        <v>16.670900929999998</v>
      </c>
      <c r="AA192">
        <v>12.545518745000001</v>
      </c>
      <c r="AB192">
        <v>11.852703999999999</v>
      </c>
      <c r="AC192">
        <v>11.754421199999999</v>
      </c>
      <c r="AD192">
        <v>11.649682</v>
      </c>
      <c r="AE192">
        <v>11.485849046666599</v>
      </c>
      <c r="AF192">
        <v>10.1108810199999</v>
      </c>
    </row>
    <row r="193" spans="1:32" x14ac:dyDescent="0.3">
      <c r="A193">
        <v>587</v>
      </c>
      <c r="B193" t="s">
        <v>115</v>
      </c>
      <c r="C193">
        <v>2017</v>
      </c>
      <c r="D193">
        <v>517</v>
      </c>
      <c r="E193">
        <v>37</v>
      </c>
      <c r="F193">
        <v>0.60735009671179796</v>
      </c>
      <c r="G193">
        <v>0.54</v>
      </c>
      <c r="H193">
        <v>1</v>
      </c>
      <c r="I193">
        <v>0.62</v>
      </c>
      <c r="J193">
        <v>0.82</v>
      </c>
      <c r="K193">
        <v>0.57999999999999996</v>
      </c>
      <c r="L193">
        <v>8</v>
      </c>
      <c r="M193" t="s">
        <v>106</v>
      </c>
      <c r="N193" t="s">
        <v>32</v>
      </c>
      <c r="O193" t="s">
        <v>77</v>
      </c>
      <c r="P193" t="s">
        <v>42</v>
      </c>
      <c r="Q193" t="s">
        <v>50</v>
      </c>
      <c r="R193" t="s">
        <v>85</v>
      </c>
      <c r="S193" t="s">
        <v>67</v>
      </c>
      <c r="T193" t="s">
        <v>76</v>
      </c>
      <c r="U193" t="s">
        <v>58</v>
      </c>
      <c r="V193" t="s">
        <v>95</v>
      </c>
      <c r="W193">
        <v>55.237442853333299</v>
      </c>
      <c r="X193">
        <v>29.761267768</v>
      </c>
      <c r="Y193">
        <v>19.24581865</v>
      </c>
      <c r="Z193">
        <v>14.475142969999901</v>
      </c>
      <c r="AA193">
        <v>11.847540862499899</v>
      </c>
      <c r="AB193">
        <v>11.307165866666599</v>
      </c>
      <c r="AC193">
        <v>11.2547267166666</v>
      </c>
      <c r="AD193">
        <v>11.172769243333301</v>
      </c>
      <c r="AE193">
        <v>10.9701071</v>
      </c>
      <c r="AF193">
        <v>10.6640191133333</v>
      </c>
    </row>
    <row r="194" spans="1:32" x14ac:dyDescent="0.3">
      <c r="A194">
        <v>588</v>
      </c>
      <c r="B194" t="s">
        <v>115</v>
      </c>
      <c r="C194">
        <v>2017</v>
      </c>
      <c r="D194">
        <v>517</v>
      </c>
      <c r="E194">
        <v>38</v>
      </c>
      <c r="F194">
        <v>0.57640232108317202</v>
      </c>
      <c r="G194">
        <v>0.2</v>
      </c>
      <c r="H194">
        <v>1</v>
      </c>
      <c r="I194">
        <v>0.6</v>
      </c>
      <c r="J194">
        <v>0.6</v>
      </c>
      <c r="K194">
        <v>0.76</v>
      </c>
      <c r="L194">
        <v>2</v>
      </c>
      <c r="M194" t="s">
        <v>77</v>
      </c>
      <c r="N194" t="s">
        <v>106</v>
      </c>
      <c r="O194" t="s">
        <v>32</v>
      </c>
      <c r="P194" t="s">
        <v>73</v>
      </c>
      <c r="Q194" t="s">
        <v>42</v>
      </c>
      <c r="R194" t="s">
        <v>67</v>
      </c>
      <c r="S194" t="s">
        <v>111</v>
      </c>
      <c r="T194" t="s">
        <v>85</v>
      </c>
      <c r="U194" t="s">
        <v>40</v>
      </c>
      <c r="V194" t="s">
        <v>76</v>
      </c>
      <c r="W194">
        <v>40.88301542</v>
      </c>
      <c r="X194">
        <v>34.0914344066666</v>
      </c>
      <c r="Y194">
        <v>26.593724484999999</v>
      </c>
      <c r="Z194">
        <v>19.97487735</v>
      </c>
      <c r="AA194">
        <v>16.666370231666601</v>
      </c>
      <c r="AB194">
        <v>14.3134181475</v>
      </c>
      <c r="AC194">
        <v>13.371566769999999</v>
      </c>
      <c r="AD194">
        <v>12.9721276749999</v>
      </c>
      <c r="AE194">
        <v>11.848406796000001</v>
      </c>
      <c r="AF194">
        <v>11.6985876516666</v>
      </c>
    </row>
    <row r="195" spans="1:32" x14ac:dyDescent="0.3">
      <c r="A195">
        <v>589</v>
      </c>
      <c r="B195" t="s">
        <v>115</v>
      </c>
      <c r="C195">
        <v>2017</v>
      </c>
      <c r="D195">
        <v>517</v>
      </c>
      <c r="E195">
        <v>39</v>
      </c>
      <c r="F195">
        <v>0.60928433268858795</v>
      </c>
      <c r="G195">
        <v>0.02</v>
      </c>
      <c r="H195">
        <v>3</v>
      </c>
      <c r="I195">
        <v>0.54</v>
      </c>
      <c r="J195">
        <v>0.42</v>
      </c>
      <c r="K195">
        <v>0.2</v>
      </c>
      <c r="L195">
        <v>10</v>
      </c>
      <c r="M195" t="s">
        <v>77</v>
      </c>
      <c r="N195" t="s">
        <v>106</v>
      </c>
      <c r="O195" t="s">
        <v>32</v>
      </c>
      <c r="P195" t="s">
        <v>42</v>
      </c>
      <c r="Q195" t="s">
        <v>73</v>
      </c>
      <c r="R195" t="s">
        <v>48</v>
      </c>
      <c r="S195" t="s">
        <v>67</v>
      </c>
      <c r="T195" t="s">
        <v>50</v>
      </c>
      <c r="U195" t="s">
        <v>85</v>
      </c>
      <c r="V195" t="s">
        <v>82</v>
      </c>
      <c r="W195">
        <v>28.423059267413699</v>
      </c>
      <c r="X195">
        <v>25.5319839041025</v>
      </c>
      <c r="Y195">
        <v>17.156953102033899</v>
      </c>
      <c r="Z195">
        <v>14.331439266999899</v>
      </c>
      <c r="AA195">
        <v>13.651023574374999</v>
      </c>
      <c r="AB195">
        <v>12.647633124545401</v>
      </c>
      <c r="AC195">
        <v>12.095939891</v>
      </c>
      <c r="AD195">
        <v>11.897307432142799</v>
      </c>
      <c r="AE195">
        <v>11.775606504242401</v>
      </c>
      <c r="AF195">
        <v>11.635922794615301</v>
      </c>
    </row>
    <row r="196" spans="1:32" x14ac:dyDescent="0.3">
      <c r="A196">
        <v>590</v>
      </c>
      <c r="B196" t="s">
        <v>115</v>
      </c>
      <c r="C196">
        <v>2017</v>
      </c>
      <c r="D196">
        <v>517</v>
      </c>
      <c r="E196">
        <v>40</v>
      </c>
      <c r="F196">
        <v>0.60735009671179796</v>
      </c>
      <c r="G196">
        <v>0.02</v>
      </c>
      <c r="H196">
        <v>7</v>
      </c>
      <c r="I196">
        <v>0.34</v>
      </c>
      <c r="J196">
        <v>0.32</v>
      </c>
      <c r="K196">
        <v>0.08</v>
      </c>
      <c r="L196">
        <v>10</v>
      </c>
      <c r="M196" t="s">
        <v>77</v>
      </c>
      <c r="N196" t="s">
        <v>106</v>
      </c>
      <c r="O196" t="s">
        <v>32</v>
      </c>
      <c r="P196" t="s">
        <v>73</v>
      </c>
      <c r="Q196" t="s">
        <v>95</v>
      </c>
      <c r="R196" t="s">
        <v>67</v>
      </c>
      <c r="S196" t="s">
        <v>42</v>
      </c>
      <c r="T196" t="s">
        <v>111</v>
      </c>
      <c r="U196" t="s">
        <v>79</v>
      </c>
      <c r="V196" t="s">
        <v>50</v>
      </c>
      <c r="W196">
        <v>13.2815517987387</v>
      </c>
      <c r="X196">
        <v>12.003140864270801</v>
      </c>
      <c r="Y196">
        <v>9.5074219533018791</v>
      </c>
      <c r="Z196">
        <v>7.5236805048857098</v>
      </c>
      <c r="AA196">
        <v>7.4104802259999998</v>
      </c>
      <c r="AB196">
        <v>7.4000290732075404</v>
      </c>
      <c r="AC196">
        <v>7.3791080646341403</v>
      </c>
      <c r="AD196">
        <v>7.2923771449206303</v>
      </c>
      <c r="AE196">
        <v>7.0515258037499997</v>
      </c>
      <c r="AF196">
        <v>6.9537992276595704</v>
      </c>
    </row>
    <row r="197" spans="1:32" x14ac:dyDescent="0.3">
      <c r="A197">
        <v>591</v>
      </c>
      <c r="B197" t="s">
        <v>115</v>
      </c>
      <c r="C197">
        <v>2017</v>
      </c>
      <c r="D197">
        <v>517</v>
      </c>
      <c r="E197">
        <v>41</v>
      </c>
      <c r="F197">
        <v>0.57253384912959304</v>
      </c>
      <c r="G197">
        <v>0.3</v>
      </c>
      <c r="H197">
        <v>4</v>
      </c>
      <c r="I197">
        <v>1</v>
      </c>
      <c r="J197">
        <v>0.7</v>
      </c>
      <c r="K197">
        <v>0.57999999999999996</v>
      </c>
      <c r="L197">
        <v>2</v>
      </c>
      <c r="M197" t="s">
        <v>77</v>
      </c>
      <c r="N197" t="s">
        <v>32</v>
      </c>
      <c r="O197" t="s">
        <v>106</v>
      </c>
      <c r="P197" t="s">
        <v>85</v>
      </c>
      <c r="Q197" t="s">
        <v>47</v>
      </c>
      <c r="R197" t="s">
        <v>53</v>
      </c>
      <c r="S197" t="s">
        <v>95</v>
      </c>
      <c r="T197" t="s">
        <v>68</v>
      </c>
      <c r="U197" t="s">
        <v>76</v>
      </c>
      <c r="V197" t="s">
        <v>56</v>
      </c>
      <c r="W197">
        <v>10.7466968515999</v>
      </c>
      <c r="X197">
        <v>7.2668793407692203</v>
      </c>
      <c r="Y197">
        <v>6.4392568988372103</v>
      </c>
      <c r="Z197">
        <v>5.6394127817741904</v>
      </c>
      <c r="AA197">
        <v>5.5580068999999996</v>
      </c>
      <c r="AB197">
        <v>5.5046885305263098</v>
      </c>
      <c r="AC197">
        <v>5.4779428876470497</v>
      </c>
      <c r="AD197">
        <v>5.3974966857692301</v>
      </c>
      <c r="AE197">
        <v>5.3557067090689596</v>
      </c>
      <c r="AF197">
        <v>5.3041059720689603</v>
      </c>
    </row>
    <row r="198" spans="1:32" x14ac:dyDescent="0.3">
      <c r="A198">
        <v>592</v>
      </c>
      <c r="B198" t="s">
        <v>115</v>
      </c>
      <c r="C198">
        <v>2017</v>
      </c>
      <c r="D198">
        <v>517</v>
      </c>
      <c r="E198">
        <v>42</v>
      </c>
      <c r="F198">
        <v>0.56866537717601495</v>
      </c>
      <c r="G198">
        <v>0.22</v>
      </c>
      <c r="H198">
        <v>2</v>
      </c>
      <c r="I198">
        <v>0.54</v>
      </c>
      <c r="J198">
        <v>0.57999999999999996</v>
      </c>
      <c r="K198">
        <v>0.88</v>
      </c>
      <c r="L198">
        <v>4</v>
      </c>
      <c r="M198" t="s">
        <v>32</v>
      </c>
      <c r="N198" t="s">
        <v>106</v>
      </c>
      <c r="O198" t="s">
        <v>77</v>
      </c>
      <c r="P198" t="s">
        <v>42</v>
      </c>
      <c r="Q198" t="s">
        <v>102</v>
      </c>
      <c r="R198" t="s">
        <v>73</v>
      </c>
      <c r="S198" t="s">
        <v>85</v>
      </c>
      <c r="T198" t="s">
        <v>107</v>
      </c>
      <c r="U198" t="s">
        <v>67</v>
      </c>
      <c r="V198" t="s">
        <v>95</v>
      </c>
      <c r="W198">
        <v>28.287776000000001</v>
      </c>
      <c r="X198">
        <v>26.941024267500001</v>
      </c>
      <c r="Y198">
        <v>24.920850921249901</v>
      </c>
      <c r="Z198">
        <v>14.936480066666601</v>
      </c>
      <c r="AA198">
        <v>12.250152119999999</v>
      </c>
      <c r="AB198">
        <v>12.01934385</v>
      </c>
      <c r="AC198">
        <v>11.452919436</v>
      </c>
      <c r="AD198">
        <v>11.241601859999999</v>
      </c>
      <c r="AE198">
        <v>10.90751876</v>
      </c>
      <c r="AF198">
        <v>10.59768878875</v>
      </c>
    </row>
    <row r="199" spans="1:32" x14ac:dyDescent="0.3">
      <c r="A199">
        <v>593</v>
      </c>
      <c r="B199" t="s">
        <v>115</v>
      </c>
      <c r="C199">
        <v>2017</v>
      </c>
      <c r="D199">
        <v>517</v>
      </c>
      <c r="E199">
        <v>43</v>
      </c>
      <c r="F199">
        <v>0.56479690522243697</v>
      </c>
      <c r="G199">
        <v>0.28000000000000003</v>
      </c>
      <c r="H199">
        <v>2</v>
      </c>
      <c r="I199">
        <v>0.88</v>
      </c>
      <c r="J199">
        <v>0.6</v>
      </c>
      <c r="K199">
        <v>0.4</v>
      </c>
      <c r="L199">
        <v>3</v>
      </c>
      <c r="M199" t="s">
        <v>106</v>
      </c>
      <c r="N199" t="s">
        <v>77</v>
      </c>
      <c r="O199" t="s">
        <v>32</v>
      </c>
      <c r="P199" t="s">
        <v>47</v>
      </c>
      <c r="Q199" t="s">
        <v>68</v>
      </c>
      <c r="R199" t="s">
        <v>42</v>
      </c>
      <c r="S199" t="s">
        <v>58</v>
      </c>
      <c r="T199" t="s">
        <v>67</v>
      </c>
      <c r="U199" t="s">
        <v>48</v>
      </c>
      <c r="V199" t="s">
        <v>111</v>
      </c>
      <c r="W199">
        <v>23.2916282588888</v>
      </c>
      <c r="X199">
        <v>18.851236679090899</v>
      </c>
      <c r="Y199">
        <v>17.764176462222199</v>
      </c>
      <c r="Z199">
        <v>12.424294014999999</v>
      </c>
      <c r="AA199">
        <v>11.204993849999999</v>
      </c>
      <c r="AB199">
        <v>11.169209960909001</v>
      </c>
      <c r="AC199">
        <v>11.064183814</v>
      </c>
      <c r="AD199">
        <v>10.711727975000001</v>
      </c>
      <c r="AE199">
        <v>10.58600139</v>
      </c>
      <c r="AF199">
        <v>10.5356120899999</v>
      </c>
    </row>
    <row r="200" spans="1:32" x14ac:dyDescent="0.3">
      <c r="A200">
        <v>594</v>
      </c>
      <c r="B200" t="s">
        <v>115</v>
      </c>
      <c r="C200">
        <v>2017</v>
      </c>
      <c r="D200">
        <v>517</v>
      </c>
      <c r="E200">
        <v>44</v>
      </c>
      <c r="F200">
        <v>0.57253384912959304</v>
      </c>
      <c r="G200">
        <v>0.4</v>
      </c>
      <c r="H200">
        <v>1</v>
      </c>
      <c r="I200">
        <v>0.88</v>
      </c>
      <c r="J200">
        <v>0.56000000000000005</v>
      </c>
      <c r="K200">
        <v>0.06</v>
      </c>
      <c r="L200">
        <v>10</v>
      </c>
      <c r="M200" t="s">
        <v>32</v>
      </c>
      <c r="N200" t="s">
        <v>106</v>
      </c>
      <c r="O200" t="s">
        <v>50</v>
      </c>
      <c r="P200" t="s">
        <v>73</v>
      </c>
      <c r="Q200" t="s">
        <v>103</v>
      </c>
      <c r="R200" t="s">
        <v>79</v>
      </c>
      <c r="S200" t="s">
        <v>77</v>
      </c>
      <c r="T200" t="s">
        <v>68</v>
      </c>
      <c r="U200" t="s">
        <v>67</v>
      </c>
      <c r="V200" t="s">
        <v>111</v>
      </c>
      <c r="W200">
        <v>48.568869266666603</v>
      </c>
      <c r="X200">
        <v>44.081430323333301</v>
      </c>
      <c r="Y200">
        <v>19.159929255000002</v>
      </c>
      <c r="Z200">
        <v>18.0951977</v>
      </c>
      <c r="AA200">
        <v>17.086408599999999</v>
      </c>
      <c r="AB200">
        <v>16.550672499999902</v>
      </c>
      <c r="AC200">
        <v>16.022371998333298</v>
      </c>
      <c r="AD200">
        <v>14.40280374</v>
      </c>
      <c r="AE200">
        <v>13.5036583</v>
      </c>
      <c r="AF200">
        <v>13.429195849999999</v>
      </c>
    </row>
    <row r="201" spans="1:32" x14ac:dyDescent="0.3">
      <c r="A201">
        <v>595</v>
      </c>
      <c r="B201" t="s">
        <v>115</v>
      </c>
      <c r="C201">
        <v>2017</v>
      </c>
      <c r="D201">
        <v>517</v>
      </c>
      <c r="E201">
        <v>45</v>
      </c>
      <c r="F201">
        <v>0.57253384912959304</v>
      </c>
      <c r="G201">
        <v>0.16</v>
      </c>
      <c r="H201">
        <v>1</v>
      </c>
      <c r="I201">
        <v>0.2</v>
      </c>
      <c r="J201">
        <v>0.57999999999999996</v>
      </c>
      <c r="K201">
        <v>0.26</v>
      </c>
      <c r="L201">
        <v>9</v>
      </c>
      <c r="M201" t="s">
        <v>106</v>
      </c>
      <c r="N201" t="s">
        <v>77</v>
      </c>
      <c r="O201" t="s">
        <v>32</v>
      </c>
      <c r="P201" t="s">
        <v>50</v>
      </c>
      <c r="Q201" t="s">
        <v>85</v>
      </c>
      <c r="R201" t="s">
        <v>95</v>
      </c>
      <c r="S201" t="s">
        <v>58</v>
      </c>
      <c r="T201" t="s">
        <v>67</v>
      </c>
      <c r="U201" t="s">
        <v>68</v>
      </c>
      <c r="V201" t="s">
        <v>42</v>
      </c>
      <c r="W201">
        <v>40.214290466666597</v>
      </c>
      <c r="X201">
        <v>38.554720596666598</v>
      </c>
      <c r="Y201">
        <v>19.920533809999998</v>
      </c>
      <c r="Z201">
        <v>13.499512868</v>
      </c>
      <c r="AA201">
        <v>12.138290162500001</v>
      </c>
      <c r="AB201">
        <v>11.491384708571401</v>
      </c>
      <c r="AC201">
        <v>11.2281862933333</v>
      </c>
      <c r="AD201">
        <v>11.189999402</v>
      </c>
      <c r="AE201">
        <v>10.7947389249999</v>
      </c>
      <c r="AF201">
        <v>10.499314317777699</v>
      </c>
    </row>
    <row r="202" spans="1:32" x14ac:dyDescent="0.3">
      <c r="A202">
        <v>596</v>
      </c>
      <c r="B202" t="s">
        <v>115</v>
      </c>
      <c r="C202">
        <v>2017</v>
      </c>
      <c r="D202">
        <v>517</v>
      </c>
      <c r="E202">
        <v>46</v>
      </c>
      <c r="F202">
        <v>0.57253384912959304</v>
      </c>
      <c r="G202">
        <v>0.1</v>
      </c>
      <c r="H202">
        <v>4</v>
      </c>
      <c r="I202">
        <v>0.12</v>
      </c>
      <c r="J202">
        <v>0.84</v>
      </c>
      <c r="K202">
        <v>0.7</v>
      </c>
      <c r="L202">
        <v>3</v>
      </c>
      <c r="M202" t="s">
        <v>106</v>
      </c>
      <c r="N202" t="s">
        <v>77</v>
      </c>
      <c r="O202" t="s">
        <v>32</v>
      </c>
      <c r="P202" t="s">
        <v>42</v>
      </c>
      <c r="Q202" t="s">
        <v>85</v>
      </c>
      <c r="R202" t="s">
        <v>95</v>
      </c>
      <c r="S202" t="s">
        <v>43</v>
      </c>
      <c r="T202" t="s">
        <v>40</v>
      </c>
      <c r="U202" t="s">
        <v>50</v>
      </c>
      <c r="V202" t="s">
        <v>68</v>
      </c>
      <c r="W202">
        <v>14.887386481176399</v>
      </c>
      <c r="X202">
        <v>13.9997157246756</v>
      </c>
      <c r="Y202">
        <v>9.1986840102325491</v>
      </c>
      <c r="Z202">
        <v>8.0921473880769206</v>
      </c>
      <c r="AA202">
        <v>7.7136259287999902</v>
      </c>
      <c r="AB202">
        <v>7.25385262931034</v>
      </c>
      <c r="AC202">
        <v>6.4182113277777697</v>
      </c>
      <c r="AD202">
        <v>6.3256484663636297</v>
      </c>
      <c r="AE202">
        <v>6.31777247625</v>
      </c>
      <c r="AF202">
        <v>6.3004699510714204</v>
      </c>
    </row>
    <row r="203" spans="1:32" x14ac:dyDescent="0.3">
      <c r="A203">
        <v>597</v>
      </c>
      <c r="B203" t="s">
        <v>115</v>
      </c>
      <c r="C203">
        <v>2017</v>
      </c>
      <c r="D203">
        <v>517</v>
      </c>
      <c r="E203">
        <v>47</v>
      </c>
      <c r="F203">
        <v>0.58027079303675</v>
      </c>
      <c r="G203">
        <v>0.18</v>
      </c>
      <c r="H203">
        <v>2</v>
      </c>
      <c r="I203">
        <v>0.64</v>
      </c>
      <c r="J203">
        <v>0.57999999999999996</v>
      </c>
      <c r="K203">
        <v>0.14000000000000001</v>
      </c>
      <c r="L203">
        <v>1</v>
      </c>
      <c r="M203" t="s">
        <v>106</v>
      </c>
      <c r="N203" t="s">
        <v>77</v>
      </c>
      <c r="O203" t="s">
        <v>32</v>
      </c>
      <c r="P203" t="s">
        <v>73</v>
      </c>
      <c r="Q203" t="s">
        <v>88</v>
      </c>
      <c r="R203" t="s">
        <v>85</v>
      </c>
      <c r="S203" t="s">
        <v>42</v>
      </c>
      <c r="T203" t="s">
        <v>50</v>
      </c>
      <c r="U203" t="s">
        <v>41</v>
      </c>
      <c r="V203" t="s">
        <v>67</v>
      </c>
      <c r="W203">
        <v>31.5143618275</v>
      </c>
      <c r="X203">
        <v>20.0977230846153</v>
      </c>
      <c r="Y203">
        <v>18.0865679871428</v>
      </c>
      <c r="Z203">
        <v>13.398880186666601</v>
      </c>
      <c r="AA203">
        <v>11.731067700000001</v>
      </c>
      <c r="AB203">
        <v>11.4253975889999</v>
      </c>
      <c r="AC203">
        <v>11.350847950908999</v>
      </c>
      <c r="AD203">
        <v>10.79431417</v>
      </c>
      <c r="AE203">
        <v>10.564847485</v>
      </c>
      <c r="AF203">
        <v>10.4723428816666</v>
      </c>
    </row>
    <row r="204" spans="1:32" x14ac:dyDescent="0.3">
      <c r="A204">
        <v>598</v>
      </c>
      <c r="B204" t="s">
        <v>115</v>
      </c>
      <c r="C204">
        <v>2017</v>
      </c>
      <c r="D204">
        <v>517</v>
      </c>
      <c r="E204">
        <v>48</v>
      </c>
      <c r="F204">
        <v>0.58800773694390696</v>
      </c>
      <c r="G204">
        <v>0.24</v>
      </c>
      <c r="H204">
        <v>1</v>
      </c>
      <c r="I204">
        <v>0.64</v>
      </c>
      <c r="J204">
        <v>0.52</v>
      </c>
      <c r="K204">
        <v>0.48</v>
      </c>
      <c r="L204">
        <v>8</v>
      </c>
      <c r="M204" t="s">
        <v>106</v>
      </c>
      <c r="N204" t="s">
        <v>32</v>
      </c>
      <c r="O204" t="s">
        <v>77</v>
      </c>
      <c r="P204" t="s">
        <v>42</v>
      </c>
      <c r="Q204" t="s">
        <v>50</v>
      </c>
      <c r="R204" t="s">
        <v>85</v>
      </c>
      <c r="S204" t="s">
        <v>57</v>
      </c>
      <c r="T204" t="s">
        <v>68</v>
      </c>
      <c r="U204" t="s">
        <v>67</v>
      </c>
      <c r="V204" t="s">
        <v>93</v>
      </c>
      <c r="W204">
        <v>23.872492518750001</v>
      </c>
      <c r="X204">
        <v>23.335203957777701</v>
      </c>
      <c r="Y204">
        <v>22.836939544285698</v>
      </c>
      <c r="Z204">
        <v>14.014518339999899</v>
      </c>
      <c r="AA204">
        <v>12.4924138333333</v>
      </c>
      <c r="AB204">
        <v>11.4251800257142</v>
      </c>
      <c r="AC204">
        <v>10.665554146</v>
      </c>
      <c r="AD204">
        <v>10.2620861616666</v>
      </c>
      <c r="AE204">
        <v>9.9941965457142796</v>
      </c>
      <c r="AF204">
        <v>9.9695039437500004</v>
      </c>
    </row>
    <row r="205" spans="1:32" x14ac:dyDescent="0.3">
      <c r="A205">
        <v>599</v>
      </c>
      <c r="B205" t="s">
        <v>115</v>
      </c>
      <c r="C205">
        <v>2017</v>
      </c>
      <c r="D205">
        <v>517</v>
      </c>
      <c r="E205">
        <v>49</v>
      </c>
      <c r="F205">
        <v>0.57833655705996101</v>
      </c>
      <c r="G205">
        <v>0.32</v>
      </c>
      <c r="H205">
        <v>1</v>
      </c>
      <c r="I205">
        <v>0.66</v>
      </c>
      <c r="J205">
        <v>0.84</v>
      </c>
      <c r="K205">
        <v>0.36</v>
      </c>
      <c r="L205">
        <v>6</v>
      </c>
      <c r="M205" t="s">
        <v>106</v>
      </c>
      <c r="N205" t="s">
        <v>32</v>
      </c>
      <c r="O205" t="s">
        <v>77</v>
      </c>
      <c r="P205" t="s">
        <v>73</v>
      </c>
      <c r="Q205" t="s">
        <v>42</v>
      </c>
      <c r="R205" t="s">
        <v>95</v>
      </c>
      <c r="S205" t="s">
        <v>67</v>
      </c>
      <c r="T205" t="s">
        <v>50</v>
      </c>
      <c r="U205" t="s">
        <v>85</v>
      </c>
      <c r="V205" t="s">
        <v>45</v>
      </c>
      <c r="W205">
        <v>41.921158525999999</v>
      </c>
      <c r="X205">
        <v>25.001679891428498</v>
      </c>
      <c r="Y205">
        <v>22.016880244285701</v>
      </c>
      <c r="Z205">
        <v>20.391101800000001</v>
      </c>
      <c r="AA205">
        <v>14.717022797999901</v>
      </c>
      <c r="AB205">
        <v>13.000377542500001</v>
      </c>
      <c r="AC205">
        <v>12.741845273333301</v>
      </c>
      <c r="AD205">
        <v>12.534749270000001</v>
      </c>
      <c r="AE205">
        <v>12.319525937142799</v>
      </c>
      <c r="AF205">
        <v>10.9787941</v>
      </c>
    </row>
    <row r="210" spans="1:32" x14ac:dyDescent="0.3">
      <c r="A210">
        <v>600</v>
      </c>
      <c r="B210" t="s">
        <v>115</v>
      </c>
      <c r="C210">
        <v>2016</v>
      </c>
      <c r="D210">
        <v>494</v>
      </c>
      <c r="E210">
        <v>0</v>
      </c>
      <c r="F210">
        <v>0.61133603238866396</v>
      </c>
      <c r="G210">
        <v>0.52</v>
      </c>
      <c r="H210">
        <v>1</v>
      </c>
      <c r="I210">
        <v>0.2</v>
      </c>
      <c r="J210">
        <v>0.5</v>
      </c>
      <c r="K210">
        <v>0.7</v>
      </c>
      <c r="L210">
        <v>0</v>
      </c>
      <c r="M210" t="s">
        <v>106</v>
      </c>
      <c r="N210" t="s">
        <v>32</v>
      </c>
      <c r="O210" t="s">
        <v>50</v>
      </c>
      <c r="P210" t="s">
        <v>77</v>
      </c>
      <c r="Q210" t="s">
        <v>42</v>
      </c>
      <c r="R210" t="s">
        <v>47</v>
      </c>
      <c r="S210" t="s">
        <v>67</v>
      </c>
      <c r="T210" t="s">
        <v>97</v>
      </c>
      <c r="U210" t="s">
        <v>100</v>
      </c>
      <c r="V210" t="s">
        <v>68</v>
      </c>
      <c r="W210">
        <v>34.322486400000003</v>
      </c>
      <c r="X210">
        <v>23.672047215999999</v>
      </c>
      <c r="Y210">
        <v>20.134862900000002</v>
      </c>
      <c r="Z210">
        <v>17.306118012500001</v>
      </c>
      <c r="AA210">
        <v>16.791842212500001</v>
      </c>
      <c r="AB210">
        <v>14.0312929</v>
      </c>
      <c r="AC210">
        <v>13.509073300000001</v>
      </c>
      <c r="AD210">
        <v>12.156708264999899</v>
      </c>
      <c r="AE210">
        <v>11.547709449999999</v>
      </c>
      <c r="AF210">
        <v>11.343714689999899</v>
      </c>
    </row>
    <row r="211" spans="1:32" x14ac:dyDescent="0.3">
      <c r="A211">
        <v>601</v>
      </c>
      <c r="B211" t="s">
        <v>115</v>
      </c>
      <c r="C211">
        <v>2016</v>
      </c>
      <c r="D211">
        <v>494</v>
      </c>
      <c r="E211">
        <v>1</v>
      </c>
      <c r="F211">
        <v>0.59109311740890602</v>
      </c>
      <c r="G211">
        <v>0.06</v>
      </c>
      <c r="H211">
        <v>2</v>
      </c>
      <c r="I211">
        <v>0.12</v>
      </c>
      <c r="J211">
        <v>0.92</v>
      </c>
      <c r="K211">
        <v>0.8</v>
      </c>
      <c r="L211">
        <v>5</v>
      </c>
      <c r="M211" t="s">
        <v>77</v>
      </c>
      <c r="N211" t="s">
        <v>106</v>
      </c>
      <c r="O211" t="s">
        <v>32</v>
      </c>
      <c r="P211" t="s">
        <v>42</v>
      </c>
      <c r="Q211" t="s">
        <v>50</v>
      </c>
      <c r="R211" t="s">
        <v>67</v>
      </c>
      <c r="S211" t="s">
        <v>95</v>
      </c>
      <c r="T211" t="s">
        <v>76</v>
      </c>
      <c r="U211" t="s">
        <v>35</v>
      </c>
      <c r="V211" t="s">
        <v>58</v>
      </c>
      <c r="W211">
        <v>34.785098500769202</v>
      </c>
      <c r="X211">
        <v>25.922252688999901</v>
      </c>
      <c r="Y211">
        <v>24.8636733342105</v>
      </c>
      <c r="Z211">
        <v>14.645734652666601</v>
      </c>
      <c r="AA211">
        <v>13.497938672499901</v>
      </c>
      <c r="AB211">
        <v>13.4175750464705</v>
      </c>
      <c r="AC211">
        <v>12.0738030635714</v>
      </c>
      <c r="AD211">
        <v>10.873422724444399</v>
      </c>
      <c r="AE211">
        <v>10.56865762</v>
      </c>
      <c r="AF211">
        <v>10.3818105263636</v>
      </c>
    </row>
    <row r="212" spans="1:32" x14ac:dyDescent="0.3">
      <c r="A212">
        <v>602</v>
      </c>
      <c r="B212" t="s">
        <v>115</v>
      </c>
      <c r="C212">
        <v>2016</v>
      </c>
      <c r="D212">
        <v>494</v>
      </c>
      <c r="E212">
        <v>2</v>
      </c>
      <c r="F212">
        <v>0.58906882591093102</v>
      </c>
      <c r="G212">
        <v>0.36</v>
      </c>
      <c r="H212">
        <v>2</v>
      </c>
      <c r="I212">
        <v>0.6</v>
      </c>
      <c r="J212">
        <v>0.74</v>
      </c>
      <c r="K212">
        <v>0.92</v>
      </c>
      <c r="L212">
        <v>9</v>
      </c>
      <c r="M212" t="s">
        <v>106</v>
      </c>
      <c r="N212" t="s">
        <v>32</v>
      </c>
      <c r="O212" t="s">
        <v>42</v>
      </c>
      <c r="P212" t="s">
        <v>82</v>
      </c>
      <c r="Q212" t="s">
        <v>73</v>
      </c>
      <c r="R212" t="s">
        <v>67</v>
      </c>
      <c r="S212" t="s">
        <v>64</v>
      </c>
      <c r="T212" t="s">
        <v>61</v>
      </c>
      <c r="U212" t="s">
        <v>95</v>
      </c>
      <c r="V212" t="s">
        <v>107</v>
      </c>
      <c r="W212">
        <v>40.857388749999998</v>
      </c>
      <c r="X212">
        <v>25.8542260555555</v>
      </c>
      <c r="Y212">
        <v>19.972448579999998</v>
      </c>
      <c r="Z212">
        <v>14.543764099999899</v>
      </c>
      <c r="AA212">
        <v>12.1035949633333</v>
      </c>
      <c r="AB212">
        <v>12.011072162</v>
      </c>
      <c r="AC212">
        <v>11.387805</v>
      </c>
      <c r="AD212">
        <v>10.5705684133333</v>
      </c>
      <c r="AE212">
        <v>10.431656593750001</v>
      </c>
      <c r="AF212">
        <v>10.0372903742857</v>
      </c>
    </row>
    <row r="213" spans="1:32" x14ac:dyDescent="0.3">
      <c r="A213">
        <v>603</v>
      </c>
      <c r="B213" t="s">
        <v>115</v>
      </c>
      <c r="C213">
        <v>2016</v>
      </c>
      <c r="D213">
        <v>494</v>
      </c>
      <c r="E213">
        <v>3</v>
      </c>
      <c r="F213">
        <v>0.58502024291497901</v>
      </c>
      <c r="G213">
        <v>0.06</v>
      </c>
      <c r="H213">
        <v>1</v>
      </c>
      <c r="I213">
        <v>0.26</v>
      </c>
      <c r="J213">
        <v>0.76</v>
      </c>
      <c r="K213">
        <v>0.6</v>
      </c>
      <c r="L213">
        <v>9</v>
      </c>
      <c r="M213" t="s">
        <v>106</v>
      </c>
      <c r="N213" t="s">
        <v>77</v>
      </c>
      <c r="O213" t="s">
        <v>32</v>
      </c>
      <c r="P213" t="s">
        <v>42</v>
      </c>
      <c r="Q213" t="s">
        <v>50</v>
      </c>
      <c r="R213" t="s">
        <v>85</v>
      </c>
      <c r="S213" t="s">
        <v>95</v>
      </c>
      <c r="T213" t="s">
        <v>67</v>
      </c>
      <c r="U213" t="s">
        <v>76</v>
      </c>
      <c r="V213" t="s">
        <v>73</v>
      </c>
      <c r="W213">
        <v>48.186505124999996</v>
      </c>
      <c r="X213">
        <v>47.805675030769201</v>
      </c>
      <c r="Y213">
        <v>42.589309118750002</v>
      </c>
      <c r="Z213">
        <v>25.397512912499899</v>
      </c>
      <c r="AA213">
        <v>20.090601787499999</v>
      </c>
      <c r="AB213">
        <v>18.578051585714199</v>
      </c>
      <c r="AC213">
        <v>18.46963998</v>
      </c>
      <c r="AD213">
        <v>18.401267866666601</v>
      </c>
      <c r="AE213">
        <v>17.888809485714201</v>
      </c>
      <c r="AF213">
        <v>17.0459696333333</v>
      </c>
    </row>
    <row r="214" spans="1:32" x14ac:dyDescent="0.3">
      <c r="A214">
        <v>604</v>
      </c>
      <c r="B214" t="s">
        <v>115</v>
      </c>
      <c r="C214">
        <v>2016</v>
      </c>
      <c r="D214">
        <v>494</v>
      </c>
      <c r="E214">
        <v>4</v>
      </c>
      <c r="F214">
        <v>0.57085020242914897</v>
      </c>
      <c r="G214">
        <v>0.24</v>
      </c>
      <c r="H214">
        <v>1</v>
      </c>
      <c r="I214">
        <v>0.88</v>
      </c>
      <c r="J214">
        <v>0.92</v>
      </c>
      <c r="K214">
        <v>0.98</v>
      </c>
      <c r="L214">
        <v>7</v>
      </c>
      <c r="M214" t="s">
        <v>77</v>
      </c>
      <c r="N214" t="s">
        <v>32</v>
      </c>
      <c r="O214" t="s">
        <v>106</v>
      </c>
      <c r="P214" t="s">
        <v>73</v>
      </c>
      <c r="Q214" t="s">
        <v>42</v>
      </c>
      <c r="R214" t="s">
        <v>67</v>
      </c>
      <c r="S214" t="s">
        <v>95</v>
      </c>
      <c r="T214" t="s">
        <v>85</v>
      </c>
      <c r="U214" t="s">
        <v>50</v>
      </c>
      <c r="V214" t="s">
        <v>58</v>
      </c>
      <c r="W214">
        <v>99.096327959999897</v>
      </c>
      <c r="X214">
        <v>26.397517304444399</v>
      </c>
      <c r="Y214">
        <v>25.9302602733333</v>
      </c>
      <c r="Z214">
        <v>19.320621500000001</v>
      </c>
      <c r="AA214">
        <v>18.202883</v>
      </c>
      <c r="AB214">
        <v>16.6841901425</v>
      </c>
      <c r="AC214">
        <v>13.827773235</v>
      </c>
      <c r="AD214">
        <v>13.577233509999999</v>
      </c>
      <c r="AE214">
        <v>12.758590694999899</v>
      </c>
      <c r="AF214">
        <v>12.388813474999999</v>
      </c>
    </row>
    <row r="215" spans="1:32" x14ac:dyDescent="0.3">
      <c r="A215">
        <v>605</v>
      </c>
      <c r="B215" t="s">
        <v>115</v>
      </c>
      <c r="C215">
        <v>2016</v>
      </c>
      <c r="D215">
        <v>494</v>
      </c>
      <c r="E215">
        <v>5</v>
      </c>
      <c r="F215">
        <v>0.59311740890688203</v>
      </c>
      <c r="G215">
        <v>0.52</v>
      </c>
      <c r="H215">
        <v>1</v>
      </c>
      <c r="I215">
        <v>0.68</v>
      </c>
      <c r="J215">
        <v>0.54</v>
      </c>
      <c r="K215">
        <v>0.92</v>
      </c>
      <c r="L215">
        <v>6</v>
      </c>
      <c r="M215" t="s">
        <v>42</v>
      </c>
      <c r="N215" t="s">
        <v>32</v>
      </c>
      <c r="O215" t="s">
        <v>106</v>
      </c>
      <c r="P215" t="s">
        <v>67</v>
      </c>
      <c r="Q215" t="s">
        <v>73</v>
      </c>
      <c r="R215" t="s">
        <v>77</v>
      </c>
      <c r="S215" t="s">
        <v>95</v>
      </c>
      <c r="T215" t="s">
        <v>47</v>
      </c>
      <c r="U215" t="s">
        <v>93</v>
      </c>
      <c r="V215" t="s">
        <v>90</v>
      </c>
      <c r="W215">
        <v>42.8426361</v>
      </c>
      <c r="X215">
        <v>34.557990296</v>
      </c>
      <c r="Y215">
        <v>27.6974070999999</v>
      </c>
      <c r="Z215">
        <v>20.8396969</v>
      </c>
      <c r="AA215">
        <v>18.039575599999999</v>
      </c>
      <c r="AB215">
        <v>17.569307850000001</v>
      </c>
      <c r="AC215">
        <v>15.980259879999901</v>
      </c>
      <c r="AD215">
        <v>15.227044599999999</v>
      </c>
      <c r="AE215">
        <v>14.464498499999999</v>
      </c>
      <c r="AF215">
        <v>13.7314644</v>
      </c>
    </row>
    <row r="216" spans="1:32" x14ac:dyDescent="0.3">
      <c r="A216">
        <v>606</v>
      </c>
      <c r="B216" t="s">
        <v>115</v>
      </c>
      <c r="C216">
        <v>2016</v>
      </c>
      <c r="D216">
        <v>494</v>
      </c>
      <c r="E216">
        <v>6</v>
      </c>
      <c r="F216">
        <v>0.59109311740890602</v>
      </c>
      <c r="G216">
        <v>0.08</v>
      </c>
      <c r="H216">
        <v>1</v>
      </c>
      <c r="I216">
        <v>0.76</v>
      </c>
      <c r="J216">
        <v>0.44</v>
      </c>
      <c r="K216">
        <v>0.94</v>
      </c>
      <c r="L216">
        <v>2</v>
      </c>
      <c r="M216" t="s">
        <v>77</v>
      </c>
      <c r="N216" t="s">
        <v>70</v>
      </c>
      <c r="O216" t="s">
        <v>106</v>
      </c>
      <c r="P216" t="s">
        <v>32</v>
      </c>
      <c r="Q216" t="s">
        <v>50</v>
      </c>
      <c r="R216" t="s">
        <v>42</v>
      </c>
      <c r="S216" t="s">
        <v>76</v>
      </c>
      <c r="T216" t="s">
        <v>67</v>
      </c>
      <c r="U216" t="s">
        <v>95</v>
      </c>
      <c r="V216" t="s">
        <v>48</v>
      </c>
      <c r="W216">
        <v>40.324816216666598</v>
      </c>
      <c r="X216">
        <v>32.916007999999998</v>
      </c>
      <c r="Y216">
        <v>27.051966963846098</v>
      </c>
      <c r="Z216">
        <v>26.074069219047601</v>
      </c>
      <c r="AA216">
        <v>17.779469639999999</v>
      </c>
      <c r="AB216">
        <v>16.5696874077777</v>
      </c>
      <c r="AC216">
        <v>16.073175325000001</v>
      </c>
      <c r="AD216">
        <v>14.918140656249999</v>
      </c>
      <c r="AE216">
        <v>14.146682625555499</v>
      </c>
      <c r="AF216">
        <v>14.050923526</v>
      </c>
    </row>
    <row r="217" spans="1:32" x14ac:dyDescent="0.3">
      <c r="A217">
        <v>607</v>
      </c>
      <c r="B217" t="s">
        <v>115</v>
      </c>
      <c r="C217">
        <v>2016</v>
      </c>
      <c r="D217">
        <v>494</v>
      </c>
      <c r="E217">
        <v>7</v>
      </c>
      <c r="F217">
        <v>0.58704453441295501</v>
      </c>
      <c r="G217">
        <v>0.3</v>
      </c>
      <c r="H217">
        <v>2</v>
      </c>
      <c r="I217">
        <v>0.7</v>
      </c>
      <c r="J217">
        <v>0.62</v>
      </c>
      <c r="K217">
        <v>1</v>
      </c>
      <c r="L217">
        <v>2</v>
      </c>
      <c r="M217" t="s">
        <v>102</v>
      </c>
      <c r="N217" t="s">
        <v>32</v>
      </c>
      <c r="O217" t="s">
        <v>77</v>
      </c>
      <c r="P217" t="s">
        <v>106</v>
      </c>
      <c r="Q217" t="s">
        <v>42</v>
      </c>
      <c r="R217" t="s">
        <v>82</v>
      </c>
      <c r="S217" t="s">
        <v>85</v>
      </c>
      <c r="T217" t="s">
        <v>67</v>
      </c>
      <c r="U217" t="s">
        <v>76</v>
      </c>
      <c r="V217" t="s">
        <v>58</v>
      </c>
      <c r="W217">
        <v>23.8844414</v>
      </c>
      <c r="X217">
        <v>22.514416145999999</v>
      </c>
      <c r="Y217">
        <v>20.418039395000001</v>
      </c>
      <c r="Z217">
        <v>18.285358291428501</v>
      </c>
      <c r="AA217">
        <v>15.1782433283333</v>
      </c>
      <c r="AB217">
        <v>13.7951622</v>
      </c>
      <c r="AC217">
        <v>12.010938761249999</v>
      </c>
      <c r="AD217">
        <v>11.744536467142799</v>
      </c>
      <c r="AE217">
        <v>10.996129835</v>
      </c>
      <c r="AF217">
        <v>10.461570269999999</v>
      </c>
    </row>
    <row r="218" spans="1:32" x14ac:dyDescent="0.3">
      <c r="A218">
        <v>608</v>
      </c>
      <c r="B218" t="s">
        <v>115</v>
      </c>
      <c r="C218">
        <v>2016</v>
      </c>
      <c r="D218">
        <v>494</v>
      </c>
      <c r="E218">
        <v>8</v>
      </c>
      <c r="F218">
        <v>0.60526315789473595</v>
      </c>
      <c r="G218">
        <v>0.2</v>
      </c>
      <c r="H218">
        <v>2</v>
      </c>
      <c r="I218">
        <v>0.9</v>
      </c>
      <c r="J218">
        <v>0.56000000000000005</v>
      </c>
      <c r="K218">
        <v>0.8</v>
      </c>
      <c r="L218">
        <v>7</v>
      </c>
      <c r="M218" t="s">
        <v>77</v>
      </c>
      <c r="N218" t="s">
        <v>106</v>
      </c>
      <c r="O218" t="s">
        <v>32</v>
      </c>
      <c r="P218" t="s">
        <v>42</v>
      </c>
      <c r="Q218" t="s">
        <v>67</v>
      </c>
      <c r="R218" t="s">
        <v>109</v>
      </c>
      <c r="S218" t="s">
        <v>73</v>
      </c>
      <c r="T218" t="s">
        <v>81</v>
      </c>
      <c r="U218" t="s">
        <v>69</v>
      </c>
      <c r="V218" t="s">
        <v>39</v>
      </c>
      <c r="W218">
        <v>37.891343048333297</v>
      </c>
      <c r="X218">
        <v>25.897983758571399</v>
      </c>
      <c r="Y218">
        <v>16.764393957692299</v>
      </c>
      <c r="Z218">
        <v>16.276101387142798</v>
      </c>
      <c r="AA218">
        <v>15.84767227</v>
      </c>
      <c r="AB218">
        <v>13.51025198</v>
      </c>
      <c r="AC218">
        <v>12.7829183</v>
      </c>
      <c r="AD218">
        <v>12.708675366666601</v>
      </c>
      <c r="AE218">
        <v>12.6459551</v>
      </c>
      <c r="AF218">
        <v>12.479329835</v>
      </c>
    </row>
    <row r="219" spans="1:32" x14ac:dyDescent="0.3">
      <c r="A219">
        <v>609</v>
      </c>
      <c r="B219" t="s">
        <v>115</v>
      </c>
      <c r="C219">
        <v>2016</v>
      </c>
      <c r="D219">
        <v>494</v>
      </c>
      <c r="E219">
        <v>9</v>
      </c>
      <c r="F219">
        <v>0.60121457489878505</v>
      </c>
      <c r="G219">
        <v>0.02</v>
      </c>
      <c r="H219">
        <v>3</v>
      </c>
      <c r="I219">
        <v>0.14000000000000001</v>
      </c>
      <c r="J219">
        <v>0.38</v>
      </c>
      <c r="K219">
        <v>0.1</v>
      </c>
      <c r="L219">
        <v>0</v>
      </c>
      <c r="M219" t="s">
        <v>77</v>
      </c>
      <c r="N219" t="s">
        <v>32</v>
      </c>
      <c r="O219" t="s">
        <v>106</v>
      </c>
      <c r="P219" t="s">
        <v>67</v>
      </c>
      <c r="Q219" t="s">
        <v>50</v>
      </c>
      <c r="R219" t="s">
        <v>76</v>
      </c>
      <c r="S219" t="s">
        <v>95</v>
      </c>
      <c r="T219" t="s">
        <v>42</v>
      </c>
      <c r="U219" t="s">
        <v>78</v>
      </c>
      <c r="V219" t="s">
        <v>107</v>
      </c>
      <c r="W219">
        <v>19.5472673344999</v>
      </c>
      <c r="X219">
        <v>16.795338498441499</v>
      </c>
      <c r="Y219">
        <v>16.448218088627399</v>
      </c>
      <c r="Z219">
        <v>9.6850214756756703</v>
      </c>
      <c r="AA219">
        <v>9.6506578696774099</v>
      </c>
      <c r="AB219">
        <v>9.3256750924999903</v>
      </c>
      <c r="AC219">
        <v>9.0179423863636305</v>
      </c>
      <c r="AD219">
        <v>8.9601266901851808</v>
      </c>
      <c r="AE219">
        <v>8.5615085012499907</v>
      </c>
      <c r="AF219">
        <v>8.4265185349999907</v>
      </c>
    </row>
    <row r="220" spans="1:32" x14ac:dyDescent="0.3">
      <c r="A220">
        <v>610</v>
      </c>
      <c r="B220" t="s">
        <v>115</v>
      </c>
      <c r="C220">
        <v>2016</v>
      </c>
      <c r="D220">
        <v>494</v>
      </c>
      <c r="E220">
        <v>10</v>
      </c>
      <c r="F220">
        <v>0.57894736842105199</v>
      </c>
      <c r="G220">
        <v>0.18</v>
      </c>
      <c r="H220">
        <v>1</v>
      </c>
      <c r="I220">
        <v>0.78</v>
      </c>
      <c r="J220">
        <v>0.98</v>
      </c>
      <c r="K220">
        <v>0.04</v>
      </c>
      <c r="L220">
        <v>1</v>
      </c>
      <c r="M220" t="s">
        <v>77</v>
      </c>
      <c r="N220" t="s">
        <v>106</v>
      </c>
      <c r="O220" t="s">
        <v>32</v>
      </c>
      <c r="P220" t="s">
        <v>67</v>
      </c>
      <c r="Q220" t="s">
        <v>42</v>
      </c>
      <c r="R220" t="s">
        <v>50</v>
      </c>
      <c r="S220" t="s">
        <v>73</v>
      </c>
      <c r="T220" t="s">
        <v>95</v>
      </c>
      <c r="U220" t="s">
        <v>76</v>
      </c>
      <c r="V220" t="s">
        <v>109</v>
      </c>
      <c r="W220">
        <v>109.994013533333</v>
      </c>
      <c r="X220">
        <v>37.755201271428497</v>
      </c>
      <c r="Y220">
        <v>19.236429393529399</v>
      </c>
      <c r="Z220">
        <v>15.452430841666599</v>
      </c>
      <c r="AA220">
        <v>13.24496678</v>
      </c>
      <c r="AB220">
        <v>11.944298495999901</v>
      </c>
      <c r="AC220">
        <v>11.631443730000001</v>
      </c>
      <c r="AD220">
        <v>11.13762219</v>
      </c>
      <c r="AE220">
        <v>10.0524020633333</v>
      </c>
      <c r="AF220">
        <v>9.5270919733333308</v>
      </c>
    </row>
    <row r="221" spans="1:32" x14ac:dyDescent="0.3">
      <c r="A221">
        <v>611</v>
      </c>
      <c r="B221" t="s">
        <v>115</v>
      </c>
      <c r="C221">
        <v>2016</v>
      </c>
      <c r="D221">
        <v>494</v>
      </c>
      <c r="E221">
        <v>11</v>
      </c>
      <c r="F221">
        <v>0.60323886639676105</v>
      </c>
      <c r="G221">
        <v>0.02</v>
      </c>
      <c r="H221">
        <v>8</v>
      </c>
      <c r="I221">
        <v>0.98</v>
      </c>
      <c r="J221">
        <v>0.94</v>
      </c>
      <c r="K221">
        <v>0.88</v>
      </c>
      <c r="L221">
        <v>8</v>
      </c>
      <c r="M221" t="s">
        <v>77</v>
      </c>
      <c r="N221" t="s">
        <v>106</v>
      </c>
      <c r="O221" t="s">
        <v>32</v>
      </c>
      <c r="P221" t="s">
        <v>76</v>
      </c>
      <c r="Q221" t="s">
        <v>67</v>
      </c>
      <c r="R221" t="s">
        <v>95</v>
      </c>
      <c r="S221" t="s">
        <v>42</v>
      </c>
      <c r="T221" t="s">
        <v>85</v>
      </c>
      <c r="U221" t="s">
        <v>50</v>
      </c>
      <c r="V221" t="s">
        <v>39</v>
      </c>
      <c r="W221">
        <v>22.0936587514583</v>
      </c>
      <c r="X221">
        <v>11.0101058272037</v>
      </c>
      <c r="Y221">
        <v>10.2014408392142</v>
      </c>
      <c r="Z221">
        <v>8.4256011497159093</v>
      </c>
      <c r="AA221">
        <v>8.2641006782966997</v>
      </c>
      <c r="AB221">
        <v>7.7854317625301102</v>
      </c>
      <c r="AC221">
        <v>7.66429761492385</v>
      </c>
      <c r="AD221">
        <v>7.4723734663978503</v>
      </c>
      <c r="AE221">
        <v>7.3336297964306496</v>
      </c>
      <c r="AF221">
        <v>7.2136600348888802</v>
      </c>
    </row>
    <row r="222" spans="1:32" x14ac:dyDescent="0.3">
      <c r="A222">
        <v>612</v>
      </c>
      <c r="B222" t="s">
        <v>115</v>
      </c>
      <c r="C222">
        <v>2016</v>
      </c>
      <c r="D222">
        <v>494</v>
      </c>
      <c r="E222">
        <v>12</v>
      </c>
      <c r="F222">
        <v>0.59311740890688203</v>
      </c>
      <c r="G222">
        <v>0.02</v>
      </c>
      <c r="H222">
        <v>3</v>
      </c>
      <c r="I222">
        <v>0.94</v>
      </c>
      <c r="J222">
        <v>0.6</v>
      </c>
      <c r="K222">
        <v>0.82</v>
      </c>
      <c r="L222">
        <v>8</v>
      </c>
      <c r="M222" t="s">
        <v>77</v>
      </c>
      <c r="N222" t="s">
        <v>106</v>
      </c>
      <c r="O222" t="s">
        <v>32</v>
      </c>
      <c r="P222" t="s">
        <v>50</v>
      </c>
      <c r="Q222" t="s">
        <v>67</v>
      </c>
      <c r="R222" t="s">
        <v>76</v>
      </c>
      <c r="S222" t="s">
        <v>95</v>
      </c>
      <c r="T222" t="s">
        <v>42</v>
      </c>
      <c r="U222" t="s">
        <v>58</v>
      </c>
      <c r="V222" t="s">
        <v>85</v>
      </c>
      <c r="W222">
        <v>40.603190209622603</v>
      </c>
      <c r="X222">
        <v>21.400237137999898</v>
      </c>
      <c r="Y222">
        <v>17.512378434583301</v>
      </c>
      <c r="Z222">
        <v>12.822140978749999</v>
      </c>
      <c r="AA222">
        <v>12.7288011598484</v>
      </c>
      <c r="AB222">
        <v>12.6269152944776</v>
      </c>
      <c r="AC222">
        <v>12.624664058214201</v>
      </c>
      <c r="AD222">
        <v>12.371050120793599</v>
      </c>
      <c r="AE222">
        <v>11.6337988497142</v>
      </c>
      <c r="AF222">
        <v>11.5287104141791</v>
      </c>
    </row>
    <row r="223" spans="1:32" x14ac:dyDescent="0.3">
      <c r="A223">
        <v>613</v>
      </c>
      <c r="B223" t="s">
        <v>115</v>
      </c>
      <c r="C223">
        <v>2016</v>
      </c>
      <c r="D223">
        <v>494</v>
      </c>
      <c r="E223">
        <v>13</v>
      </c>
      <c r="F223">
        <v>0.58502024291497901</v>
      </c>
      <c r="G223">
        <v>0.16</v>
      </c>
      <c r="H223">
        <v>1</v>
      </c>
      <c r="I223">
        <v>0.56000000000000005</v>
      </c>
      <c r="J223">
        <v>0.54</v>
      </c>
      <c r="K223">
        <v>0.72</v>
      </c>
      <c r="L223">
        <v>4</v>
      </c>
      <c r="M223" t="s">
        <v>106</v>
      </c>
      <c r="N223" t="s">
        <v>77</v>
      </c>
      <c r="O223" t="s">
        <v>50</v>
      </c>
      <c r="P223" t="s">
        <v>42</v>
      </c>
      <c r="Q223" t="s">
        <v>32</v>
      </c>
      <c r="R223" t="s">
        <v>110</v>
      </c>
      <c r="S223" t="s">
        <v>67</v>
      </c>
      <c r="T223" t="s">
        <v>76</v>
      </c>
      <c r="U223" t="s">
        <v>95</v>
      </c>
      <c r="V223" t="s">
        <v>58</v>
      </c>
      <c r="W223">
        <v>37.436559518333297</v>
      </c>
      <c r="X223">
        <v>36.632479983333297</v>
      </c>
      <c r="Y223">
        <v>28.774033549999999</v>
      </c>
      <c r="Z223">
        <v>19.378592856000001</v>
      </c>
      <c r="AA223">
        <v>16.2384464223076</v>
      </c>
      <c r="AB223">
        <v>13.3905478</v>
      </c>
      <c r="AC223">
        <v>13.142257413999999</v>
      </c>
      <c r="AD223">
        <v>12.8978608433333</v>
      </c>
      <c r="AE223">
        <v>12.868409547999899</v>
      </c>
      <c r="AF223">
        <v>12.63016605</v>
      </c>
    </row>
    <row r="224" spans="1:32" x14ac:dyDescent="0.3">
      <c r="A224">
        <v>614</v>
      </c>
      <c r="B224" t="s">
        <v>115</v>
      </c>
      <c r="C224">
        <v>2016</v>
      </c>
      <c r="D224">
        <v>494</v>
      </c>
      <c r="E224">
        <v>14</v>
      </c>
      <c r="F224">
        <v>0.58704453441295501</v>
      </c>
      <c r="G224">
        <v>0.22</v>
      </c>
      <c r="H224">
        <v>1</v>
      </c>
      <c r="I224">
        <v>0.52</v>
      </c>
      <c r="J224">
        <v>0.9</v>
      </c>
      <c r="K224">
        <v>0.36</v>
      </c>
      <c r="L224">
        <v>6</v>
      </c>
      <c r="M224" t="s">
        <v>77</v>
      </c>
      <c r="N224" t="s">
        <v>106</v>
      </c>
      <c r="O224" t="s">
        <v>50</v>
      </c>
      <c r="P224" t="s">
        <v>42</v>
      </c>
      <c r="Q224" t="s">
        <v>32</v>
      </c>
      <c r="R224" t="s">
        <v>67</v>
      </c>
      <c r="S224" t="s">
        <v>73</v>
      </c>
      <c r="T224" t="s">
        <v>95</v>
      </c>
      <c r="U224" t="s">
        <v>85</v>
      </c>
      <c r="V224" t="s">
        <v>58</v>
      </c>
      <c r="W224">
        <v>84.725715100000002</v>
      </c>
      <c r="X224">
        <v>33.141874801999997</v>
      </c>
      <c r="Y224">
        <v>26.813999164999998</v>
      </c>
      <c r="Z224">
        <v>21.891700372500001</v>
      </c>
      <c r="AA224">
        <v>20.4793823689999</v>
      </c>
      <c r="AB224">
        <v>17.568061114999999</v>
      </c>
      <c r="AC224">
        <v>13.3711033</v>
      </c>
      <c r="AD224">
        <v>12.581602955999999</v>
      </c>
      <c r="AE224">
        <v>12.2358191066666</v>
      </c>
      <c r="AF224">
        <v>11.83588172</v>
      </c>
    </row>
    <row r="225" spans="1:32" x14ac:dyDescent="0.3">
      <c r="A225">
        <v>615</v>
      </c>
      <c r="B225" t="s">
        <v>115</v>
      </c>
      <c r="C225">
        <v>2016</v>
      </c>
      <c r="D225">
        <v>494</v>
      </c>
      <c r="E225">
        <v>15</v>
      </c>
      <c r="F225">
        <v>0.59109311740890602</v>
      </c>
      <c r="G225">
        <v>0.3</v>
      </c>
      <c r="H225">
        <v>1</v>
      </c>
      <c r="I225">
        <v>0.57999999999999996</v>
      </c>
      <c r="J225">
        <v>0.82</v>
      </c>
      <c r="K225">
        <v>0.62</v>
      </c>
      <c r="L225">
        <v>5</v>
      </c>
      <c r="M225" t="s">
        <v>77</v>
      </c>
      <c r="N225" t="s">
        <v>32</v>
      </c>
      <c r="O225" t="s">
        <v>106</v>
      </c>
      <c r="P225" t="s">
        <v>42</v>
      </c>
      <c r="Q225" t="s">
        <v>95</v>
      </c>
      <c r="R225" t="s">
        <v>50</v>
      </c>
      <c r="S225" t="s">
        <v>73</v>
      </c>
      <c r="T225" t="s">
        <v>67</v>
      </c>
      <c r="U225" t="s">
        <v>70</v>
      </c>
      <c r="V225" t="s">
        <v>85</v>
      </c>
      <c r="W225">
        <v>52.560728033333298</v>
      </c>
      <c r="X225">
        <v>32.3299075814285</v>
      </c>
      <c r="Y225">
        <v>29.991739285000001</v>
      </c>
      <c r="Z225">
        <v>25.733100579999999</v>
      </c>
      <c r="AA225">
        <v>17.377465900000001</v>
      </c>
      <c r="AB225">
        <v>16.764859980000001</v>
      </c>
      <c r="AC225">
        <v>15.8703976</v>
      </c>
      <c r="AD225">
        <v>15.3879822133333</v>
      </c>
      <c r="AE225">
        <v>13.4093561</v>
      </c>
      <c r="AF225">
        <v>13.156743337999901</v>
      </c>
    </row>
    <row r="226" spans="1:32" x14ac:dyDescent="0.3">
      <c r="A226">
        <v>616</v>
      </c>
      <c r="B226" t="s">
        <v>115</v>
      </c>
      <c r="C226">
        <v>2016</v>
      </c>
      <c r="D226">
        <v>494</v>
      </c>
      <c r="E226">
        <v>16</v>
      </c>
      <c r="F226">
        <v>0.58704453441295501</v>
      </c>
      <c r="G226">
        <v>0.14000000000000001</v>
      </c>
      <c r="H226">
        <v>3</v>
      </c>
      <c r="I226">
        <v>0.52</v>
      </c>
      <c r="J226">
        <v>0.52</v>
      </c>
      <c r="K226">
        <v>0.06</v>
      </c>
      <c r="L226">
        <v>4</v>
      </c>
      <c r="M226" t="s">
        <v>106</v>
      </c>
      <c r="N226" t="s">
        <v>77</v>
      </c>
      <c r="O226" t="s">
        <v>32</v>
      </c>
      <c r="P226" t="s">
        <v>50</v>
      </c>
      <c r="Q226" t="s">
        <v>42</v>
      </c>
      <c r="R226" t="s">
        <v>59</v>
      </c>
      <c r="S226" t="s">
        <v>82</v>
      </c>
      <c r="T226" t="s">
        <v>112</v>
      </c>
      <c r="U226" t="s">
        <v>47</v>
      </c>
      <c r="V226" t="s">
        <v>76</v>
      </c>
      <c r="W226">
        <v>24.2658703990909</v>
      </c>
      <c r="X226">
        <v>16.944409466466599</v>
      </c>
      <c r="Y226">
        <v>13.9792467099999</v>
      </c>
      <c r="Z226">
        <v>13.395834929999999</v>
      </c>
      <c r="AA226">
        <v>12.533571544615301</v>
      </c>
      <c r="AB226">
        <v>11.09887352</v>
      </c>
      <c r="AC226">
        <v>10.083697474999999</v>
      </c>
      <c r="AD226">
        <v>9.7944307424999995</v>
      </c>
      <c r="AE226">
        <v>9.7234233379999999</v>
      </c>
      <c r="AF226">
        <v>9.7228405524999992</v>
      </c>
    </row>
    <row r="227" spans="1:32" x14ac:dyDescent="0.3">
      <c r="A227">
        <v>617</v>
      </c>
      <c r="B227" t="s">
        <v>115</v>
      </c>
      <c r="C227">
        <v>2016</v>
      </c>
      <c r="D227">
        <v>494</v>
      </c>
      <c r="E227">
        <v>17</v>
      </c>
      <c r="F227">
        <v>0.59311740890688203</v>
      </c>
      <c r="G227">
        <v>0.06</v>
      </c>
      <c r="H227">
        <v>2</v>
      </c>
      <c r="I227">
        <v>0.7</v>
      </c>
      <c r="J227">
        <v>1</v>
      </c>
      <c r="K227">
        <v>0.12</v>
      </c>
      <c r="L227">
        <v>4</v>
      </c>
      <c r="M227" t="s">
        <v>77</v>
      </c>
      <c r="N227" t="s">
        <v>106</v>
      </c>
      <c r="O227" t="s">
        <v>32</v>
      </c>
      <c r="P227" t="s">
        <v>50</v>
      </c>
      <c r="Q227" t="s">
        <v>42</v>
      </c>
      <c r="R227" t="s">
        <v>73</v>
      </c>
      <c r="S227" t="s">
        <v>67</v>
      </c>
      <c r="T227" t="s">
        <v>95</v>
      </c>
      <c r="U227" t="s">
        <v>76</v>
      </c>
      <c r="V227" t="s">
        <v>69</v>
      </c>
      <c r="W227">
        <v>74.091806118666597</v>
      </c>
      <c r="X227">
        <v>28.504305301666601</v>
      </c>
      <c r="Y227">
        <v>17.567652754200001</v>
      </c>
      <c r="Z227">
        <v>16.2396033775</v>
      </c>
      <c r="AA227">
        <v>13.654200534999999</v>
      </c>
      <c r="AB227">
        <v>13.079977453333299</v>
      </c>
      <c r="AC227">
        <v>12.366826998846101</v>
      </c>
      <c r="AD227">
        <v>11.772718208846101</v>
      </c>
      <c r="AE227">
        <v>11.644535463913</v>
      </c>
      <c r="AF227">
        <v>11.03495027</v>
      </c>
    </row>
    <row r="228" spans="1:32" x14ac:dyDescent="0.3">
      <c r="A228">
        <v>618</v>
      </c>
      <c r="B228" t="s">
        <v>115</v>
      </c>
      <c r="C228">
        <v>2016</v>
      </c>
      <c r="D228">
        <v>494</v>
      </c>
      <c r="E228">
        <v>18</v>
      </c>
      <c r="F228">
        <v>0.58906882591093102</v>
      </c>
      <c r="G228">
        <v>0.38</v>
      </c>
      <c r="H228">
        <v>1</v>
      </c>
      <c r="I228">
        <v>0.16</v>
      </c>
      <c r="J228">
        <v>1</v>
      </c>
      <c r="K228">
        <v>0.9</v>
      </c>
      <c r="L228">
        <v>3</v>
      </c>
      <c r="M228" t="s">
        <v>77</v>
      </c>
      <c r="N228" t="s">
        <v>106</v>
      </c>
      <c r="O228" t="s">
        <v>32</v>
      </c>
      <c r="P228" t="s">
        <v>67</v>
      </c>
      <c r="Q228" t="s">
        <v>42</v>
      </c>
      <c r="R228" t="s">
        <v>82</v>
      </c>
      <c r="S228" t="s">
        <v>73</v>
      </c>
      <c r="T228" t="s">
        <v>95</v>
      </c>
      <c r="U228" t="s">
        <v>85</v>
      </c>
      <c r="V228" t="s">
        <v>109</v>
      </c>
      <c r="W228">
        <v>94.989555359999997</v>
      </c>
      <c r="X228">
        <v>34.513120520000001</v>
      </c>
      <c r="Y228">
        <v>26.581627998571399</v>
      </c>
      <c r="Z228">
        <v>20.8976707333333</v>
      </c>
      <c r="AA228">
        <v>18.023343016666601</v>
      </c>
      <c r="AB228">
        <v>16.654701200000002</v>
      </c>
      <c r="AC228">
        <v>14.403748500000001</v>
      </c>
      <c r="AD228">
        <v>13.4773889366666</v>
      </c>
      <c r="AE228">
        <v>10.6776069525</v>
      </c>
      <c r="AF228">
        <v>9.7094109766666605</v>
      </c>
    </row>
    <row r="229" spans="1:32" x14ac:dyDescent="0.3">
      <c r="A229">
        <v>619</v>
      </c>
      <c r="B229" t="s">
        <v>115</v>
      </c>
      <c r="C229">
        <v>2016</v>
      </c>
      <c r="D229">
        <v>494</v>
      </c>
      <c r="E229">
        <v>19</v>
      </c>
      <c r="F229">
        <v>0.582995951417004</v>
      </c>
      <c r="G229">
        <v>0.08</v>
      </c>
      <c r="H229">
        <v>4</v>
      </c>
      <c r="I229">
        <v>0.38</v>
      </c>
      <c r="J229">
        <v>0.98</v>
      </c>
      <c r="K229">
        <v>0.78</v>
      </c>
      <c r="L229">
        <v>2</v>
      </c>
      <c r="M229" t="s">
        <v>77</v>
      </c>
      <c r="N229" t="s">
        <v>106</v>
      </c>
      <c r="O229" t="s">
        <v>32</v>
      </c>
      <c r="P229" t="s">
        <v>42</v>
      </c>
      <c r="Q229" t="s">
        <v>50</v>
      </c>
      <c r="R229" t="s">
        <v>73</v>
      </c>
      <c r="S229" t="s">
        <v>76</v>
      </c>
      <c r="T229" t="s">
        <v>34</v>
      </c>
      <c r="U229" t="s">
        <v>67</v>
      </c>
      <c r="V229" t="s">
        <v>95</v>
      </c>
      <c r="W229">
        <v>21.337616836842098</v>
      </c>
      <c r="X229">
        <v>21.122093918787801</v>
      </c>
      <c r="Y229">
        <v>12.018424329384599</v>
      </c>
      <c r="Z229">
        <v>9.3627843539393893</v>
      </c>
      <c r="AA229">
        <v>9.3027095369999895</v>
      </c>
      <c r="AB229">
        <v>9.11981503533333</v>
      </c>
      <c r="AC229">
        <v>8.3078535879487099</v>
      </c>
      <c r="AD229">
        <v>8.0944125880000009</v>
      </c>
      <c r="AE229">
        <v>7.9098514382857097</v>
      </c>
      <c r="AF229">
        <v>7.8872313297222201</v>
      </c>
    </row>
    <row r="230" spans="1:32" x14ac:dyDescent="0.3">
      <c r="A230">
        <v>620</v>
      </c>
      <c r="B230" t="s">
        <v>115</v>
      </c>
      <c r="C230">
        <v>2016</v>
      </c>
      <c r="D230">
        <v>494</v>
      </c>
      <c r="E230">
        <v>20</v>
      </c>
      <c r="F230">
        <v>0.58502024291497901</v>
      </c>
      <c r="G230">
        <v>0.06</v>
      </c>
      <c r="H230">
        <v>4</v>
      </c>
      <c r="I230">
        <v>0.46</v>
      </c>
      <c r="J230">
        <v>0.98</v>
      </c>
      <c r="K230">
        <v>0.98</v>
      </c>
      <c r="L230">
        <v>9</v>
      </c>
      <c r="M230" t="s">
        <v>77</v>
      </c>
      <c r="N230" t="s">
        <v>106</v>
      </c>
      <c r="O230" t="s">
        <v>32</v>
      </c>
      <c r="P230" t="s">
        <v>76</v>
      </c>
      <c r="Q230" t="s">
        <v>50</v>
      </c>
      <c r="R230" t="s">
        <v>102</v>
      </c>
      <c r="S230" t="s">
        <v>42</v>
      </c>
      <c r="T230" t="s">
        <v>67</v>
      </c>
      <c r="U230" t="s">
        <v>70</v>
      </c>
      <c r="V230" t="s">
        <v>95</v>
      </c>
      <c r="W230">
        <v>31.032002312972899</v>
      </c>
      <c r="X230">
        <v>20.681225576666598</v>
      </c>
      <c r="Y230">
        <v>14.6990200652459</v>
      </c>
      <c r="Z230">
        <v>11.558312298928501</v>
      </c>
      <c r="AA230">
        <v>10.854788373333299</v>
      </c>
      <c r="AB230">
        <v>10.498838133750001</v>
      </c>
      <c r="AC230">
        <v>10.427429199210501</v>
      </c>
      <c r="AD230">
        <v>9.9971910780000002</v>
      </c>
      <c r="AE230">
        <v>9.9211623561538396</v>
      </c>
      <c r="AF230">
        <v>9.5651287547058708</v>
      </c>
    </row>
    <row r="231" spans="1:32" x14ac:dyDescent="0.3">
      <c r="A231">
        <v>621</v>
      </c>
      <c r="B231" t="s">
        <v>115</v>
      </c>
      <c r="C231">
        <v>2016</v>
      </c>
      <c r="D231">
        <v>494</v>
      </c>
      <c r="E231">
        <v>21</v>
      </c>
      <c r="F231">
        <v>0.56477732793522195</v>
      </c>
      <c r="G231">
        <v>0.18</v>
      </c>
      <c r="H231">
        <v>2</v>
      </c>
      <c r="I231">
        <v>0.08</v>
      </c>
      <c r="J231">
        <v>0.64</v>
      </c>
      <c r="K231">
        <v>0.57999999999999996</v>
      </c>
      <c r="L231">
        <v>9</v>
      </c>
      <c r="M231" t="s">
        <v>77</v>
      </c>
      <c r="N231" t="s">
        <v>32</v>
      </c>
      <c r="O231" t="s">
        <v>106</v>
      </c>
      <c r="P231" t="s">
        <v>42</v>
      </c>
      <c r="Q231" t="s">
        <v>109</v>
      </c>
      <c r="R231" t="s">
        <v>76</v>
      </c>
      <c r="S231" t="s">
        <v>95</v>
      </c>
      <c r="T231" t="s">
        <v>50</v>
      </c>
      <c r="U231" t="s">
        <v>96</v>
      </c>
      <c r="V231" t="s">
        <v>67</v>
      </c>
      <c r="W231">
        <v>19.519054225000001</v>
      </c>
      <c r="X231">
        <v>19.384000397333299</v>
      </c>
      <c r="Y231">
        <v>18.325125165555502</v>
      </c>
      <c r="Z231">
        <v>10.1721781266666</v>
      </c>
      <c r="AA231">
        <v>9.3271294328571397</v>
      </c>
      <c r="AB231">
        <v>9.2060832412500009</v>
      </c>
      <c r="AC231">
        <v>9.1288734185714198</v>
      </c>
      <c r="AD231">
        <v>8.3590487014285699</v>
      </c>
      <c r="AE231">
        <v>8.2891081166666591</v>
      </c>
      <c r="AF231">
        <v>8.1690538299999993</v>
      </c>
    </row>
    <row r="232" spans="1:32" x14ac:dyDescent="0.3">
      <c r="A232">
        <v>622</v>
      </c>
      <c r="B232" t="s">
        <v>115</v>
      </c>
      <c r="C232">
        <v>2016</v>
      </c>
      <c r="D232">
        <v>494</v>
      </c>
      <c r="E232">
        <v>22</v>
      </c>
      <c r="F232">
        <v>0.60323886639676105</v>
      </c>
      <c r="G232">
        <v>0.16</v>
      </c>
      <c r="H232">
        <v>1</v>
      </c>
      <c r="I232">
        <v>0.94</v>
      </c>
      <c r="J232">
        <v>0.16</v>
      </c>
      <c r="K232">
        <v>0.14000000000000001</v>
      </c>
      <c r="L232">
        <v>5</v>
      </c>
      <c r="M232" t="s">
        <v>77</v>
      </c>
      <c r="N232" t="s">
        <v>32</v>
      </c>
      <c r="O232" t="s">
        <v>98</v>
      </c>
      <c r="P232" t="s">
        <v>99</v>
      </c>
      <c r="Q232" t="s">
        <v>68</v>
      </c>
      <c r="R232" t="s">
        <v>90</v>
      </c>
      <c r="S232" t="s">
        <v>95</v>
      </c>
      <c r="T232" t="s">
        <v>111</v>
      </c>
      <c r="U232" t="s">
        <v>60</v>
      </c>
      <c r="V232" t="s">
        <v>69</v>
      </c>
      <c r="W232">
        <v>21.967046109999998</v>
      </c>
      <c r="X232">
        <v>18.671629774285702</v>
      </c>
      <c r="Y232">
        <v>18.1926293</v>
      </c>
      <c r="Z232">
        <v>17.250032399999998</v>
      </c>
      <c r="AA232">
        <v>16.796462366666599</v>
      </c>
      <c r="AB232">
        <v>16.721601499999998</v>
      </c>
      <c r="AC232">
        <v>16.445232066666598</v>
      </c>
      <c r="AD232">
        <v>16.370246566666601</v>
      </c>
      <c r="AE232">
        <v>16.0400238</v>
      </c>
      <c r="AF232">
        <v>16.014412849999999</v>
      </c>
    </row>
    <row r="233" spans="1:32" x14ac:dyDescent="0.3">
      <c r="A233">
        <v>623</v>
      </c>
      <c r="B233" t="s">
        <v>115</v>
      </c>
      <c r="C233">
        <v>2016</v>
      </c>
      <c r="D233">
        <v>494</v>
      </c>
      <c r="E233">
        <v>23</v>
      </c>
      <c r="F233">
        <v>0.59311740890688203</v>
      </c>
      <c r="G233">
        <v>0.02</v>
      </c>
      <c r="H233">
        <v>3</v>
      </c>
      <c r="I233">
        <v>0.46</v>
      </c>
      <c r="J233">
        <v>0.3</v>
      </c>
      <c r="K233">
        <v>0.9</v>
      </c>
      <c r="L233">
        <v>2</v>
      </c>
      <c r="M233" t="s">
        <v>106</v>
      </c>
      <c r="N233" t="s">
        <v>77</v>
      </c>
      <c r="O233" t="s">
        <v>32</v>
      </c>
      <c r="P233" t="s">
        <v>42</v>
      </c>
      <c r="Q233" t="s">
        <v>76</v>
      </c>
      <c r="R233" t="s">
        <v>50</v>
      </c>
      <c r="S233" t="s">
        <v>95</v>
      </c>
      <c r="T233" t="s">
        <v>85</v>
      </c>
      <c r="U233" t="s">
        <v>58</v>
      </c>
      <c r="V233" t="s">
        <v>67</v>
      </c>
      <c r="W233">
        <v>19.849271266923001</v>
      </c>
      <c r="X233">
        <v>17.4359158747368</v>
      </c>
      <c r="Y233">
        <v>16.517685010746199</v>
      </c>
      <c r="Z233">
        <v>11.5723909780555</v>
      </c>
      <c r="AA233">
        <v>11.405476865416601</v>
      </c>
      <c r="AB233">
        <v>11.3149749962963</v>
      </c>
      <c r="AC233">
        <v>10.566817859999899</v>
      </c>
      <c r="AD233">
        <v>10.2605208602941</v>
      </c>
      <c r="AE233">
        <v>10.142866720869501</v>
      </c>
      <c r="AF233">
        <v>10.0933427760526</v>
      </c>
    </row>
    <row r="234" spans="1:32" x14ac:dyDescent="0.3">
      <c r="A234">
        <v>624</v>
      </c>
      <c r="B234" t="s">
        <v>115</v>
      </c>
      <c r="C234">
        <v>2016</v>
      </c>
      <c r="D234">
        <v>494</v>
      </c>
      <c r="E234">
        <v>24</v>
      </c>
      <c r="F234">
        <v>0.623481781376518</v>
      </c>
      <c r="G234">
        <v>0.08</v>
      </c>
      <c r="H234">
        <v>2</v>
      </c>
      <c r="I234">
        <v>0.86</v>
      </c>
      <c r="J234">
        <v>0.38</v>
      </c>
      <c r="K234">
        <v>0</v>
      </c>
      <c r="L234">
        <v>8</v>
      </c>
      <c r="M234" t="s">
        <v>77</v>
      </c>
      <c r="N234" t="s">
        <v>106</v>
      </c>
      <c r="O234" t="s">
        <v>32</v>
      </c>
      <c r="P234" t="s">
        <v>70</v>
      </c>
      <c r="Q234" t="s">
        <v>50</v>
      </c>
      <c r="R234" t="s">
        <v>42</v>
      </c>
      <c r="S234" t="s">
        <v>56</v>
      </c>
      <c r="T234" t="s">
        <v>76</v>
      </c>
      <c r="U234" t="s">
        <v>67</v>
      </c>
      <c r="V234" t="s">
        <v>79</v>
      </c>
      <c r="W234">
        <v>37.905069106666602</v>
      </c>
      <c r="X234">
        <v>19.308711729999999</v>
      </c>
      <c r="Y234">
        <v>18.3112200754166</v>
      </c>
      <c r="Z234">
        <v>14.7827255725</v>
      </c>
      <c r="AA234">
        <v>13.376974104999899</v>
      </c>
      <c r="AB234">
        <v>13.206634882727201</v>
      </c>
      <c r="AC234">
        <v>12.6562051566666</v>
      </c>
      <c r="AD234">
        <v>12.6173245843749</v>
      </c>
      <c r="AE234">
        <v>12.473804383636301</v>
      </c>
      <c r="AF234">
        <v>12.2003811333333</v>
      </c>
    </row>
    <row r="235" spans="1:32" x14ac:dyDescent="0.3">
      <c r="A235">
        <v>625</v>
      </c>
      <c r="B235" t="s">
        <v>115</v>
      </c>
      <c r="C235">
        <v>2016</v>
      </c>
      <c r="D235">
        <v>494</v>
      </c>
      <c r="E235">
        <v>25</v>
      </c>
      <c r="F235">
        <v>0.58097165991902799</v>
      </c>
      <c r="G235">
        <v>0.18</v>
      </c>
      <c r="H235">
        <v>1</v>
      </c>
      <c r="I235">
        <v>0.84</v>
      </c>
      <c r="J235">
        <v>0.56000000000000005</v>
      </c>
      <c r="K235">
        <v>0.76</v>
      </c>
      <c r="L235">
        <v>0</v>
      </c>
      <c r="M235" t="s">
        <v>77</v>
      </c>
      <c r="N235" t="s">
        <v>106</v>
      </c>
      <c r="O235" t="s">
        <v>70</v>
      </c>
      <c r="P235" t="s">
        <v>32</v>
      </c>
      <c r="Q235" t="s">
        <v>50</v>
      </c>
      <c r="R235" t="s">
        <v>67</v>
      </c>
      <c r="S235" t="s">
        <v>42</v>
      </c>
      <c r="T235" t="s">
        <v>85</v>
      </c>
      <c r="U235" t="s">
        <v>111</v>
      </c>
      <c r="V235" t="s">
        <v>61</v>
      </c>
      <c r="W235">
        <v>73.858703466666597</v>
      </c>
      <c r="X235">
        <v>30.346456060000001</v>
      </c>
      <c r="Y235">
        <v>23.829717599999999</v>
      </c>
      <c r="Z235">
        <v>22.814063543</v>
      </c>
      <c r="AA235">
        <v>19.304648399999898</v>
      </c>
      <c r="AB235">
        <v>16.385285963999898</v>
      </c>
      <c r="AC235">
        <v>15.688453917499899</v>
      </c>
      <c r="AD235">
        <v>14.507215876</v>
      </c>
      <c r="AE235">
        <v>13.462018732500001</v>
      </c>
      <c r="AF235">
        <v>13.3313074</v>
      </c>
    </row>
    <row r="236" spans="1:32" x14ac:dyDescent="0.3">
      <c r="A236">
        <v>626</v>
      </c>
      <c r="B236" t="s">
        <v>115</v>
      </c>
      <c r="C236">
        <v>2016</v>
      </c>
      <c r="D236">
        <v>494</v>
      </c>
      <c r="E236">
        <v>26</v>
      </c>
      <c r="F236">
        <v>0.60526315789473595</v>
      </c>
      <c r="G236">
        <v>0.1</v>
      </c>
      <c r="H236">
        <v>2</v>
      </c>
      <c r="I236">
        <v>0.92</v>
      </c>
      <c r="J236">
        <v>0.66</v>
      </c>
      <c r="K236">
        <v>0.38</v>
      </c>
      <c r="L236">
        <v>7</v>
      </c>
      <c r="M236" t="s">
        <v>77</v>
      </c>
      <c r="N236" t="s">
        <v>106</v>
      </c>
      <c r="O236" t="s">
        <v>32</v>
      </c>
      <c r="P236" t="s">
        <v>67</v>
      </c>
      <c r="Q236" t="s">
        <v>50</v>
      </c>
      <c r="R236" t="s">
        <v>82</v>
      </c>
      <c r="S236" t="s">
        <v>69</v>
      </c>
      <c r="T236" t="s">
        <v>41</v>
      </c>
      <c r="U236" t="s">
        <v>73</v>
      </c>
      <c r="V236" t="s">
        <v>76</v>
      </c>
      <c r="W236">
        <v>55.891422614285702</v>
      </c>
      <c r="X236">
        <v>30.465742323076899</v>
      </c>
      <c r="Y236">
        <v>20.4185303386956</v>
      </c>
      <c r="Z236">
        <v>16.9940369125</v>
      </c>
      <c r="AA236">
        <v>14.591297468999899</v>
      </c>
      <c r="AB236">
        <v>12.862345213999999</v>
      </c>
      <c r="AC236">
        <v>12.777528995000001</v>
      </c>
      <c r="AD236">
        <v>12.7539444</v>
      </c>
      <c r="AE236">
        <v>12.752024896249999</v>
      </c>
      <c r="AF236">
        <v>12.465481609999999</v>
      </c>
    </row>
    <row r="237" spans="1:32" x14ac:dyDescent="0.3">
      <c r="A237">
        <v>627</v>
      </c>
      <c r="B237" t="s">
        <v>115</v>
      </c>
      <c r="C237">
        <v>2016</v>
      </c>
      <c r="D237">
        <v>494</v>
      </c>
      <c r="E237">
        <v>27</v>
      </c>
      <c r="F237">
        <v>0.60121457489878505</v>
      </c>
      <c r="G237">
        <v>0.28000000000000003</v>
      </c>
      <c r="H237">
        <v>2</v>
      </c>
      <c r="I237">
        <v>0.74</v>
      </c>
      <c r="J237">
        <v>0.68</v>
      </c>
      <c r="K237">
        <v>0.9</v>
      </c>
      <c r="L237">
        <v>7</v>
      </c>
      <c r="M237" t="s">
        <v>106</v>
      </c>
      <c r="N237" t="s">
        <v>77</v>
      </c>
      <c r="O237" t="s">
        <v>42</v>
      </c>
      <c r="P237" t="s">
        <v>73</v>
      </c>
      <c r="Q237" t="s">
        <v>32</v>
      </c>
      <c r="R237" t="s">
        <v>102</v>
      </c>
      <c r="S237" t="s">
        <v>85</v>
      </c>
      <c r="T237" t="s">
        <v>67</v>
      </c>
      <c r="U237" t="s">
        <v>109</v>
      </c>
      <c r="V237" t="s">
        <v>76</v>
      </c>
      <c r="W237">
        <v>37.582685673999997</v>
      </c>
      <c r="X237">
        <v>34.183122263999998</v>
      </c>
      <c r="Y237">
        <v>14.6921866766666</v>
      </c>
      <c r="Z237">
        <v>13.396259329999999</v>
      </c>
      <c r="AA237">
        <v>13.3667636307142</v>
      </c>
      <c r="AB237">
        <v>11.197533227999999</v>
      </c>
      <c r="AC237">
        <v>11.1781090828571</v>
      </c>
      <c r="AD237">
        <v>10.603232108571399</v>
      </c>
      <c r="AE237">
        <v>10.372390017500001</v>
      </c>
      <c r="AF237">
        <v>10.260317468571399</v>
      </c>
    </row>
    <row r="238" spans="1:32" x14ac:dyDescent="0.3">
      <c r="A238">
        <v>628</v>
      </c>
      <c r="B238" t="s">
        <v>115</v>
      </c>
      <c r="C238">
        <v>2016</v>
      </c>
      <c r="D238">
        <v>494</v>
      </c>
      <c r="E238">
        <v>28</v>
      </c>
      <c r="F238">
        <v>0.59514170040485803</v>
      </c>
      <c r="G238">
        <v>0.08</v>
      </c>
      <c r="H238">
        <v>4</v>
      </c>
      <c r="I238">
        <v>0.38</v>
      </c>
      <c r="J238">
        <v>0.5</v>
      </c>
      <c r="K238">
        <v>0.1</v>
      </c>
      <c r="L238">
        <v>3</v>
      </c>
      <c r="M238" t="s">
        <v>77</v>
      </c>
      <c r="N238" t="s">
        <v>106</v>
      </c>
      <c r="O238" t="s">
        <v>32</v>
      </c>
      <c r="P238" t="s">
        <v>42</v>
      </c>
      <c r="Q238" t="s">
        <v>48</v>
      </c>
      <c r="R238" t="s">
        <v>50</v>
      </c>
      <c r="S238" t="s">
        <v>86</v>
      </c>
      <c r="T238" t="s">
        <v>67</v>
      </c>
      <c r="U238" t="s">
        <v>76</v>
      </c>
      <c r="V238" t="s">
        <v>95</v>
      </c>
      <c r="W238">
        <v>9.7717287549682492</v>
      </c>
      <c r="X238">
        <v>9.3104717383389808</v>
      </c>
      <c r="Y238">
        <v>8.9170323618000005</v>
      </c>
      <c r="Z238">
        <v>6.8316486985714198</v>
      </c>
      <c r="AA238">
        <v>6.7547315170212698</v>
      </c>
      <c r="AB238">
        <v>6.48695941035714</v>
      </c>
      <c r="AC238">
        <v>6.3112481771697997</v>
      </c>
      <c r="AD238">
        <v>6.2560672017741901</v>
      </c>
      <c r="AE238">
        <v>6.0676552754848396</v>
      </c>
      <c r="AF238">
        <v>6.0665508013461498</v>
      </c>
    </row>
    <row r="239" spans="1:32" x14ac:dyDescent="0.3">
      <c r="A239">
        <v>629</v>
      </c>
      <c r="B239" t="s">
        <v>115</v>
      </c>
      <c r="C239">
        <v>2016</v>
      </c>
      <c r="D239">
        <v>494</v>
      </c>
      <c r="E239">
        <v>29</v>
      </c>
      <c r="F239">
        <v>0.60121457489878505</v>
      </c>
      <c r="G239">
        <v>0.02</v>
      </c>
      <c r="H239">
        <v>2</v>
      </c>
      <c r="I239">
        <v>1</v>
      </c>
      <c r="J239">
        <v>0.04</v>
      </c>
      <c r="K239">
        <v>0.54</v>
      </c>
      <c r="L239">
        <v>0</v>
      </c>
      <c r="M239" t="s">
        <v>77</v>
      </c>
      <c r="N239" t="s">
        <v>32</v>
      </c>
      <c r="O239" t="s">
        <v>106</v>
      </c>
      <c r="P239" t="s">
        <v>66</v>
      </c>
      <c r="Q239" t="s">
        <v>35</v>
      </c>
      <c r="R239" t="s">
        <v>95</v>
      </c>
      <c r="S239" t="s">
        <v>74</v>
      </c>
      <c r="T239" t="s">
        <v>111</v>
      </c>
      <c r="U239" t="s">
        <v>103</v>
      </c>
      <c r="V239" t="s">
        <v>41</v>
      </c>
      <c r="W239">
        <v>12.392192001818101</v>
      </c>
      <c r="X239">
        <v>12.0491088979166</v>
      </c>
      <c r="Y239">
        <v>11.5569159763636</v>
      </c>
      <c r="Z239">
        <v>11.055271908</v>
      </c>
      <c r="AA239">
        <v>10.4998762525</v>
      </c>
      <c r="AB239">
        <v>10.460225990769199</v>
      </c>
      <c r="AC239">
        <v>10.413197850909</v>
      </c>
      <c r="AD239">
        <v>10.296026999230699</v>
      </c>
      <c r="AE239">
        <v>10.276883700000001</v>
      </c>
      <c r="AF239">
        <v>10.276589817</v>
      </c>
    </row>
    <row r="240" spans="1:32" x14ac:dyDescent="0.3">
      <c r="A240">
        <v>630</v>
      </c>
      <c r="B240" t="s">
        <v>115</v>
      </c>
      <c r="C240">
        <v>2016</v>
      </c>
      <c r="D240">
        <v>494</v>
      </c>
      <c r="E240">
        <v>30</v>
      </c>
      <c r="F240">
        <v>0.60728744939271195</v>
      </c>
      <c r="G240">
        <v>0.2</v>
      </c>
      <c r="H240">
        <v>3</v>
      </c>
      <c r="I240">
        <v>0.92</v>
      </c>
      <c r="J240">
        <v>0.98</v>
      </c>
      <c r="K240">
        <v>0.9</v>
      </c>
      <c r="L240">
        <v>2</v>
      </c>
      <c r="M240" t="s">
        <v>77</v>
      </c>
      <c r="N240" t="s">
        <v>32</v>
      </c>
      <c r="O240" t="s">
        <v>106</v>
      </c>
      <c r="P240" t="s">
        <v>50</v>
      </c>
      <c r="Q240" t="s">
        <v>67</v>
      </c>
      <c r="R240" t="s">
        <v>73</v>
      </c>
      <c r="S240" t="s">
        <v>76</v>
      </c>
      <c r="T240" t="s">
        <v>95</v>
      </c>
      <c r="U240" t="s">
        <v>47</v>
      </c>
      <c r="V240" t="s">
        <v>85</v>
      </c>
      <c r="W240">
        <v>29.725444163684202</v>
      </c>
      <c r="X240">
        <v>13.434246733913</v>
      </c>
      <c r="Y240">
        <v>12.771906173333299</v>
      </c>
      <c r="Z240">
        <v>11.0594308911111</v>
      </c>
      <c r="AA240">
        <v>10.115892502307601</v>
      </c>
      <c r="AB240">
        <v>10.027990915999901</v>
      </c>
      <c r="AC240">
        <v>9.9829510106249995</v>
      </c>
      <c r="AD240">
        <v>9.6027788964285694</v>
      </c>
      <c r="AE240">
        <v>8.9195395859999902</v>
      </c>
      <c r="AF240">
        <v>8.8572563871428507</v>
      </c>
    </row>
    <row r="241" spans="1:32" x14ac:dyDescent="0.3">
      <c r="A241">
        <v>631</v>
      </c>
      <c r="B241" t="s">
        <v>115</v>
      </c>
      <c r="C241">
        <v>2016</v>
      </c>
      <c r="D241">
        <v>494</v>
      </c>
      <c r="E241">
        <v>31</v>
      </c>
      <c r="F241">
        <v>0.57287449392712497</v>
      </c>
      <c r="G241">
        <v>0.28000000000000003</v>
      </c>
      <c r="H241">
        <v>3</v>
      </c>
      <c r="I241">
        <v>0.86</v>
      </c>
      <c r="J241">
        <v>0.98</v>
      </c>
      <c r="K241">
        <v>0.64</v>
      </c>
      <c r="L241">
        <v>1</v>
      </c>
      <c r="M241" t="s">
        <v>77</v>
      </c>
      <c r="N241" t="s">
        <v>106</v>
      </c>
      <c r="O241" t="s">
        <v>32</v>
      </c>
      <c r="P241" t="s">
        <v>76</v>
      </c>
      <c r="Q241" t="s">
        <v>67</v>
      </c>
      <c r="R241" t="s">
        <v>95</v>
      </c>
      <c r="S241" t="s">
        <v>50</v>
      </c>
      <c r="T241" t="s">
        <v>96</v>
      </c>
      <c r="U241" t="s">
        <v>49</v>
      </c>
      <c r="V241" t="s">
        <v>42</v>
      </c>
      <c r="W241">
        <v>27.344700735714198</v>
      </c>
      <c r="X241">
        <v>13.401840433999901</v>
      </c>
      <c r="Y241">
        <v>11.4383417136</v>
      </c>
      <c r="Z241">
        <v>10.294186946666599</v>
      </c>
      <c r="AA241">
        <v>9.0555445369230707</v>
      </c>
      <c r="AB241">
        <v>8.4821654792307601</v>
      </c>
      <c r="AC241">
        <v>8.33222198666666</v>
      </c>
      <c r="AD241">
        <v>7.9436018449999999</v>
      </c>
      <c r="AE241">
        <v>7.9353485124999903</v>
      </c>
      <c r="AF241">
        <v>7.9296143283333302</v>
      </c>
    </row>
    <row r="242" spans="1:32" x14ac:dyDescent="0.3">
      <c r="A242">
        <v>632</v>
      </c>
      <c r="B242" t="s">
        <v>115</v>
      </c>
      <c r="C242">
        <v>2016</v>
      </c>
      <c r="D242">
        <v>494</v>
      </c>
      <c r="E242">
        <v>32</v>
      </c>
      <c r="F242">
        <v>0.582995951417004</v>
      </c>
      <c r="G242">
        <v>0.18</v>
      </c>
      <c r="H242">
        <v>1</v>
      </c>
      <c r="I242">
        <v>0.56000000000000005</v>
      </c>
      <c r="J242">
        <v>0.84</v>
      </c>
      <c r="K242">
        <v>0.48</v>
      </c>
      <c r="L242">
        <v>7</v>
      </c>
      <c r="M242" t="s">
        <v>77</v>
      </c>
      <c r="N242" t="s">
        <v>106</v>
      </c>
      <c r="O242" t="s">
        <v>32</v>
      </c>
      <c r="P242" t="s">
        <v>50</v>
      </c>
      <c r="Q242" t="s">
        <v>42</v>
      </c>
      <c r="R242" t="s">
        <v>95</v>
      </c>
      <c r="S242" t="s">
        <v>85</v>
      </c>
      <c r="T242" t="s">
        <v>73</v>
      </c>
      <c r="U242" t="s">
        <v>109</v>
      </c>
      <c r="V242" t="s">
        <v>67</v>
      </c>
      <c r="W242">
        <v>52.9023582716666</v>
      </c>
      <c r="X242">
        <v>32.308452195714203</v>
      </c>
      <c r="Y242">
        <v>20.105686467857101</v>
      </c>
      <c r="Z242">
        <v>18.449933297499999</v>
      </c>
      <c r="AA242">
        <v>17.695340535</v>
      </c>
      <c r="AB242">
        <v>12.706529017142801</v>
      </c>
      <c r="AC242">
        <v>12.28335266625</v>
      </c>
      <c r="AD242">
        <v>11.78718995</v>
      </c>
      <c r="AE242">
        <v>11.21843395</v>
      </c>
      <c r="AF242">
        <v>11.21731162375</v>
      </c>
    </row>
    <row r="243" spans="1:32" x14ac:dyDescent="0.3">
      <c r="A243">
        <v>633</v>
      </c>
      <c r="B243" t="s">
        <v>115</v>
      </c>
      <c r="C243">
        <v>2016</v>
      </c>
      <c r="D243">
        <v>494</v>
      </c>
      <c r="E243">
        <v>33</v>
      </c>
      <c r="F243">
        <v>0.57692307692307598</v>
      </c>
      <c r="G243">
        <v>0.18</v>
      </c>
      <c r="H243">
        <v>2</v>
      </c>
      <c r="I243">
        <v>0.9</v>
      </c>
      <c r="J243">
        <v>0.68</v>
      </c>
      <c r="K243">
        <v>0.28000000000000003</v>
      </c>
      <c r="L243">
        <v>1</v>
      </c>
      <c r="M243" t="s">
        <v>77</v>
      </c>
      <c r="N243" t="s">
        <v>106</v>
      </c>
      <c r="O243" t="s">
        <v>32</v>
      </c>
      <c r="P243" t="s">
        <v>42</v>
      </c>
      <c r="Q243" t="s">
        <v>67</v>
      </c>
      <c r="R243" t="s">
        <v>69</v>
      </c>
      <c r="S243" t="s">
        <v>85</v>
      </c>
      <c r="T243" t="s">
        <v>97</v>
      </c>
      <c r="U243" t="s">
        <v>43</v>
      </c>
      <c r="V243" t="s">
        <v>55</v>
      </c>
      <c r="W243">
        <v>41.568893612857103</v>
      </c>
      <c r="X243">
        <v>20.169983731999999</v>
      </c>
      <c r="Y243">
        <v>19.517726169333301</v>
      </c>
      <c r="Z243">
        <v>18.172521589999999</v>
      </c>
      <c r="AA243">
        <v>14.3916009</v>
      </c>
      <c r="AB243">
        <v>13.85642292</v>
      </c>
      <c r="AC243">
        <v>13.5969905142857</v>
      </c>
      <c r="AD243">
        <v>12.1432495</v>
      </c>
      <c r="AE243">
        <v>11.2489414</v>
      </c>
      <c r="AF243">
        <v>11.200197788000001</v>
      </c>
    </row>
    <row r="244" spans="1:32" x14ac:dyDescent="0.3">
      <c r="A244">
        <v>634</v>
      </c>
      <c r="B244" t="s">
        <v>115</v>
      </c>
      <c r="C244">
        <v>2016</v>
      </c>
      <c r="D244">
        <v>494</v>
      </c>
      <c r="E244">
        <v>34</v>
      </c>
      <c r="F244">
        <v>0.57287449392712497</v>
      </c>
      <c r="G244">
        <v>0.22</v>
      </c>
      <c r="H244">
        <v>1</v>
      </c>
      <c r="I244">
        <v>0.56000000000000005</v>
      </c>
      <c r="J244">
        <v>0.9</v>
      </c>
      <c r="K244">
        <v>0.92</v>
      </c>
      <c r="L244">
        <v>9</v>
      </c>
      <c r="M244" t="s">
        <v>77</v>
      </c>
      <c r="N244" t="s">
        <v>106</v>
      </c>
      <c r="O244" t="s">
        <v>42</v>
      </c>
      <c r="P244" t="s">
        <v>50</v>
      </c>
      <c r="Q244" t="s">
        <v>32</v>
      </c>
      <c r="R244" t="s">
        <v>67</v>
      </c>
      <c r="S244" t="s">
        <v>73</v>
      </c>
      <c r="T244" t="s">
        <v>95</v>
      </c>
      <c r="U244" t="s">
        <v>76</v>
      </c>
      <c r="V244" t="s">
        <v>48</v>
      </c>
      <c r="W244">
        <v>68.883119534000002</v>
      </c>
      <c r="X244">
        <v>32.743658361999998</v>
      </c>
      <c r="Y244">
        <v>21.124130115</v>
      </c>
      <c r="Z244">
        <v>19.490667016666599</v>
      </c>
      <c r="AA244">
        <v>17.832145887499902</v>
      </c>
      <c r="AB244">
        <v>17.535793545000001</v>
      </c>
      <c r="AC244">
        <v>13.3711033</v>
      </c>
      <c r="AD244">
        <v>12.791937354</v>
      </c>
      <c r="AE244">
        <v>11.910730439999901</v>
      </c>
      <c r="AF244">
        <v>11.23626816</v>
      </c>
    </row>
    <row r="245" spans="1:32" x14ac:dyDescent="0.3">
      <c r="A245">
        <v>635</v>
      </c>
      <c r="B245" t="s">
        <v>115</v>
      </c>
      <c r="C245">
        <v>2016</v>
      </c>
      <c r="D245">
        <v>494</v>
      </c>
      <c r="E245">
        <v>35</v>
      </c>
      <c r="F245">
        <v>0.61538461538461497</v>
      </c>
      <c r="G245">
        <v>0.18</v>
      </c>
      <c r="H245">
        <v>4</v>
      </c>
      <c r="I245">
        <v>0.4</v>
      </c>
      <c r="J245">
        <v>0.66</v>
      </c>
      <c r="K245">
        <v>0.76</v>
      </c>
      <c r="L245">
        <v>7</v>
      </c>
      <c r="M245" t="s">
        <v>106</v>
      </c>
      <c r="N245" t="s">
        <v>32</v>
      </c>
      <c r="O245" t="s">
        <v>77</v>
      </c>
      <c r="P245" t="s">
        <v>42</v>
      </c>
      <c r="Q245" t="s">
        <v>67</v>
      </c>
      <c r="R245" t="s">
        <v>76</v>
      </c>
      <c r="S245" t="s">
        <v>73</v>
      </c>
      <c r="T245" t="s">
        <v>69</v>
      </c>
      <c r="U245" t="s">
        <v>101</v>
      </c>
      <c r="V245" t="s">
        <v>38</v>
      </c>
      <c r="W245">
        <v>17.356332485263099</v>
      </c>
      <c r="X245">
        <v>11.758938993599999</v>
      </c>
      <c r="Y245">
        <v>11.0721490303225</v>
      </c>
      <c r="Z245">
        <v>8.7845854995000003</v>
      </c>
      <c r="AA245">
        <v>8.6909300125000009</v>
      </c>
      <c r="AB245">
        <v>8.26368989380952</v>
      </c>
      <c r="AC245">
        <v>7.81151739444444</v>
      </c>
      <c r="AD245">
        <v>7.7813507700000004</v>
      </c>
      <c r="AE245">
        <v>7.7736573199999999</v>
      </c>
      <c r="AF245">
        <v>7.7221789855555496</v>
      </c>
    </row>
    <row r="246" spans="1:32" x14ac:dyDescent="0.3">
      <c r="A246">
        <v>636</v>
      </c>
      <c r="B246" t="s">
        <v>115</v>
      </c>
      <c r="C246">
        <v>2016</v>
      </c>
      <c r="D246">
        <v>494</v>
      </c>
      <c r="E246">
        <v>36</v>
      </c>
      <c r="F246">
        <v>0.56882591093117396</v>
      </c>
      <c r="G246">
        <v>0.12</v>
      </c>
      <c r="H246">
        <v>2</v>
      </c>
      <c r="I246">
        <v>0.18</v>
      </c>
      <c r="J246">
        <v>0.28000000000000003</v>
      </c>
      <c r="K246">
        <v>0.74</v>
      </c>
      <c r="L246">
        <v>2</v>
      </c>
      <c r="M246" t="s">
        <v>32</v>
      </c>
      <c r="N246" t="s">
        <v>77</v>
      </c>
      <c r="O246" t="s">
        <v>106</v>
      </c>
      <c r="P246" t="s">
        <v>73</v>
      </c>
      <c r="Q246" t="s">
        <v>67</v>
      </c>
      <c r="R246" t="s">
        <v>50</v>
      </c>
      <c r="S246" t="s">
        <v>70</v>
      </c>
      <c r="T246" t="s">
        <v>99</v>
      </c>
      <c r="U246" t="s">
        <v>96</v>
      </c>
      <c r="V246" t="s">
        <v>34</v>
      </c>
      <c r="W246">
        <v>14.317237831666599</v>
      </c>
      <c r="X246">
        <v>13.6185809907142</v>
      </c>
      <c r="Y246">
        <v>13.1596956235714</v>
      </c>
      <c r="Z246">
        <v>9.39503293555555</v>
      </c>
      <c r="AA246">
        <v>8.9740115149999902</v>
      </c>
      <c r="AB246">
        <v>8.8519496375000006</v>
      </c>
      <c r="AC246">
        <v>8.8425423189999997</v>
      </c>
      <c r="AD246">
        <v>8.7727253924999999</v>
      </c>
      <c r="AE246">
        <v>8.6258373885714299</v>
      </c>
      <c r="AF246">
        <v>8.5021705619999999</v>
      </c>
    </row>
    <row r="247" spans="1:32" x14ac:dyDescent="0.3">
      <c r="A247">
        <v>637</v>
      </c>
      <c r="B247" t="s">
        <v>115</v>
      </c>
      <c r="C247">
        <v>2016</v>
      </c>
      <c r="D247">
        <v>494</v>
      </c>
      <c r="E247">
        <v>37</v>
      </c>
      <c r="F247">
        <v>0.582995951417004</v>
      </c>
      <c r="G247">
        <v>0.2</v>
      </c>
      <c r="H247">
        <v>2</v>
      </c>
      <c r="I247">
        <v>0.24</v>
      </c>
      <c r="J247">
        <v>0.86</v>
      </c>
      <c r="K247">
        <v>0.6</v>
      </c>
      <c r="L247">
        <v>3</v>
      </c>
      <c r="M247" t="s">
        <v>77</v>
      </c>
      <c r="N247" t="s">
        <v>32</v>
      </c>
      <c r="O247" t="s">
        <v>106</v>
      </c>
      <c r="P247" t="s">
        <v>42</v>
      </c>
      <c r="Q247" t="s">
        <v>70</v>
      </c>
      <c r="R247" t="s">
        <v>50</v>
      </c>
      <c r="S247" t="s">
        <v>95</v>
      </c>
      <c r="T247" t="s">
        <v>73</v>
      </c>
      <c r="U247" t="s">
        <v>67</v>
      </c>
      <c r="V247" t="s">
        <v>71</v>
      </c>
      <c r="W247">
        <v>22.546432816666599</v>
      </c>
      <c r="X247">
        <v>21.269500495999999</v>
      </c>
      <c r="Y247">
        <v>18.0439654584615</v>
      </c>
      <c r="Z247">
        <v>15.614840676666599</v>
      </c>
      <c r="AA247">
        <v>12.336374289999901</v>
      </c>
      <c r="AB247">
        <v>12.159170348</v>
      </c>
      <c r="AC247">
        <v>12.076752794285699</v>
      </c>
      <c r="AD247">
        <v>12.075679064999999</v>
      </c>
      <c r="AE247">
        <v>10.272439139999999</v>
      </c>
      <c r="AF247">
        <v>10.0633653325</v>
      </c>
    </row>
    <row r="248" spans="1:32" x14ac:dyDescent="0.3">
      <c r="A248">
        <v>638</v>
      </c>
      <c r="B248" t="s">
        <v>115</v>
      </c>
      <c r="C248">
        <v>2016</v>
      </c>
      <c r="D248">
        <v>494</v>
      </c>
      <c r="E248">
        <v>38</v>
      </c>
      <c r="F248">
        <v>0.61133603238866396</v>
      </c>
      <c r="G248">
        <v>0.14000000000000001</v>
      </c>
      <c r="H248">
        <v>4</v>
      </c>
      <c r="I248">
        <v>0.92</v>
      </c>
      <c r="J248">
        <v>0.98</v>
      </c>
      <c r="K248">
        <v>0.94</v>
      </c>
      <c r="L248">
        <v>9</v>
      </c>
      <c r="M248" t="s">
        <v>77</v>
      </c>
      <c r="N248" t="s">
        <v>106</v>
      </c>
      <c r="O248" t="s">
        <v>42</v>
      </c>
      <c r="P248" t="s">
        <v>32</v>
      </c>
      <c r="Q248" t="s">
        <v>95</v>
      </c>
      <c r="R248" t="s">
        <v>67</v>
      </c>
      <c r="S248" t="s">
        <v>73</v>
      </c>
      <c r="T248" t="s">
        <v>70</v>
      </c>
      <c r="U248" t="s">
        <v>85</v>
      </c>
      <c r="V248" t="s">
        <v>50</v>
      </c>
      <c r="W248">
        <v>17.394040424693799</v>
      </c>
      <c r="X248">
        <v>10.137585123333301</v>
      </c>
      <c r="Y248">
        <v>9.8527325237499994</v>
      </c>
      <c r="Z248">
        <v>9.5970420262000005</v>
      </c>
      <c r="AA248">
        <v>7.6586604551428499</v>
      </c>
      <c r="AB248">
        <v>7.2613498242499901</v>
      </c>
      <c r="AC248">
        <v>7.1677176704999903</v>
      </c>
      <c r="AD248">
        <v>6.9747818469230696</v>
      </c>
      <c r="AE248">
        <v>6.945330244</v>
      </c>
      <c r="AF248">
        <v>6.54621106586207</v>
      </c>
    </row>
    <row r="249" spans="1:32" x14ac:dyDescent="0.3">
      <c r="A249">
        <v>639</v>
      </c>
      <c r="B249" t="s">
        <v>115</v>
      </c>
      <c r="C249">
        <v>2016</v>
      </c>
      <c r="D249">
        <v>494</v>
      </c>
      <c r="E249">
        <v>39</v>
      </c>
      <c r="F249">
        <v>0.58704453441295501</v>
      </c>
      <c r="G249">
        <v>0.44</v>
      </c>
      <c r="H249">
        <v>2</v>
      </c>
      <c r="I249">
        <v>0.22</v>
      </c>
      <c r="J249">
        <v>0.22</v>
      </c>
      <c r="K249">
        <v>0.56000000000000005</v>
      </c>
      <c r="L249">
        <v>4</v>
      </c>
      <c r="M249" t="s">
        <v>77</v>
      </c>
      <c r="N249" t="s">
        <v>32</v>
      </c>
      <c r="O249" t="s">
        <v>99</v>
      </c>
      <c r="P249" t="s">
        <v>58</v>
      </c>
      <c r="Q249" t="s">
        <v>67</v>
      </c>
      <c r="R249" t="s">
        <v>37</v>
      </c>
      <c r="S249" t="s">
        <v>34</v>
      </c>
      <c r="T249" t="s">
        <v>102</v>
      </c>
      <c r="U249" t="s">
        <v>33</v>
      </c>
      <c r="V249" t="s">
        <v>56</v>
      </c>
      <c r="W249">
        <v>14.167801860000001</v>
      </c>
      <c r="X249">
        <v>13.8942495099999</v>
      </c>
      <c r="Y249">
        <v>13.31944906</v>
      </c>
      <c r="Z249">
        <v>12.730950345</v>
      </c>
      <c r="AA249">
        <v>12.2598384333333</v>
      </c>
      <c r="AB249">
        <v>11.972258114999899</v>
      </c>
      <c r="AC249">
        <v>11.469501299999999</v>
      </c>
      <c r="AD249">
        <v>11.4179811474999</v>
      </c>
      <c r="AE249">
        <v>11.324593050000001</v>
      </c>
      <c r="AF249">
        <v>11.18403865</v>
      </c>
    </row>
    <row r="250" spans="1:32" x14ac:dyDescent="0.3">
      <c r="A250">
        <v>640</v>
      </c>
      <c r="B250" t="s">
        <v>115</v>
      </c>
      <c r="C250">
        <v>2016</v>
      </c>
      <c r="D250">
        <v>494</v>
      </c>
      <c r="E250">
        <v>40</v>
      </c>
      <c r="F250">
        <v>0.60526315789473595</v>
      </c>
      <c r="G250">
        <v>0.16</v>
      </c>
      <c r="H250">
        <v>1</v>
      </c>
      <c r="I250">
        <v>0.5</v>
      </c>
      <c r="J250">
        <v>0.28000000000000003</v>
      </c>
      <c r="K250">
        <v>0.6</v>
      </c>
      <c r="L250">
        <v>9</v>
      </c>
      <c r="M250" t="s">
        <v>77</v>
      </c>
      <c r="N250" t="s">
        <v>106</v>
      </c>
      <c r="O250" t="s">
        <v>32</v>
      </c>
      <c r="P250" t="s">
        <v>67</v>
      </c>
      <c r="Q250" t="s">
        <v>101</v>
      </c>
      <c r="R250" t="s">
        <v>107</v>
      </c>
      <c r="S250" t="s">
        <v>42</v>
      </c>
      <c r="T250" t="s">
        <v>76</v>
      </c>
      <c r="U250" t="s">
        <v>40</v>
      </c>
      <c r="V250" t="s">
        <v>53</v>
      </c>
      <c r="W250">
        <v>20.249787633333298</v>
      </c>
      <c r="X250">
        <v>20.223995504999898</v>
      </c>
      <c r="Y250">
        <v>20.022541473333298</v>
      </c>
      <c r="Z250">
        <v>15.157383266666599</v>
      </c>
      <c r="AA250">
        <v>14.9963827</v>
      </c>
      <c r="AB250">
        <v>14.122139675</v>
      </c>
      <c r="AC250">
        <v>14.027335627499999</v>
      </c>
      <c r="AD250">
        <v>13.9898821333333</v>
      </c>
      <c r="AE250">
        <v>13.6177314</v>
      </c>
      <c r="AF250">
        <v>13.358098366666599</v>
      </c>
    </row>
    <row r="251" spans="1:32" x14ac:dyDescent="0.3">
      <c r="A251">
        <v>641</v>
      </c>
      <c r="B251" t="s">
        <v>115</v>
      </c>
      <c r="C251">
        <v>2016</v>
      </c>
      <c r="D251">
        <v>494</v>
      </c>
      <c r="E251">
        <v>41</v>
      </c>
      <c r="F251">
        <v>0.57692307692307598</v>
      </c>
      <c r="G251">
        <v>0.24</v>
      </c>
      <c r="H251">
        <v>1</v>
      </c>
      <c r="I251">
        <v>0.84</v>
      </c>
      <c r="J251">
        <v>0.66</v>
      </c>
      <c r="K251">
        <v>0.42</v>
      </c>
      <c r="L251">
        <v>1</v>
      </c>
      <c r="M251" t="s">
        <v>77</v>
      </c>
      <c r="N251" t="s">
        <v>73</v>
      </c>
      <c r="O251" t="s">
        <v>32</v>
      </c>
      <c r="P251" t="s">
        <v>106</v>
      </c>
      <c r="Q251" t="s">
        <v>42</v>
      </c>
      <c r="R251" t="s">
        <v>82</v>
      </c>
      <c r="S251" t="s">
        <v>50</v>
      </c>
      <c r="T251" t="s">
        <v>111</v>
      </c>
      <c r="U251" t="s">
        <v>67</v>
      </c>
      <c r="V251" t="s">
        <v>85</v>
      </c>
      <c r="W251">
        <v>116.4496</v>
      </c>
      <c r="X251">
        <v>25.185277899999999</v>
      </c>
      <c r="Y251">
        <v>25.141250623749901</v>
      </c>
      <c r="Z251">
        <v>23.166208743999999</v>
      </c>
      <c r="AA251">
        <v>17.193122866666599</v>
      </c>
      <c r="AB251">
        <v>16.648260100000002</v>
      </c>
      <c r="AC251">
        <v>16.249166017499999</v>
      </c>
      <c r="AD251">
        <v>13.31645251</v>
      </c>
      <c r="AE251">
        <v>13.200723645</v>
      </c>
      <c r="AF251">
        <v>12.838262569999999</v>
      </c>
    </row>
    <row r="252" spans="1:32" x14ac:dyDescent="0.3">
      <c r="A252">
        <v>642</v>
      </c>
      <c r="B252" t="s">
        <v>115</v>
      </c>
      <c r="C252">
        <v>2016</v>
      </c>
      <c r="D252">
        <v>494</v>
      </c>
      <c r="E252">
        <v>42</v>
      </c>
      <c r="F252">
        <v>0.57489878542510098</v>
      </c>
      <c r="G252">
        <v>0.54</v>
      </c>
      <c r="H252">
        <v>1</v>
      </c>
      <c r="I252">
        <v>0.54</v>
      </c>
      <c r="J252">
        <v>0.98</v>
      </c>
      <c r="K252">
        <v>0.14000000000000001</v>
      </c>
      <c r="L252">
        <v>6</v>
      </c>
      <c r="M252" t="s">
        <v>77</v>
      </c>
      <c r="N252" t="s">
        <v>50</v>
      </c>
      <c r="O252" t="s">
        <v>42</v>
      </c>
      <c r="P252" t="s">
        <v>32</v>
      </c>
      <c r="Q252" t="s">
        <v>106</v>
      </c>
      <c r="R252" t="s">
        <v>73</v>
      </c>
      <c r="S252" t="s">
        <v>95</v>
      </c>
      <c r="T252" t="s">
        <v>47</v>
      </c>
      <c r="U252" t="s">
        <v>85</v>
      </c>
      <c r="V252" t="s">
        <v>48</v>
      </c>
      <c r="W252">
        <v>60.420721960000002</v>
      </c>
      <c r="X252">
        <v>24.23110127</v>
      </c>
      <c r="Y252">
        <v>22.686534759999901</v>
      </c>
      <c r="Z252">
        <v>21.161304562000002</v>
      </c>
      <c r="AA252">
        <v>17.117663766</v>
      </c>
      <c r="AB252">
        <v>16.3733158</v>
      </c>
      <c r="AC252">
        <v>14.361365334999901</v>
      </c>
      <c r="AD252">
        <v>11.573615999999999</v>
      </c>
      <c r="AE252">
        <v>10.35676097</v>
      </c>
      <c r="AF252">
        <v>9.9968747199999992</v>
      </c>
    </row>
    <row r="253" spans="1:32" x14ac:dyDescent="0.3">
      <c r="A253">
        <v>643</v>
      </c>
      <c r="B253" t="s">
        <v>115</v>
      </c>
      <c r="C253">
        <v>2016</v>
      </c>
      <c r="D253">
        <v>494</v>
      </c>
      <c r="E253">
        <v>43</v>
      </c>
      <c r="F253">
        <v>0.60728744939271195</v>
      </c>
      <c r="G253">
        <v>0.04</v>
      </c>
      <c r="H253">
        <v>6</v>
      </c>
      <c r="I253">
        <v>0.84</v>
      </c>
      <c r="J253">
        <v>0.48</v>
      </c>
      <c r="K253">
        <v>0.66</v>
      </c>
      <c r="L253">
        <v>8</v>
      </c>
      <c r="M253" t="s">
        <v>77</v>
      </c>
      <c r="N253" t="s">
        <v>106</v>
      </c>
      <c r="O253" t="s">
        <v>32</v>
      </c>
      <c r="P253" t="s">
        <v>42</v>
      </c>
      <c r="Q253" t="s">
        <v>85</v>
      </c>
      <c r="R253" t="s">
        <v>67</v>
      </c>
      <c r="S253" t="s">
        <v>76</v>
      </c>
      <c r="T253" t="s">
        <v>50</v>
      </c>
      <c r="U253" t="s">
        <v>48</v>
      </c>
      <c r="V253" t="s">
        <v>102</v>
      </c>
      <c r="W253">
        <v>16.448754503749999</v>
      </c>
      <c r="X253">
        <v>13.4595791062857</v>
      </c>
      <c r="Y253">
        <v>10.9132988065454</v>
      </c>
      <c r="Z253">
        <v>8.7424617313559292</v>
      </c>
      <c r="AA253">
        <v>8.4740104181034397</v>
      </c>
      <c r="AB253">
        <v>8.1477982401428495</v>
      </c>
      <c r="AC253">
        <v>8.1256335558108095</v>
      </c>
      <c r="AD253">
        <v>7.9491162055357103</v>
      </c>
      <c r="AE253">
        <v>7.8731268515555497</v>
      </c>
      <c r="AF253">
        <v>7.7366564364444397</v>
      </c>
    </row>
    <row r="254" spans="1:32" x14ac:dyDescent="0.3">
      <c r="A254">
        <v>644</v>
      </c>
      <c r="B254" t="s">
        <v>115</v>
      </c>
      <c r="C254">
        <v>2016</v>
      </c>
      <c r="D254">
        <v>494</v>
      </c>
      <c r="E254">
        <v>44</v>
      </c>
      <c r="F254">
        <v>0.61133603238866396</v>
      </c>
      <c r="G254">
        <v>0.26</v>
      </c>
      <c r="H254">
        <v>3</v>
      </c>
      <c r="I254">
        <v>0.68</v>
      </c>
      <c r="J254">
        <v>0.64</v>
      </c>
      <c r="K254">
        <v>0.36</v>
      </c>
      <c r="L254">
        <v>3</v>
      </c>
      <c r="M254" t="s">
        <v>32</v>
      </c>
      <c r="N254" t="s">
        <v>106</v>
      </c>
      <c r="O254" t="s">
        <v>77</v>
      </c>
      <c r="P254" t="s">
        <v>42</v>
      </c>
      <c r="Q254" t="s">
        <v>95</v>
      </c>
      <c r="R254" t="s">
        <v>97</v>
      </c>
      <c r="S254" t="s">
        <v>74</v>
      </c>
      <c r="T254" t="s">
        <v>76</v>
      </c>
      <c r="U254" t="s">
        <v>50</v>
      </c>
      <c r="V254" t="s">
        <v>107</v>
      </c>
      <c r="W254">
        <v>16.476542990529399</v>
      </c>
      <c r="X254">
        <v>14.966970006363599</v>
      </c>
      <c r="Y254">
        <v>13.384299469999901</v>
      </c>
      <c r="Z254">
        <v>11.6831245481818</v>
      </c>
      <c r="AA254">
        <v>9.9588539271428491</v>
      </c>
      <c r="AB254">
        <v>9.6943136066666593</v>
      </c>
      <c r="AC254">
        <v>9.5219879200000008</v>
      </c>
      <c r="AD254">
        <v>9.3147970657142807</v>
      </c>
      <c r="AE254">
        <v>9.2854335887499992</v>
      </c>
      <c r="AF254">
        <v>9.1923095799999999</v>
      </c>
    </row>
    <row r="255" spans="1:32" x14ac:dyDescent="0.3">
      <c r="A255">
        <v>645</v>
      </c>
      <c r="B255" t="s">
        <v>115</v>
      </c>
      <c r="C255">
        <v>2016</v>
      </c>
      <c r="D255">
        <v>494</v>
      </c>
      <c r="E255">
        <v>45</v>
      </c>
      <c r="F255">
        <v>0.57894736842105199</v>
      </c>
      <c r="G255">
        <v>0.16</v>
      </c>
      <c r="H255">
        <v>2</v>
      </c>
      <c r="I255">
        <v>0.68</v>
      </c>
      <c r="J255">
        <v>0.98</v>
      </c>
      <c r="K255">
        <v>0.28000000000000003</v>
      </c>
      <c r="L255">
        <v>9</v>
      </c>
      <c r="M255" t="s">
        <v>77</v>
      </c>
      <c r="N255" t="s">
        <v>106</v>
      </c>
      <c r="O255" t="s">
        <v>32</v>
      </c>
      <c r="P255" t="s">
        <v>42</v>
      </c>
      <c r="Q255" t="s">
        <v>67</v>
      </c>
      <c r="R255" t="s">
        <v>73</v>
      </c>
      <c r="S255" t="s">
        <v>70</v>
      </c>
      <c r="T255" t="s">
        <v>69</v>
      </c>
      <c r="U255" t="s">
        <v>50</v>
      </c>
      <c r="V255" t="s">
        <v>39</v>
      </c>
      <c r="W255">
        <v>41.919413224444398</v>
      </c>
      <c r="X255">
        <v>30.504721433636298</v>
      </c>
      <c r="Y255">
        <v>16.310908081999901</v>
      </c>
      <c r="Z255">
        <v>15.2486081712499</v>
      </c>
      <c r="AA255">
        <v>13.226663374444399</v>
      </c>
      <c r="AB255">
        <v>11.7088327266666</v>
      </c>
      <c r="AC255">
        <v>11.083632773333299</v>
      </c>
      <c r="AD255">
        <v>10.6867809</v>
      </c>
      <c r="AE255">
        <v>10.396838292499901</v>
      </c>
      <c r="AF255">
        <v>10.1767615777777</v>
      </c>
    </row>
    <row r="256" spans="1:32" x14ac:dyDescent="0.3">
      <c r="A256">
        <v>646</v>
      </c>
      <c r="B256" t="s">
        <v>115</v>
      </c>
      <c r="C256">
        <v>2016</v>
      </c>
      <c r="D256">
        <v>494</v>
      </c>
      <c r="E256">
        <v>46</v>
      </c>
      <c r="F256">
        <v>0.60728744939271195</v>
      </c>
      <c r="G256">
        <v>0.22</v>
      </c>
      <c r="H256">
        <v>5</v>
      </c>
      <c r="I256">
        <v>0.64</v>
      </c>
      <c r="J256">
        <v>0.8</v>
      </c>
      <c r="K256">
        <v>0.96</v>
      </c>
      <c r="L256">
        <v>9</v>
      </c>
      <c r="M256" t="s">
        <v>106</v>
      </c>
      <c r="N256" t="s">
        <v>77</v>
      </c>
      <c r="O256" t="s">
        <v>32</v>
      </c>
      <c r="P256" t="s">
        <v>42</v>
      </c>
      <c r="Q256" t="s">
        <v>76</v>
      </c>
      <c r="R256" t="s">
        <v>50</v>
      </c>
      <c r="S256" t="s">
        <v>85</v>
      </c>
      <c r="T256" t="s">
        <v>73</v>
      </c>
      <c r="U256" t="s">
        <v>49</v>
      </c>
      <c r="V256" t="s">
        <v>69</v>
      </c>
      <c r="W256">
        <v>13.261017858399899</v>
      </c>
      <c r="X256">
        <v>11.1184494468965</v>
      </c>
      <c r="Y256">
        <v>8.5644915471794807</v>
      </c>
      <c r="Z256">
        <v>7.3009143187500003</v>
      </c>
      <c r="AA256">
        <v>6.8581346235135099</v>
      </c>
      <c r="AB256">
        <v>6.7361661391666603</v>
      </c>
      <c r="AC256">
        <v>6.3931058381818104</v>
      </c>
      <c r="AD256">
        <v>6.3301219194117602</v>
      </c>
      <c r="AE256">
        <v>6.3027131858823502</v>
      </c>
      <c r="AF256">
        <v>6.2881383449999904</v>
      </c>
    </row>
    <row r="257" spans="1:32" x14ac:dyDescent="0.3">
      <c r="A257">
        <v>647</v>
      </c>
      <c r="B257" t="s">
        <v>115</v>
      </c>
      <c r="C257">
        <v>2016</v>
      </c>
      <c r="D257">
        <v>494</v>
      </c>
      <c r="E257">
        <v>47</v>
      </c>
      <c r="F257">
        <v>0.60728744939271195</v>
      </c>
      <c r="G257">
        <v>0.02</v>
      </c>
      <c r="H257">
        <v>4</v>
      </c>
      <c r="I257">
        <v>0.98</v>
      </c>
      <c r="J257">
        <v>0.32</v>
      </c>
      <c r="K257">
        <v>0.32</v>
      </c>
      <c r="L257">
        <v>8</v>
      </c>
      <c r="M257" t="s">
        <v>77</v>
      </c>
      <c r="N257" t="s">
        <v>106</v>
      </c>
      <c r="O257" t="s">
        <v>32</v>
      </c>
      <c r="P257" t="s">
        <v>67</v>
      </c>
      <c r="Q257" t="s">
        <v>50</v>
      </c>
      <c r="R257" t="s">
        <v>76</v>
      </c>
      <c r="S257" t="s">
        <v>58</v>
      </c>
      <c r="T257" t="s">
        <v>42</v>
      </c>
      <c r="U257" t="s">
        <v>85</v>
      </c>
      <c r="V257" t="s">
        <v>107</v>
      </c>
      <c r="W257">
        <v>23.147208066923</v>
      </c>
      <c r="X257">
        <v>17.2730182937037</v>
      </c>
      <c r="Y257">
        <v>17.078328623249998</v>
      </c>
      <c r="Z257">
        <v>11.544232562826</v>
      </c>
      <c r="AA257">
        <v>11.4191694582758</v>
      </c>
      <c r="AB257">
        <v>11.060068782499901</v>
      </c>
      <c r="AC257">
        <v>10.952486737037001</v>
      </c>
      <c r="AD257">
        <v>10.938536361951201</v>
      </c>
      <c r="AE257">
        <v>10.705222439999901</v>
      </c>
      <c r="AF257">
        <v>10.5008759261904</v>
      </c>
    </row>
    <row r="258" spans="1:32" x14ac:dyDescent="0.3">
      <c r="A258">
        <v>648</v>
      </c>
      <c r="B258" t="s">
        <v>115</v>
      </c>
      <c r="C258">
        <v>2016</v>
      </c>
      <c r="D258">
        <v>494</v>
      </c>
      <c r="E258">
        <v>48</v>
      </c>
      <c r="F258">
        <v>0.57692307692307598</v>
      </c>
      <c r="G258">
        <v>0.57999999999999996</v>
      </c>
      <c r="H258">
        <v>2</v>
      </c>
      <c r="I258">
        <v>0.54</v>
      </c>
      <c r="J258">
        <v>0.34</v>
      </c>
      <c r="K258">
        <v>0.26</v>
      </c>
      <c r="L258">
        <v>0</v>
      </c>
      <c r="M258" t="s">
        <v>106</v>
      </c>
      <c r="N258" t="s">
        <v>98</v>
      </c>
      <c r="O258" t="s">
        <v>42</v>
      </c>
      <c r="P258" t="s">
        <v>63</v>
      </c>
      <c r="Q258" t="s">
        <v>82</v>
      </c>
      <c r="R258" t="s">
        <v>72</v>
      </c>
      <c r="S258" t="s">
        <v>32</v>
      </c>
      <c r="T258" t="s">
        <v>109</v>
      </c>
      <c r="U258" t="s">
        <v>66</v>
      </c>
      <c r="V258" t="s">
        <v>80</v>
      </c>
      <c r="W258">
        <v>21.388548484000001</v>
      </c>
      <c r="X258">
        <v>21.261896149999998</v>
      </c>
      <c r="Y258">
        <v>16.3891760333333</v>
      </c>
      <c r="Z258">
        <v>14.827197666249999</v>
      </c>
      <c r="AA258">
        <v>14.2032747</v>
      </c>
      <c r="AB258">
        <v>13.881835933333299</v>
      </c>
      <c r="AC258">
        <v>13.703744029999999</v>
      </c>
      <c r="AD258">
        <v>13.3895167999999</v>
      </c>
      <c r="AE258">
        <v>13.224229299999999</v>
      </c>
      <c r="AF258">
        <v>12.954143319999901</v>
      </c>
    </row>
    <row r="259" spans="1:32" x14ac:dyDescent="0.3">
      <c r="A259">
        <v>649</v>
      </c>
      <c r="B259" t="s">
        <v>115</v>
      </c>
      <c r="C259">
        <v>2016</v>
      </c>
      <c r="D259">
        <v>494</v>
      </c>
      <c r="E259">
        <v>49</v>
      </c>
      <c r="F259">
        <v>0.57894736842105199</v>
      </c>
      <c r="G259">
        <v>0.32</v>
      </c>
      <c r="H259">
        <v>1</v>
      </c>
      <c r="I259">
        <v>0.64</v>
      </c>
      <c r="J259">
        <v>0.84</v>
      </c>
      <c r="K259">
        <v>0.9</v>
      </c>
      <c r="L259">
        <v>9</v>
      </c>
      <c r="M259" t="s">
        <v>106</v>
      </c>
      <c r="N259" t="s">
        <v>77</v>
      </c>
      <c r="O259" t="s">
        <v>42</v>
      </c>
      <c r="P259" t="s">
        <v>32</v>
      </c>
      <c r="Q259" t="s">
        <v>73</v>
      </c>
      <c r="R259" t="s">
        <v>50</v>
      </c>
      <c r="S259" t="s">
        <v>82</v>
      </c>
      <c r="T259" t="s">
        <v>67</v>
      </c>
      <c r="U259" t="s">
        <v>85</v>
      </c>
      <c r="V259" t="s">
        <v>95</v>
      </c>
      <c r="W259">
        <v>67.506521066666593</v>
      </c>
      <c r="X259">
        <v>66.066180399999993</v>
      </c>
      <c r="Y259">
        <v>22.607002883333301</v>
      </c>
      <c r="Z259">
        <v>18.105397409999998</v>
      </c>
      <c r="AA259">
        <v>16.180767100000001</v>
      </c>
      <c r="AB259">
        <v>15.1840736133333</v>
      </c>
      <c r="AC259">
        <v>12.2603683</v>
      </c>
      <c r="AD259">
        <v>12.0633766649999</v>
      </c>
      <c r="AE259">
        <v>11.957080467999999</v>
      </c>
      <c r="AF259">
        <v>11.1457237359999</v>
      </c>
    </row>
    <row r="260" spans="1:32" x14ac:dyDescent="0.3">
      <c r="A260">
        <v>600</v>
      </c>
      <c r="B260" t="s">
        <v>115</v>
      </c>
      <c r="C260">
        <v>2016</v>
      </c>
      <c r="D260">
        <v>494</v>
      </c>
      <c r="E260">
        <v>0</v>
      </c>
      <c r="F260">
        <v>0.625506072874493</v>
      </c>
      <c r="G260">
        <v>0.04</v>
      </c>
      <c r="H260">
        <v>8</v>
      </c>
      <c r="I260">
        <v>0.94</v>
      </c>
      <c r="J260">
        <v>0.7</v>
      </c>
      <c r="K260">
        <v>0.92</v>
      </c>
      <c r="L260">
        <v>5</v>
      </c>
      <c r="M260" t="s">
        <v>77</v>
      </c>
      <c r="N260" t="s">
        <v>106</v>
      </c>
      <c r="O260" t="s">
        <v>32</v>
      </c>
      <c r="P260" t="s">
        <v>67</v>
      </c>
      <c r="Q260" t="s">
        <v>42</v>
      </c>
      <c r="R260" t="s">
        <v>85</v>
      </c>
      <c r="S260" t="s">
        <v>95</v>
      </c>
      <c r="T260" t="s">
        <v>76</v>
      </c>
      <c r="U260" t="s">
        <v>50</v>
      </c>
      <c r="V260" t="s">
        <v>39</v>
      </c>
      <c r="W260">
        <v>11.368202311715899</v>
      </c>
      <c r="X260">
        <v>8.7929513196835405</v>
      </c>
      <c r="Y260">
        <v>8.4924500031155699</v>
      </c>
      <c r="Z260">
        <v>6.2780514986956497</v>
      </c>
      <c r="AA260">
        <v>6.20195150355263</v>
      </c>
      <c r="AB260">
        <v>6.0156751095624896</v>
      </c>
      <c r="AC260">
        <v>5.9069678435714303</v>
      </c>
      <c r="AD260">
        <v>5.8929248297546</v>
      </c>
      <c r="AE260">
        <v>5.6839371740781202</v>
      </c>
      <c r="AF260">
        <v>5.6376883572835803</v>
      </c>
    </row>
    <row r="261" spans="1:32" x14ac:dyDescent="0.3">
      <c r="A261">
        <v>601</v>
      </c>
      <c r="B261" t="s">
        <v>115</v>
      </c>
      <c r="C261">
        <v>2016</v>
      </c>
      <c r="D261">
        <v>494</v>
      </c>
      <c r="E261">
        <v>1</v>
      </c>
      <c r="F261">
        <v>0.59311740890688203</v>
      </c>
      <c r="G261">
        <v>0.26</v>
      </c>
      <c r="H261">
        <v>2</v>
      </c>
      <c r="I261">
        <v>0.66</v>
      </c>
      <c r="J261">
        <v>0.8</v>
      </c>
      <c r="K261">
        <v>0.66</v>
      </c>
      <c r="L261">
        <v>0</v>
      </c>
      <c r="M261" t="s">
        <v>106</v>
      </c>
      <c r="N261" t="s">
        <v>77</v>
      </c>
      <c r="O261" t="s">
        <v>42</v>
      </c>
      <c r="P261" t="s">
        <v>32</v>
      </c>
      <c r="Q261" t="s">
        <v>73</v>
      </c>
      <c r="R261" t="s">
        <v>76</v>
      </c>
      <c r="S261" t="s">
        <v>50</v>
      </c>
      <c r="T261" t="s">
        <v>85</v>
      </c>
      <c r="U261" t="s">
        <v>39</v>
      </c>
      <c r="V261" t="s">
        <v>102</v>
      </c>
      <c r="W261">
        <v>32.57449999</v>
      </c>
      <c r="X261">
        <v>23.565841584000001</v>
      </c>
      <c r="Y261">
        <v>17.425766008</v>
      </c>
      <c r="Z261">
        <v>15.2416485916666</v>
      </c>
      <c r="AA261">
        <v>14.24647832</v>
      </c>
      <c r="AB261">
        <v>11.68526804375</v>
      </c>
      <c r="AC261">
        <v>11.57021737</v>
      </c>
      <c r="AD261">
        <v>11.3969753711111</v>
      </c>
      <c r="AE261">
        <v>11.11157285</v>
      </c>
      <c r="AF261">
        <v>10.75764944</v>
      </c>
    </row>
    <row r="262" spans="1:32" x14ac:dyDescent="0.3">
      <c r="A262">
        <v>602</v>
      </c>
      <c r="B262" t="s">
        <v>115</v>
      </c>
      <c r="C262">
        <v>2016</v>
      </c>
      <c r="D262">
        <v>494</v>
      </c>
      <c r="E262">
        <v>2</v>
      </c>
      <c r="F262">
        <v>0.60121457489878505</v>
      </c>
      <c r="G262">
        <v>0.06</v>
      </c>
      <c r="H262">
        <v>3</v>
      </c>
      <c r="I262">
        <v>0.38</v>
      </c>
      <c r="J262">
        <v>0.38</v>
      </c>
      <c r="K262">
        <v>0.16</v>
      </c>
      <c r="L262">
        <v>4</v>
      </c>
      <c r="M262" t="s">
        <v>32</v>
      </c>
      <c r="N262" t="s">
        <v>106</v>
      </c>
      <c r="O262" t="s">
        <v>77</v>
      </c>
      <c r="P262" t="s">
        <v>50</v>
      </c>
      <c r="Q262" t="s">
        <v>42</v>
      </c>
      <c r="R262" t="s">
        <v>76</v>
      </c>
      <c r="S262" t="s">
        <v>67</v>
      </c>
      <c r="T262" t="s">
        <v>109</v>
      </c>
      <c r="U262" t="s">
        <v>63</v>
      </c>
      <c r="V262" t="s">
        <v>53</v>
      </c>
      <c r="W262">
        <v>15.637049246749999</v>
      </c>
      <c r="X262">
        <v>14.7557005714705</v>
      </c>
      <c r="Y262">
        <v>12.716871102499899</v>
      </c>
      <c r="Z262">
        <v>10.706062631666599</v>
      </c>
      <c r="AA262">
        <v>9.8845802663636295</v>
      </c>
      <c r="AB262">
        <v>9.6489339062500008</v>
      </c>
      <c r="AC262">
        <v>9.4330587551724108</v>
      </c>
      <c r="AD262">
        <v>9.3089144052631507</v>
      </c>
      <c r="AE262">
        <v>9.2156036231250003</v>
      </c>
      <c r="AF262">
        <v>8.9915478669999995</v>
      </c>
    </row>
    <row r="263" spans="1:32" x14ac:dyDescent="0.3">
      <c r="A263">
        <v>603</v>
      </c>
      <c r="B263" t="s">
        <v>115</v>
      </c>
      <c r="C263">
        <v>2016</v>
      </c>
      <c r="D263">
        <v>494</v>
      </c>
      <c r="E263">
        <v>3</v>
      </c>
      <c r="F263">
        <v>0.57489878542510098</v>
      </c>
      <c r="G263">
        <v>0.22</v>
      </c>
      <c r="H263">
        <v>3</v>
      </c>
      <c r="I263">
        <v>0.36</v>
      </c>
      <c r="J263">
        <v>0.88</v>
      </c>
      <c r="K263">
        <v>0.54</v>
      </c>
      <c r="L263">
        <v>6</v>
      </c>
      <c r="M263" t="s">
        <v>106</v>
      </c>
      <c r="N263" t="s">
        <v>77</v>
      </c>
      <c r="O263" t="s">
        <v>32</v>
      </c>
      <c r="P263" t="s">
        <v>42</v>
      </c>
      <c r="Q263" t="s">
        <v>50</v>
      </c>
      <c r="R263" t="s">
        <v>73</v>
      </c>
      <c r="S263" t="s">
        <v>95</v>
      </c>
      <c r="T263" t="s">
        <v>76</v>
      </c>
      <c r="U263" t="s">
        <v>47</v>
      </c>
      <c r="V263" t="s">
        <v>67</v>
      </c>
      <c r="W263">
        <v>27.633826554999999</v>
      </c>
      <c r="X263">
        <v>16.944885016428501</v>
      </c>
      <c r="Y263">
        <v>13.839520322222199</v>
      </c>
      <c r="Z263">
        <v>11.5528192116666</v>
      </c>
      <c r="AA263">
        <v>10.855388972</v>
      </c>
      <c r="AB263">
        <v>10.054117593999999</v>
      </c>
      <c r="AC263">
        <v>9.3816254209999901</v>
      </c>
      <c r="AD263">
        <v>9.1787729537500002</v>
      </c>
      <c r="AE263">
        <v>8.9435419059999894</v>
      </c>
      <c r="AF263">
        <v>8.9032583162499996</v>
      </c>
    </row>
    <row r="264" spans="1:32" x14ac:dyDescent="0.3">
      <c r="A264">
        <v>604</v>
      </c>
      <c r="B264" t="s">
        <v>115</v>
      </c>
      <c r="C264">
        <v>2016</v>
      </c>
      <c r="D264">
        <v>494</v>
      </c>
      <c r="E264">
        <v>4</v>
      </c>
      <c r="F264">
        <v>0.60526315789473595</v>
      </c>
      <c r="G264">
        <v>0.06</v>
      </c>
      <c r="H264">
        <v>5</v>
      </c>
      <c r="I264">
        <v>0.8</v>
      </c>
      <c r="J264">
        <v>0.24</v>
      </c>
      <c r="K264">
        <v>0.64</v>
      </c>
      <c r="L264">
        <v>9</v>
      </c>
      <c r="M264" t="s">
        <v>32</v>
      </c>
      <c r="N264" t="s">
        <v>77</v>
      </c>
      <c r="O264" t="s">
        <v>106</v>
      </c>
      <c r="P264" t="s">
        <v>95</v>
      </c>
      <c r="Q264" t="s">
        <v>82</v>
      </c>
      <c r="R264" t="s">
        <v>80</v>
      </c>
      <c r="S264" t="s">
        <v>50</v>
      </c>
      <c r="T264" t="s">
        <v>48</v>
      </c>
      <c r="U264" t="s">
        <v>42</v>
      </c>
      <c r="V264" t="s">
        <v>58</v>
      </c>
      <c r="W264">
        <v>14.829059935945899</v>
      </c>
      <c r="X264">
        <v>12.422127317499999</v>
      </c>
      <c r="Y264">
        <v>10.3522393148648</v>
      </c>
      <c r="Z264">
        <v>10.138600926875</v>
      </c>
      <c r="AA264">
        <v>9.1134410930769203</v>
      </c>
      <c r="AB264">
        <v>9.0361069462499994</v>
      </c>
      <c r="AC264">
        <v>8.8902891864000004</v>
      </c>
      <c r="AD264">
        <v>8.81258114043478</v>
      </c>
      <c r="AE264">
        <v>8.7863396396296292</v>
      </c>
      <c r="AF264">
        <v>8.7208063075000002</v>
      </c>
    </row>
    <row r="265" spans="1:32" x14ac:dyDescent="0.3">
      <c r="A265">
        <v>605</v>
      </c>
      <c r="B265" t="s">
        <v>115</v>
      </c>
      <c r="C265">
        <v>2016</v>
      </c>
      <c r="D265">
        <v>494</v>
      </c>
      <c r="E265">
        <v>5</v>
      </c>
      <c r="F265">
        <v>0.60323886639676105</v>
      </c>
      <c r="G265">
        <v>0.06</v>
      </c>
      <c r="H265">
        <v>2</v>
      </c>
      <c r="I265">
        <v>0.86</v>
      </c>
      <c r="J265">
        <v>0.8</v>
      </c>
      <c r="K265">
        <v>0.2</v>
      </c>
      <c r="L265">
        <v>7</v>
      </c>
      <c r="M265" t="s">
        <v>77</v>
      </c>
      <c r="N265" t="s">
        <v>106</v>
      </c>
      <c r="O265" t="s">
        <v>32</v>
      </c>
      <c r="P265" t="s">
        <v>50</v>
      </c>
      <c r="Q265" t="s">
        <v>67</v>
      </c>
      <c r="R265" t="s">
        <v>42</v>
      </c>
      <c r="S265" t="s">
        <v>95</v>
      </c>
      <c r="T265" t="s">
        <v>76</v>
      </c>
      <c r="U265" t="s">
        <v>97</v>
      </c>
      <c r="V265" t="s">
        <v>85</v>
      </c>
      <c r="W265">
        <v>60.315666133333302</v>
      </c>
      <c r="X265">
        <v>24.716497729259199</v>
      </c>
      <c r="Y265">
        <v>18.746645872045399</v>
      </c>
      <c r="Z265">
        <v>16.0542970753846</v>
      </c>
      <c r="AA265">
        <v>14.401704719</v>
      </c>
      <c r="AB265">
        <v>13.8626273290476</v>
      </c>
      <c r="AC265">
        <v>12.978254204545401</v>
      </c>
      <c r="AD265">
        <v>12.4185465820833</v>
      </c>
      <c r="AE265">
        <v>12.3849072466666</v>
      </c>
      <c r="AF265">
        <v>12.0946800192</v>
      </c>
    </row>
    <row r="266" spans="1:32" x14ac:dyDescent="0.3">
      <c r="A266">
        <v>606</v>
      </c>
      <c r="B266" t="s">
        <v>115</v>
      </c>
      <c r="C266">
        <v>2016</v>
      </c>
      <c r="D266">
        <v>494</v>
      </c>
      <c r="E266">
        <v>6</v>
      </c>
      <c r="F266">
        <v>0.59514170040485803</v>
      </c>
      <c r="G266">
        <v>0.6</v>
      </c>
      <c r="H266">
        <v>1</v>
      </c>
      <c r="I266">
        <v>0.98</v>
      </c>
      <c r="J266">
        <v>0.82</v>
      </c>
      <c r="K266">
        <v>0.26</v>
      </c>
      <c r="L266">
        <v>1</v>
      </c>
      <c r="M266" t="s">
        <v>77</v>
      </c>
      <c r="N266" t="s">
        <v>106</v>
      </c>
      <c r="O266" t="s">
        <v>67</v>
      </c>
      <c r="P266" t="s">
        <v>32</v>
      </c>
      <c r="Q266" t="s">
        <v>42</v>
      </c>
      <c r="R266" t="s">
        <v>48</v>
      </c>
      <c r="S266" t="s">
        <v>82</v>
      </c>
      <c r="T266" t="s">
        <v>95</v>
      </c>
      <c r="U266" t="s">
        <v>47</v>
      </c>
      <c r="V266" t="s">
        <v>40</v>
      </c>
      <c r="W266">
        <v>78.020999259999996</v>
      </c>
      <c r="X266">
        <v>37.874594664999996</v>
      </c>
      <c r="Y266">
        <v>22.831712724999999</v>
      </c>
      <c r="Z266">
        <v>17.944279779999999</v>
      </c>
      <c r="AA266">
        <v>16.656424049999998</v>
      </c>
      <c r="AB266">
        <v>14.136274803333301</v>
      </c>
      <c r="AC266">
        <v>14.1156006</v>
      </c>
      <c r="AD266">
        <v>13.178905500000001</v>
      </c>
      <c r="AE266">
        <v>12.956886300000001</v>
      </c>
      <c r="AF266">
        <v>12.66928815</v>
      </c>
    </row>
    <row r="267" spans="1:32" x14ac:dyDescent="0.3">
      <c r="A267">
        <v>607</v>
      </c>
      <c r="B267" t="s">
        <v>115</v>
      </c>
      <c r="C267">
        <v>2016</v>
      </c>
      <c r="D267">
        <v>494</v>
      </c>
      <c r="E267">
        <v>7</v>
      </c>
      <c r="F267">
        <v>0.59109311740890602</v>
      </c>
      <c r="G267">
        <v>0.28000000000000003</v>
      </c>
      <c r="H267">
        <v>2</v>
      </c>
      <c r="I267">
        <v>0.24</v>
      </c>
      <c r="J267">
        <v>0.66</v>
      </c>
      <c r="K267">
        <v>0.04</v>
      </c>
      <c r="L267">
        <v>7</v>
      </c>
      <c r="M267" t="s">
        <v>32</v>
      </c>
      <c r="N267" t="s">
        <v>106</v>
      </c>
      <c r="O267" t="s">
        <v>77</v>
      </c>
      <c r="P267" t="s">
        <v>42</v>
      </c>
      <c r="Q267" t="s">
        <v>73</v>
      </c>
      <c r="R267" t="s">
        <v>67</v>
      </c>
      <c r="S267" t="s">
        <v>76</v>
      </c>
      <c r="T267" t="s">
        <v>53</v>
      </c>
      <c r="U267" t="s">
        <v>72</v>
      </c>
      <c r="V267" t="s">
        <v>101</v>
      </c>
      <c r="W267">
        <v>25.146918507777698</v>
      </c>
      <c r="X267">
        <v>23.967754294999999</v>
      </c>
      <c r="Y267">
        <v>21.920118431666602</v>
      </c>
      <c r="Z267">
        <v>15.970509243999899</v>
      </c>
      <c r="AA267">
        <v>13.018555599999999</v>
      </c>
      <c r="AB267">
        <v>11.444022184</v>
      </c>
      <c r="AC267">
        <v>11.298461440000001</v>
      </c>
      <c r="AD267">
        <v>10.727821835</v>
      </c>
      <c r="AE267">
        <v>10.5037326866666</v>
      </c>
      <c r="AF267">
        <v>10.33218448</v>
      </c>
    </row>
    <row r="268" spans="1:32" x14ac:dyDescent="0.3">
      <c r="A268">
        <v>608</v>
      </c>
      <c r="B268" t="s">
        <v>115</v>
      </c>
      <c r="C268">
        <v>2016</v>
      </c>
      <c r="D268">
        <v>494</v>
      </c>
      <c r="E268">
        <v>8</v>
      </c>
      <c r="F268">
        <v>0.60931174089068796</v>
      </c>
      <c r="G268">
        <v>0.08</v>
      </c>
      <c r="H268">
        <v>1</v>
      </c>
      <c r="I268">
        <v>0.98</v>
      </c>
      <c r="J268">
        <v>0.14000000000000001</v>
      </c>
      <c r="K268">
        <v>0.46</v>
      </c>
      <c r="L268">
        <v>7</v>
      </c>
      <c r="M268" t="s">
        <v>77</v>
      </c>
      <c r="N268" t="s">
        <v>50</v>
      </c>
      <c r="O268" t="s">
        <v>98</v>
      </c>
      <c r="P268" t="s">
        <v>41</v>
      </c>
      <c r="Q268" t="s">
        <v>67</v>
      </c>
      <c r="R268" t="s">
        <v>32</v>
      </c>
      <c r="S268" t="s">
        <v>106</v>
      </c>
      <c r="T268" t="s">
        <v>113</v>
      </c>
      <c r="U268" t="s">
        <v>79</v>
      </c>
      <c r="V268" t="s">
        <v>95</v>
      </c>
      <c r="W268">
        <v>20.2423079285714</v>
      </c>
      <c r="X268">
        <v>17.324726099999999</v>
      </c>
      <c r="Y268">
        <v>17.296705249999999</v>
      </c>
      <c r="Z268">
        <v>17.130558000000001</v>
      </c>
      <c r="AA268">
        <v>16.7268726</v>
      </c>
      <c r="AB268">
        <v>16.591779378571399</v>
      </c>
      <c r="AC268">
        <v>16.36580050125</v>
      </c>
      <c r="AD268">
        <v>16.124179850000001</v>
      </c>
      <c r="AE268">
        <v>16.086876350000001</v>
      </c>
      <c r="AF268">
        <v>15.564704119999901</v>
      </c>
    </row>
    <row r="269" spans="1:32" x14ac:dyDescent="0.3">
      <c r="A269">
        <v>609</v>
      </c>
      <c r="B269" t="s">
        <v>115</v>
      </c>
      <c r="C269">
        <v>2016</v>
      </c>
      <c r="D269">
        <v>494</v>
      </c>
      <c r="E269">
        <v>9</v>
      </c>
      <c r="F269">
        <v>0.57894736842105199</v>
      </c>
      <c r="G269">
        <v>0.12</v>
      </c>
      <c r="H269">
        <v>2</v>
      </c>
      <c r="I269">
        <v>0.94</v>
      </c>
      <c r="J269">
        <v>0.82</v>
      </c>
      <c r="K269">
        <v>0.38</v>
      </c>
      <c r="L269">
        <v>2</v>
      </c>
      <c r="M269" t="s">
        <v>77</v>
      </c>
      <c r="N269" t="s">
        <v>106</v>
      </c>
      <c r="O269" t="s">
        <v>32</v>
      </c>
      <c r="P269" t="s">
        <v>67</v>
      </c>
      <c r="Q269" t="s">
        <v>42</v>
      </c>
      <c r="R269" t="s">
        <v>50</v>
      </c>
      <c r="S269" t="s">
        <v>61</v>
      </c>
      <c r="T269" t="s">
        <v>76</v>
      </c>
      <c r="U269" t="s">
        <v>85</v>
      </c>
      <c r="V269" t="s">
        <v>73</v>
      </c>
      <c r="W269">
        <v>61.834915375000001</v>
      </c>
      <c r="X269">
        <v>33.050298593999997</v>
      </c>
      <c r="Y269">
        <v>18.335080846363599</v>
      </c>
      <c r="Z269">
        <v>15.155693014545401</v>
      </c>
      <c r="AA269">
        <v>15.022909895</v>
      </c>
      <c r="AB269">
        <v>13.9511175812499</v>
      </c>
      <c r="AC269">
        <v>13.8564606</v>
      </c>
      <c r="AD269">
        <v>13.5942934708333</v>
      </c>
      <c r="AE269">
        <v>13.4434739925</v>
      </c>
      <c r="AF269">
        <v>13.375361675000001</v>
      </c>
    </row>
    <row r="270" spans="1:32" x14ac:dyDescent="0.3">
      <c r="A270">
        <v>610</v>
      </c>
      <c r="B270" t="s">
        <v>115</v>
      </c>
      <c r="C270">
        <v>2016</v>
      </c>
      <c r="D270">
        <v>494</v>
      </c>
      <c r="E270">
        <v>10</v>
      </c>
      <c r="F270">
        <v>0.58502024291497901</v>
      </c>
      <c r="G270">
        <v>0.34</v>
      </c>
      <c r="H270">
        <v>1</v>
      </c>
      <c r="I270">
        <v>0.18</v>
      </c>
      <c r="J270">
        <v>0.28000000000000003</v>
      </c>
      <c r="K270">
        <v>0.28000000000000003</v>
      </c>
      <c r="L270">
        <v>5</v>
      </c>
      <c r="M270" t="s">
        <v>32</v>
      </c>
      <c r="N270" t="s">
        <v>77</v>
      </c>
      <c r="O270" t="s">
        <v>106</v>
      </c>
      <c r="P270" t="s">
        <v>104</v>
      </c>
      <c r="Q270" t="s">
        <v>72</v>
      </c>
      <c r="R270" t="s">
        <v>96</v>
      </c>
      <c r="S270" t="s">
        <v>50</v>
      </c>
      <c r="T270" t="s">
        <v>42</v>
      </c>
      <c r="U270" t="s">
        <v>100</v>
      </c>
      <c r="V270" t="s">
        <v>93</v>
      </c>
      <c r="W270">
        <v>21.525192447999999</v>
      </c>
      <c r="X270">
        <v>17.329332969999999</v>
      </c>
      <c r="Y270">
        <v>16.781289749999999</v>
      </c>
      <c r="Z270">
        <v>14.478928549999999</v>
      </c>
      <c r="AA270">
        <v>13.9545841</v>
      </c>
      <c r="AB270">
        <v>12.7678461</v>
      </c>
      <c r="AC270">
        <v>12.620990750000001</v>
      </c>
      <c r="AD270">
        <v>11.825117150000001</v>
      </c>
      <c r="AE270">
        <v>11.501397599999899</v>
      </c>
      <c r="AF270">
        <v>11.118318092499999</v>
      </c>
    </row>
    <row r="271" spans="1:32" x14ac:dyDescent="0.3">
      <c r="A271">
        <v>611</v>
      </c>
      <c r="B271" t="s">
        <v>115</v>
      </c>
      <c r="C271">
        <v>2016</v>
      </c>
      <c r="D271">
        <v>494</v>
      </c>
      <c r="E271">
        <v>11</v>
      </c>
      <c r="F271">
        <v>0.60526315789473595</v>
      </c>
      <c r="G271">
        <v>0.16</v>
      </c>
      <c r="H271">
        <v>2</v>
      </c>
      <c r="I271">
        <v>0.94</v>
      </c>
      <c r="J271">
        <v>0.52</v>
      </c>
      <c r="K271">
        <v>0.16</v>
      </c>
      <c r="L271">
        <v>7</v>
      </c>
      <c r="M271" t="s">
        <v>77</v>
      </c>
      <c r="N271" t="s">
        <v>106</v>
      </c>
      <c r="O271" t="s">
        <v>32</v>
      </c>
      <c r="P271" t="s">
        <v>42</v>
      </c>
      <c r="Q271" t="s">
        <v>50</v>
      </c>
      <c r="R271" t="s">
        <v>67</v>
      </c>
      <c r="S271" t="s">
        <v>93</v>
      </c>
      <c r="T271" t="s">
        <v>82</v>
      </c>
      <c r="U271" t="s">
        <v>70</v>
      </c>
      <c r="V271" t="s">
        <v>73</v>
      </c>
      <c r="W271">
        <v>30.460503582222199</v>
      </c>
      <c r="X271">
        <v>30.0696676757142</v>
      </c>
      <c r="Y271">
        <v>16.751082118666599</v>
      </c>
      <c r="Z271">
        <v>15.5056011928571</v>
      </c>
      <c r="AA271">
        <v>15.0396840525</v>
      </c>
      <c r="AB271">
        <v>14.804427407499899</v>
      </c>
      <c r="AC271">
        <v>14.536495199999999</v>
      </c>
      <c r="AD271">
        <v>13.322230824999901</v>
      </c>
      <c r="AE271">
        <v>12.7409486875</v>
      </c>
      <c r="AF271">
        <v>12.4652247225</v>
      </c>
    </row>
    <row r="272" spans="1:32" x14ac:dyDescent="0.3">
      <c r="A272">
        <v>612</v>
      </c>
      <c r="B272" t="s">
        <v>115</v>
      </c>
      <c r="C272">
        <v>2016</v>
      </c>
      <c r="D272">
        <v>494</v>
      </c>
      <c r="E272">
        <v>12</v>
      </c>
      <c r="F272">
        <v>0.57692307692307598</v>
      </c>
      <c r="G272">
        <v>0.16</v>
      </c>
      <c r="H272">
        <v>1</v>
      </c>
      <c r="I272">
        <v>0.32</v>
      </c>
      <c r="J272">
        <v>0.56000000000000005</v>
      </c>
      <c r="K272">
        <v>0.84</v>
      </c>
      <c r="L272">
        <v>9</v>
      </c>
      <c r="M272" t="s">
        <v>77</v>
      </c>
      <c r="N272" t="s">
        <v>106</v>
      </c>
      <c r="O272" t="s">
        <v>42</v>
      </c>
      <c r="P272" t="s">
        <v>32</v>
      </c>
      <c r="Q272" t="s">
        <v>67</v>
      </c>
      <c r="R272" t="s">
        <v>50</v>
      </c>
      <c r="S272" t="s">
        <v>95</v>
      </c>
      <c r="T272" t="s">
        <v>73</v>
      </c>
      <c r="U272" t="s">
        <v>111</v>
      </c>
      <c r="V272" t="s">
        <v>85</v>
      </c>
      <c r="W272">
        <v>46.278925899999997</v>
      </c>
      <c r="X272">
        <v>37.891621881666602</v>
      </c>
      <c r="Y272">
        <v>21.433857699999901</v>
      </c>
      <c r="Z272">
        <v>19.2426416253846</v>
      </c>
      <c r="AA272">
        <v>17.0557387666666</v>
      </c>
      <c r="AB272">
        <v>15.0042483266666</v>
      </c>
      <c r="AC272">
        <v>14.450659465999999</v>
      </c>
      <c r="AD272">
        <v>14.3141613</v>
      </c>
      <c r="AE272">
        <v>14.25925969</v>
      </c>
      <c r="AF272">
        <v>13.9186722449999</v>
      </c>
    </row>
    <row r="273" spans="1:32" x14ac:dyDescent="0.3">
      <c r="A273">
        <v>613</v>
      </c>
      <c r="B273" t="s">
        <v>115</v>
      </c>
      <c r="C273">
        <v>2016</v>
      </c>
      <c r="D273">
        <v>494</v>
      </c>
      <c r="E273">
        <v>13</v>
      </c>
      <c r="F273">
        <v>0.58097165991902799</v>
      </c>
      <c r="G273">
        <v>0.22</v>
      </c>
      <c r="H273">
        <v>1</v>
      </c>
      <c r="I273">
        <v>0.78</v>
      </c>
      <c r="J273">
        <v>0.42</v>
      </c>
      <c r="K273">
        <v>0.42</v>
      </c>
      <c r="L273">
        <v>3</v>
      </c>
      <c r="M273" t="s">
        <v>77</v>
      </c>
      <c r="N273" t="s">
        <v>32</v>
      </c>
      <c r="O273" t="s">
        <v>70</v>
      </c>
      <c r="P273" t="s">
        <v>50</v>
      </c>
      <c r="Q273" t="s">
        <v>67</v>
      </c>
      <c r="R273" t="s">
        <v>106</v>
      </c>
      <c r="S273" t="s">
        <v>42</v>
      </c>
      <c r="T273" t="s">
        <v>82</v>
      </c>
      <c r="U273" t="s">
        <v>109</v>
      </c>
      <c r="V273" t="s">
        <v>111</v>
      </c>
      <c r="W273">
        <v>39.471935250000001</v>
      </c>
      <c r="X273">
        <v>30.167841087500001</v>
      </c>
      <c r="Y273">
        <v>24.2852535</v>
      </c>
      <c r="Z273">
        <v>23.934103</v>
      </c>
      <c r="AA273">
        <v>23.596893299999898</v>
      </c>
      <c r="AB273">
        <v>21.61647378</v>
      </c>
      <c r="AC273">
        <v>17.034614866666601</v>
      </c>
      <c r="AD273">
        <v>16.829445849999999</v>
      </c>
      <c r="AE273">
        <v>14.304776199999999</v>
      </c>
      <c r="AF273">
        <v>14.1746731</v>
      </c>
    </row>
    <row r="274" spans="1:32" x14ac:dyDescent="0.3">
      <c r="A274">
        <v>614</v>
      </c>
      <c r="B274" t="s">
        <v>115</v>
      </c>
      <c r="C274">
        <v>2016</v>
      </c>
      <c r="D274">
        <v>494</v>
      </c>
      <c r="E274">
        <v>14</v>
      </c>
      <c r="F274">
        <v>0.57692307692307598</v>
      </c>
      <c r="G274">
        <v>0.12</v>
      </c>
      <c r="H274">
        <v>4</v>
      </c>
      <c r="I274">
        <v>0.94</v>
      </c>
      <c r="J274">
        <v>0.98</v>
      </c>
      <c r="K274">
        <v>0.1</v>
      </c>
      <c r="L274">
        <v>0</v>
      </c>
      <c r="M274" t="s">
        <v>77</v>
      </c>
      <c r="N274" t="s">
        <v>32</v>
      </c>
      <c r="O274" t="s">
        <v>106</v>
      </c>
      <c r="P274" t="s">
        <v>95</v>
      </c>
      <c r="Q274" t="s">
        <v>42</v>
      </c>
      <c r="R274" t="s">
        <v>67</v>
      </c>
      <c r="S274" t="s">
        <v>76</v>
      </c>
      <c r="T274" t="s">
        <v>85</v>
      </c>
      <c r="U274" t="s">
        <v>73</v>
      </c>
      <c r="V274" t="s">
        <v>50</v>
      </c>
      <c r="W274">
        <v>19.749028970869499</v>
      </c>
      <c r="X274">
        <v>10.730755381086899</v>
      </c>
      <c r="Y274">
        <v>10.587482191125</v>
      </c>
      <c r="Z274">
        <v>8.9264263722222204</v>
      </c>
      <c r="AA274">
        <v>8.7750210926896504</v>
      </c>
      <c r="AB274">
        <v>8.5825626059999998</v>
      </c>
      <c r="AC274">
        <v>8.55052836947368</v>
      </c>
      <c r="AD274">
        <v>8.4624907402631599</v>
      </c>
      <c r="AE274">
        <v>7.49758369333333</v>
      </c>
      <c r="AF274">
        <v>7.4163210189999997</v>
      </c>
    </row>
    <row r="275" spans="1:32" x14ac:dyDescent="0.3">
      <c r="A275">
        <v>615</v>
      </c>
      <c r="B275" t="s">
        <v>115</v>
      </c>
      <c r="C275">
        <v>2016</v>
      </c>
      <c r="D275">
        <v>494</v>
      </c>
      <c r="E275">
        <v>15</v>
      </c>
      <c r="F275">
        <v>0.60323886639676105</v>
      </c>
      <c r="G275">
        <v>0.4</v>
      </c>
      <c r="H275">
        <v>1</v>
      </c>
      <c r="I275">
        <v>0.56000000000000005</v>
      </c>
      <c r="J275">
        <v>0.4</v>
      </c>
      <c r="K275">
        <v>0.56000000000000005</v>
      </c>
      <c r="L275">
        <v>5</v>
      </c>
      <c r="M275" t="s">
        <v>106</v>
      </c>
      <c r="N275" t="s">
        <v>42</v>
      </c>
      <c r="O275" t="s">
        <v>32</v>
      </c>
      <c r="P275" t="s">
        <v>67</v>
      </c>
      <c r="Q275" t="s">
        <v>50</v>
      </c>
      <c r="R275" t="s">
        <v>48</v>
      </c>
      <c r="S275" t="s">
        <v>109</v>
      </c>
      <c r="T275" t="s">
        <v>72</v>
      </c>
      <c r="U275" t="s">
        <v>85</v>
      </c>
      <c r="V275" t="s">
        <v>47</v>
      </c>
      <c r="W275">
        <v>38.937439300000001</v>
      </c>
      <c r="X275">
        <v>35.040836300000002</v>
      </c>
      <c r="Y275">
        <v>20.618138680000001</v>
      </c>
      <c r="Z275">
        <v>17.907407800000001</v>
      </c>
      <c r="AA275">
        <v>17.451474210000001</v>
      </c>
      <c r="AB275">
        <v>17.3762398</v>
      </c>
      <c r="AC275">
        <v>16.636211400000001</v>
      </c>
      <c r="AD275">
        <v>15.8818827</v>
      </c>
      <c r="AE275">
        <v>15.50649305</v>
      </c>
      <c r="AF275">
        <v>14.364542999999999</v>
      </c>
    </row>
    <row r="276" spans="1:32" x14ac:dyDescent="0.3">
      <c r="A276">
        <v>616</v>
      </c>
      <c r="B276" t="s">
        <v>115</v>
      </c>
      <c r="C276">
        <v>2016</v>
      </c>
      <c r="D276">
        <v>494</v>
      </c>
      <c r="E276">
        <v>16</v>
      </c>
      <c r="F276">
        <v>0.58502024291497901</v>
      </c>
      <c r="G276">
        <v>0.06</v>
      </c>
      <c r="H276">
        <v>2</v>
      </c>
      <c r="I276">
        <v>0.84</v>
      </c>
      <c r="J276">
        <v>0.56000000000000005</v>
      </c>
      <c r="K276">
        <v>0.78</v>
      </c>
      <c r="L276">
        <v>1</v>
      </c>
      <c r="M276" t="s">
        <v>77</v>
      </c>
      <c r="N276" t="s">
        <v>106</v>
      </c>
      <c r="O276" t="s">
        <v>32</v>
      </c>
      <c r="P276" t="s">
        <v>42</v>
      </c>
      <c r="Q276" t="s">
        <v>76</v>
      </c>
      <c r="R276" t="s">
        <v>67</v>
      </c>
      <c r="S276" t="s">
        <v>50</v>
      </c>
      <c r="T276" t="s">
        <v>85</v>
      </c>
      <c r="U276" t="s">
        <v>95</v>
      </c>
      <c r="V276" t="s">
        <v>80</v>
      </c>
      <c r="W276">
        <v>42.079764727857103</v>
      </c>
      <c r="X276">
        <v>22.239861804166601</v>
      </c>
      <c r="Y276">
        <v>18.497643743749901</v>
      </c>
      <c r="Z276">
        <v>14.526922467222199</v>
      </c>
      <c r="AA276">
        <v>12.5753146272727</v>
      </c>
      <c r="AB276">
        <v>12.4107692822727</v>
      </c>
      <c r="AC276">
        <v>11.7707841963157</v>
      </c>
      <c r="AD276">
        <v>11.6374788768965</v>
      </c>
      <c r="AE276">
        <v>10.952822091249899</v>
      </c>
      <c r="AF276">
        <v>10.8390474</v>
      </c>
    </row>
    <row r="277" spans="1:32" x14ac:dyDescent="0.3">
      <c r="A277">
        <v>617</v>
      </c>
      <c r="B277" t="s">
        <v>115</v>
      </c>
      <c r="C277">
        <v>2016</v>
      </c>
      <c r="D277">
        <v>494</v>
      </c>
      <c r="E277">
        <v>17</v>
      </c>
      <c r="F277">
        <v>0.58704453441295501</v>
      </c>
      <c r="G277">
        <v>0.02</v>
      </c>
      <c r="H277">
        <v>6</v>
      </c>
      <c r="I277">
        <v>0.7</v>
      </c>
      <c r="J277">
        <v>0.76</v>
      </c>
      <c r="K277">
        <v>0.54</v>
      </c>
      <c r="L277">
        <v>9</v>
      </c>
      <c r="M277" t="s">
        <v>77</v>
      </c>
      <c r="N277" t="s">
        <v>106</v>
      </c>
      <c r="O277" t="s">
        <v>32</v>
      </c>
      <c r="P277" t="s">
        <v>76</v>
      </c>
      <c r="Q277" t="s">
        <v>42</v>
      </c>
      <c r="R277" t="s">
        <v>67</v>
      </c>
      <c r="S277" t="s">
        <v>95</v>
      </c>
      <c r="T277" t="s">
        <v>50</v>
      </c>
      <c r="U277" t="s">
        <v>85</v>
      </c>
      <c r="V277" t="s">
        <v>73</v>
      </c>
      <c r="W277">
        <v>25.237358627583301</v>
      </c>
      <c r="X277">
        <v>17.991205714117601</v>
      </c>
      <c r="Y277">
        <v>13.8870898247075</v>
      </c>
      <c r="Z277">
        <v>9.89109913387097</v>
      </c>
      <c r="AA277">
        <v>9.7650971915463902</v>
      </c>
      <c r="AB277">
        <v>9.5399680567646996</v>
      </c>
      <c r="AC277">
        <v>9.4541434408139509</v>
      </c>
      <c r="AD277">
        <v>9.4504259399999899</v>
      </c>
      <c r="AE277">
        <v>8.8285284172222198</v>
      </c>
      <c r="AF277">
        <v>8.6413698414285705</v>
      </c>
    </row>
    <row r="278" spans="1:32" x14ac:dyDescent="0.3">
      <c r="A278">
        <v>618</v>
      </c>
      <c r="B278" t="s">
        <v>115</v>
      </c>
      <c r="C278">
        <v>2016</v>
      </c>
      <c r="D278">
        <v>494</v>
      </c>
      <c r="E278">
        <v>18</v>
      </c>
      <c r="F278">
        <v>0.56680161943319796</v>
      </c>
      <c r="G278">
        <v>0.3</v>
      </c>
      <c r="H278">
        <v>2</v>
      </c>
      <c r="I278">
        <v>0.6</v>
      </c>
      <c r="J278">
        <v>0.62</v>
      </c>
      <c r="K278">
        <v>0</v>
      </c>
      <c r="L278">
        <v>6</v>
      </c>
      <c r="M278" t="s">
        <v>32</v>
      </c>
      <c r="N278" t="s">
        <v>106</v>
      </c>
      <c r="O278" t="s">
        <v>77</v>
      </c>
      <c r="P278" t="s">
        <v>102</v>
      </c>
      <c r="Q278" t="s">
        <v>42</v>
      </c>
      <c r="R278" t="s">
        <v>84</v>
      </c>
      <c r="S278" t="s">
        <v>95</v>
      </c>
      <c r="T278" t="s">
        <v>56</v>
      </c>
      <c r="U278" t="s">
        <v>43</v>
      </c>
      <c r="V278" t="s">
        <v>107</v>
      </c>
      <c r="W278">
        <v>22.213284625454499</v>
      </c>
      <c r="X278">
        <v>21.909585132857099</v>
      </c>
      <c r="Y278">
        <v>14.3536922211111</v>
      </c>
      <c r="Z278">
        <v>13.310409999999999</v>
      </c>
      <c r="AA278">
        <v>13.08768542</v>
      </c>
      <c r="AB278">
        <v>11.927659889999999</v>
      </c>
      <c r="AC278">
        <v>11.518744939999999</v>
      </c>
      <c r="AD278">
        <v>11.057094599999999</v>
      </c>
      <c r="AE278">
        <v>10.8287168833333</v>
      </c>
      <c r="AF278">
        <v>10.6021664888888</v>
      </c>
    </row>
    <row r="279" spans="1:32" x14ac:dyDescent="0.3">
      <c r="A279">
        <v>619</v>
      </c>
      <c r="B279" t="s">
        <v>115</v>
      </c>
      <c r="C279">
        <v>2016</v>
      </c>
      <c r="D279">
        <v>494</v>
      </c>
      <c r="E279">
        <v>19</v>
      </c>
      <c r="F279">
        <v>0.60323886639676105</v>
      </c>
      <c r="G279">
        <v>0.32</v>
      </c>
      <c r="H279">
        <v>1</v>
      </c>
      <c r="I279">
        <v>0.52</v>
      </c>
      <c r="J279">
        <v>0.26</v>
      </c>
      <c r="K279">
        <v>0.5</v>
      </c>
      <c r="L279">
        <v>7</v>
      </c>
      <c r="M279" t="s">
        <v>106</v>
      </c>
      <c r="N279" t="s">
        <v>42</v>
      </c>
      <c r="O279" t="s">
        <v>32</v>
      </c>
      <c r="P279" t="s">
        <v>70</v>
      </c>
      <c r="Q279" t="s">
        <v>93</v>
      </c>
      <c r="R279" t="s">
        <v>55</v>
      </c>
      <c r="S279" t="s">
        <v>107</v>
      </c>
      <c r="T279" t="s">
        <v>111</v>
      </c>
      <c r="U279" t="s">
        <v>71</v>
      </c>
      <c r="V279" t="s">
        <v>48</v>
      </c>
      <c r="W279">
        <v>30.220307666666599</v>
      </c>
      <c r="X279">
        <v>23.437036500000001</v>
      </c>
      <c r="Y279">
        <v>23.054057868000001</v>
      </c>
      <c r="Z279">
        <v>17.3193321</v>
      </c>
      <c r="AA279">
        <v>16.737747200000001</v>
      </c>
      <c r="AB279">
        <v>15.565732000000001</v>
      </c>
      <c r="AC279">
        <v>15.529719350000001</v>
      </c>
      <c r="AD279">
        <v>15.276968999999999</v>
      </c>
      <c r="AE279">
        <v>14.0292292</v>
      </c>
      <c r="AF279">
        <v>13.7184896</v>
      </c>
    </row>
    <row r="280" spans="1:32" x14ac:dyDescent="0.3">
      <c r="A280">
        <v>620</v>
      </c>
      <c r="B280" t="s">
        <v>115</v>
      </c>
      <c r="C280">
        <v>2016</v>
      </c>
      <c r="D280">
        <v>494</v>
      </c>
      <c r="E280">
        <v>20</v>
      </c>
      <c r="F280">
        <v>0.58097165991902799</v>
      </c>
      <c r="G280">
        <v>0.06</v>
      </c>
      <c r="H280">
        <v>1</v>
      </c>
      <c r="I280">
        <v>0.12</v>
      </c>
      <c r="J280">
        <v>0.52</v>
      </c>
      <c r="K280">
        <v>0.28000000000000003</v>
      </c>
      <c r="L280">
        <v>2</v>
      </c>
      <c r="M280" t="s">
        <v>77</v>
      </c>
      <c r="N280" t="s">
        <v>32</v>
      </c>
      <c r="O280" t="s">
        <v>106</v>
      </c>
      <c r="P280" t="s">
        <v>50</v>
      </c>
      <c r="Q280" t="s">
        <v>42</v>
      </c>
      <c r="R280" t="s">
        <v>76</v>
      </c>
      <c r="S280" t="s">
        <v>67</v>
      </c>
      <c r="T280" t="s">
        <v>59</v>
      </c>
      <c r="U280" t="s">
        <v>82</v>
      </c>
      <c r="V280" t="s">
        <v>70</v>
      </c>
      <c r="W280">
        <v>33.989308169375001</v>
      </c>
      <c r="X280">
        <v>28.568229941428498</v>
      </c>
      <c r="Y280">
        <v>22.721094545882298</v>
      </c>
      <c r="Z280">
        <v>17.336327399999998</v>
      </c>
      <c r="AA280">
        <v>15.053986984166601</v>
      </c>
      <c r="AB280">
        <v>12.8785902644444</v>
      </c>
      <c r="AC280">
        <v>12.241453044999901</v>
      </c>
      <c r="AD280">
        <v>12.0246550333333</v>
      </c>
      <c r="AE280">
        <v>11.907758017500001</v>
      </c>
      <c r="AF280">
        <v>11.1820240074999</v>
      </c>
    </row>
    <row r="281" spans="1:32" x14ac:dyDescent="0.3">
      <c r="A281">
        <v>621</v>
      </c>
      <c r="B281" t="s">
        <v>115</v>
      </c>
      <c r="C281">
        <v>2016</v>
      </c>
      <c r="D281">
        <v>494</v>
      </c>
      <c r="E281">
        <v>21</v>
      </c>
      <c r="F281">
        <v>0.59514170040485803</v>
      </c>
      <c r="G281">
        <v>0.2</v>
      </c>
      <c r="H281">
        <v>1</v>
      </c>
      <c r="I281">
        <v>0.76</v>
      </c>
      <c r="J281">
        <v>0.84</v>
      </c>
      <c r="K281">
        <v>0.4</v>
      </c>
      <c r="L281">
        <v>9</v>
      </c>
      <c r="M281" t="s">
        <v>77</v>
      </c>
      <c r="N281" t="s">
        <v>106</v>
      </c>
      <c r="O281" t="s">
        <v>32</v>
      </c>
      <c r="P281" t="s">
        <v>67</v>
      </c>
      <c r="Q281" t="s">
        <v>42</v>
      </c>
      <c r="R281" t="s">
        <v>95</v>
      </c>
      <c r="S281" t="s">
        <v>76</v>
      </c>
      <c r="T281" t="s">
        <v>50</v>
      </c>
      <c r="U281" t="s">
        <v>82</v>
      </c>
      <c r="V281" t="s">
        <v>85</v>
      </c>
      <c r="W281">
        <v>86.826637199999993</v>
      </c>
      <c r="X281">
        <v>37.641919706666599</v>
      </c>
      <c r="Y281">
        <v>23.588975867272701</v>
      </c>
      <c r="Z281">
        <v>20.194511532499899</v>
      </c>
      <c r="AA281">
        <v>19.793995395</v>
      </c>
      <c r="AB281">
        <v>15.1849556919999</v>
      </c>
      <c r="AC281">
        <v>13.076247789999901</v>
      </c>
      <c r="AD281">
        <v>12.897620202499899</v>
      </c>
      <c r="AE281">
        <v>12.583235760000001</v>
      </c>
      <c r="AF281">
        <v>11.172793629999999</v>
      </c>
    </row>
    <row r="282" spans="1:32" x14ac:dyDescent="0.3">
      <c r="A282">
        <v>622</v>
      </c>
      <c r="B282" t="s">
        <v>115</v>
      </c>
      <c r="C282">
        <v>2016</v>
      </c>
      <c r="D282">
        <v>494</v>
      </c>
      <c r="E282">
        <v>22</v>
      </c>
      <c r="F282">
        <v>0.58704453441295501</v>
      </c>
      <c r="G282">
        <v>0.1</v>
      </c>
      <c r="H282">
        <v>4</v>
      </c>
      <c r="I282">
        <v>0.24</v>
      </c>
      <c r="J282">
        <v>0.62</v>
      </c>
      <c r="K282">
        <v>0.68</v>
      </c>
      <c r="L282">
        <v>10</v>
      </c>
      <c r="M282" t="s">
        <v>77</v>
      </c>
      <c r="N282" t="s">
        <v>106</v>
      </c>
      <c r="O282" t="s">
        <v>32</v>
      </c>
      <c r="P282" t="s">
        <v>42</v>
      </c>
      <c r="Q282" t="s">
        <v>67</v>
      </c>
      <c r="R282" t="s">
        <v>69</v>
      </c>
      <c r="S282" t="s">
        <v>109</v>
      </c>
      <c r="T282" t="s">
        <v>50</v>
      </c>
      <c r="U282" t="s">
        <v>76</v>
      </c>
      <c r="V282" t="s">
        <v>48</v>
      </c>
      <c r="W282">
        <v>20.945120027894699</v>
      </c>
      <c r="X282">
        <v>15.6033848699999</v>
      </c>
      <c r="Y282">
        <v>14.136749149411701</v>
      </c>
      <c r="Z282">
        <v>9.5250359523999908</v>
      </c>
      <c r="AA282">
        <v>9.1450779195000003</v>
      </c>
      <c r="AB282">
        <v>8.9230418275000005</v>
      </c>
      <c r="AC282">
        <v>8.4971889940000001</v>
      </c>
      <c r="AD282">
        <v>8.3837132882352901</v>
      </c>
      <c r="AE282">
        <v>8.2009207448148107</v>
      </c>
      <c r="AF282">
        <v>8.0195123200000005</v>
      </c>
    </row>
    <row r="283" spans="1:32" x14ac:dyDescent="0.3">
      <c r="A283">
        <v>623</v>
      </c>
      <c r="B283" t="s">
        <v>115</v>
      </c>
      <c r="C283">
        <v>2016</v>
      </c>
      <c r="D283">
        <v>494</v>
      </c>
      <c r="E283">
        <v>23</v>
      </c>
      <c r="F283">
        <v>0.59311740890688203</v>
      </c>
      <c r="G283">
        <v>0.24</v>
      </c>
      <c r="H283">
        <v>3</v>
      </c>
      <c r="I283">
        <v>0.12</v>
      </c>
      <c r="J283">
        <v>0.9</v>
      </c>
      <c r="K283">
        <v>0.16</v>
      </c>
      <c r="L283">
        <v>6</v>
      </c>
      <c r="M283" t="s">
        <v>32</v>
      </c>
      <c r="N283" t="s">
        <v>77</v>
      </c>
      <c r="O283" t="s">
        <v>106</v>
      </c>
      <c r="P283" t="s">
        <v>42</v>
      </c>
      <c r="Q283" t="s">
        <v>73</v>
      </c>
      <c r="R283" t="s">
        <v>76</v>
      </c>
      <c r="S283" t="s">
        <v>110</v>
      </c>
      <c r="T283" t="s">
        <v>67</v>
      </c>
      <c r="U283" t="s">
        <v>50</v>
      </c>
      <c r="V283" t="s">
        <v>48</v>
      </c>
      <c r="W283">
        <v>16.4835815735</v>
      </c>
      <c r="X283">
        <v>12.8169410895454</v>
      </c>
      <c r="Y283">
        <v>12.5293350235714</v>
      </c>
      <c r="Z283">
        <v>9.2459107114285697</v>
      </c>
      <c r="AA283">
        <v>8.0718148785714199</v>
      </c>
      <c r="AB283">
        <v>7.6700316442857099</v>
      </c>
      <c r="AC283">
        <v>7.0892328719999904</v>
      </c>
      <c r="AD283">
        <v>7.0308885433333304</v>
      </c>
      <c r="AE283">
        <v>6.9665904729999903</v>
      </c>
      <c r="AF283">
        <v>6.4846544674999897</v>
      </c>
    </row>
    <row r="284" spans="1:32" x14ac:dyDescent="0.3">
      <c r="A284">
        <v>624</v>
      </c>
      <c r="B284" t="s">
        <v>115</v>
      </c>
      <c r="C284">
        <v>2016</v>
      </c>
      <c r="D284">
        <v>494</v>
      </c>
      <c r="E284">
        <v>24</v>
      </c>
      <c r="F284">
        <v>0.60526315789473595</v>
      </c>
      <c r="G284">
        <v>0.14000000000000001</v>
      </c>
      <c r="H284">
        <v>10</v>
      </c>
      <c r="I284">
        <v>0.92</v>
      </c>
      <c r="J284">
        <v>0.82</v>
      </c>
      <c r="K284">
        <v>0.08</v>
      </c>
      <c r="L284">
        <v>8</v>
      </c>
      <c r="M284" t="s">
        <v>77</v>
      </c>
      <c r="N284" t="s">
        <v>106</v>
      </c>
      <c r="O284" t="s">
        <v>32</v>
      </c>
      <c r="P284" t="s">
        <v>85</v>
      </c>
      <c r="Q284" t="s">
        <v>62</v>
      </c>
      <c r="R284" t="s">
        <v>42</v>
      </c>
      <c r="S284" t="s">
        <v>95</v>
      </c>
      <c r="T284" t="s">
        <v>50</v>
      </c>
      <c r="U284" t="s">
        <v>70</v>
      </c>
      <c r="V284" t="s">
        <v>58</v>
      </c>
      <c r="W284">
        <v>5.5494711098484801</v>
      </c>
      <c r="X284">
        <v>4.0961196877655102</v>
      </c>
      <c r="Y284">
        <v>3.7062304966939799</v>
      </c>
      <c r="Z284">
        <v>3.2509754146644698</v>
      </c>
      <c r="AA284">
        <v>3.0765374960857099</v>
      </c>
      <c r="AB284">
        <v>3.0708812927971998</v>
      </c>
      <c r="AC284">
        <v>3.0417649344621198</v>
      </c>
      <c r="AD284">
        <v>3.0070254639396499</v>
      </c>
      <c r="AE284">
        <v>2.9371656111911699</v>
      </c>
      <c r="AF284">
        <v>2.92120852005714</v>
      </c>
    </row>
    <row r="285" spans="1:32" x14ac:dyDescent="0.3">
      <c r="A285">
        <v>625</v>
      </c>
      <c r="B285" t="s">
        <v>115</v>
      </c>
      <c r="C285">
        <v>2016</v>
      </c>
      <c r="D285">
        <v>494</v>
      </c>
      <c r="E285">
        <v>25</v>
      </c>
      <c r="F285">
        <v>0.59311740890688203</v>
      </c>
      <c r="G285">
        <v>0.38</v>
      </c>
      <c r="H285">
        <v>1</v>
      </c>
      <c r="I285">
        <v>1</v>
      </c>
      <c r="J285">
        <v>0.94</v>
      </c>
      <c r="K285">
        <v>0.36</v>
      </c>
      <c r="L285">
        <v>0</v>
      </c>
      <c r="M285" t="s">
        <v>77</v>
      </c>
      <c r="N285" t="s">
        <v>106</v>
      </c>
      <c r="O285" t="s">
        <v>42</v>
      </c>
      <c r="P285" t="s">
        <v>32</v>
      </c>
      <c r="Q285" t="s">
        <v>50</v>
      </c>
      <c r="R285" t="s">
        <v>95</v>
      </c>
      <c r="S285" t="s">
        <v>73</v>
      </c>
      <c r="T285" t="s">
        <v>67</v>
      </c>
      <c r="U285" t="s">
        <v>85</v>
      </c>
      <c r="V285" t="s">
        <v>76</v>
      </c>
      <c r="W285">
        <v>175.12464900000001</v>
      </c>
      <c r="X285">
        <v>38.923082333333298</v>
      </c>
      <c r="Y285">
        <v>26.025013950000002</v>
      </c>
      <c r="Z285">
        <v>25.02031959</v>
      </c>
      <c r="AA285">
        <v>14.954240016666599</v>
      </c>
      <c r="AB285">
        <v>14.0927933066666</v>
      </c>
      <c r="AC285">
        <v>13.958986299999999</v>
      </c>
      <c r="AD285">
        <v>12.476390370000001</v>
      </c>
      <c r="AE285">
        <v>12.094068807999999</v>
      </c>
      <c r="AF285">
        <v>12.01561437</v>
      </c>
    </row>
    <row r="286" spans="1:32" x14ac:dyDescent="0.3">
      <c r="A286">
        <v>626</v>
      </c>
      <c r="B286" t="s">
        <v>115</v>
      </c>
      <c r="C286">
        <v>2016</v>
      </c>
      <c r="D286">
        <v>494</v>
      </c>
      <c r="E286">
        <v>26</v>
      </c>
      <c r="F286">
        <v>0.61133603238866396</v>
      </c>
      <c r="G286">
        <v>0.38</v>
      </c>
      <c r="H286">
        <v>1</v>
      </c>
      <c r="I286">
        <v>0.88</v>
      </c>
      <c r="J286">
        <v>0.54</v>
      </c>
      <c r="K286">
        <v>0.8</v>
      </c>
      <c r="L286">
        <v>3</v>
      </c>
      <c r="M286" t="s">
        <v>77</v>
      </c>
      <c r="N286" t="s">
        <v>106</v>
      </c>
      <c r="O286" t="s">
        <v>67</v>
      </c>
      <c r="P286" t="s">
        <v>32</v>
      </c>
      <c r="Q286" t="s">
        <v>42</v>
      </c>
      <c r="R286" t="s">
        <v>73</v>
      </c>
      <c r="S286" t="s">
        <v>109</v>
      </c>
      <c r="T286" t="s">
        <v>78</v>
      </c>
      <c r="U286" t="s">
        <v>70</v>
      </c>
      <c r="V286" t="s">
        <v>50</v>
      </c>
      <c r="W286">
        <v>68.532854074999904</v>
      </c>
      <c r="X286">
        <v>25.318633080000001</v>
      </c>
      <c r="Y286">
        <v>23.190708154999999</v>
      </c>
      <c r="Z286">
        <v>20.849164769999899</v>
      </c>
      <c r="AA286">
        <v>17.251543999999999</v>
      </c>
      <c r="AB286">
        <v>14.91881942</v>
      </c>
      <c r="AC286">
        <v>14.803577444999901</v>
      </c>
      <c r="AD286">
        <v>13.567588315</v>
      </c>
      <c r="AE286">
        <v>13.280601039999899</v>
      </c>
      <c r="AF286">
        <v>13.2295208</v>
      </c>
    </row>
    <row r="287" spans="1:32" x14ac:dyDescent="0.3">
      <c r="A287">
        <v>627</v>
      </c>
      <c r="B287" t="s">
        <v>115</v>
      </c>
      <c r="C287">
        <v>2016</v>
      </c>
      <c r="D287">
        <v>494</v>
      </c>
      <c r="E287">
        <v>27</v>
      </c>
      <c r="F287">
        <v>0.57085020242914897</v>
      </c>
      <c r="G287">
        <v>0.38</v>
      </c>
      <c r="H287">
        <v>2</v>
      </c>
      <c r="I287">
        <v>0.66</v>
      </c>
      <c r="J287">
        <v>0.84</v>
      </c>
      <c r="K287">
        <v>0.38</v>
      </c>
      <c r="L287">
        <v>5</v>
      </c>
      <c r="M287" t="s">
        <v>106</v>
      </c>
      <c r="N287" t="s">
        <v>77</v>
      </c>
      <c r="O287" t="s">
        <v>42</v>
      </c>
      <c r="P287" t="s">
        <v>32</v>
      </c>
      <c r="Q287" t="s">
        <v>50</v>
      </c>
      <c r="R287" t="s">
        <v>95</v>
      </c>
      <c r="S287" t="s">
        <v>37</v>
      </c>
      <c r="T287" t="s">
        <v>67</v>
      </c>
      <c r="U287" t="s">
        <v>85</v>
      </c>
      <c r="V287" t="s">
        <v>73</v>
      </c>
      <c r="W287">
        <v>47.481517662500003</v>
      </c>
      <c r="X287">
        <v>20.738553588571399</v>
      </c>
      <c r="Y287">
        <v>17.8132883175</v>
      </c>
      <c r="Z287">
        <v>15.942518511818101</v>
      </c>
      <c r="AA287">
        <v>12.399195826666601</v>
      </c>
      <c r="AB287">
        <v>12.1672829399999</v>
      </c>
      <c r="AC287">
        <v>10.9220778924999</v>
      </c>
      <c r="AD287">
        <v>10.716473741666601</v>
      </c>
      <c r="AE287">
        <v>10.5825155133333</v>
      </c>
      <c r="AF287">
        <v>10.096668505</v>
      </c>
    </row>
    <row r="288" spans="1:32" x14ac:dyDescent="0.3">
      <c r="A288">
        <v>628</v>
      </c>
      <c r="B288" t="s">
        <v>115</v>
      </c>
      <c r="C288">
        <v>2016</v>
      </c>
      <c r="D288">
        <v>494</v>
      </c>
      <c r="E288">
        <v>28</v>
      </c>
      <c r="F288">
        <v>0.57489878542510098</v>
      </c>
      <c r="G288">
        <v>0.36</v>
      </c>
      <c r="H288">
        <v>3</v>
      </c>
      <c r="I288">
        <v>0.24</v>
      </c>
      <c r="J288">
        <v>0.98</v>
      </c>
      <c r="K288">
        <v>0.44</v>
      </c>
      <c r="L288">
        <v>7</v>
      </c>
      <c r="M288" t="s">
        <v>32</v>
      </c>
      <c r="N288" t="s">
        <v>77</v>
      </c>
      <c r="O288" t="s">
        <v>42</v>
      </c>
      <c r="P288" t="s">
        <v>106</v>
      </c>
      <c r="Q288" t="s">
        <v>50</v>
      </c>
      <c r="R288" t="s">
        <v>61</v>
      </c>
      <c r="S288" t="s">
        <v>73</v>
      </c>
      <c r="T288" t="s">
        <v>43</v>
      </c>
      <c r="U288" t="s">
        <v>76</v>
      </c>
      <c r="V288" t="s">
        <v>83</v>
      </c>
      <c r="W288">
        <v>17.624807655000001</v>
      </c>
      <c r="X288">
        <v>14.3045041783333</v>
      </c>
      <c r="Y288">
        <v>14.159707067999999</v>
      </c>
      <c r="Z288">
        <v>13.7198113476923</v>
      </c>
      <c r="AA288">
        <v>9.2974922679999992</v>
      </c>
      <c r="AB288">
        <v>8.8248236824999999</v>
      </c>
      <c r="AC288">
        <v>8.5364692157142805</v>
      </c>
      <c r="AD288">
        <v>7.9371423700000001</v>
      </c>
      <c r="AE288">
        <v>7.7056900769230703</v>
      </c>
      <c r="AF288">
        <v>7.3148917345454496</v>
      </c>
    </row>
    <row r="289" spans="1:32" x14ac:dyDescent="0.3">
      <c r="A289">
        <v>629</v>
      </c>
      <c r="B289" t="s">
        <v>115</v>
      </c>
      <c r="C289">
        <v>2016</v>
      </c>
      <c r="D289">
        <v>494</v>
      </c>
      <c r="E289">
        <v>29</v>
      </c>
      <c r="F289">
        <v>0.582995951417004</v>
      </c>
      <c r="G289">
        <v>0.4</v>
      </c>
      <c r="H289">
        <v>2</v>
      </c>
      <c r="I289">
        <v>0.54</v>
      </c>
      <c r="J289">
        <v>0.84</v>
      </c>
      <c r="K289">
        <v>0.88</v>
      </c>
      <c r="L289">
        <v>9</v>
      </c>
      <c r="M289" t="s">
        <v>77</v>
      </c>
      <c r="N289" t="s">
        <v>106</v>
      </c>
      <c r="O289" t="s">
        <v>42</v>
      </c>
      <c r="P289" t="s">
        <v>61</v>
      </c>
      <c r="Q289" t="s">
        <v>50</v>
      </c>
      <c r="R289" t="s">
        <v>32</v>
      </c>
      <c r="S289" t="s">
        <v>95</v>
      </c>
      <c r="T289" t="s">
        <v>97</v>
      </c>
      <c r="U289" t="s">
        <v>80</v>
      </c>
      <c r="V289" t="s">
        <v>82</v>
      </c>
      <c r="W289">
        <v>51.1436689425</v>
      </c>
      <c r="X289">
        <v>22.835315327499998</v>
      </c>
      <c r="Y289">
        <v>17.311443692499999</v>
      </c>
      <c r="Z289">
        <v>14.566597</v>
      </c>
      <c r="AA289">
        <v>14.5597676124999</v>
      </c>
      <c r="AB289">
        <v>14.026340157</v>
      </c>
      <c r="AC289">
        <v>13.553650859999999</v>
      </c>
      <c r="AD289">
        <v>12.9741535</v>
      </c>
      <c r="AE289">
        <v>10.9827766366666</v>
      </c>
      <c r="AF289">
        <v>10.847193245</v>
      </c>
    </row>
    <row r="290" spans="1:32" x14ac:dyDescent="0.3">
      <c r="A290">
        <v>630</v>
      </c>
      <c r="B290" t="s">
        <v>115</v>
      </c>
      <c r="C290">
        <v>2016</v>
      </c>
      <c r="D290">
        <v>494</v>
      </c>
      <c r="E290">
        <v>30</v>
      </c>
      <c r="F290">
        <v>0.58097165991902799</v>
      </c>
      <c r="G290">
        <v>0.22</v>
      </c>
      <c r="H290">
        <v>2</v>
      </c>
      <c r="I290">
        <v>0.34</v>
      </c>
      <c r="J290">
        <v>0.88</v>
      </c>
      <c r="K290">
        <v>0.04</v>
      </c>
      <c r="L290">
        <v>6</v>
      </c>
      <c r="M290" t="s">
        <v>106</v>
      </c>
      <c r="N290" t="s">
        <v>77</v>
      </c>
      <c r="O290" t="s">
        <v>42</v>
      </c>
      <c r="P290" t="s">
        <v>32</v>
      </c>
      <c r="Q290" t="s">
        <v>95</v>
      </c>
      <c r="R290" t="s">
        <v>73</v>
      </c>
      <c r="S290" t="s">
        <v>97</v>
      </c>
      <c r="T290" t="s">
        <v>67</v>
      </c>
      <c r="U290" t="s">
        <v>76</v>
      </c>
      <c r="V290" t="s">
        <v>109</v>
      </c>
      <c r="W290">
        <v>33.424664389999997</v>
      </c>
      <c r="X290">
        <v>29.375468121428501</v>
      </c>
      <c r="Y290">
        <v>18.1543764</v>
      </c>
      <c r="Z290">
        <v>17.830556573076901</v>
      </c>
      <c r="AA290">
        <v>13.265108295999999</v>
      </c>
      <c r="AB290">
        <v>12.1882591233333</v>
      </c>
      <c r="AC290">
        <v>12.0766720933333</v>
      </c>
      <c r="AD290">
        <v>11.747545293749999</v>
      </c>
      <c r="AE290">
        <v>11.4696310855555</v>
      </c>
      <c r="AF290">
        <v>10.7442213783333</v>
      </c>
    </row>
    <row r="291" spans="1:32" x14ac:dyDescent="0.3">
      <c r="A291">
        <v>631</v>
      </c>
      <c r="B291" t="s">
        <v>115</v>
      </c>
      <c r="C291">
        <v>2016</v>
      </c>
      <c r="D291">
        <v>494</v>
      </c>
      <c r="E291">
        <v>31</v>
      </c>
      <c r="F291">
        <v>0.58704453441295501</v>
      </c>
      <c r="G291">
        <v>0.18</v>
      </c>
      <c r="H291">
        <v>1</v>
      </c>
      <c r="I291">
        <v>0.48</v>
      </c>
      <c r="J291">
        <v>0.9</v>
      </c>
      <c r="K291">
        <v>0.06</v>
      </c>
      <c r="L291">
        <v>1</v>
      </c>
      <c r="M291" t="s">
        <v>77</v>
      </c>
      <c r="N291" t="s">
        <v>106</v>
      </c>
      <c r="O291" t="s">
        <v>50</v>
      </c>
      <c r="P291" t="s">
        <v>32</v>
      </c>
      <c r="Q291" t="s">
        <v>42</v>
      </c>
      <c r="R291" t="s">
        <v>67</v>
      </c>
      <c r="S291" t="s">
        <v>73</v>
      </c>
      <c r="T291" t="s">
        <v>95</v>
      </c>
      <c r="U291" t="s">
        <v>76</v>
      </c>
      <c r="V291" t="s">
        <v>58</v>
      </c>
      <c r="W291">
        <v>68.307666150000003</v>
      </c>
      <c r="X291">
        <v>38.230335713999999</v>
      </c>
      <c r="Y291">
        <v>22.610582666666598</v>
      </c>
      <c r="Z291">
        <v>21.752346687272698</v>
      </c>
      <c r="AA291">
        <v>20.219944003999899</v>
      </c>
      <c r="AB291">
        <v>17.375318275000001</v>
      </c>
      <c r="AC291">
        <v>16.637432100000002</v>
      </c>
      <c r="AD291">
        <v>14.403644443999999</v>
      </c>
      <c r="AE291">
        <v>13.2188499016666</v>
      </c>
      <c r="AF291">
        <v>12.082014709999999</v>
      </c>
    </row>
    <row r="292" spans="1:32" x14ac:dyDescent="0.3">
      <c r="A292">
        <v>632</v>
      </c>
      <c r="B292" t="s">
        <v>115</v>
      </c>
      <c r="C292">
        <v>2016</v>
      </c>
      <c r="D292">
        <v>494</v>
      </c>
      <c r="E292">
        <v>32</v>
      </c>
      <c r="F292">
        <v>0.582995951417004</v>
      </c>
      <c r="G292">
        <v>0.32</v>
      </c>
      <c r="H292">
        <v>2</v>
      </c>
      <c r="I292">
        <v>0.62</v>
      </c>
      <c r="J292">
        <v>0.7</v>
      </c>
      <c r="K292">
        <v>0.68</v>
      </c>
      <c r="L292">
        <v>8</v>
      </c>
      <c r="M292" t="s">
        <v>106</v>
      </c>
      <c r="N292" t="s">
        <v>42</v>
      </c>
      <c r="O292" t="s">
        <v>32</v>
      </c>
      <c r="P292" t="s">
        <v>77</v>
      </c>
      <c r="Q292" t="s">
        <v>96</v>
      </c>
      <c r="R292" t="s">
        <v>85</v>
      </c>
      <c r="S292" t="s">
        <v>64</v>
      </c>
      <c r="T292" t="s">
        <v>67</v>
      </c>
      <c r="U292" t="s">
        <v>82</v>
      </c>
      <c r="V292" t="s">
        <v>35</v>
      </c>
      <c r="W292">
        <v>27.801945686666599</v>
      </c>
      <c r="X292">
        <v>21.143373633333301</v>
      </c>
      <c r="Y292">
        <v>19.463053127857101</v>
      </c>
      <c r="Z292">
        <v>16.2992655957142</v>
      </c>
      <c r="AA292">
        <v>13.84408</v>
      </c>
      <c r="AB292">
        <v>12.374354457999999</v>
      </c>
      <c r="AC292">
        <v>12.21878003</v>
      </c>
      <c r="AD292">
        <v>12.050864499999999</v>
      </c>
      <c r="AE292">
        <v>11.69099782</v>
      </c>
      <c r="AF292">
        <v>11.4281044</v>
      </c>
    </row>
    <row r="293" spans="1:32" x14ac:dyDescent="0.3">
      <c r="A293">
        <v>633</v>
      </c>
      <c r="B293" t="s">
        <v>115</v>
      </c>
      <c r="C293">
        <v>2016</v>
      </c>
      <c r="D293">
        <v>494</v>
      </c>
      <c r="E293">
        <v>33</v>
      </c>
      <c r="F293">
        <v>0.582995951417004</v>
      </c>
      <c r="G293">
        <v>0.1</v>
      </c>
      <c r="H293">
        <v>1</v>
      </c>
      <c r="I293">
        <v>0.22</v>
      </c>
      <c r="J293">
        <v>0.57999999999999996</v>
      </c>
      <c r="K293">
        <v>0.86</v>
      </c>
      <c r="L293">
        <v>3</v>
      </c>
      <c r="M293" t="s">
        <v>77</v>
      </c>
      <c r="N293" t="s">
        <v>106</v>
      </c>
      <c r="O293" t="s">
        <v>32</v>
      </c>
      <c r="P293" t="s">
        <v>50</v>
      </c>
      <c r="Q293" t="s">
        <v>42</v>
      </c>
      <c r="R293" t="s">
        <v>70</v>
      </c>
      <c r="S293" t="s">
        <v>95</v>
      </c>
      <c r="T293" t="s">
        <v>85</v>
      </c>
      <c r="U293" t="s">
        <v>76</v>
      </c>
      <c r="V293" t="s">
        <v>67</v>
      </c>
      <c r="W293">
        <v>48.985291342857103</v>
      </c>
      <c r="X293">
        <v>28.140793890000001</v>
      </c>
      <c r="Y293">
        <v>24.881998636874901</v>
      </c>
      <c r="Z293">
        <v>20.313890700000002</v>
      </c>
      <c r="AA293">
        <v>17.895518151428501</v>
      </c>
      <c r="AB293">
        <v>15.2836494</v>
      </c>
      <c r="AC293">
        <v>14.099460618</v>
      </c>
      <c r="AD293">
        <v>13.8331849311111</v>
      </c>
      <c r="AE293">
        <v>13.6216640533333</v>
      </c>
      <c r="AF293">
        <v>12.8058720299999</v>
      </c>
    </row>
    <row r="294" spans="1:32" x14ac:dyDescent="0.3">
      <c r="A294">
        <v>634</v>
      </c>
      <c r="B294" t="s">
        <v>115</v>
      </c>
      <c r="C294">
        <v>2016</v>
      </c>
      <c r="D294">
        <v>494</v>
      </c>
      <c r="E294">
        <v>34</v>
      </c>
      <c r="F294">
        <v>0.56882591093117396</v>
      </c>
      <c r="G294">
        <v>0.57999999999999996</v>
      </c>
      <c r="H294">
        <v>1</v>
      </c>
      <c r="I294">
        <v>0.88</v>
      </c>
      <c r="J294">
        <v>0.72</v>
      </c>
      <c r="K294">
        <v>0.54</v>
      </c>
      <c r="L294">
        <v>0</v>
      </c>
      <c r="M294" t="s">
        <v>77</v>
      </c>
      <c r="N294" t="s">
        <v>106</v>
      </c>
      <c r="O294" t="s">
        <v>42</v>
      </c>
      <c r="P294" t="s">
        <v>50</v>
      </c>
      <c r="Q294" t="s">
        <v>39</v>
      </c>
      <c r="R294" t="s">
        <v>67</v>
      </c>
      <c r="S294" t="s">
        <v>32</v>
      </c>
      <c r="T294" t="s">
        <v>59</v>
      </c>
      <c r="U294" t="s">
        <v>38</v>
      </c>
      <c r="V294" t="s">
        <v>76</v>
      </c>
      <c r="W294">
        <v>42.103788862499997</v>
      </c>
      <c r="X294">
        <v>26.339539039999998</v>
      </c>
      <c r="Y294">
        <v>25.180110899999999</v>
      </c>
      <c r="Z294">
        <v>24.7105198</v>
      </c>
      <c r="AA294">
        <v>18.767238599999999</v>
      </c>
      <c r="AB294">
        <v>16.825101154999999</v>
      </c>
      <c r="AC294">
        <v>15.819533833333301</v>
      </c>
      <c r="AD294">
        <v>14.142053600000001</v>
      </c>
      <c r="AE294">
        <v>13.363061</v>
      </c>
      <c r="AF294">
        <v>12.080824744999999</v>
      </c>
    </row>
    <row r="295" spans="1:32" x14ac:dyDescent="0.3">
      <c r="A295">
        <v>635</v>
      </c>
      <c r="B295" t="s">
        <v>115</v>
      </c>
      <c r="C295">
        <v>2016</v>
      </c>
      <c r="D295">
        <v>494</v>
      </c>
      <c r="E295">
        <v>35</v>
      </c>
      <c r="F295">
        <v>0.58704453441295501</v>
      </c>
      <c r="G295">
        <v>0.1</v>
      </c>
      <c r="H295">
        <v>4</v>
      </c>
      <c r="I295">
        <v>0.34</v>
      </c>
      <c r="J295">
        <v>0.68</v>
      </c>
      <c r="K295">
        <v>0.78</v>
      </c>
      <c r="L295">
        <v>7</v>
      </c>
      <c r="M295" t="s">
        <v>106</v>
      </c>
      <c r="N295" t="s">
        <v>77</v>
      </c>
      <c r="O295" t="s">
        <v>32</v>
      </c>
      <c r="P295" t="s">
        <v>67</v>
      </c>
      <c r="Q295" t="s">
        <v>42</v>
      </c>
      <c r="R295" t="s">
        <v>85</v>
      </c>
      <c r="S295" t="s">
        <v>76</v>
      </c>
      <c r="T295" t="s">
        <v>73</v>
      </c>
      <c r="U295" t="s">
        <v>86</v>
      </c>
      <c r="V295" t="s">
        <v>97</v>
      </c>
      <c r="W295">
        <v>21.611751363181799</v>
      </c>
      <c r="X295">
        <v>15.040134185428499</v>
      </c>
      <c r="Y295">
        <v>12.082965972571399</v>
      </c>
      <c r="Z295">
        <v>8.9247936279999998</v>
      </c>
      <c r="AA295">
        <v>8.7393167846428508</v>
      </c>
      <c r="AB295">
        <v>8.22690243294117</v>
      </c>
      <c r="AC295">
        <v>8.2203626830769192</v>
      </c>
      <c r="AD295">
        <v>8.1808300707142791</v>
      </c>
      <c r="AE295">
        <v>8.1314451042857101</v>
      </c>
      <c r="AF295">
        <v>8.0183044480000003</v>
      </c>
    </row>
    <row r="296" spans="1:32" x14ac:dyDescent="0.3">
      <c r="A296">
        <v>636</v>
      </c>
      <c r="B296" t="s">
        <v>115</v>
      </c>
      <c r="C296">
        <v>2016</v>
      </c>
      <c r="D296">
        <v>494</v>
      </c>
      <c r="E296">
        <v>36</v>
      </c>
      <c r="F296">
        <v>0.60323886639676105</v>
      </c>
      <c r="G296">
        <v>0.26</v>
      </c>
      <c r="H296">
        <v>1</v>
      </c>
      <c r="I296">
        <v>0.2</v>
      </c>
      <c r="J296">
        <v>0.34</v>
      </c>
      <c r="K296">
        <v>0.02</v>
      </c>
      <c r="L296">
        <v>0</v>
      </c>
      <c r="M296" t="s">
        <v>77</v>
      </c>
      <c r="N296" t="s">
        <v>106</v>
      </c>
      <c r="O296" t="s">
        <v>32</v>
      </c>
      <c r="P296" t="s">
        <v>48</v>
      </c>
      <c r="Q296" t="s">
        <v>42</v>
      </c>
      <c r="R296" t="s">
        <v>58</v>
      </c>
      <c r="S296" t="s">
        <v>93</v>
      </c>
      <c r="T296" t="s">
        <v>104</v>
      </c>
      <c r="U296" t="s">
        <v>70</v>
      </c>
      <c r="V296" t="s">
        <v>99</v>
      </c>
      <c r="W296">
        <v>22.553449814</v>
      </c>
      <c r="X296">
        <v>16.505215635999999</v>
      </c>
      <c r="Y296">
        <v>14.750537433</v>
      </c>
      <c r="Z296">
        <v>14.269299499999899</v>
      </c>
      <c r="AA296">
        <v>14.02336191</v>
      </c>
      <c r="AB296">
        <v>12.9437456</v>
      </c>
      <c r="AC296">
        <v>12.346999166666601</v>
      </c>
      <c r="AD296">
        <v>12.249563200000001</v>
      </c>
      <c r="AE296">
        <v>11.7197230466666</v>
      </c>
      <c r="AF296">
        <v>11.6132780866666</v>
      </c>
    </row>
    <row r="297" spans="1:32" x14ac:dyDescent="0.3">
      <c r="A297">
        <v>637</v>
      </c>
      <c r="B297" t="s">
        <v>115</v>
      </c>
      <c r="C297">
        <v>2016</v>
      </c>
      <c r="D297">
        <v>494</v>
      </c>
      <c r="E297">
        <v>37</v>
      </c>
      <c r="F297">
        <v>0.59514170040485803</v>
      </c>
      <c r="G297">
        <v>0.26</v>
      </c>
      <c r="H297">
        <v>1</v>
      </c>
      <c r="I297">
        <v>0.57999999999999996</v>
      </c>
      <c r="J297">
        <v>0.66</v>
      </c>
      <c r="K297">
        <v>0.12</v>
      </c>
      <c r="L297">
        <v>0</v>
      </c>
      <c r="M297" t="s">
        <v>106</v>
      </c>
      <c r="N297" t="s">
        <v>77</v>
      </c>
      <c r="O297" t="s">
        <v>32</v>
      </c>
      <c r="P297" t="s">
        <v>42</v>
      </c>
      <c r="Q297" t="s">
        <v>50</v>
      </c>
      <c r="R297" t="s">
        <v>73</v>
      </c>
      <c r="S297" t="s">
        <v>59</v>
      </c>
      <c r="T297" t="s">
        <v>67</v>
      </c>
      <c r="U297" t="s">
        <v>95</v>
      </c>
      <c r="V297" t="s">
        <v>82</v>
      </c>
      <c r="W297">
        <v>45.031568999999998</v>
      </c>
      <c r="X297">
        <v>42.985201850000003</v>
      </c>
      <c r="Y297">
        <v>25.150591077777701</v>
      </c>
      <c r="Z297">
        <v>21.924322446666601</v>
      </c>
      <c r="AA297">
        <v>21.605287099999899</v>
      </c>
      <c r="AB297">
        <v>18.3900471</v>
      </c>
      <c r="AC297">
        <v>14.22691395</v>
      </c>
      <c r="AD297">
        <v>13.551340106666601</v>
      </c>
      <c r="AE297">
        <v>12.822977075000001</v>
      </c>
      <c r="AF297">
        <v>12.804736135000001</v>
      </c>
    </row>
    <row r="298" spans="1:32" x14ac:dyDescent="0.3">
      <c r="A298">
        <v>638</v>
      </c>
      <c r="B298" t="s">
        <v>115</v>
      </c>
      <c r="C298">
        <v>2016</v>
      </c>
      <c r="D298">
        <v>494</v>
      </c>
      <c r="E298">
        <v>38</v>
      </c>
      <c r="F298">
        <v>0.59716599190283404</v>
      </c>
      <c r="G298">
        <v>0.06</v>
      </c>
      <c r="H298">
        <v>3</v>
      </c>
      <c r="I298">
        <v>0.88</v>
      </c>
      <c r="J298">
        <v>0.96</v>
      </c>
      <c r="K298">
        <v>0.36</v>
      </c>
      <c r="L298">
        <v>3</v>
      </c>
      <c r="M298" t="s">
        <v>77</v>
      </c>
      <c r="N298" t="s">
        <v>106</v>
      </c>
      <c r="O298" t="s">
        <v>32</v>
      </c>
      <c r="P298" t="s">
        <v>50</v>
      </c>
      <c r="Q298" t="s">
        <v>67</v>
      </c>
      <c r="R298" t="s">
        <v>76</v>
      </c>
      <c r="S298" t="s">
        <v>42</v>
      </c>
      <c r="T298" t="s">
        <v>34</v>
      </c>
      <c r="U298" t="s">
        <v>95</v>
      </c>
      <c r="V298" t="s">
        <v>73</v>
      </c>
      <c r="W298">
        <v>38.517702577878701</v>
      </c>
      <c r="X298">
        <v>19.116346944864802</v>
      </c>
      <c r="Y298">
        <v>14.8482896006249</v>
      </c>
      <c r="Z298">
        <v>12.120493997599899</v>
      </c>
      <c r="AA298">
        <v>12.0859853042857</v>
      </c>
      <c r="AB298">
        <v>10.788705758108099</v>
      </c>
      <c r="AC298">
        <v>10.365216924571399</v>
      </c>
      <c r="AD298">
        <v>9.8233914966666607</v>
      </c>
      <c r="AE298">
        <v>9.7419866132500008</v>
      </c>
      <c r="AF298">
        <v>9.7352717036842105</v>
      </c>
    </row>
    <row r="299" spans="1:32" x14ac:dyDescent="0.3">
      <c r="A299">
        <v>639</v>
      </c>
      <c r="B299" t="s">
        <v>115</v>
      </c>
      <c r="C299">
        <v>2016</v>
      </c>
      <c r="D299">
        <v>494</v>
      </c>
      <c r="E299">
        <v>39</v>
      </c>
      <c r="F299">
        <v>0.58097165991902799</v>
      </c>
      <c r="G299">
        <v>0.12</v>
      </c>
      <c r="H299">
        <v>3</v>
      </c>
      <c r="I299">
        <v>0.8</v>
      </c>
      <c r="J299">
        <v>0.68</v>
      </c>
      <c r="K299">
        <v>0.22</v>
      </c>
      <c r="L299">
        <v>1</v>
      </c>
      <c r="M299" t="s">
        <v>77</v>
      </c>
      <c r="N299" t="s">
        <v>106</v>
      </c>
      <c r="O299" t="s">
        <v>32</v>
      </c>
      <c r="P299" t="s">
        <v>42</v>
      </c>
      <c r="Q299" t="s">
        <v>50</v>
      </c>
      <c r="R299" t="s">
        <v>76</v>
      </c>
      <c r="S299" t="s">
        <v>67</v>
      </c>
      <c r="T299" t="s">
        <v>49</v>
      </c>
      <c r="U299" t="s">
        <v>70</v>
      </c>
      <c r="V299" t="s">
        <v>64</v>
      </c>
      <c r="W299">
        <v>26.076892175000001</v>
      </c>
      <c r="X299">
        <v>21.199509648500001</v>
      </c>
      <c r="Y299">
        <v>14.4735609965833</v>
      </c>
      <c r="Z299">
        <v>12.9347857684615</v>
      </c>
      <c r="AA299">
        <v>11.559296529999999</v>
      </c>
      <c r="AB299">
        <v>10.5864913517647</v>
      </c>
      <c r="AC299">
        <v>10.5832133666666</v>
      </c>
      <c r="AD299">
        <v>10.2526046483333</v>
      </c>
      <c r="AE299">
        <v>9.8840387914285692</v>
      </c>
      <c r="AF299">
        <v>9.7665561083333294</v>
      </c>
    </row>
    <row r="300" spans="1:32" x14ac:dyDescent="0.3">
      <c r="A300">
        <v>640</v>
      </c>
      <c r="B300" t="s">
        <v>115</v>
      </c>
      <c r="C300">
        <v>2016</v>
      </c>
      <c r="D300">
        <v>494</v>
      </c>
      <c r="E300">
        <v>40</v>
      </c>
      <c r="F300">
        <v>0.56275303643724695</v>
      </c>
      <c r="G300">
        <v>0.26</v>
      </c>
      <c r="H300">
        <v>1</v>
      </c>
      <c r="I300">
        <v>0.54</v>
      </c>
      <c r="J300">
        <v>0.7</v>
      </c>
      <c r="K300">
        <v>0.36</v>
      </c>
      <c r="L300">
        <v>3</v>
      </c>
      <c r="M300" t="s">
        <v>106</v>
      </c>
      <c r="N300" t="s">
        <v>77</v>
      </c>
      <c r="O300" t="s">
        <v>42</v>
      </c>
      <c r="P300" t="s">
        <v>50</v>
      </c>
      <c r="Q300" t="s">
        <v>32</v>
      </c>
      <c r="R300" t="s">
        <v>95</v>
      </c>
      <c r="S300" t="s">
        <v>48</v>
      </c>
      <c r="T300" t="s">
        <v>109</v>
      </c>
      <c r="U300" t="s">
        <v>67</v>
      </c>
      <c r="V300" t="s">
        <v>85</v>
      </c>
      <c r="W300">
        <v>52.014491974999999</v>
      </c>
      <c r="X300">
        <v>36.323170425000001</v>
      </c>
      <c r="Y300">
        <v>23.840310096666599</v>
      </c>
      <c r="Z300">
        <v>23.407139775000001</v>
      </c>
      <c r="AA300">
        <v>21.306302754285699</v>
      </c>
      <c r="AB300">
        <v>17.131557449999999</v>
      </c>
      <c r="AC300">
        <v>15.5437145</v>
      </c>
      <c r="AD300">
        <v>14.913130299999899</v>
      </c>
      <c r="AE300">
        <v>14.184066136666599</v>
      </c>
      <c r="AF300">
        <v>13.7989916649999</v>
      </c>
    </row>
    <row r="301" spans="1:32" x14ac:dyDescent="0.3">
      <c r="A301">
        <v>641</v>
      </c>
      <c r="B301" t="s">
        <v>115</v>
      </c>
      <c r="C301">
        <v>2016</v>
      </c>
      <c r="D301">
        <v>494</v>
      </c>
      <c r="E301">
        <v>41</v>
      </c>
      <c r="F301">
        <v>0.60728744939271195</v>
      </c>
      <c r="G301">
        <v>0.12</v>
      </c>
      <c r="H301">
        <v>1</v>
      </c>
      <c r="I301">
        <v>0.64</v>
      </c>
      <c r="J301">
        <v>0.16</v>
      </c>
      <c r="K301">
        <v>0.96</v>
      </c>
      <c r="L301">
        <v>3</v>
      </c>
      <c r="M301" t="s">
        <v>106</v>
      </c>
      <c r="N301" t="s">
        <v>77</v>
      </c>
      <c r="O301" t="s">
        <v>32</v>
      </c>
      <c r="P301" t="s">
        <v>90</v>
      </c>
      <c r="Q301" t="s">
        <v>86</v>
      </c>
      <c r="R301" t="s">
        <v>67</v>
      </c>
      <c r="S301" t="s">
        <v>109</v>
      </c>
      <c r="T301" t="s">
        <v>69</v>
      </c>
      <c r="U301" t="s">
        <v>50</v>
      </c>
      <c r="V301" t="s">
        <v>46</v>
      </c>
      <c r="W301">
        <v>19.8707070333333</v>
      </c>
      <c r="X301">
        <v>18.981645099999898</v>
      </c>
      <c r="Y301">
        <v>18.759502517777701</v>
      </c>
      <c r="Z301">
        <v>17.579229399999999</v>
      </c>
      <c r="AA301">
        <v>16.654232</v>
      </c>
      <c r="AB301">
        <v>16.539163349999999</v>
      </c>
      <c r="AC301">
        <v>16.3330421</v>
      </c>
      <c r="AD301">
        <v>16.073202599999998</v>
      </c>
      <c r="AE301">
        <v>15.6398239</v>
      </c>
      <c r="AF301">
        <v>15.314298600000001</v>
      </c>
    </row>
    <row r="302" spans="1:32" x14ac:dyDescent="0.3">
      <c r="A302">
        <v>642</v>
      </c>
      <c r="B302" t="s">
        <v>115</v>
      </c>
      <c r="C302">
        <v>2016</v>
      </c>
      <c r="D302">
        <v>494</v>
      </c>
      <c r="E302">
        <v>42</v>
      </c>
      <c r="F302">
        <v>0.58502024291497901</v>
      </c>
      <c r="G302">
        <v>0.06</v>
      </c>
      <c r="H302">
        <v>2</v>
      </c>
      <c r="I302">
        <v>0.14000000000000001</v>
      </c>
      <c r="J302">
        <v>0.22</v>
      </c>
      <c r="K302">
        <v>0.44</v>
      </c>
      <c r="L302">
        <v>0</v>
      </c>
      <c r="M302" t="s">
        <v>77</v>
      </c>
      <c r="N302" t="s">
        <v>32</v>
      </c>
      <c r="O302" t="s">
        <v>106</v>
      </c>
      <c r="P302" t="s">
        <v>92</v>
      </c>
      <c r="Q302" t="s">
        <v>83</v>
      </c>
      <c r="R302" t="s">
        <v>67</v>
      </c>
      <c r="S302" t="s">
        <v>73</v>
      </c>
      <c r="T302" t="s">
        <v>50</v>
      </c>
      <c r="U302" t="s">
        <v>86</v>
      </c>
      <c r="V302" t="s">
        <v>108</v>
      </c>
      <c r="W302">
        <v>14.992374863157799</v>
      </c>
      <c r="X302">
        <v>14.427615529583299</v>
      </c>
      <c r="Y302">
        <v>13.9332681927272</v>
      </c>
      <c r="Z302">
        <v>13.546100600000001</v>
      </c>
      <c r="AA302">
        <v>11.330612199999999</v>
      </c>
      <c r="AB302">
        <v>10.816173918888801</v>
      </c>
      <c r="AC302">
        <v>10.311251990000001</v>
      </c>
      <c r="AD302">
        <v>9.7326918971428498</v>
      </c>
      <c r="AE302">
        <v>9.1390810019999993</v>
      </c>
      <c r="AF302">
        <v>8.9210576059999998</v>
      </c>
    </row>
    <row r="303" spans="1:32" x14ac:dyDescent="0.3">
      <c r="A303">
        <v>643</v>
      </c>
      <c r="B303" t="s">
        <v>115</v>
      </c>
      <c r="C303">
        <v>2016</v>
      </c>
      <c r="D303">
        <v>494</v>
      </c>
      <c r="E303">
        <v>43</v>
      </c>
      <c r="F303">
        <v>0.58502024291497901</v>
      </c>
      <c r="G303">
        <v>0.02</v>
      </c>
      <c r="H303">
        <v>6</v>
      </c>
      <c r="I303">
        <v>0.16</v>
      </c>
      <c r="J303">
        <v>0.52</v>
      </c>
      <c r="K303">
        <v>1</v>
      </c>
      <c r="L303">
        <v>7</v>
      </c>
      <c r="M303" t="s">
        <v>32</v>
      </c>
      <c r="N303" t="s">
        <v>77</v>
      </c>
      <c r="O303" t="s">
        <v>106</v>
      </c>
      <c r="P303" t="s">
        <v>42</v>
      </c>
      <c r="Q303" t="s">
        <v>76</v>
      </c>
      <c r="R303" t="s">
        <v>67</v>
      </c>
      <c r="S303" t="s">
        <v>50</v>
      </c>
      <c r="T303" t="s">
        <v>109</v>
      </c>
      <c r="U303" t="s">
        <v>95</v>
      </c>
      <c r="V303" t="s">
        <v>58</v>
      </c>
      <c r="W303">
        <v>12.205044204655101</v>
      </c>
      <c r="X303">
        <v>12.113560538618399</v>
      </c>
      <c r="Y303">
        <v>9.9557955092307697</v>
      </c>
      <c r="Z303">
        <v>6.8266260661206903</v>
      </c>
      <c r="AA303">
        <v>6.6159752547058801</v>
      </c>
      <c r="AB303">
        <v>6.4342098883088203</v>
      </c>
      <c r="AC303">
        <v>6.25090230438202</v>
      </c>
      <c r="AD303">
        <v>6.0502496595454502</v>
      </c>
      <c r="AE303">
        <v>5.9914821667532401</v>
      </c>
      <c r="AF303">
        <v>5.9102572551327404</v>
      </c>
    </row>
    <row r="304" spans="1:32" x14ac:dyDescent="0.3">
      <c r="A304">
        <v>644</v>
      </c>
      <c r="B304" t="s">
        <v>115</v>
      </c>
      <c r="C304">
        <v>2016</v>
      </c>
      <c r="D304">
        <v>494</v>
      </c>
      <c r="E304">
        <v>44</v>
      </c>
      <c r="F304">
        <v>0.60323886639676105</v>
      </c>
      <c r="G304">
        <v>0.04</v>
      </c>
      <c r="H304">
        <v>4</v>
      </c>
      <c r="I304">
        <v>0.76</v>
      </c>
      <c r="J304">
        <v>0.8</v>
      </c>
      <c r="K304">
        <v>0.24</v>
      </c>
      <c r="L304">
        <v>6</v>
      </c>
      <c r="M304" t="s">
        <v>77</v>
      </c>
      <c r="N304" t="s">
        <v>106</v>
      </c>
      <c r="O304" t="s">
        <v>32</v>
      </c>
      <c r="P304" t="s">
        <v>76</v>
      </c>
      <c r="Q304" t="s">
        <v>67</v>
      </c>
      <c r="R304" t="s">
        <v>42</v>
      </c>
      <c r="S304" t="s">
        <v>95</v>
      </c>
      <c r="T304" t="s">
        <v>50</v>
      </c>
      <c r="U304" t="s">
        <v>85</v>
      </c>
      <c r="V304" t="s">
        <v>58</v>
      </c>
      <c r="W304">
        <v>28.750927528913</v>
      </c>
      <c r="X304">
        <v>18.1239786027419</v>
      </c>
      <c r="Y304">
        <v>15.4281470310309</v>
      </c>
      <c r="Z304">
        <v>10.3710065330188</v>
      </c>
      <c r="AA304">
        <v>10.330640107551</v>
      </c>
      <c r="AB304">
        <v>9.7378947595081904</v>
      </c>
      <c r="AC304">
        <v>9.6278767520967694</v>
      </c>
      <c r="AD304">
        <v>9.4461185168000004</v>
      </c>
      <c r="AE304">
        <v>9.3462483681034403</v>
      </c>
      <c r="AF304">
        <v>9.1159702141860404</v>
      </c>
    </row>
    <row r="305" spans="1:32" x14ac:dyDescent="0.3">
      <c r="A305">
        <v>645</v>
      </c>
      <c r="B305" t="s">
        <v>115</v>
      </c>
      <c r="C305">
        <v>2016</v>
      </c>
      <c r="D305">
        <v>494</v>
      </c>
      <c r="E305">
        <v>45</v>
      </c>
      <c r="F305">
        <v>0.59514170040485803</v>
      </c>
      <c r="G305">
        <v>0.1</v>
      </c>
      <c r="H305">
        <v>2</v>
      </c>
      <c r="I305">
        <v>0.86</v>
      </c>
      <c r="J305">
        <v>0.64</v>
      </c>
      <c r="K305">
        <v>0.72</v>
      </c>
      <c r="L305">
        <v>3</v>
      </c>
      <c r="M305" t="s">
        <v>77</v>
      </c>
      <c r="N305" t="s">
        <v>106</v>
      </c>
      <c r="O305" t="s">
        <v>32</v>
      </c>
      <c r="P305" t="s">
        <v>42</v>
      </c>
      <c r="Q305" t="s">
        <v>73</v>
      </c>
      <c r="R305" t="s">
        <v>50</v>
      </c>
      <c r="S305" t="s">
        <v>67</v>
      </c>
      <c r="T305" t="s">
        <v>95</v>
      </c>
      <c r="U305" t="s">
        <v>71</v>
      </c>
      <c r="V305" t="s">
        <v>76</v>
      </c>
      <c r="W305">
        <v>53.577046881111102</v>
      </c>
      <c r="X305">
        <v>20.514305788235198</v>
      </c>
      <c r="Y305">
        <v>16.383905019999901</v>
      </c>
      <c r="Z305">
        <v>13.417268095454499</v>
      </c>
      <c r="AA305">
        <v>13.28643988</v>
      </c>
      <c r="AB305">
        <v>12.7076351299999</v>
      </c>
      <c r="AC305">
        <v>11.781003954999999</v>
      </c>
      <c r="AD305">
        <v>11.467349128888801</v>
      </c>
      <c r="AE305">
        <v>11.458691610000001</v>
      </c>
      <c r="AF305">
        <v>10.8866100005263</v>
      </c>
    </row>
    <row r="306" spans="1:32" x14ac:dyDescent="0.3">
      <c r="A306">
        <v>646</v>
      </c>
      <c r="B306" t="s">
        <v>115</v>
      </c>
      <c r="C306">
        <v>2016</v>
      </c>
      <c r="D306">
        <v>494</v>
      </c>
      <c r="E306">
        <v>46</v>
      </c>
      <c r="F306">
        <v>0.57894736842105199</v>
      </c>
      <c r="G306">
        <v>0.36</v>
      </c>
      <c r="H306">
        <v>1</v>
      </c>
      <c r="I306">
        <v>0.3</v>
      </c>
      <c r="J306">
        <v>0.52</v>
      </c>
      <c r="K306">
        <v>0.74</v>
      </c>
      <c r="L306">
        <v>8</v>
      </c>
      <c r="M306" t="s">
        <v>106</v>
      </c>
      <c r="N306" t="s">
        <v>42</v>
      </c>
      <c r="O306" t="s">
        <v>77</v>
      </c>
      <c r="P306" t="s">
        <v>39</v>
      </c>
      <c r="Q306" t="s">
        <v>50</v>
      </c>
      <c r="R306" t="s">
        <v>67</v>
      </c>
      <c r="S306" t="s">
        <v>75</v>
      </c>
      <c r="T306" t="s">
        <v>32</v>
      </c>
      <c r="U306" t="s">
        <v>59</v>
      </c>
      <c r="V306" t="s">
        <v>37</v>
      </c>
      <c r="W306">
        <v>48.697200133333297</v>
      </c>
      <c r="X306">
        <v>27.410981199999998</v>
      </c>
      <c r="Y306">
        <v>25.168684623333299</v>
      </c>
      <c r="Z306">
        <v>19.072973300000001</v>
      </c>
      <c r="AA306">
        <v>16.803544049999999</v>
      </c>
      <c r="AB306">
        <v>16.448719000000001</v>
      </c>
      <c r="AC306">
        <v>13.9678144</v>
      </c>
      <c r="AD306">
        <v>13.4276439771428</v>
      </c>
      <c r="AE306">
        <v>13.146334599999999</v>
      </c>
      <c r="AF306">
        <v>12.798476924999999</v>
      </c>
    </row>
    <row r="307" spans="1:32" x14ac:dyDescent="0.3">
      <c r="A307">
        <v>647</v>
      </c>
      <c r="B307" t="s">
        <v>115</v>
      </c>
      <c r="C307">
        <v>2016</v>
      </c>
      <c r="D307">
        <v>494</v>
      </c>
      <c r="E307">
        <v>47</v>
      </c>
      <c r="F307">
        <v>0.57894736842105199</v>
      </c>
      <c r="G307">
        <v>0.26</v>
      </c>
      <c r="H307">
        <v>1</v>
      </c>
      <c r="I307">
        <v>0.86</v>
      </c>
      <c r="J307">
        <v>0.57999999999999996</v>
      </c>
      <c r="K307">
        <v>0.72</v>
      </c>
      <c r="L307">
        <v>9</v>
      </c>
      <c r="M307" t="s">
        <v>77</v>
      </c>
      <c r="N307" t="s">
        <v>106</v>
      </c>
      <c r="O307" t="s">
        <v>73</v>
      </c>
      <c r="P307" t="s">
        <v>70</v>
      </c>
      <c r="Q307" t="s">
        <v>32</v>
      </c>
      <c r="R307" t="s">
        <v>42</v>
      </c>
      <c r="S307" t="s">
        <v>67</v>
      </c>
      <c r="T307" t="s">
        <v>76</v>
      </c>
      <c r="U307" t="s">
        <v>111</v>
      </c>
      <c r="V307" t="s">
        <v>79</v>
      </c>
      <c r="W307">
        <v>102.3194654</v>
      </c>
      <c r="X307">
        <v>28.919676299999999</v>
      </c>
      <c r="Y307">
        <v>27.898881899999999</v>
      </c>
      <c r="Z307">
        <v>21.417043700000001</v>
      </c>
      <c r="AA307">
        <v>20.591777725714199</v>
      </c>
      <c r="AB307">
        <v>20.36949345</v>
      </c>
      <c r="AC307">
        <v>18.937991766666599</v>
      </c>
      <c r="AD307">
        <v>13.8151734333333</v>
      </c>
      <c r="AE307">
        <v>13.544001825</v>
      </c>
      <c r="AF307">
        <v>13.2773161</v>
      </c>
    </row>
    <row r="308" spans="1:32" x14ac:dyDescent="0.3">
      <c r="A308">
        <v>648</v>
      </c>
      <c r="B308" t="s">
        <v>115</v>
      </c>
      <c r="C308">
        <v>2016</v>
      </c>
      <c r="D308">
        <v>494</v>
      </c>
      <c r="E308">
        <v>48</v>
      </c>
      <c r="F308">
        <v>0.57692307692307598</v>
      </c>
      <c r="G308">
        <v>0.42</v>
      </c>
      <c r="H308">
        <v>1</v>
      </c>
      <c r="I308">
        <v>0.66</v>
      </c>
      <c r="J308">
        <v>0.7</v>
      </c>
      <c r="K308">
        <v>0.06</v>
      </c>
      <c r="L308">
        <v>2</v>
      </c>
      <c r="M308" t="s">
        <v>77</v>
      </c>
      <c r="N308" t="s">
        <v>106</v>
      </c>
      <c r="O308" t="s">
        <v>42</v>
      </c>
      <c r="P308" t="s">
        <v>67</v>
      </c>
      <c r="Q308" t="s">
        <v>32</v>
      </c>
      <c r="R308" t="s">
        <v>95</v>
      </c>
      <c r="S308" t="s">
        <v>76</v>
      </c>
      <c r="T308" t="s">
        <v>70</v>
      </c>
      <c r="U308" t="s">
        <v>85</v>
      </c>
      <c r="V308" t="s">
        <v>109</v>
      </c>
      <c r="W308">
        <v>77.9375</v>
      </c>
      <c r="X308">
        <v>54.372198699999899</v>
      </c>
      <c r="Y308">
        <v>28.60309007</v>
      </c>
      <c r="Z308">
        <v>23.52092888</v>
      </c>
      <c r="AA308">
        <v>18.932416929999999</v>
      </c>
      <c r="AB308">
        <v>15.555645500000001</v>
      </c>
      <c r="AC308">
        <v>14.0438461333333</v>
      </c>
      <c r="AD308">
        <v>13.9804659</v>
      </c>
      <c r="AE308">
        <v>13.094129682499901</v>
      </c>
      <c r="AF308">
        <v>12.8943987</v>
      </c>
    </row>
    <row r="309" spans="1:32" x14ac:dyDescent="0.3">
      <c r="A309">
        <v>649</v>
      </c>
      <c r="B309" t="s">
        <v>115</v>
      </c>
      <c r="C309">
        <v>2016</v>
      </c>
      <c r="D309">
        <v>494</v>
      </c>
      <c r="E309">
        <v>49</v>
      </c>
      <c r="F309">
        <v>0.58502024291497901</v>
      </c>
      <c r="G309">
        <v>0.22</v>
      </c>
      <c r="H309">
        <v>3</v>
      </c>
      <c r="I309">
        <v>0.74</v>
      </c>
      <c r="J309">
        <v>0.78</v>
      </c>
      <c r="K309">
        <v>0.14000000000000001</v>
      </c>
      <c r="L309">
        <v>4</v>
      </c>
      <c r="M309" t="s">
        <v>106</v>
      </c>
      <c r="N309" t="s">
        <v>77</v>
      </c>
      <c r="O309" t="s">
        <v>42</v>
      </c>
      <c r="P309" t="s">
        <v>32</v>
      </c>
      <c r="Q309" t="s">
        <v>85</v>
      </c>
      <c r="R309" t="s">
        <v>95</v>
      </c>
      <c r="S309" t="s">
        <v>76</v>
      </c>
      <c r="T309" t="s">
        <v>109</v>
      </c>
      <c r="U309" t="s">
        <v>82</v>
      </c>
      <c r="V309" t="s">
        <v>73</v>
      </c>
      <c r="W309">
        <v>23.825301468181799</v>
      </c>
      <c r="X309">
        <v>17.255789348</v>
      </c>
      <c r="Y309">
        <v>14.6922943271428</v>
      </c>
      <c r="Z309">
        <v>14.0199277319047</v>
      </c>
      <c r="AA309">
        <v>11.0065722454545</v>
      </c>
      <c r="AB309">
        <v>10.529213576923</v>
      </c>
      <c r="AC309">
        <v>10.515059431428501</v>
      </c>
      <c r="AD309">
        <v>9.5289272881818103</v>
      </c>
      <c r="AE309">
        <v>9.5103323685714294</v>
      </c>
      <c r="AF309">
        <v>9.3915321439999992</v>
      </c>
    </row>
    <row r="314" spans="1:32" x14ac:dyDescent="0.3">
      <c r="A314">
        <v>650</v>
      </c>
      <c r="B314" t="s">
        <v>115</v>
      </c>
      <c r="C314">
        <v>2015</v>
      </c>
      <c r="D314">
        <v>495</v>
      </c>
      <c r="E314">
        <v>0</v>
      </c>
      <c r="F314">
        <v>0.63434343434343399</v>
      </c>
      <c r="G314">
        <v>0.24</v>
      </c>
      <c r="H314">
        <v>2</v>
      </c>
      <c r="I314">
        <v>0.9</v>
      </c>
      <c r="J314">
        <v>0.66</v>
      </c>
      <c r="K314">
        <v>0.82</v>
      </c>
      <c r="L314">
        <v>3</v>
      </c>
      <c r="M314" t="s">
        <v>77</v>
      </c>
      <c r="N314" t="s">
        <v>32</v>
      </c>
      <c r="O314" t="s">
        <v>106</v>
      </c>
      <c r="P314" t="s">
        <v>42</v>
      </c>
      <c r="Q314" t="s">
        <v>73</v>
      </c>
      <c r="R314" t="s">
        <v>108</v>
      </c>
      <c r="S314" t="s">
        <v>95</v>
      </c>
      <c r="T314" t="s">
        <v>76</v>
      </c>
      <c r="U314" t="s">
        <v>50</v>
      </c>
      <c r="V314" t="s">
        <v>93</v>
      </c>
      <c r="W314">
        <v>18.593814247333299</v>
      </c>
      <c r="X314">
        <v>15.9264529607692</v>
      </c>
      <c r="Y314">
        <v>14.570568732222201</v>
      </c>
      <c r="Z314">
        <v>14.026500458333301</v>
      </c>
      <c r="AA314">
        <v>13.2404603975</v>
      </c>
      <c r="AB314">
        <v>12.1923485</v>
      </c>
      <c r="AC314">
        <v>12.111057526666601</v>
      </c>
      <c r="AD314">
        <v>11.598290202499999</v>
      </c>
      <c r="AE314">
        <v>11.5786820266666</v>
      </c>
      <c r="AF314">
        <v>11.437500235</v>
      </c>
    </row>
    <row r="315" spans="1:32" x14ac:dyDescent="0.3">
      <c r="A315">
        <v>651</v>
      </c>
      <c r="B315" t="s">
        <v>115</v>
      </c>
      <c r="C315">
        <v>2015</v>
      </c>
      <c r="D315">
        <v>495</v>
      </c>
      <c r="E315">
        <v>1</v>
      </c>
      <c r="F315">
        <v>0.59797979797979794</v>
      </c>
      <c r="G315">
        <v>0.16</v>
      </c>
      <c r="H315">
        <v>3</v>
      </c>
      <c r="I315">
        <v>0.76</v>
      </c>
      <c r="J315">
        <v>0.28000000000000003</v>
      </c>
      <c r="K315">
        <v>0.52</v>
      </c>
      <c r="L315">
        <v>7</v>
      </c>
      <c r="M315" t="s">
        <v>77</v>
      </c>
      <c r="N315" t="s">
        <v>32</v>
      </c>
      <c r="O315" t="s">
        <v>106</v>
      </c>
      <c r="P315" t="s">
        <v>74</v>
      </c>
      <c r="Q315" t="s">
        <v>73</v>
      </c>
      <c r="R315" t="s">
        <v>97</v>
      </c>
      <c r="S315" t="s">
        <v>67</v>
      </c>
      <c r="T315" t="s">
        <v>55</v>
      </c>
      <c r="U315" t="s">
        <v>35</v>
      </c>
      <c r="V315" t="s">
        <v>102</v>
      </c>
      <c r="W315">
        <v>14.4456495264285</v>
      </c>
      <c r="X315">
        <v>13.131468524000001</v>
      </c>
      <c r="Y315">
        <v>12.3552936076923</v>
      </c>
      <c r="Z315">
        <v>11.830216419999999</v>
      </c>
      <c r="AA315">
        <v>11.2605962566666</v>
      </c>
      <c r="AB315">
        <v>11.0879369514285</v>
      </c>
      <c r="AC315">
        <v>10.8133235742857</v>
      </c>
      <c r="AD315">
        <v>10.77321446875</v>
      </c>
      <c r="AE315">
        <v>10.765571899999999</v>
      </c>
      <c r="AF315">
        <v>10.392025827499999</v>
      </c>
    </row>
    <row r="316" spans="1:32" x14ac:dyDescent="0.3">
      <c r="A316">
        <v>652</v>
      </c>
      <c r="B316" t="s">
        <v>115</v>
      </c>
      <c r="C316">
        <v>2015</v>
      </c>
      <c r="D316">
        <v>495</v>
      </c>
      <c r="E316">
        <v>2</v>
      </c>
      <c r="F316">
        <v>0.62020202020201998</v>
      </c>
      <c r="G316">
        <v>0.2</v>
      </c>
      <c r="H316">
        <v>2</v>
      </c>
      <c r="I316">
        <v>0.42</v>
      </c>
      <c r="J316">
        <v>0.94</v>
      </c>
      <c r="K316">
        <v>0.44</v>
      </c>
      <c r="L316">
        <v>7</v>
      </c>
      <c r="M316" t="s">
        <v>106</v>
      </c>
      <c r="N316" t="s">
        <v>77</v>
      </c>
      <c r="O316" t="s">
        <v>32</v>
      </c>
      <c r="P316" t="s">
        <v>42</v>
      </c>
      <c r="Q316" t="s">
        <v>73</v>
      </c>
      <c r="R316" t="s">
        <v>95</v>
      </c>
      <c r="S316" t="s">
        <v>50</v>
      </c>
      <c r="T316" t="s">
        <v>85</v>
      </c>
      <c r="U316" t="s">
        <v>46</v>
      </c>
      <c r="V316" t="s">
        <v>76</v>
      </c>
      <c r="W316">
        <v>26.707446314285701</v>
      </c>
      <c r="X316">
        <v>25.8493548227272</v>
      </c>
      <c r="Y316">
        <v>19.666137392777699</v>
      </c>
      <c r="Z316">
        <v>12.132439907</v>
      </c>
      <c r="AA316">
        <v>10.632060085714199</v>
      </c>
      <c r="AB316">
        <v>10.000904483636299</v>
      </c>
      <c r="AC316">
        <v>9.9296093453846108</v>
      </c>
      <c r="AD316">
        <v>9.7648098059999899</v>
      </c>
      <c r="AE316">
        <v>9.2861194600000001</v>
      </c>
      <c r="AF316">
        <v>9.2724434158333295</v>
      </c>
    </row>
    <row r="317" spans="1:32" x14ac:dyDescent="0.3">
      <c r="A317">
        <v>653</v>
      </c>
      <c r="B317" t="s">
        <v>115</v>
      </c>
      <c r="C317">
        <v>2015</v>
      </c>
      <c r="D317">
        <v>495</v>
      </c>
      <c r="E317">
        <v>3</v>
      </c>
      <c r="F317">
        <v>0.63838383838383805</v>
      </c>
      <c r="G317">
        <v>0.72</v>
      </c>
      <c r="H317">
        <v>1</v>
      </c>
      <c r="I317">
        <v>0.84</v>
      </c>
      <c r="J317">
        <v>0.94</v>
      </c>
      <c r="K317">
        <v>0.36</v>
      </c>
      <c r="L317">
        <v>5</v>
      </c>
      <c r="M317" t="s">
        <v>77</v>
      </c>
      <c r="N317" t="s">
        <v>32</v>
      </c>
      <c r="O317" t="s">
        <v>42</v>
      </c>
      <c r="P317" t="s">
        <v>95</v>
      </c>
      <c r="Q317" t="s">
        <v>50</v>
      </c>
      <c r="R317" t="s">
        <v>85</v>
      </c>
      <c r="S317" t="s">
        <v>79</v>
      </c>
      <c r="T317" t="s">
        <v>40</v>
      </c>
      <c r="U317" t="s">
        <v>71</v>
      </c>
      <c r="V317" t="s">
        <v>39</v>
      </c>
      <c r="W317">
        <v>81.037164489999995</v>
      </c>
      <c r="X317">
        <v>24.052821147499898</v>
      </c>
      <c r="Y317">
        <v>18.092509745000001</v>
      </c>
      <c r="Z317">
        <v>16.39984037</v>
      </c>
      <c r="AA317">
        <v>15.61130301</v>
      </c>
      <c r="AB317">
        <v>13.2071725175</v>
      </c>
      <c r="AC317">
        <v>11.50839831</v>
      </c>
      <c r="AD317">
        <v>11.023456599999999</v>
      </c>
      <c r="AE317">
        <v>10.414074899999999</v>
      </c>
      <c r="AF317">
        <v>10.410717999999999</v>
      </c>
    </row>
    <row r="318" spans="1:32" x14ac:dyDescent="0.3">
      <c r="A318">
        <v>654</v>
      </c>
      <c r="B318" t="s">
        <v>115</v>
      </c>
      <c r="C318">
        <v>2015</v>
      </c>
      <c r="D318">
        <v>495</v>
      </c>
      <c r="E318">
        <v>4</v>
      </c>
      <c r="F318">
        <v>0.63636363636363602</v>
      </c>
      <c r="G318">
        <v>0.06</v>
      </c>
      <c r="H318">
        <v>1</v>
      </c>
      <c r="I318">
        <v>0.32</v>
      </c>
      <c r="J318">
        <v>0.14000000000000001</v>
      </c>
      <c r="K318">
        <v>0.46</v>
      </c>
      <c r="L318">
        <v>8</v>
      </c>
      <c r="M318" t="s">
        <v>77</v>
      </c>
      <c r="N318" t="s">
        <v>43</v>
      </c>
      <c r="O318" t="s">
        <v>32</v>
      </c>
      <c r="P318" t="s">
        <v>106</v>
      </c>
      <c r="Q318" t="s">
        <v>53</v>
      </c>
      <c r="R318" t="s">
        <v>52</v>
      </c>
      <c r="S318" t="s">
        <v>69</v>
      </c>
      <c r="T318" t="s">
        <v>111</v>
      </c>
      <c r="U318" t="s">
        <v>87</v>
      </c>
      <c r="V318" t="s">
        <v>67</v>
      </c>
      <c r="W318">
        <v>16.202909396923001</v>
      </c>
      <c r="X318">
        <v>14.658621800000001</v>
      </c>
      <c r="Y318">
        <v>13.739778048333299</v>
      </c>
      <c r="Z318">
        <v>13.2595086966666</v>
      </c>
      <c r="AA318">
        <v>13.2203217</v>
      </c>
      <c r="AB318">
        <v>13.0309829999999</v>
      </c>
      <c r="AC318">
        <v>12.654515273333301</v>
      </c>
      <c r="AD318">
        <v>12.6327324033333</v>
      </c>
      <c r="AE318">
        <v>12.0333271333333</v>
      </c>
      <c r="AF318">
        <v>11.839491525</v>
      </c>
    </row>
    <row r="319" spans="1:32" x14ac:dyDescent="0.3">
      <c r="A319">
        <v>655</v>
      </c>
      <c r="B319" t="s">
        <v>115</v>
      </c>
      <c r="C319">
        <v>2015</v>
      </c>
      <c r="D319">
        <v>495</v>
      </c>
      <c r="E319">
        <v>5</v>
      </c>
      <c r="F319">
        <v>0.64646464646464596</v>
      </c>
      <c r="G319">
        <v>0.2</v>
      </c>
      <c r="H319">
        <v>1</v>
      </c>
      <c r="I319">
        <v>0.22</v>
      </c>
      <c r="J319">
        <v>0.86</v>
      </c>
      <c r="K319">
        <v>0.06</v>
      </c>
      <c r="L319">
        <v>4</v>
      </c>
      <c r="M319" t="s">
        <v>77</v>
      </c>
      <c r="N319" t="s">
        <v>106</v>
      </c>
      <c r="O319" t="s">
        <v>32</v>
      </c>
      <c r="P319" t="s">
        <v>73</v>
      </c>
      <c r="Q319" t="s">
        <v>95</v>
      </c>
      <c r="R319" t="s">
        <v>82</v>
      </c>
      <c r="S319" t="s">
        <v>102</v>
      </c>
      <c r="T319" t="s">
        <v>67</v>
      </c>
      <c r="U319" t="s">
        <v>76</v>
      </c>
      <c r="V319" t="s">
        <v>42</v>
      </c>
      <c r="W319">
        <v>58.554389074999897</v>
      </c>
      <c r="X319">
        <v>38.318171030000002</v>
      </c>
      <c r="Y319">
        <v>24.827148629</v>
      </c>
      <c r="Z319">
        <v>18.518991450000001</v>
      </c>
      <c r="AA319">
        <v>18.482790704999999</v>
      </c>
      <c r="AB319">
        <v>16.233371699999999</v>
      </c>
      <c r="AC319">
        <v>15.9664459</v>
      </c>
      <c r="AD319">
        <v>15.725967566666601</v>
      </c>
      <c r="AE319">
        <v>14.061256405</v>
      </c>
      <c r="AF319">
        <v>13.693492136</v>
      </c>
    </row>
    <row r="320" spans="1:32" x14ac:dyDescent="0.3">
      <c r="A320">
        <v>656</v>
      </c>
      <c r="B320" t="s">
        <v>115</v>
      </c>
      <c r="C320">
        <v>2015</v>
      </c>
      <c r="D320">
        <v>495</v>
      </c>
      <c r="E320">
        <v>6</v>
      </c>
      <c r="F320">
        <v>0.61818181818181805</v>
      </c>
      <c r="G320">
        <v>0.14000000000000001</v>
      </c>
      <c r="H320">
        <v>3</v>
      </c>
      <c r="I320">
        <v>0.46</v>
      </c>
      <c r="J320">
        <v>0.54</v>
      </c>
      <c r="K320">
        <v>0.86</v>
      </c>
      <c r="L320">
        <v>6</v>
      </c>
      <c r="M320" t="s">
        <v>77</v>
      </c>
      <c r="N320" t="s">
        <v>32</v>
      </c>
      <c r="O320" t="s">
        <v>106</v>
      </c>
      <c r="P320" t="s">
        <v>95</v>
      </c>
      <c r="Q320" t="s">
        <v>50</v>
      </c>
      <c r="R320" t="s">
        <v>76</v>
      </c>
      <c r="S320" t="s">
        <v>60</v>
      </c>
      <c r="T320" t="s">
        <v>42</v>
      </c>
      <c r="U320" t="s">
        <v>104</v>
      </c>
      <c r="V320" t="s">
        <v>34</v>
      </c>
      <c r="W320">
        <v>15.8427918394736</v>
      </c>
      <c r="X320">
        <v>14.258479804285701</v>
      </c>
      <c r="Y320">
        <v>13.543750827857099</v>
      </c>
      <c r="Z320">
        <v>11.203828264999901</v>
      </c>
      <c r="AA320">
        <v>9.2946806194117606</v>
      </c>
      <c r="AB320">
        <v>8.6737941952380897</v>
      </c>
      <c r="AC320">
        <v>8.5793785519999997</v>
      </c>
      <c r="AD320">
        <v>8.5758881326315795</v>
      </c>
      <c r="AE320">
        <v>8.5043713115384598</v>
      </c>
      <c r="AF320">
        <v>8.4314393314285692</v>
      </c>
    </row>
    <row r="321" spans="1:32" x14ac:dyDescent="0.3">
      <c r="A321">
        <v>657</v>
      </c>
      <c r="B321" t="s">
        <v>115</v>
      </c>
      <c r="C321">
        <v>2015</v>
      </c>
      <c r="D321">
        <v>495</v>
      </c>
      <c r="E321">
        <v>7</v>
      </c>
      <c r="F321">
        <v>0.61414141414141399</v>
      </c>
      <c r="G321">
        <v>0.64</v>
      </c>
      <c r="H321">
        <v>1</v>
      </c>
      <c r="I321">
        <v>0.72</v>
      </c>
      <c r="J321">
        <v>0.98</v>
      </c>
      <c r="K321">
        <v>0.22</v>
      </c>
      <c r="L321">
        <v>5</v>
      </c>
      <c r="M321" t="s">
        <v>32</v>
      </c>
      <c r="N321" t="s">
        <v>106</v>
      </c>
      <c r="O321" t="s">
        <v>42</v>
      </c>
      <c r="P321" t="s">
        <v>95</v>
      </c>
      <c r="Q321" t="s">
        <v>73</v>
      </c>
      <c r="R321" t="s">
        <v>50</v>
      </c>
      <c r="S321" t="s">
        <v>85</v>
      </c>
      <c r="T321" t="s">
        <v>47</v>
      </c>
      <c r="U321" t="s">
        <v>40</v>
      </c>
      <c r="V321" t="s">
        <v>63</v>
      </c>
      <c r="W321">
        <v>30.543409109999999</v>
      </c>
      <c r="X321">
        <v>24.800119289999898</v>
      </c>
      <c r="Y321">
        <v>16.888859965000002</v>
      </c>
      <c r="Z321">
        <v>14.1646274066666</v>
      </c>
      <c r="AA321">
        <v>14.103984799999999</v>
      </c>
      <c r="AB321">
        <v>12.427325662499999</v>
      </c>
      <c r="AC321">
        <v>12.133698841999999</v>
      </c>
      <c r="AD321">
        <v>9.1387367200000007</v>
      </c>
      <c r="AE321">
        <v>8.1933152699999994</v>
      </c>
      <c r="AF321">
        <v>7.2627816200000002</v>
      </c>
    </row>
    <row r="322" spans="1:32" x14ac:dyDescent="0.3">
      <c r="A322">
        <v>658</v>
      </c>
      <c r="B322" t="s">
        <v>115</v>
      </c>
      <c r="C322">
        <v>2015</v>
      </c>
      <c r="D322">
        <v>495</v>
      </c>
      <c r="E322">
        <v>8</v>
      </c>
      <c r="F322">
        <v>0.64040404040403998</v>
      </c>
      <c r="G322">
        <v>0.08</v>
      </c>
      <c r="H322">
        <v>2</v>
      </c>
      <c r="I322">
        <v>0.26</v>
      </c>
      <c r="J322">
        <v>0.6</v>
      </c>
      <c r="K322">
        <v>0.06</v>
      </c>
      <c r="L322">
        <v>7</v>
      </c>
      <c r="M322" t="s">
        <v>77</v>
      </c>
      <c r="N322" t="s">
        <v>32</v>
      </c>
      <c r="O322" t="s">
        <v>106</v>
      </c>
      <c r="P322" t="s">
        <v>43</v>
      </c>
      <c r="Q322" t="s">
        <v>95</v>
      </c>
      <c r="R322" t="s">
        <v>50</v>
      </c>
      <c r="S322" t="s">
        <v>34</v>
      </c>
      <c r="T322" t="s">
        <v>68</v>
      </c>
      <c r="U322" t="s">
        <v>42</v>
      </c>
      <c r="V322" t="s">
        <v>79</v>
      </c>
      <c r="W322">
        <v>24.084290467500001</v>
      </c>
      <c r="X322">
        <v>20.785089035999999</v>
      </c>
      <c r="Y322">
        <v>19.757580702941102</v>
      </c>
      <c r="Z322">
        <v>13.8901196</v>
      </c>
      <c r="AA322">
        <v>12.724675035000001</v>
      </c>
      <c r="AB322">
        <v>11.778992870666601</v>
      </c>
      <c r="AC322">
        <v>11.548647788</v>
      </c>
      <c r="AD322">
        <v>11.35551404375</v>
      </c>
      <c r="AE322">
        <v>11.110193596666599</v>
      </c>
      <c r="AF322">
        <v>10.830274514999999</v>
      </c>
    </row>
    <row r="323" spans="1:32" x14ac:dyDescent="0.3">
      <c r="A323">
        <v>659</v>
      </c>
      <c r="B323" t="s">
        <v>115</v>
      </c>
      <c r="C323">
        <v>2015</v>
      </c>
      <c r="D323">
        <v>495</v>
      </c>
      <c r="E323">
        <v>9</v>
      </c>
      <c r="F323">
        <v>0.628282828282828</v>
      </c>
      <c r="G323">
        <v>0.08</v>
      </c>
      <c r="H323">
        <v>1</v>
      </c>
      <c r="I323">
        <v>0.18</v>
      </c>
      <c r="J323">
        <v>0.12</v>
      </c>
      <c r="K323">
        <v>0.66</v>
      </c>
      <c r="L323">
        <v>10</v>
      </c>
      <c r="M323" t="s">
        <v>46</v>
      </c>
      <c r="N323" t="s">
        <v>77</v>
      </c>
      <c r="O323" t="s">
        <v>44</v>
      </c>
      <c r="P323" t="s">
        <v>32</v>
      </c>
      <c r="Q323" t="s">
        <v>52</v>
      </c>
      <c r="R323" t="s">
        <v>79</v>
      </c>
      <c r="S323" t="s">
        <v>91</v>
      </c>
      <c r="T323" t="s">
        <v>42</v>
      </c>
      <c r="U323" t="s">
        <v>39</v>
      </c>
      <c r="V323" t="s">
        <v>95</v>
      </c>
      <c r="W323">
        <v>16.8828335</v>
      </c>
      <c r="X323">
        <v>16.604369383333299</v>
      </c>
      <c r="Y323">
        <v>15.008267399999999</v>
      </c>
      <c r="Z323">
        <v>14.0488098616666</v>
      </c>
      <c r="AA323">
        <v>13.9396267</v>
      </c>
      <c r="AB323">
        <v>13.1871967366666</v>
      </c>
      <c r="AC323">
        <v>12.2569351</v>
      </c>
      <c r="AD323">
        <v>12.185043520000001</v>
      </c>
      <c r="AE323">
        <v>12.083116499999999</v>
      </c>
      <c r="AF323">
        <v>11.8746376</v>
      </c>
    </row>
    <row r="324" spans="1:32" x14ac:dyDescent="0.3">
      <c r="A324">
        <v>660</v>
      </c>
      <c r="B324" t="s">
        <v>115</v>
      </c>
      <c r="C324">
        <v>2015</v>
      </c>
      <c r="D324">
        <v>495</v>
      </c>
      <c r="E324">
        <v>10</v>
      </c>
      <c r="F324">
        <v>0.62424242424242404</v>
      </c>
      <c r="G324">
        <v>0.12</v>
      </c>
      <c r="H324">
        <v>2</v>
      </c>
      <c r="I324">
        <v>0.68</v>
      </c>
      <c r="J324">
        <v>0.74</v>
      </c>
      <c r="K324">
        <v>0.46</v>
      </c>
      <c r="L324">
        <v>6</v>
      </c>
      <c r="M324" t="s">
        <v>77</v>
      </c>
      <c r="N324" t="s">
        <v>32</v>
      </c>
      <c r="O324" t="s">
        <v>106</v>
      </c>
      <c r="P324" t="s">
        <v>95</v>
      </c>
      <c r="Q324" t="s">
        <v>73</v>
      </c>
      <c r="R324" t="s">
        <v>50</v>
      </c>
      <c r="S324" t="s">
        <v>42</v>
      </c>
      <c r="T324" t="s">
        <v>67</v>
      </c>
      <c r="U324" t="s">
        <v>34</v>
      </c>
      <c r="V324" t="s">
        <v>70</v>
      </c>
      <c r="W324">
        <v>42.000505244444398</v>
      </c>
      <c r="X324">
        <v>20.741679823157799</v>
      </c>
      <c r="Y324">
        <v>19.447101975714201</v>
      </c>
      <c r="Z324">
        <v>15.9173092875</v>
      </c>
      <c r="AA324">
        <v>15.777523749999901</v>
      </c>
      <c r="AB324">
        <v>14.918337209999899</v>
      </c>
      <c r="AC324">
        <v>14.840150315454499</v>
      </c>
      <c r="AD324">
        <v>14.459040587499899</v>
      </c>
      <c r="AE324">
        <v>13.119589299999999</v>
      </c>
      <c r="AF324">
        <v>12.650268802499999</v>
      </c>
    </row>
    <row r="325" spans="1:32" x14ac:dyDescent="0.3">
      <c r="A325">
        <v>661</v>
      </c>
      <c r="B325" t="s">
        <v>115</v>
      </c>
      <c r="C325">
        <v>2015</v>
      </c>
      <c r="D325">
        <v>495</v>
      </c>
      <c r="E325">
        <v>11</v>
      </c>
      <c r="F325">
        <v>0.62020202020201998</v>
      </c>
      <c r="G325">
        <v>0.98</v>
      </c>
      <c r="H325">
        <v>1</v>
      </c>
      <c r="I325">
        <v>0.4</v>
      </c>
      <c r="J325">
        <v>0.96</v>
      </c>
      <c r="K325">
        <v>0.5</v>
      </c>
      <c r="L325">
        <v>9</v>
      </c>
      <c r="M325" t="s">
        <v>106</v>
      </c>
      <c r="N325" t="s">
        <v>32</v>
      </c>
      <c r="O325" t="s">
        <v>95</v>
      </c>
      <c r="P325" t="s">
        <v>37</v>
      </c>
      <c r="Q325" t="s">
        <v>40</v>
      </c>
      <c r="R325" t="s">
        <v>109</v>
      </c>
      <c r="S325" t="s">
        <v>58</v>
      </c>
      <c r="T325" t="s">
        <v>47</v>
      </c>
      <c r="U325" t="s">
        <v>112</v>
      </c>
      <c r="V325" t="s">
        <v>85</v>
      </c>
      <c r="W325">
        <v>26.107474156666601</v>
      </c>
      <c r="X325">
        <v>24.390348992857099</v>
      </c>
      <c r="Y325">
        <v>17.399405975000001</v>
      </c>
      <c r="Z325">
        <v>11.061964</v>
      </c>
      <c r="AA325">
        <v>10.5747128</v>
      </c>
      <c r="AB325">
        <v>9.5358691150000006</v>
      </c>
      <c r="AC325">
        <v>8.9539777366666602</v>
      </c>
      <c r="AD325">
        <v>8.7225711599999993</v>
      </c>
      <c r="AE325">
        <v>8.7027521100000005</v>
      </c>
      <c r="AF325">
        <v>8.63847155499999</v>
      </c>
    </row>
    <row r="326" spans="1:32" x14ac:dyDescent="0.3">
      <c r="A326">
        <v>662</v>
      </c>
      <c r="B326" t="s">
        <v>115</v>
      </c>
      <c r="C326">
        <v>2015</v>
      </c>
      <c r="D326">
        <v>495</v>
      </c>
      <c r="E326">
        <v>12</v>
      </c>
      <c r="F326">
        <v>0.628282828282828</v>
      </c>
      <c r="G326">
        <v>0.02</v>
      </c>
      <c r="H326">
        <v>8</v>
      </c>
      <c r="I326">
        <v>1</v>
      </c>
      <c r="J326">
        <v>0.88</v>
      </c>
      <c r="K326">
        <v>0.46</v>
      </c>
      <c r="L326">
        <v>9</v>
      </c>
      <c r="M326" t="s">
        <v>77</v>
      </c>
      <c r="N326" t="s">
        <v>106</v>
      </c>
      <c r="O326" t="s">
        <v>32</v>
      </c>
      <c r="P326" t="s">
        <v>95</v>
      </c>
      <c r="Q326" t="s">
        <v>76</v>
      </c>
      <c r="R326" t="s">
        <v>85</v>
      </c>
      <c r="S326" t="s">
        <v>50</v>
      </c>
      <c r="T326" t="s">
        <v>42</v>
      </c>
      <c r="U326" t="s">
        <v>73</v>
      </c>
      <c r="V326" t="s">
        <v>67</v>
      </c>
      <c r="W326">
        <v>23.726168053374199</v>
      </c>
      <c r="X326">
        <v>13.6235657424367</v>
      </c>
      <c r="Y326">
        <v>10.151657946587299</v>
      </c>
      <c r="Z326">
        <v>9.1002354449865699</v>
      </c>
      <c r="AA326">
        <v>8.6207682838297899</v>
      </c>
      <c r="AB326">
        <v>8.5883397197526197</v>
      </c>
      <c r="AC326">
        <v>8.2917881501748205</v>
      </c>
      <c r="AD326">
        <v>7.9391458397546</v>
      </c>
      <c r="AE326">
        <v>7.9191255412977002</v>
      </c>
      <c r="AF326">
        <v>7.8202567014545403</v>
      </c>
    </row>
    <row r="327" spans="1:32" x14ac:dyDescent="0.3">
      <c r="A327">
        <v>663</v>
      </c>
      <c r="B327" t="s">
        <v>115</v>
      </c>
      <c r="C327">
        <v>2015</v>
      </c>
      <c r="D327">
        <v>495</v>
      </c>
      <c r="E327">
        <v>13</v>
      </c>
      <c r="F327">
        <v>0.61010101010101003</v>
      </c>
      <c r="G327">
        <v>0.22</v>
      </c>
      <c r="H327">
        <v>4</v>
      </c>
      <c r="I327">
        <v>0.52</v>
      </c>
      <c r="J327">
        <v>0.9</v>
      </c>
      <c r="K327">
        <v>0.2</v>
      </c>
      <c r="L327">
        <v>7</v>
      </c>
      <c r="M327" t="s">
        <v>32</v>
      </c>
      <c r="N327" t="s">
        <v>77</v>
      </c>
      <c r="O327" t="s">
        <v>106</v>
      </c>
      <c r="P327" t="s">
        <v>50</v>
      </c>
      <c r="Q327" t="s">
        <v>85</v>
      </c>
      <c r="R327" t="s">
        <v>82</v>
      </c>
      <c r="S327" t="s">
        <v>73</v>
      </c>
      <c r="T327" t="s">
        <v>72</v>
      </c>
      <c r="U327" t="s">
        <v>42</v>
      </c>
      <c r="V327" t="s">
        <v>95</v>
      </c>
      <c r="W327">
        <v>13.939050502258</v>
      </c>
      <c r="X327">
        <v>12.9391354955</v>
      </c>
      <c r="Y327">
        <v>10.637398985600001</v>
      </c>
      <c r="Z327">
        <v>10.241114825454501</v>
      </c>
      <c r="AA327">
        <v>8.3257710330434698</v>
      </c>
      <c r="AB327">
        <v>7.9843637479999998</v>
      </c>
      <c r="AC327">
        <v>7.8362132682608703</v>
      </c>
      <c r="AD327">
        <v>7.6653446179999998</v>
      </c>
      <c r="AE327">
        <v>7.5877676131578902</v>
      </c>
      <c r="AF327">
        <v>7.5343755894736804</v>
      </c>
    </row>
    <row r="328" spans="1:32" x14ac:dyDescent="0.3">
      <c r="A328">
        <v>664</v>
      </c>
      <c r="B328" t="s">
        <v>115</v>
      </c>
      <c r="C328">
        <v>2015</v>
      </c>
      <c r="D328">
        <v>495</v>
      </c>
      <c r="E328">
        <v>14</v>
      </c>
      <c r="F328">
        <v>0.58585858585858497</v>
      </c>
      <c r="G328">
        <v>0.82</v>
      </c>
      <c r="H328">
        <v>1</v>
      </c>
      <c r="I328">
        <v>0.64</v>
      </c>
      <c r="J328">
        <v>0.44</v>
      </c>
      <c r="K328">
        <v>0.96</v>
      </c>
      <c r="L328">
        <v>4</v>
      </c>
      <c r="M328" t="s">
        <v>32</v>
      </c>
      <c r="N328" t="s">
        <v>42</v>
      </c>
      <c r="O328" t="s">
        <v>73</v>
      </c>
      <c r="P328" t="s">
        <v>103</v>
      </c>
      <c r="Q328" t="s">
        <v>107</v>
      </c>
      <c r="R328" t="s">
        <v>68</v>
      </c>
      <c r="S328" t="s">
        <v>40</v>
      </c>
      <c r="T328" t="s">
        <v>51</v>
      </c>
      <c r="U328" t="s">
        <v>104</v>
      </c>
      <c r="V328" t="s">
        <v>77</v>
      </c>
      <c r="W328">
        <v>38.490195249999999</v>
      </c>
      <c r="X328">
        <v>18.143964775000001</v>
      </c>
      <c r="Y328">
        <v>18.015840499999999</v>
      </c>
      <c r="Z328">
        <v>17.866459849999998</v>
      </c>
      <c r="AA328">
        <v>17.153238300000002</v>
      </c>
      <c r="AB328">
        <v>17.010831799999998</v>
      </c>
      <c r="AC328">
        <v>16.8376904</v>
      </c>
      <c r="AD328">
        <v>16.824421174999902</v>
      </c>
      <c r="AE328">
        <v>16.766496700000001</v>
      </c>
      <c r="AF328">
        <v>16.530357928000001</v>
      </c>
    </row>
    <row r="329" spans="1:32" x14ac:dyDescent="0.3">
      <c r="A329">
        <v>665</v>
      </c>
      <c r="B329" t="s">
        <v>115</v>
      </c>
      <c r="C329">
        <v>2015</v>
      </c>
      <c r="D329">
        <v>495</v>
      </c>
      <c r="E329">
        <v>15</v>
      </c>
      <c r="F329">
        <v>0.61212121212121196</v>
      </c>
      <c r="G329">
        <v>0.16</v>
      </c>
      <c r="H329">
        <v>3</v>
      </c>
      <c r="I329">
        <v>0.68</v>
      </c>
      <c r="J329">
        <v>0.57999999999999996</v>
      </c>
      <c r="K329">
        <v>0.4</v>
      </c>
      <c r="L329">
        <v>9</v>
      </c>
      <c r="M329" t="s">
        <v>77</v>
      </c>
      <c r="N329" t="s">
        <v>32</v>
      </c>
      <c r="O329" t="s">
        <v>70</v>
      </c>
      <c r="P329" t="s">
        <v>106</v>
      </c>
      <c r="Q329" t="s">
        <v>95</v>
      </c>
      <c r="R329" t="s">
        <v>73</v>
      </c>
      <c r="S329" t="s">
        <v>101</v>
      </c>
      <c r="T329" t="s">
        <v>81</v>
      </c>
      <c r="U329" t="s">
        <v>50</v>
      </c>
      <c r="V329" t="s">
        <v>86</v>
      </c>
      <c r="W329">
        <v>16.414494510909002</v>
      </c>
      <c r="X329">
        <v>15.239805817999899</v>
      </c>
      <c r="Y329">
        <v>11.4554516789999</v>
      </c>
      <c r="Z329">
        <v>11.3719160135294</v>
      </c>
      <c r="AA329">
        <v>10.7837643622222</v>
      </c>
      <c r="AB329">
        <v>9.7350845399999901</v>
      </c>
      <c r="AC329">
        <v>9.6657688957142796</v>
      </c>
      <c r="AD329">
        <v>9.5150783377777692</v>
      </c>
      <c r="AE329">
        <v>9.4656523418749998</v>
      </c>
      <c r="AF329">
        <v>9.4575614887500006</v>
      </c>
    </row>
    <row r="330" spans="1:32" x14ac:dyDescent="0.3">
      <c r="A330">
        <v>666</v>
      </c>
      <c r="B330" t="s">
        <v>115</v>
      </c>
      <c r="C330">
        <v>2015</v>
      </c>
      <c r="D330">
        <v>495</v>
      </c>
      <c r="E330">
        <v>16</v>
      </c>
      <c r="F330">
        <v>0.608080808080808</v>
      </c>
      <c r="G330">
        <v>0.2</v>
      </c>
      <c r="H330">
        <v>2</v>
      </c>
      <c r="I330">
        <v>0.74</v>
      </c>
      <c r="J330">
        <v>0.44</v>
      </c>
      <c r="K330">
        <v>0.4</v>
      </c>
      <c r="L330">
        <v>3</v>
      </c>
      <c r="M330" t="s">
        <v>77</v>
      </c>
      <c r="N330" t="s">
        <v>106</v>
      </c>
      <c r="O330" t="s">
        <v>50</v>
      </c>
      <c r="P330" t="s">
        <v>32</v>
      </c>
      <c r="Q330" t="s">
        <v>91</v>
      </c>
      <c r="R330" t="s">
        <v>67</v>
      </c>
      <c r="S330" t="s">
        <v>58</v>
      </c>
      <c r="T330" t="s">
        <v>101</v>
      </c>
      <c r="U330" t="s">
        <v>39</v>
      </c>
      <c r="V330" t="s">
        <v>85</v>
      </c>
      <c r="W330">
        <v>18.343585641111101</v>
      </c>
      <c r="X330">
        <v>17.4027977525</v>
      </c>
      <c r="Y330">
        <v>16.740759627500001</v>
      </c>
      <c r="Z330">
        <v>16.575942292000001</v>
      </c>
      <c r="AA330">
        <v>13.493444665</v>
      </c>
      <c r="AB330">
        <v>12.394814179999999</v>
      </c>
      <c r="AC330">
        <v>12.1815076</v>
      </c>
      <c r="AD330">
        <v>12.1476821925</v>
      </c>
      <c r="AE330">
        <v>11.8338731</v>
      </c>
      <c r="AF330">
        <v>11.693204697999899</v>
      </c>
    </row>
    <row r="331" spans="1:32" x14ac:dyDescent="0.3">
      <c r="A331">
        <v>667</v>
      </c>
      <c r="B331" t="s">
        <v>115</v>
      </c>
      <c r="C331">
        <v>2015</v>
      </c>
      <c r="D331">
        <v>495</v>
      </c>
      <c r="E331">
        <v>17</v>
      </c>
      <c r="F331">
        <v>0.63232323232323195</v>
      </c>
      <c r="G331">
        <v>0.02</v>
      </c>
      <c r="H331">
        <v>4</v>
      </c>
      <c r="I331">
        <v>0.62</v>
      </c>
      <c r="J331">
        <v>0.98</v>
      </c>
      <c r="K331">
        <v>0.6</v>
      </c>
      <c r="L331">
        <v>5</v>
      </c>
      <c r="M331" t="s">
        <v>77</v>
      </c>
      <c r="N331" t="s">
        <v>106</v>
      </c>
      <c r="O331" t="s">
        <v>32</v>
      </c>
      <c r="P331" t="s">
        <v>50</v>
      </c>
      <c r="Q331" t="s">
        <v>95</v>
      </c>
      <c r="R331" t="s">
        <v>102</v>
      </c>
      <c r="S331" t="s">
        <v>85</v>
      </c>
      <c r="T331" t="s">
        <v>73</v>
      </c>
      <c r="U331" t="s">
        <v>76</v>
      </c>
      <c r="V331" t="s">
        <v>42</v>
      </c>
      <c r="W331">
        <v>33.327254175319098</v>
      </c>
      <c r="X331">
        <v>24.900762641384599</v>
      </c>
      <c r="Y331">
        <v>18.1619712968219</v>
      </c>
      <c r="Z331">
        <v>12.9410478225352</v>
      </c>
      <c r="AA331">
        <v>12.620827672602701</v>
      </c>
      <c r="AB331">
        <v>12.0771461124999</v>
      </c>
      <c r="AC331">
        <v>11.8542607048863</v>
      </c>
      <c r="AD331">
        <v>11.555324767619</v>
      </c>
      <c r="AE331">
        <v>11.50584145</v>
      </c>
      <c r="AF331">
        <v>11.424402285972199</v>
      </c>
    </row>
    <row r="332" spans="1:32" x14ac:dyDescent="0.3">
      <c r="A332">
        <v>668</v>
      </c>
      <c r="B332" t="s">
        <v>115</v>
      </c>
      <c r="C332">
        <v>2015</v>
      </c>
      <c r="D332">
        <v>495</v>
      </c>
      <c r="E332">
        <v>18</v>
      </c>
      <c r="F332">
        <v>0.63838383838383805</v>
      </c>
      <c r="G332">
        <v>0.16</v>
      </c>
      <c r="H332">
        <v>1</v>
      </c>
      <c r="I332">
        <v>0.86</v>
      </c>
      <c r="J332">
        <v>0.34</v>
      </c>
      <c r="K332">
        <v>0.94</v>
      </c>
      <c r="L332">
        <v>8</v>
      </c>
      <c r="M332" t="s">
        <v>77</v>
      </c>
      <c r="N332" t="s">
        <v>106</v>
      </c>
      <c r="O332" t="s">
        <v>32</v>
      </c>
      <c r="P332" t="s">
        <v>70</v>
      </c>
      <c r="Q332" t="s">
        <v>82</v>
      </c>
      <c r="R332" t="s">
        <v>50</v>
      </c>
      <c r="S332" t="s">
        <v>76</v>
      </c>
      <c r="T332" t="s">
        <v>67</v>
      </c>
      <c r="U332" t="s">
        <v>69</v>
      </c>
      <c r="V332" t="s">
        <v>103</v>
      </c>
      <c r="W332">
        <v>30.994723616666601</v>
      </c>
      <c r="X332">
        <v>22.614005079999998</v>
      </c>
      <c r="Y332">
        <v>18.605250351428499</v>
      </c>
      <c r="Z332">
        <v>17.2635994</v>
      </c>
      <c r="AA332">
        <v>16.924961100000001</v>
      </c>
      <c r="AB332">
        <v>15.7378845</v>
      </c>
      <c r="AC332">
        <v>15.4454196333333</v>
      </c>
      <c r="AD332">
        <v>15.444210292499999</v>
      </c>
      <c r="AE332">
        <v>15.0800219</v>
      </c>
      <c r="AF332">
        <v>14.780381650000001</v>
      </c>
    </row>
    <row r="333" spans="1:32" x14ac:dyDescent="0.3">
      <c r="A333">
        <v>669</v>
      </c>
      <c r="B333" t="s">
        <v>115</v>
      </c>
      <c r="C333">
        <v>2015</v>
      </c>
      <c r="D333">
        <v>495</v>
      </c>
      <c r="E333">
        <v>19</v>
      </c>
      <c r="F333">
        <v>0.61010101010101003</v>
      </c>
      <c r="G333">
        <v>0.16</v>
      </c>
      <c r="H333">
        <v>2</v>
      </c>
      <c r="I333">
        <v>0.16</v>
      </c>
      <c r="J333">
        <v>0.7</v>
      </c>
      <c r="K333">
        <v>0.78</v>
      </c>
      <c r="L333">
        <v>7</v>
      </c>
      <c r="M333" t="s">
        <v>77</v>
      </c>
      <c r="N333" t="s">
        <v>32</v>
      </c>
      <c r="O333" t="s">
        <v>106</v>
      </c>
      <c r="P333" t="s">
        <v>39</v>
      </c>
      <c r="Q333" t="s">
        <v>98</v>
      </c>
      <c r="R333" t="s">
        <v>50</v>
      </c>
      <c r="S333" t="s">
        <v>42</v>
      </c>
      <c r="T333" t="s">
        <v>46</v>
      </c>
      <c r="U333" t="s">
        <v>57</v>
      </c>
      <c r="V333" t="s">
        <v>45</v>
      </c>
      <c r="W333">
        <v>26.847379073999999</v>
      </c>
      <c r="X333">
        <v>19.9270590464285</v>
      </c>
      <c r="Y333">
        <v>16.710532842727201</v>
      </c>
      <c r="Z333">
        <v>14.8272762</v>
      </c>
      <c r="AA333">
        <v>14.1842518</v>
      </c>
      <c r="AB333">
        <v>12.7303583616666</v>
      </c>
      <c r="AC333">
        <v>12.7272091687499</v>
      </c>
      <c r="AD333">
        <v>12.0572052</v>
      </c>
      <c r="AE333">
        <v>11.641510999999999</v>
      </c>
      <c r="AF333">
        <v>11.379095100000001</v>
      </c>
    </row>
    <row r="334" spans="1:32" x14ac:dyDescent="0.3">
      <c r="A334">
        <v>670</v>
      </c>
      <c r="B334" t="s">
        <v>115</v>
      </c>
      <c r="C334">
        <v>2015</v>
      </c>
      <c r="D334">
        <v>495</v>
      </c>
      <c r="E334">
        <v>20</v>
      </c>
      <c r="F334">
        <v>0.63030303030303003</v>
      </c>
      <c r="G334">
        <v>0.02</v>
      </c>
      <c r="H334">
        <v>3</v>
      </c>
      <c r="I334">
        <v>0.12</v>
      </c>
      <c r="J334">
        <v>0.82</v>
      </c>
      <c r="K334">
        <v>0.9</v>
      </c>
      <c r="L334">
        <v>10</v>
      </c>
      <c r="M334" t="s">
        <v>77</v>
      </c>
      <c r="N334" t="s">
        <v>32</v>
      </c>
      <c r="O334" t="s">
        <v>106</v>
      </c>
      <c r="P334" t="s">
        <v>50</v>
      </c>
      <c r="Q334" t="s">
        <v>42</v>
      </c>
      <c r="R334" t="s">
        <v>67</v>
      </c>
      <c r="S334" t="s">
        <v>95</v>
      </c>
      <c r="T334" t="s">
        <v>93</v>
      </c>
      <c r="U334" t="s">
        <v>73</v>
      </c>
      <c r="V334" t="s">
        <v>85</v>
      </c>
      <c r="W334">
        <v>37.248967319795902</v>
      </c>
      <c r="X334">
        <v>31.928947101190399</v>
      </c>
      <c r="Y334">
        <v>29.475518494634098</v>
      </c>
      <c r="Z334">
        <v>15.459086035789401</v>
      </c>
      <c r="AA334">
        <v>14.873325060344801</v>
      </c>
      <c r="AB334">
        <v>14.5441479473913</v>
      </c>
      <c r="AC334">
        <v>13.7461865557142</v>
      </c>
      <c r="AD334">
        <v>13.3979292</v>
      </c>
      <c r="AE334">
        <v>11.5012084930769</v>
      </c>
      <c r="AF334">
        <v>11.241138800571401</v>
      </c>
    </row>
    <row r="335" spans="1:32" x14ac:dyDescent="0.3">
      <c r="A335">
        <v>671</v>
      </c>
      <c r="B335" t="s">
        <v>115</v>
      </c>
      <c r="C335">
        <v>2015</v>
      </c>
      <c r="D335">
        <v>495</v>
      </c>
      <c r="E335">
        <v>21</v>
      </c>
      <c r="F335">
        <v>0.61414141414141399</v>
      </c>
      <c r="G335">
        <v>0.38</v>
      </c>
      <c r="H335">
        <v>1</v>
      </c>
      <c r="I335">
        <v>0.98</v>
      </c>
      <c r="J335">
        <v>0.82</v>
      </c>
      <c r="K335">
        <v>0.52</v>
      </c>
      <c r="L335">
        <v>9</v>
      </c>
      <c r="M335" t="s">
        <v>77</v>
      </c>
      <c r="N335" t="s">
        <v>70</v>
      </c>
      <c r="O335" t="s">
        <v>32</v>
      </c>
      <c r="P335" t="s">
        <v>106</v>
      </c>
      <c r="Q335" t="s">
        <v>50</v>
      </c>
      <c r="R335" t="s">
        <v>85</v>
      </c>
      <c r="S335" t="s">
        <v>95</v>
      </c>
      <c r="T335" t="s">
        <v>73</v>
      </c>
      <c r="U335" t="s">
        <v>42</v>
      </c>
      <c r="V335" t="s">
        <v>67</v>
      </c>
      <c r="W335">
        <v>34.345192347999998</v>
      </c>
      <c r="X335">
        <v>22.472707700000001</v>
      </c>
      <c r="Y335">
        <v>21.610188972857099</v>
      </c>
      <c r="Z335">
        <v>20.7102497825</v>
      </c>
      <c r="AA335">
        <v>14.975191347499999</v>
      </c>
      <c r="AB335">
        <v>14.716916771999999</v>
      </c>
      <c r="AC335">
        <v>14.272901752499999</v>
      </c>
      <c r="AD335">
        <v>13.917963</v>
      </c>
      <c r="AE335">
        <v>13.548786826000001</v>
      </c>
      <c r="AF335">
        <v>11.49442896</v>
      </c>
    </row>
    <row r="336" spans="1:32" x14ac:dyDescent="0.3">
      <c r="A336">
        <v>672</v>
      </c>
      <c r="B336" t="s">
        <v>115</v>
      </c>
      <c r="C336">
        <v>2015</v>
      </c>
      <c r="D336">
        <v>495</v>
      </c>
      <c r="E336">
        <v>22</v>
      </c>
      <c r="F336">
        <v>0.57777777777777695</v>
      </c>
      <c r="G336">
        <v>0.6</v>
      </c>
      <c r="H336">
        <v>2</v>
      </c>
      <c r="I336">
        <v>0.84</v>
      </c>
      <c r="J336">
        <v>0.88</v>
      </c>
      <c r="K336">
        <v>0.78</v>
      </c>
      <c r="L336">
        <v>4</v>
      </c>
      <c r="M336" t="s">
        <v>77</v>
      </c>
      <c r="N336" t="s">
        <v>32</v>
      </c>
      <c r="O336" t="s">
        <v>73</v>
      </c>
      <c r="P336" t="s">
        <v>106</v>
      </c>
      <c r="Q336" t="s">
        <v>67</v>
      </c>
      <c r="R336" t="s">
        <v>42</v>
      </c>
      <c r="S336" t="s">
        <v>109</v>
      </c>
      <c r="T336" t="s">
        <v>95</v>
      </c>
      <c r="U336" t="s">
        <v>76</v>
      </c>
      <c r="V336" t="s">
        <v>50</v>
      </c>
      <c r="W336">
        <v>21.308601595555501</v>
      </c>
      <c r="X336">
        <v>12.721272697</v>
      </c>
      <c r="Y336">
        <v>11.9720174316666</v>
      </c>
      <c r="Z336">
        <v>10.4290696588888</v>
      </c>
      <c r="AA336">
        <v>9.6565377649999995</v>
      </c>
      <c r="AB336">
        <v>9.2947123785714201</v>
      </c>
      <c r="AC336">
        <v>9.1206483924999997</v>
      </c>
      <c r="AD336">
        <v>9.0832817811111095</v>
      </c>
      <c r="AE336">
        <v>9.0424165824999996</v>
      </c>
      <c r="AF336">
        <v>9.0178999966666602</v>
      </c>
    </row>
    <row r="337" spans="1:32" x14ac:dyDescent="0.3">
      <c r="A337">
        <v>673</v>
      </c>
      <c r="B337" t="s">
        <v>115</v>
      </c>
      <c r="C337">
        <v>2015</v>
      </c>
      <c r="D337">
        <v>495</v>
      </c>
      <c r="E337">
        <v>23</v>
      </c>
      <c r="F337">
        <v>0.63232323232323195</v>
      </c>
      <c r="G337">
        <v>0.26</v>
      </c>
      <c r="H337">
        <v>2</v>
      </c>
      <c r="I337">
        <v>0.2</v>
      </c>
      <c r="J337">
        <v>0.88</v>
      </c>
      <c r="K337">
        <v>0.7</v>
      </c>
      <c r="L337">
        <v>7</v>
      </c>
      <c r="M337" t="s">
        <v>106</v>
      </c>
      <c r="N337" t="s">
        <v>32</v>
      </c>
      <c r="O337" t="s">
        <v>77</v>
      </c>
      <c r="P337" t="s">
        <v>42</v>
      </c>
      <c r="Q337" t="s">
        <v>73</v>
      </c>
      <c r="R337" t="s">
        <v>95</v>
      </c>
      <c r="S337" t="s">
        <v>50</v>
      </c>
      <c r="T337" t="s">
        <v>67</v>
      </c>
      <c r="U337" t="s">
        <v>85</v>
      </c>
      <c r="V337" t="s">
        <v>58</v>
      </c>
      <c r="W337">
        <v>17.229156192727199</v>
      </c>
      <c r="X337">
        <v>16.332559800666601</v>
      </c>
      <c r="Y337">
        <v>14.327789616470501</v>
      </c>
      <c r="Z337">
        <v>10.562103860000001</v>
      </c>
      <c r="AA337">
        <v>9.5158499116666597</v>
      </c>
      <c r="AB337">
        <v>9.2126966033333293</v>
      </c>
      <c r="AC337">
        <v>7.6087804392307596</v>
      </c>
      <c r="AD337">
        <v>7.5289773440000003</v>
      </c>
      <c r="AE337">
        <v>7.3492276547058797</v>
      </c>
      <c r="AF337">
        <v>7.254682786</v>
      </c>
    </row>
    <row r="338" spans="1:32" x14ac:dyDescent="0.3">
      <c r="A338">
        <v>674</v>
      </c>
      <c r="B338" t="s">
        <v>115</v>
      </c>
      <c r="C338">
        <v>2015</v>
      </c>
      <c r="D338">
        <v>495</v>
      </c>
      <c r="E338">
        <v>24</v>
      </c>
      <c r="F338">
        <v>0.61414141414141399</v>
      </c>
      <c r="G338">
        <v>0.12</v>
      </c>
      <c r="H338">
        <v>2</v>
      </c>
      <c r="I338">
        <v>0.52</v>
      </c>
      <c r="J338">
        <v>0.96</v>
      </c>
      <c r="K338">
        <v>0.28000000000000003</v>
      </c>
      <c r="L338">
        <v>8</v>
      </c>
      <c r="M338" t="s">
        <v>77</v>
      </c>
      <c r="N338" t="s">
        <v>106</v>
      </c>
      <c r="O338" t="s">
        <v>32</v>
      </c>
      <c r="P338" t="s">
        <v>73</v>
      </c>
      <c r="Q338" t="s">
        <v>50</v>
      </c>
      <c r="R338" t="s">
        <v>53</v>
      </c>
      <c r="S338" t="s">
        <v>95</v>
      </c>
      <c r="T338" t="s">
        <v>103</v>
      </c>
      <c r="U338" t="s">
        <v>42</v>
      </c>
      <c r="V338" t="s">
        <v>85</v>
      </c>
      <c r="W338">
        <v>47.338634990000003</v>
      </c>
      <c r="X338">
        <v>26.2927590722222</v>
      </c>
      <c r="Y338">
        <v>23.036413796956499</v>
      </c>
      <c r="Z338">
        <v>16.631044761999998</v>
      </c>
      <c r="AA338">
        <v>15.3999191888888</v>
      </c>
      <c r="AB338">
        <v>15.1628551</v>
      </c>
      <c r="AC338">
        <v>14.397340496666599</v>
      </c>
      <c r="AD338">
        <v>14.2262383</v>
      </c>
      <c r="AE338">
        <v>13.422241205000001</v>
      </c>
      <c r="AF338">
        <v>12.586726276666599</v>
      </c>
    </row>
    <row r="339" spans="1:32" x14ac:dyDescent="0.3">
      <c r="A339">
        <v>675</v>
      </c>
      <c r="B339" t="s">
        <v>115</v>
      </c>
      <c r="C339">
        <v>2015</v>
      </c>
      <c r="D339">
        <v>495</v>
      </c>
      <c r="E339">
        <v>25</v>
      </c>
      <c r="F339">
        <v>0.63434343434343399</v>
      </c>
      <c r="G339">
        <v>0.12</v>
      </c>
      <c r="H339">
        <v>2</v>
      </c>
      <c r="I339">
        <v>0.34</v>
      </c>
      <c r="J339">
        <v>0.84</v>
      </c>
      <c r="K339">
        <v>0.14000000000000001</v>
      </c>
      <c r="L339">
        <v>1</v>
      </c>
      <c r="M339" t="s">
        <v>77</v>
      </c>
      <c r="N339" t="s">
        <v>106</v>
      </c>
      <c r="O339" t="s">
        <v>32</v>
      </c>
      <c r="P339" t="s">
        <v>50</v>
      </c>
      <c r="Q339" t="s">
        <v>95</v>
      </c>
      <c r="R339" t="s">
        <v>42</v>
      </c>
      <c r="S339" t="s">
        <v>34</v>
      </c>
      <c r="T339" t="s">
        <v>73</v>
      </c>
      <c r="U339" t="s">
        <v>70</v>
      </c>
      <c r="V339" t="s">
        <v>94</v>
      </c>
      <c r="W339">
        <v>25.915650816428499</v>
      </c>
      <c r="X339">
        <v>24.0128162624999</v>
      </c>
      <c r="Y339">
        <v>19.622471491481399</v>
      </c>
      <c r="Z339">
        <v>12.918588960833301</v>
      </c>
      <c r="AA339">
        <v>12.6867054172727</v>
      </c>
      <c r="AB339">
        <v>12.205852036181801</v>
      </c>
      <c r="AC339">
        <v>12.058274300000001</v>
      </c>
      <c r="AD339">
        <v>11.8391981325</v>
      </c>
      <c r="AE339">
        <v>11.673295301428499</v>
      </c>
      <c r="AF339">
        <v>11.3672991</v>
      </c>
    </row>
    <row r="340" spans="1:32" x14ac:dyDescent="0.3">
      <c r="A340">
        <v>676</v>
      </c>
      <c r="B340" t="s">
        <v>115</v>
      </c>
      <c r="C340">
        <v>2015</v>
      </c>
      <c r="D340">
        <v>495</v>
      </c>
      <c r="E340">
        <v>26</v>
      </c>
      <c r="F340">
        <v>0.62222222222222201</v>
      </c>
      <c r="G340">
        <v>0.16</v>
      </c>
      <c r="H340">
        <v>2</v>
      </c>
      <c r="I340">
        <v>0.52</v>
      </c>
      <c r="J340">
        <v>0.7</v>
      </c>
      <c r="K340">
        <v>0.52</v>
      </c>
      <c r="L340">
        <v>1</v>
      </c>
      <c r="M340" t="s">
        <v>77</v>
      </c>
      <c r="N340" t="s">
        <v>32</v>
      </c>
      <c r="O340" t="s">
        <v>106</v>
      </c>
      <c r="P340" t="s">
        <v>50</v>
      </c>
      <c r="Q340" t="s">
        <v>95</v>
      </c>
      <c r="R340" t="s">
        <v>73</v>
      </c>
      <c r="S340" t="s">
        <v>42</v>
      </c>
      <c r="T340" t="s">
        <v>70</v>
      </c>
      <c r="U340" t="s">
        <v>67</v>
      </c>
      <c r="V340" t="s">
        <v>82</v>
      </c>
      <c r="W340">
        <v>31.569812223749999</v>
      </c>
      <c r="X340">
        <v>25.212394289999899</v>
      </c>
      <c r="Y340">
        <v>16.806373740999899</v>
      </c>
      <c r="Z340">
        <v>13.1749038166666</v>
      </c>
      <c r="AA340">
        <v>12.86197250625</v>
      </c>
      <c r="AB340">
        <v>12.6991891733333</v>
      </c>
      <c r="AC340">
        <v>12.4133638418181</v>
      </c>
      <c r="AD340">
        <v>11.941726756666601</v>
      </c>
      <c r="AE340">
        <v>11.5124790342857</v>
      </c>
      <c r="AF340">
        <v>11.071808829999901</v>
      </c>
    </row>
    <row r="341" spans="1:32" x14ac:dyDescent="0.3">
      <c r="A341">
        <v>677</v>
      </c>
      <c r="B341" t="s">
        <v>115</v>
      </c>
      <c r="C341">
        <v>2015</v>
      </c>
      <c r="D341">
        <v>495</v>
      </c>
      <c r="E341">
        <v>27</v>
      </c>
      <c r="F341">
        <v>0.61616161616161602</v>
      </c>
      <c r="G341">
        <v>0.04</v>
      </c>
      <c r="H341">
        <v>5</v>
      </c>
      <c r="I341">
        <v>0.72</v>
      </c>
      <c r="J341">
        <v>0.98</v>
      </c>
      <c r="K341">
        <v>0.64</v>
      </c>
      <c r="L341">
        <v>2</v>
      </c>
      <c r="M341" t="s">
        <v>77</v>
      </c>
      <c r="N341" t="s">
        <v>106</v>
      </c>
      <c r="O341" t="s">
        <v>32</v>
      </c>
      <c r="P341" t="s">
        <v>50</v>
      </c>
      <c r="Q341" t="s">
        <v>95</v>
      </c>
      <c r="R341" t="s">
        <v>85</v>
      </c>
      <c r="S341" t="s">
        <v>68</v>
      </c>
      <c r="T341" t="s">
        <v>73</v>
      </c>
      <c r="U341" t="s">
        <v>76</v>
      </c>
      <c r="V341" t="s">
        <v>42</v>
      </c>
      <c r="W341">
        <v>21.070857138127899</v>
      </c>
      <c r="X341">
        <v>13.5196722512195</v>
      </c>
      <c r="Y341">
        <v>12.1097251799621</v>
      </c>
      <c r="Z341">
        <v>9.4589307014753992</v>
      </c>
      <c r="AA341">
        <v>8.5023281305054894</v>
      </c>
      <c r="AB341">
        <v>8.4648666834999897</v>
      </c>
      <c r="AC341">
        <v>8.07735732277777</v>
      </c>
      <c r="AD341">
        <v>8.0122067931578904</v>
      </c>
      <c r="AE341">
        <v>7.8048153535820797</v>
      </c>
      <c r="AF341">
        <v>7.7509019889361603</v>
      </c>
    </row>
    <row r="342" spans="1:32" x14ac:dyDescent="0.3">
      <c r="A342">
        <v>678</v>
      </c>
      <c r="B342" t="s">
        <v>115</v>
      </c>
      <c r="C342">
        <v>2015</v>
      </c>
      <c r="D342">
        <v>495</v>
      </c>
      <c r="E342">
        <v>28</v>
      </c>
      <c r="F342">
        <v>0.61010101010101003</v>
      </c>
      <c r="G342">
        <v>0.08</v>
      </c>
      <c r="H342">
        <v>4</v>
      </c>
      <c r="I342">
        <v>0.64</v>
      </c>
      <c r="J342">
        <v>0.34</v>
      </c>
      <c r="K342">
        <v>0.16</v>
      </c>
      <c r="L342">
        <v>2</v>
      </c>
      <c r="M342" t="s">
        <v>77</v>
      </c>
      <c r="N342" t="s">
        <v>32</v>
      </c>
      <c r="O342" t="s">
        <v>106</v>
      </c>
      <c r="P342" t="s">
        <v>50</v>
      </c>
      <c r="Q342" t="s">
        <v>112</v>
      </c>
      <c r="R342" t="s">
        <v>95</v>
      </c>
      <c r="S342" t="s">
        <v>42</v>
      </c>
      <c r="T342" t="s">
        <v>107</v>
      </c>
      <c r="U342" t="s">
        <v>45</v>
      </c>
      <c r="V342" t="s">
        <v>55</v>
      </c>
      <c r="W342">
        <v>14.6622100506896</v>
      </c>
      <c r="X342">
        <v>12.113337504146299</v>
      </c>
      <c r="Y342">
        <v>10.045151916</v>
      </c>
      <c r="Z342">
        <v>9.9283119949999996</v>
      </c>
      <c r="AA342">
        <v>8.6522956183333299</v>
      </c>
      <c r="AB342">
        <v>8.2238416683333302</v>
      </c>
      <c r="AC342">
        <v>8.1995155168749996</v>
      </c>
      <c r="AD342">
        <v>8.1097360226086899</v>
      </c>
      <c r="AE342">
        <v>8.0916307374999992</v>
      </c>
      <c r="AF342">
        <v>7.8968957963750004</v>
      </c>
    </row>
    <row r="343" spans="1:32" x14ac:dyDescent="0.3">
      <c r="A343">
        <v>679</v>
      </c>
      <c r="B343" t="s">
        <v>115</v>
      </c>
      <c r="C343">
        <v>2015</v>
      </c>
      <c r="D343">
        <v>495</v>
      </c>
      <c r="E343">
        <v>29</v>
      </c>
      <c r="F343">
        <v>0.61616161616161602</v>
      </c>
      <c r="G343">
        <v>0.12</v>
      </c>
      <c r="H343">
        <v>2</v>
      </c>
      <c r="I343">
        <v>0.74</v>
      </c>
      <c r="J343">
        <v>0.34</v>
      </c>
      <c r="K343">
        <v>0.74</v>
      </c>
      <c r="L343">
        <v>5</v>
      </c>
      <c r="M343" t="s">
        <v>77</v>
      </c>
      <c r="N343" t="s">
        <v>106</v>
      </c>
      <c r="O343" t="s">
        <v>32</v>
      </c>
      <c r="P343" t="s">
        <v>50</v>
      </c>
      <c r="Q343" t="s">
        <v>86</v>
      </c>
      <c r="R343" t="s">
        <v>95</v>
      </c>
      <c r="S343" t="s">
        <v>79</v>
      </c>
      <c r="T343" t="s">
        <v>97</v>
      </c>
      <c r="U343" t="s">
        <v>76</v>
      </c>
      <c r="V343" t="s">
        <v>67</v>
      </c>
      <c r="W343">
        <v>19.941268733000001</v>
      </c>
      <c r="X343">
        <v>19.812640301249999</v>
      </c>
      <c r="Y343">
        <v>16.706465088333299</v>
      </c>
      <c r="Z343">
        <v>16.089377211999999</v>
      </c>
      <c r="AA343">
        <v>14.637767166666601</v>
      </c>
      <c r="AB343">
        <v>13.5359215742857</v>
      </c>
      <c r="AC343">
        <v>12.585311738333299</v>
      </c>
      <c r="AD343">
        <v>12.2479638975</v>
      </c>
      <c r="AE343">
        <v>12.074351074999999</v>
      </c>
      <c r="AF343">
        <v>12.0152643179999</v>
      </c>
    </row>
    <row r="344" spans="1:32" x14ac:dyDescent="0.3">
      <c r="A344">
        <v>680</v>
      </c>
      <c r="B344" t="s">
        <v>115</v>
      </c>
      <c r="C344">
        <v>2015</v>
      </c>
      <c r="D344">
        <v>495</v>
      </c>
      <c r="E344">
        <v>30</v>
      </c>
      <c r="F344">
        <v>0.65252525252525195</v>
      </c>
      <c r="G344">
        <v>0.04</v>
      </c>
      <c r="H344">
        <v>6</v>
      </c>
      <c r="I344">
        <v>0.14000000000000001</v>
      </c>
      <c r="J344">
        <v>0.86</v>
      </c>
      <c r="K344">
        <v>0.98</v>
      </c>
      <c r="L344">
        <v>4</v>
      </c>
      <c r="M344" t="s">
        <v>106</v>
      </c>
      <c r="N344" t="s">
        <v>77</v>
      </c>
      <c r="O344" t="s">
        <v>32</v>
      </c>
      <c r="P344" t="s">
        <v>95</v>
      </c>
      <c r="Q344" t="s">
        <v>42</v>
      </c>
      <c r="R344" t="s">
        <v>85</v>
      </c>
      <c r="S344" t="s">
        <v>50</v>
      </c>
      <c r="T344" t="s">
        <v>102</v>
      </c>
      <c r="U344" t="s">
        <v>103</v>
      </c>
      <c r="V344" t="s">
        <v>96</v>
      </c>
      <c r="W344">
        <v>10.328634969381399</v>
      </c>
      <c r="X344">
        <v>9.9983035829447804</v>
      </c>
      <c r="Y344">
        <v>9.3276982268098099</v>
      </c>
      <c r="Z344">
        <v>6.0440864249999997</v>
      </c>
      <c r="AA344">
        <v>5.8958764923880498</v>
      </c>
      <c r="AB344">
        <v>5.7165333201123598</v>
      </c>
      <c r="AC344">
        <v>5.6668268344943797</v>
      </c>
      <c r="AD344">
        <v>5.5569696242028899</v>
      </c>
      <c r="AE344">
        <v>5.4594769057916599</v>
      </c>
      <c r="AF344">
        <v>5.3634541758644003</v>
      </c>
    </row>
    <row r="345" spans="1:32" x14ac:dyDescent="0.3">
      <c r="A345">
        <v>681</v>
      </c>
      <c r="B345" t="s">
        <v>115</v>
      </c>
      <c r="C345">
        <v>2015</v>
      </c>
      <c r="D345">
        <v>495</v>
      </c>
      <c r="E345">
        <v>31</v>
      </c>
      <c r="F345">
        <v>0.63232323232323195</v>
      </c>
      <c r="G345">
        <v>0.14000000000000001</v>
      </c>
      <c r="H345">
        <v>1</v>
      </c>
      <c r="I345">
        <v>0.7</v>
      </c>
      <c r="J345">
        <v>0.42</v>
      </c>
      <c r="K345">
        <v>0.76</v>
      </c>
      <c r="L345">
        <v>3</v>
      </c>
      <c r="M345" t="s">
        <v>77</v>
      </c>
      <c r="N345" t="s">
        <v>106</v>
      </c>
      <c r="O345" t="s">
        <v>32</v>
      </c>
      <c r="P345" t="s">
        <v>70</v>
      </c>
      <c r="Q345" t="s">
        <v>95</v>
      </c>
      <c r="R345" t="s">
        <v>69</v>
      </c>
      <c r="S345" t="s">
        <v>76</v>
      </c>
      <c r="T345" t="s">
        <v>102</v>
      </c>
      <c r="U345" t="s">
        <v>50</v>
      </c>
      <c r="V345" t="s">
        <v>73</v>
      </c>
      <c r="W345">
        <v>35.269917499999998</v>
      </c>
      <c r="X345">
        <v>23.728668979999998</v>
      </c>
      <c r="Y345">
        <v>23.595060812499899</v>
      </c>
      <c r="Z345">
        <v>22.070865600000001</v>
      </c>
      <c r="AA345">
        <v>18.646542074999999</v>
      </c>
      <c r="AB345">
        <v>18.041996000000001</v>
      </c>
      <c r="AC345">
        <v>17.596237199999901</v>
      </c>
      <c r="AD345">
        <v>17.424098999999998</v>
      </c>
      <c r="AE345">
        <v>17.159826266666599</v>
      </c>
      <c r="AF345">
        <v>15.654085166666601</v>
      </c>
    </row>
    <row r="346" spans="1:32" x14ac:dyDescent="0.3">
      <c r="A346">
        <v>682</v>
      </c>
      <c r="B346" t="s">
        <v>115</v>
      </c>
      <c r="C346">
        <v>2015</v>
      </c>
      <c r="D346">
        <v>495</v>
      </c>
      <c r="E346">
        <v>32</v>
      </c>
      <c r="F346">
        <v>0.61818181818181805</v>
      </c>
      <c r="G346">
        <v>0.12</v>
      </c>
      <c r="H346">
        <v>2</v>
      </c>
      <c r="I346">
        <v>0.16</v>
      </c>
      <c r="J346">
        <v>0.52</v>
      </c>
      <c r="K346">
        <v>0.08</v>
      </c>
      <c r="L346">
        <v>6</v>
      </c>
      <c r="M346" t="s">
        <v>77</v>
      </c>
      <c r="N346" t="s">
        <v>32</v>
      </c>
      <c r="O346" t="s">
        <v>106</v>
      </c>
      <c r="P346" t="s">
        <v>34</v>
      </c>
      <c r="Q346" t="s">
        <v>95</v>
      </c>
      <c r="R346" t="s">
        <v>42</v>
      </c>
      <c r="S346" t="s">
        <v>69</v>
      </c>
      <c r="T346" t="s">
        <v>50</v>
      </c>
      <c r="U346" t="s">
        <v>76</v>
      </c>
      <c r="V346" t="s">
        <v>45</v>
      </c>
      <c r="W346">
        <v>19.8628164508333</v>
      </c>
      <c r="X346">
        <v>15.9777677725</v>
      </c>
      <c r="Y346">
        <v>14.620829847692301</v>
      </c>
      <c r="Z346">
        <v>11.602153156666599</v>
      </c>
      <c r="AA346">
        <v>11.228168964</v>
      </c>
      <c r="AB346">
        <v>10.644937038461499</v>
      </c>
      <c r="AC346">
        <v>10.130461212</v>
      </c>
      <c r="AD346">
        <v>9.8579224590909096</v>
      </c>
      <c r="AE346">
        <v>9.6569684430000002</v>
      </c>
      <c r="AF346">
        <v>9.4184349233333293</v>
      </c>
    </row>
    <row r="347" spans="1:32" x14ac:dyDescent="0.3">
      <c r="A347">
        <v>683</v>
      </c>
      <c r="B347" t="s">
        <v>115</v>
      </c>
      <c r="C347">
        <v>2015</v>
      </c>
      <c r="D347">
        <v>495</v>
      </c>
      <c r="E347">
        <v>33</v>
      </c>
      <c r="F347">
        <v>0.63030303030303003</v>
      </c>
      <c r="G347">
        <v>0.02</v>
      </c>
      <c r="H347">
        <v>6</v>
      </c>
      <c r="I347">
        <v>0.66</v>
      </c>
      <c r="J347">
        <v>0.42</v>
      </c>
      <c r="K347">
        <v>0.78</v>
      </c>
      <c r="L347">
        <v>5</v>
      </c>
      <c r="M347" t="s">
        <v>77</v>
      </c>
      <c r="N347" t="s">
        <v>106</v>
      </c>
      <c r="O347" t="s">
        <v>32</v>
      </c>
      <c r="P347" t="s">
        <v>85</v>
      </c>
      <c r="Q347" t="s">
        <v>50</v>
      </c>
      <c r="R347" t="s">
        <v>95</v>
      </c>
      <c r="S347" t="s">
        <v>42</v>
      </c>
      <c r="T347" t="s">
        <v>76</v>
      </c>
      <c r="U347" t="s">
        <v>67</v>
      </c>
      <c r="V347" t="s">
        <v>58</v>
      </c>
      <c r="W347">
        <v>16.393536611304299</v>
      </c>
      <c r="X347">
        <v>11.1398439192368</v>
      </c>
      <c r="Y347">
        <v>10.7819437168831</v>
      </c>
      <c r="Z347">
        <v>8.3281831761224492</v>
      </c>
      <c r="AA347">
        <v>8.3156371554022908</v>
      </c>
      <c r="AB347">
        <v>7.9864627106470598</v>
      </c>
      <c r="AC347">
        <v>7.6952233657843099</v>
      </c>
      <c r="AD347">
        <v>7.6169534749999999</v>
      </c>
      <c r="AE347">
        <v>7.5881045935714297</v>
      </c>
      <c r="AF347">
        <v>7.4754024551851801</v>
      </c>
    </row>
    <row r="348" spans="1:32" x14ac:dyDescent="0.3">
      <c r="A348">
        <v>684</v>
      </c>
      <c r="B348" t="s">
        <v>115</v>
      </c>
      <c r="C348">
        <v>2015</v>
      </c>
      <c r="D348">
        <v>495</v>
      </c>
      <c r="E348">
        <v>34</v>
      </c>
      <c r="F348">
        <v>0.61010101010101003</v>
      </c>
      <c r="G348">
        <v>0.26</v>
      </c>
      <c r="H348">
        <v>1</v>
      </c>
      <c r="I348">
        <v>0.54</v>
      </c>
      <c r="J348">
        <v>0.8</v>
      </c>
      <c r="K348">
        <v>0.57999999999999996</v>
      </c>
      <c r="L348">
        <v>3</v>
      </c>
      <c r="M348" t="s">
        <v>77</v>
      </c>
      <c r="N348" t="s">
        <v>32</v>
      </c>
      <c r="O348" t="s">
        <v>106</v>
      </c>
      <c r="P348" t="s">
        <v>42</v>
      </c>
      <c r="Q348" t="s">
        <v>73</v>
      </c>
      <c r="R348" t="s">
        <v>95</v>
      </c>
      <c r="S348" t="s">
        <v>85</v>
      </c>
      <c r="T348" t="s">
        <v>50</v>
      </c>
      <c r="U348" t="s">
        <v>76</v>
      </c>
      <c r="V348" t="s">
        <v>63</v>
      </c>
      <c r="W348">
        <v>35.318718236000002</v>
      </c>
      <c r="X348">
        <v>22.734875486</v>
      </c>
      <c r="Y348">
        <v>22.553078639999999</v>
      </c>
      <c r="Z348">
        <v>19.029654252499999</v>
      </c>
      <c r="AA348">
        <v>16.7607155</v>
      </c>
      <c r="AB348">
        <v>13.391542157999901</v>
      </c>
      <c r="AC348">
        <v>12.272796215</v>
      </c>
      <c r="AD348">
        <v>12.194465057999899</v>
      </c>
      <c r="AE348">
        <v>11.2680357671428</v>
      </c>
      <c r="AF348">
        <v>11.034669900000001</v>
      </c>
    </row>
    <row r="349" spans="1:32" x14ac:dyDescent="0.3">
      <c r="A349">
        <v>685</v>
      </c>
      <c r="B349" t="s">
        <v>115</v>
      </c>
      <c r="C349">
        <v>2015</v>
      </c>
      <c r="D349">
        <v>495</v>
      </c>
      <c r="E349">
        <v>35</v>
      </c>
      <c r="F349">
        <v>0.62020202020201998</v>
      </c>
      <c r="G349">
        <v>0.48</v>
      </c>
      <c r="H349">
        <v>1</v>
      </c>
      <c r="I349">
        <v>0.7</v>
      </c>
      <c r="J349">
        <v>0.9</v>
      </c>
      <c r="K349">
        <v>0.92</v>
      </c>
      <c r="L349">
        <v>1</v>
      </c>
      <c r="M349" t="s">
        <v>32</v>
      </c>
      <c r="N349" t="s">
        <v>106</v>
      </c>
      <c r="O349" t="s">
        <v>77</v>
      </c>
      <c r="P349" t="s">
        <v>95</v>
      </c>
      <c r="Q349" t="s">
        <v>73</v>
      </c>
      <c r="R349" t="s">
        <v>42</v>
      </c>
      <c r="S349" t="s">
        <v>50</v>
      </c>
      <c r="T349" t="s">
        <v>71</v>
      </c>
      <c r="U349" t="s">
        <v>85</v>
      </c>
      <c r="V349" t="s">
        <v>61</v>
      </c>
      <c r="W349">
        <v>29.848753288333299</v>
      </c>
      <c r="X349">
        <v>25.709161649999999</v>
      </c>
      <c r="Y349">
        <v>17.498204412</v>
      </c>
      <c r="Z349">
        <v>16.45527362</v>
      </c>
      <c r="AA349">
        <v>15.2911196</v>
      </c>
      <c r="AB349">
        <v>14.6127423333333</v>
      </c>
      <c r="AC349">
        <v>13.4223387199999</v>
      </c>
      <c r="AD349">
        <v>12.9020739</v>
      </c>
      <c r="AE349">
        <v>12.71387747</v>
      </c>
      <c r="AF349">
        <v>9.5147838599999996</v>
      </c>
    </row>
    <row r="350" spans="1:32" x14ac:dyDescent="0.3">
      <c r="A350">
        <v>686</v>
      </c>
      <c r="B350" t="s">
        <v>115</v>
      </c>
      <c r="C350">
        <v>2015</v>
      </c>
      <c r="D350">
        <v>495</v>
      </c>
      <c r="E350">
        <v>36</v>
      </c>
      <c r="F350">
        <v>0.63636363636363602</v>
      </c>
      <c r="G350">
        <v>0.08</v>
      </c>
      <c r="H350">
        <v>2</v>
      </c>
      <c r="I350">
        <v>0.16</v>
      </c>
      <c r="J350">
        <v>0.94</v>
      </c>
      <c r="K350">
        <v>0.42</v>
      </c>
      <c r="L350">
        <v>9</v>
      </c>
      <c r="M350" t="s">
        <v>106</v>
      </c>
      <c r="N350" t="s">
        <v>77</v>
      </c>
      <c r="O350" t="s">
        <v>32</v>
      </c>
      <c r="P350" t="s">
        <v>103</v>
      </c>
      <c r="Q350" t="s">
        <v>73</v>
      </c>
      <c r="R350" t="s">
        <v>74</v>
      </c>
      <c r="S350" t="s">
        <v>95</v>
      </c>
      <c r="T350" t="s">
        <v>42</v>
      </c>
      <c r="U350" t="s">
        <v>67</v>
      </c>
      <c r="V350" t="s">
        <v>50</v>
      </c>
      <c r="W350">
        <v>30.788673065000001</v>
      </c>
      <c r="X350">
        <v>30.0529091404761</v>
      </c>
      <c r="Y350">
        <v>20.775197696060602</v>
      </c>
      <c r="Z350">
        <v>16.155011649999999</v>
      </c>
      <c r="AA350">
        <v>15.781026033333299</v>
      </c>
      <c r="AB350">
        <v>14.785664049999999</v>
      </c>
      <c r="AC350">
        <v>14.164620487500001</v>
      </c>
      <c r="AD350">
        <v>13.8034708730769</v>
      </c>
      <c r="AE350">
        <v>12.6781418041666</v>
      </c>
      <c r="AF350">
        <v>12.5438331718181</v>
      </c>
    </row>
    <row r="351" spans="1:32" x14ac:dyDescent="0.3">
      <c r="A351">
        <v>687</v>
      </c>
      <c r="B351" t="s">
        <v>115</v>
      </c>
      <c r="C351">
        <v>2015</v>
      </c>
      <c r="D351">
        <v>495</v>
      </c>
      <c r="E351">
        <v>37</v>
      </c>
      <c r="F351">
        <v>0.62020202020201998</v>
      </c>
      <c r="G351">
        <v>0.16</v>
      </c>
      <c r="H351">
        <v>2</v>
      </c>
      <c r="I351">
        <v>0.3</v>
      </c>
      <c r="J351">
        <v>0.18</v>
      </c>
      <c r="K351">
        <v>0.62</v>
      </c>
      <c r="L351">
        <v>10</v>
      </c>
      <c r="M351" t="s">
        <v>32</v>
      </c>
      <c r="N351" t="s">
        <v>86</v>
      </c>
      <c r="O351" t="s">
        <v>111</v>
      </c>
      <c r="P351" t="s">
        <v>69</v>
      </c>
      <c r="Q351" t="s">
        <v>77</v>
      </c>
      <c r="R351" t="s">
        <v>79</v>
      </c>
      <c r="S351" t="s">
        <v>87</v>
      </c>
      <c r="T351" t="s">
        <v>74</v>
      </c>
      <c r="U351" t="s">
        <v>71</v>
      </c>
      <c r="V351" t="s">
        <v>37</v>
      </c>
      <c r="W351">
        <v>11.978232033333301</v>
      </c>
      <c r="X351">
        <v>10.858969422857101</v>
      </c>
      <c r="Y351">
        <v>10.508607525714201</v>
      </c>
      <c r="Z351">
        <v>10.273179062499899</v>
      </c>
      <c r="AA351">
        <v>10.013616815000001</v>
      </c>
      <c r="AB351">
        <v>9.8256884453846105</v>
      </c>
      <c r="AC351">
        <v>9.7364324291666602</v>
      </c>
      <c r="AD351">
        <v>9.6940719639999902</v>
      </c>
      <c r="AE351">
        <v>9.6521526099999999</v>
      </c>
      <c r="AF351">
        <v>9.5148607700000003</v>
      </c>
    </row>
    <row r="352" spans="1:32" x14ac:dyDescent="0.3">
      <c r="A352">
        <v>688</v>
      </c>
      <c r="B352" t="s">
        <v>115</v>
      </c>
      <c r="C352">
        <v>2015</v>
      </c>
      <c r="D352">
        <v>495</v>
      </c>
      <c r="E352">
        <v>38</v>
      </c>
      <c r="F352">
        <v>0.63030303030303003</v>
      </c>
      <c r="G352">
        <v>0.02</v>
      </c>
      <c r="H352">
        <v>3</v>
      </c>
      <c r="I352">
        <v>0.68</v>
      </c>
      <c r="J352">
        <v>0.88</v>
      </c>
      <c r="K352">
        <v>1</v>
      </c>
      <c r="L352">
        <v>1</v>
      </c>
      <c r="M352" t="s">
        <v>77</v>
      </c>
      <c r="N352" t="s">
        <v>106</v>
      </c>
      <c r="O352" t="s">
        <v>32</v>
      </c>
      <c r="P352" t="s">
        <v>50</v>
      </c>
      <c r="Q352" t="s">
        <v>95</v>
      </c>
      <c r="R352" t="s">
        <v>73</v>
      </c>
      <c r="S352" t="s">
        <v>85</v>
      </c>
      <c r="T352" t="s">
        <v>42</v>
      </c>
      <c r="U352" t="s">
        <v>76</v>
      </c>
      <c r="V352" t="s">
        <v>67</v>
      </c>
      <c r="W352">
        <v>35.324901524578301</v>
      </c>
      <c r="X352">
        <v>26.504422833965499</v>
      </c>
      <c r="Y352">
        <v>18.2294381488549</v>
      </c>
      <c r="Z352">
        <v>13.760090484561401</v>
      </c>
      <c r="AA352">
        <v>13.0359316752777</v>
      </c>
      <c r="AB352">
        <v>12.8941986575</v>
      </c>
      <c r="AC352">
        <v>12.5295368630588</v>
      </c>
      <c r="AD352">
        <v>12.492998188769199</v>
      </c>
      <c r="AE352">
        <v>12.2549354263999</v>
      </c>
      <c r="AF352">
        <v>11.6139506080952</v>
      </c>
    </row>
    <row r="353" spans="1:32" x14ac:dyDescent="0.3">
      <c r="A353">
        <v>689</v>
      </c>
      <c r="B353" t="s">
        <v>115</v>
      </c>
      <c r="C353">
        <v>2015</v>
      </c>
      <c r="D353">
        <v>495</v>
      </c>
      <c r="E353">
        <v>39</v>
      </c>
      <c r="F353">
        <v>0.63232323232323195</v>
      </c>
      <c r="G353">
        <v>0.08</v>
      </c>
      <c r="H353">
        <v>4</v>
      </c>
      <c r="I353">
        <v>0.44</v>
      </c>
      <c r="J353">
        <v>0.36</v>
      </c>
      <c r="K353">
        <v>0.04</v>
      </c>
      <c r="L353">
        <v>5</v>
      </c>
      <c r="M353" t="s">
        <v>77</v>
      </c>
      <c r="N353" t="s">
        <v>32</v>
      </c>
      <c r="O353" t="s">
        <v>106</v>
      </c>
      <c r="P353" t="s">
        <v>50</v>
      </c>
      <c r="Q353" t="s">
        <v>42</v>
      </c>
      <c r="R353" t="s">
        <v>95</v>
      </c>
      <c r="S353" t="s">
        <v>45</v>
      </c>
      <c r="T353" t="s">
        <v>89</v>
      </c>
      <c r="U353" t="s">
        <v>38</v>
      </c>
      <c r="V353" t="s">
        <v>91</v>
      </c>
      <c r="W353">
        <v>13.478837080689599</v>
      </c>
      <c r="X353">
        <v>12.739220262750001</v>
      </c>
      <c r="Y353">
        <v>11.5617465683333</v>
      </c>
      <c r="Z353">
        <v>10.196337095000001</v>
      </c>
      <c r="AA353">
        <v>8.62018412291666</v>
      </c>
      <c r="AB353">
        <v>8.1546486671428493</v>
      </c>
      <c r="AC353">
        <v>8.1215812918181793</v>
      </c>
      <c r="AD353">
        <v>8.1039821299999897</v>
      </c>
      <c r="AE353">
        <v>8.0615445799999907</v>
      </c>
      <c r="AF353">
        <v>7.96413077285714</v>
      </c>
    </row>
    <row r="354" spans="1:32" x14ac:dyDescent="0.3">
      <c r="A354">
        <v>690</v>
      </c>
      <c r="B354" t="s">
        <v>115</v>
      </c>
      <c r="C354">
        <v>2015</v>
      </c>
      <c r="D354">
        <v>495</v>
      </c>
      <c r="E354">
        <v>40</v>
      </c>
      <c r="F354">
        <v>0.61010101010101003</v>
      </c>
      <c r="G354">
        <v>0.24</v>
      </c>
      <c r="H354">
        <v>2</v>
      </c>
      <c r="I354">
        <v>0.28000000000000003</v>
      </c>
      <c r="J354">
        <v>0.82</v>
      </c>
      <c r="K354">
        <v>0.22</v>
      </c>
      <c r="L354">
        <v>9</v>
      </c>
      <c r="M354" t="s">
        <v>32</v>
      </c>
      <c r="N354" t="s">
        <v>77</v>
      </c>
      <c r="O354" t="s">
        <v>106</v>
      </c>
      <c r="P354" t="s">
        <v>86</v>
      </c>
      <c r="Q354" t="s">
        <v>95</v>
      </c>
      <c r="R354" t="s">
        <v>42</v>
      </c>
      <c r="S354" t="s">
        <v>73</v>
      </c>
      <c r="T354" t="s">
        <v>50</v>
      </c>
      <c r="U354" t="s">
        <v>94</v>
      </c>
      <c r="V354" t="s">
        <v>76</v>
      </c>
      <c r="W354">
        <v>19.656752927142801</v>
      </c>
      <c r="X354">
        <v>18.882139886000001</v>
      </c>
      <c r="Y354">
        <v>18.069399464444398</v>
      </c>
      <c r="Z354">
        <v>11.955639365</v>
      </c>
      <c r="AA354">
        <v>10.6074395842857</v>
      </c>
      <c r="AB354">
        <v>10.5547837611111</v>
      </c>
      <c r="AC354">
        <v>10.282859228</v>
      </c>
      <c r="AD354">
        <v>10.273163145</v>
      </c>
      <c r="AE354">
        <v>9.6827211449999897</v>
      </c>
      <c r="AF354">
        <v>9.3514643250000002</v>
      </c>
    </row>
    <row r="355" spans="1:32" x14ac:dyDescent="0.3">
      <c r="A355">
        <v>691</v>
      </c>
      <c r="B355" t="s">
        <v>115</v>
      </c>
      <c r="C355">
        <v>2015</v>
      </c>
      <c r="D355">
        <v>495</v>
      </c>
      <c r="E355">
        <v>41</v>
      </c>
      <c r="F355">
        <v>0.59393939393939399</v>
      </c>
      <c r="G355">
        <v>0.22</v>
      </c>
      <c r="H355">
        <v>4</v>
      </c>
      <c r="I355">
        <v>0.88</v>
      </c>
      <c r="J355">
        <v>0.4</v>
      </c>
      <c r="K355">
        <v>0.18</v>
      </c>
      <c r="L355">
        <v>8</v>
      </c>
      <c r="M355" t="s">
        <v>77</v>
      </c>
      <c r="N355" t="s">
        <v>32</v>
      </c>
      <c r="O355" t="s">
        <v>73</v>
      </c>
      <c r="P355" t="s">
        <v>50</v>
      </c>
      <c r="Q355" t="s">
        <v>51</v>
      </c>
      <c r="R355" t="s">
        <v>106</v>
      </c>
      <c r="S355" t="s">
        <v>112</v>
      </c>
      <c r="T355" t="s">
        <v>36</v>
      </c>
      <c r="U355" t="s">
        <v>84</v>
      </c>
      <c r="V355" t="s">
        <v>105</v>
      </c>
      <c r="W355">
        <v>10.1544934808823</v>
      </c>
      <c r="X355">
        <v>9.2787212718749892</v>
      </c>
      <c r="Y355">
        <v>7.78161387062499</v>
      </c>
      <c r="Z355">
        <v>7.6187084530555502</v>
      </c>
      <c r="AA355">
        <v>7.59362384380952</v>
      </c>
      <c r="AB355">
        <v>7.4932923368421003</v>
      </c>
      <c r="AC355">
        <v>7.4142717496551702</v>
      </c>
      <c r="AD355">
        <v>7.1591224656249999</v>
      </c>
      <c r="AE355">
        <v>7.0948577427586201</v>
      </c>
      <c r="AF355">
        <v>7.0611147479166601</v>
      </c>
    </row>
    <row r="356" spans="1:32" x14ac:dyDescent="0.3">
      <c r="A356">
        <v>692</v>
      </c>
      <c r="B356" t="s">
        <v>115</v>
      </c>
      <c r="C356">
        <v>2015</v>
      </c>
      <c r="D356">
        <v>495</v>
      </c>
      <c r="E356">
        <v>42</v>
      </c>
      <c r="F356">
        <v>0.628282828282828</v>
      </c>
      <c r="G356">
        <v>0.04</v>
      </c>
      <c r="H356">
        <v>3</v>
      </c>
      <c r="I356">
        <v>1</v>
      </c>
      <c r="J356">
        <v>0.28000000000000003</v>
      </c>
      <c r="K356">
        <v>0.14000000000000001</v>
      </c>
      <c r="L356">
        <v>5</v>
      </c>
      <c r="M356" t="s">
        <v>77</v>
      </c>
      <c r="N356" t="s">
        <v>106</v>
      </c>
      <c r="O356" t="s">
        <v>32</v>
      </c>
      <c r="P356" t="s">
        <v>71</v>
      </c>
      <c r="Q356" t="s">
        <v>42</v>
      </c>
      <c r="R356" t="s">
        <v>34</v>
      </c>
      <c r="S356" t="s">
        <v>67</v>
      </c>
      <c r="T356" t="s">
        <v>86</v>
      </c>
      <c r="U356" t="s">
        <v>85</v>
      </c>
      <c r="V356" t="s">
        <v>95</v>
      </c>
      <c r="W356">
        <v>20.625948138799998</v>
      </c>
      <c r="X356">
        <v>18.7721786466666</v>
      </c>
      <c r="Y356">
        <v>15.1676852235897</v>
      </c>
      <c r="Z356">
        <v>13.335319135999899</v>
      </c>
      <c r="AA356">
        <v>12.5109372931578</v>
      </c>
      <c r="AB356">
        <v>12.281744431818099</v>
      </c>
      <c r="AC356">
        <v>12.171861752105199</v>
      </c>
      <c r="AD356">
        <v>12.0728634711111</v>
      </c>
      <c r="AE356">
        <v>11.9829596645833</v>
      </c>
      <c r="AF356">
        <v>11.8508564385714</v>
      </c>
    </row>
    <row r="357" spans="1:32" x14ac:dyDescent="0.3">
      <c r="A357">
        <v>693</v>
      </c>
      <c r="B357" t="s">
        <v>115</v>
      </c>
      <c r="C357">
        <v>2015</v>
      </c>
      <c r="D357">
        <v>495</v>
      </c>
      <c r="E357">
        <v>43</v>
      </c>
      <c r="F357">
        <v>0.61616161616161602</v>
      </c>
      <c r="G357">
        <v>0.06</v>
      </c>
      <c r="H357">
        <v>3</v>
      </c>
      <c r="I357">
        <v>0.28000000000000003</v>
      </c>
      <c r="J357">
        <v>0.98</v>
      </c>
      <c r="K357">
        <v>0.74</v>
      </c>
      <c r="L357">
        <v>8</v>
      </c>
      <c r="M357" t="s">
        <v>77</v>
      </c>
      <c r="N357" t="s">
        <v>106</v>
      </c>
      <c r="O357" t="s">
        <v>32</v>
      </c>
      <c r="P357" t="s">
        <v>73</v>
      </c>
      <c r="Q357" t="s">
        <v>42</v>
      </c>
      <c r="R357" t="s">
        <v>70</v>
      </c>
      <c r="S357" t="s">
        <v>50</v>
      </c>
      <c r="T357" t="s">
        <v>53</v>
      </c>
      <c r="U357" t="s">
        <v>67</v>
      </c>
      <c r="V357" t="s">
        <v>95</v>
      </c>
      <c r="W357">
        <v>23.7795746421621</v>
      </c>
      <c r="X357">
        <v>23.269006767586198</v>
      </c>
      <c r="Y357">
        <v>16.788627881745999</v>
      </c>
      <c r="Z357">
        <v>12.1012180953333</v>
      </c>
      <c r="AA357">
        <v>11.326701266071399</v>
      </c>
      <c r="AB357">
        <v>11.261223364444399</v>
      </c>
      <c r="AC357">
        <v>10.9465779055555</v>
      </c>
      <c r="AD357">
        <v>10.0817479328571</v>
      </c>
      <c r="AE357">
        <v>9.8014224900000002</v>
      </c>
      <c r="AF357">
        <v>9.5762788740540508</v>
      </c>
    </row>
    <row r="358" spans="1:32" x14ac:dyDescent="0.3">
      <c r="A358">
        <v>694</v>
      </c>
      <c r="B358" t="s">
        <v>115</v>
      </c>
      <c r="C358">
        <v>2015</v>
      </c>
      <c r="D358">
        <v>495</v>
      </c>
      <c r="E358">
        <v>44</v>
      </c>
      <c r="F358">
        <v>0.62424242424242404</v>
      </c>
      <c r="G358">
        <v>0.76</v>
      </c>
      <c r="H358">
        <v>1</v>
      </c>
      <c r="I358">
        <v>0.7</v>
      </c>
      <c r="J358">
        <v>0.84</v>
      </c>
      <c r="K358">
        <v>0.14000000000000001</v>
      </c>
      <c r="L358">
        <v>6</v>
      </c>
      <c r="M358" t="s">
        <v>77</v>
      </c>
      <c r="N358" t="s">
        <v>32</v>
      </c>
      <c r="O358" t="s">
        <v>50</v>
      </c>
      <c r="P358" t="s">
        <v>70</v>
      </c>
      <c r="Q358" t="s">
        <v>95</v>
      </c>
      <c r="R358" t="s">
        <v>73</v>
      </c>
      <c r="S358" t="s">
        <v>79</v>
      </c>
      <c r="T358" t="s">
        <v>85</v>
      </c>
      <c r="U358" t="s">
        <v>42</v>
      </c>
      <c r="V358" t="s">
        <v>107</v>
      </c>
      <c r="W358">
        <v>38.837301234999998</v>
      </c>
      <c r="X358">
        <v>35.763555050000001</v>
      </c>
      <c r="Y358">
        <v>22.442706599999902</v>
      </c>
      <c r="Z358">
        <v>18.581955000000001</v>
      </c>
      <c r="AA358">
        <v>16.456310285000001</v>
      </c>
      <c r="AB358">
        <v>14.6594839</v>
      </c>
      <c r="AC358">
        <v>13.68130757</v>
      </c>
      <c r="AD358">
        <v>13.4405034466666</v>
      </c>
      <c r="AE358">
        <v>12.6638744633333</v>
      </c>
      <c r="AF358">
        <v>12.4888811</v>
      </c>
    </row>
    <row r="359" spans="1:32" x14ac:dyDescent="0.3">
      <c r="A359">
        <v>695</v>
      </c>
      <c r="B359" t="s">
        <v>115</v>
      </c>
      <c r="C359">
        <v>2015</v>
      </c>
      <c r="D359">
        <v>495</v>
      </c>
      <c r="E359">
        <v>45</v>
      </c>
      <c r="F359">
        <v>0.64444444444444404</v>
      </c>
      <c r="G359">
        <v>0.57999999999999996</v>
      </c>
      <c r="H359">
        <v>1</v>
      </c>
      <c r="I359">
        <v>0.96</v>
      </c>
      <c r="J359">
        <v>0.78</v>
      </c>
      <c r="K359">
        <v>0.68</v>
      </c>
      <c r="L359">
        <v>5</v>
      </c>
      <c r="M359" t="s">
        <v>77</v>
      </c>
      <c r="N359" t="s">
        <v>32</v>
      </c>
      <c r="O359" t="s">
        <v>106</v>
      </c>
      <c r="P359" t="s">
        <v>73</v>
      </c>
      <c r="Q359" t="s">
        <v>70</v>
      </c>
      <c r="R359" t="s">
        <v>76</v>
      </c>
      <c r="S359" t="s">
        <v>95</v>
      </c>
      <c r="T359" t="s">
        <v>42</v>
      </c>
      <c r="U359" t="s">
        <v>39</v>
      </c>
      <c r="V359" t="s">
        <v>109</v>
      </c>
      <c r="W359">
        <v>114.02945699999999</v>
      </c>
      <c r="X359">
        <v>25.6013262325</v>
      </c>
      <c r="Y359">
        <v>24.136921900000001</v>
      </c>
      <c r="Z359">
        <v>21.52684356</v>
      </c>
      <c r="AA359">
        <v>21.0223446</v>
      </c>
      <c r="AB359">
        <v>20.3602791</v>
      </c>
      <c r="AC359">
        <v>18.03772975</v>
      </c>
      <c r="AD359">
        <v>15.59237385</v>
      </c>
      <c r="AE359">
        <v>14.5944004</v>
      </c>
      <c r="AF359">
        <v>14.1667261</v>
      </c>
    </row>
    <row r="360" spans="1:32" x14ac:dyDescent="0.3">
      <c r="A360">
        <v>696</v>
      </c>
      <c r="B360" t="s">
        <v>115</v>
      </c>
      <c r="C360">
        <v>2015</v>
      </c>
      <c r="D360">
        <v>495</v>
      </c>
      <c r="E360">
        <v>46</v>
      </c>
      <c r="F360">
        <v>0.61212121212121196</v>
      </c>
      <c r="G360">
        <v>0.28000000000000003</v>
      </c>
      <c r="H360">
        <v>2</v>
      </c>
      <c r="I360">
        <v>0.32</v>
      </c>
      <c r="J360">
        <v>0.78</v>
      </c>
      <c r="K360">
        <v>0.04</v>
      </c>
      <c r="L360">
        <v>3</v>
      </c>
      <c r="M360" t="s">
        <v>32</v>
      </c>
      <c r="N360" t="s">
        <v>77</v>
      </c>
      <c r="O360" t="s">
        <v>106</v>
      </c>
      <c r="P360" t="s">
        <v>50</v>
      </c>
      <c r="Q360" t="s">
        <v>95</v>
      </c>
      <c r="R360" t="s">
        <v>93</v>
      </c>
      <c r="S360" t="s">
        <v>70</v>
      </c>
      <c r="T360" t="s">
        <v>42</v>
      </c>
      <c r="U360" t="s">
        <v>45</v>
      </c>
      <c r="V360" t="s">
        <v>34</v>
      </c>
      <c r="W360">
        <v>19.0912105861538</v>
      </c>
      <c r="X360">
        <v>16.1866134519999</v>
      </c>
      <c r="Y360">
        <v>16.101025395000001</v>
      </c>
      <c r="Z360">
        <v>12.4713786366666</v>
      </c>
      <c r="AA360">
        <v>12.4281174128571</v>
      </c>
      <c r="AB360">
        <v>11.515542034999999</v>
      </c>
      <c r="AC360">
        <v>11.255890125000001</v>
      </c>
      <c r="AD360">
        <v>10.7774663614285</v>
      </c>
      <c r="AE360">
        <v>9.6109137599999901</v>
      </c>
      <c r="AF360">
        <v>9.5213036550000005</v>
      </c>
    </row>
    <row r="361" spans="1:32" x14ac:dyDescent="0.3">
      <c r="A361">
        <v>697</v>
      </c>
      <c r="B361" t="s">
        <v>115</v>
      </c>
      <c r="C361">
        <v>2015</v>
      </c>
      <c r="D361">
        <v>495</v>
      </c>
      <c r="E361">
        <v>47</v>
      </c>
      <c r="F361">
        <v>0.64040404040403998</v>
      </c>
      <c r="G361">
        <v>0.26</v>
      </c>
      <c r="H361">
        <v>1</v>
      </c>
      <c r="I361">
        <v>0.82</v>
      </c>
      <c r="J361">
        <v>0.88</v>
      </c>
      <c r="K361">
        <v>0.56000000000000005</v>
      </c>
      <c r="L361">
        <v>6</v>
      </c>
      <c r="M361" t="s">
        <v>77</v>
      </c>
      <c r="N361" t="s">
        <v>32</v>
      </c>
      <c r="O361" t="s">
        <v>106</v>
      </c>
      <c r="P361" t="s">
        <v>50</v>
      </c>
      <c r="Q361" t="s">
        <v>70</v>
      </c>
      <c r="R361" t="s">
        <v>67</v>
      </c>
      <c r="S361" t="s">
        <v>95</v>
      </c>
      <c r="T361" t="s">
        <v>73</v>
      </c>
      <c r="U361" t="s">
        <v>79</v>
      </c>
      <c r="V361" t="s">
        <v>42</v>
      </c>
      <c r="W361">
        <v>65.658887875000005</v>
      </c>
      <c r="X361">
        <v>23.9655525699999</v>
      </c>
      <c r="Y361">
        <v>23.190088178</v>
      </c>
      <c r="Z361">
        <v>22.184893150000001</v>
      </c>
      <c r="AA361">
        <v>18.8734398</v>
      </c>
      <c r="AB361">
        <v>17.336637</v>
      </c>
      <c r="AC361">
        <v>16.381311432499999</v>
      </c>
      <c r="AD361">
        <v>15.931235300000001</v>
      </c>
      <c r="AE361">
        <v>15.241957175</v>
      </c>
      <c r="AF361">
        <v>15.234882832</v>
      </c>
    </row>
    <row r="362" spans="1:32" x14ac:dyDescent="0.3">
      <c r="A362">
        <v>698</v>
      </c>
      <c r="B362" t="s">
        <v>115</v>
      </c>
      <c r="C362">
        <v>2015</v>
      </c>
      <c r="D362">
        <v>495</v>
      </c>
      <c r="E362">
        <v>48</v>
      </c>
      <c r="F362">
        <v>0.628282828282828</v>
      </c>
      <c r="G362">
        <v>0.3</v>
      </c>
      <c r="H362">
        <v>1</v>
      </c>
      <c r="I362">
        <v>0.5</v>
      </c>
      <c r="J362">
        <v>0.6</v>
      </c>
      <c r="K362">
        <v>0.48</v>
      </c>
      <c r="L362">
        <v>10</v>
      </c>
      <c r="M362" t="s">
        <v>106</v>
      </c>
      <c r="N362" t="s">
        <v>32</v>
      </c>
      <c r="O362" t="s">
        <v>77</v>
      </c>
      <c r="P362" t="s">
        <v>50</v>
      </c>
      <c r="Q362" t="s">
        <v>76</v>
      </c>
      <c r="R362" t="s">
        <v>42</v>
      </c>
      <c r="S362" t="s">
        <v>101</v>
      </c>
      <c r="T362" t="s">
        <v>85</v>
      </c>
      <c r="U362" t="s">
        <v>95</v>
      </c>
      <c r="V362" t="s">
        <v>58</v>
      </c>
      <c r="W362">
        <v>44.565964700000002</v>
      </c>
      <c r="X362">
        <v>26.1611553916666</v>
      </c>
      <c r="Y362">
        <v>24.148580369999902</v>
      </c>
      <c r="Z362">
        <v>21.273682600000001</v>
      </c>
      <c r="AA362">
        <v>16.572473049999999</v>
      </c>
      <c r="AB362">
        <v>16.0241054</v>
      </c>
      <c r="AC362">
        <v>14.633626899999999</v>
      </c>
      <c r="AD362">
        <v>13.802082228333299</v>
      </c>
      <c r="AE362">
        <v>13.7548360925</v>
      </c>
      <c r="AF362">
        <v>12.104551300000001</v>
      </c>
    </row>
    <row r="363" spans="1:32" x14ac:dyDescent="0.3">
      <c r="A363">
        <v>699</v>
      </c>
      <c r="B363" t="s">
        <v>115</v>
      </c>
      <c r="C363">
        <v>2015</v>
      </c>
      <c r="D363">
        <v>495</v>
      </c>
      <c r="E363">
        <v>49</v>
      </c>
      <c r="F363">
        <v>0.63838383838383805</v>
      </c>
      <c r="G363">
        <v>0.02</v>
      </c>
      <c r="H363">
        <v>2</v>
      </c>
      <c r="I363">
        <v>0.24</v>
      </c>
      <c r="J363">
        <v>0.64</v>
      </c>
      <c r="K363">
        <v>0.88</v>
      </c>
      <c r="L363">
        <v>1</v>
      </c>
      <c r="M363" t="s">
        <v>106</v>
      </c>
      <c r="N363" t="s">
        <v>77</v>
      </c>
      <c r="O363" t="s">
        <v>32</v>
      </c>
      <c r="P363" t="s">
        <v>50</v>
      </c>
      <c r="Q363" t="s">
        <v>44</v>
      </c>
      <c r="R363" t="s">
        <v>42</v>
      </c>
      <c r="S363" t="s">
        <v>95</v>
      </c>
      <c r="T363" t="s">
        <v>100</v>
      </c>
      <c r="U363" t="s">
        <v>86</v>
      </c>
      <c r="V363" t="s">
        <v>83</v>
      </c>
      <c r="W363">
        <v>39.608282404166602</v>
      </c>
      <c r="X363">
        <v>35.232766069555502</v>
      </c>
      <c r="Y363">
        <v>28.912742012115299</v>
      </c>
      <c r="Z363">
        <v>18.073433904666601</v>
      </c>
      <c r="AA363">
        <v>17.282633300000001</v>
      </c>
      <c r="AB363">
        <v>16.148558285652101</v>
      </c>
      <c r="AC363">
        <v>16.012340807727199</v>
      </c>
      <c r="AD363">
        <v>15.4363785</v>
      </c>
      <c r="AE363">
        <v>15.1387142030769</v>
      </c>
      <c r="AF363">
        <v>14.758979800000001</v>
      </c>
    </row>
    <row r="364" spans="1:32" x14ac:dyDescent="0.3">
      <c r="A364">
        <v>650</v>
      </c>
      <c r="B364" t="s">
        <v>115</v>
      </c>
      <c r="C364">
        <v>2015</v>
      </c>
      <c r="D364">
        <v>495</v>
      </c>
      <c r="E364">
        <v>0</v>
      </c>
      <c r="F364">
        <v>0.65050505050505003</v>
      </c>
      <c r="G364">
        <v>0.04</v>
      </c>
      <c r="H364">
        <v>5</v>
      </c>
      <c r="I364">
        <v>0.22</v>
      </c>
      <c r="J364">
        <v>0.82</v>
      </c>
      <c r="K364">
        <v>0.5</v>
      </c>
      <c r="L364">
        <v>8</v>
      </c>
      <c r="M364" t="s">
        <v>106</v>
      </c>
      <c r="N364" t="s">
        <v>77</v>
      </c>
      <c r="O364" t="s">
        <v>32</v>
      </c>
      <c r="P364" t="s">
        <v>50</v>
      </c>
      <c r="Q364" t="s">
        <v>85</v>
      </c>
      <c r="R364" t="s">
        <v>67</v>
      </c>
      <c r="S364" t="s">
        <v>42</v>
      </c>
      <c r="T364" t="s">
        <v>70</v>
      </c>
      <c r="U364" t="s">
        <v>76</v>
      </c>
      <c r="V364" t="s">
        <v>79</v>
      </c>
      <c r="W364">
        <v>15.268758014982099</v>
      </c>
      <c r="X364">
        <v>14.6599391334516</v>
      </c>
      <c r="Y364">
        <v>12.9908038276153</v>
      </c>
      <c r="Z364">
        <v>8.6800777253658499</v>
      </c>
      <c r="AA364">
        <v>8.0001506284848496</v>
      </c>
      <c r="AB364">
        <v>7.9403185715384597</v>
      </c>
      <c r="AC364">
        <v>7.8629510376470497</v>
      </c>
      <c r="AD364">
        <v>7.7540629709999997</v>
      </c>
      <c r="AE364">
        <v>7.6795050399999898</v>
      </c>
      <c r="AF364">
        <v>7.5777793172972903</v>
      </c>
    </row>
    <row r="365" spans="1:32" x14ac:dyDescent="0.3">
      <c r="A365">
        <v>651</v>
      </c>
      <c r="B365" t="s">
        <v>115</v>
      </c>
      <c r="C365">
        <v>2015</v>
      </c>
      <c r="D365">
        <v>495</v>
      </c>
      <c r="E365">
        <v>1</v>
      </c>
      <c r="F365">
        <v>0.60202020202020201</v>
      </c>
      <c r="G365">
        <v>0.14000000000000001</v>
      </c>
      <c r="H365">
        <v>3</v>
      </c>
      <c r="I365">
        <v>0.44</v>
      </c>
      <c r="J365">
        <v>0.4</v>
      </c>
      <c r="K365">
        <v>0.22</v>
      </c>
      <c r="L365">
        <v>10</v>
      </c>
      <c r="M365" t="s">
        <v>32</v>
      </c>
      <c r="N365" t="s">
        <v>77</v>
      </c>
      <c r="O365" t="s">
        <v>106</v>
      </c>
      <c r="P365" t="s">
        <v>50</v>
      </c>
      <c r="Q365" t="s">
        <v>86</v>
      </c>
      <c r="R365" t="s">
        <v>47</v>
      </c>
      <c r="S365" t="s">
        <v>95</v>
      </c>
      <c r="T365" t="s">
        <v>37</v>
      </c>
      <c r="U365" t="s">
        <v>51</v>
      </c>
      <c r="V365" t="s">
        <v>76</v>
      </c>
      <c r="W365">
        <v>11.1860049389189</v>
      </c>
      <c r="X365">
        <v>10.413748753611101</v>
      </c>
      <c r="Y365">
        <v>9.3313679323529293</v>
      </c>
      <c r="Z365">
        <v>9.11168790368421</v>
      </c>
      <c r="AA365">
        <v>8.76312338916666</v>
      </c>
      <c r="AB365">
        <v>7.9515120674999897</v>
      </c>
      <c r="AC365">
        <v>7.7209945483870897</v>
      </c>
      <c r="AD365">
        <v>7.7164961044</v>
      </c>
      <c r="AE365">
        <v>7.6029856215384601</v>
      </c>
      <c r="AF365">
        <v>7.5443628532</v>
      </c>
    </row>
    <row r="366" spans="1:32" x14ac:dyDescent="0.3">
      <c r="A366">
        <v>652</v>
      </c>
      <c r="B366" t="s">
        <v>115</v>
      </c>
      <c r="C366">
        <v>2015</v>
      </c>
      <c r="D366">
        <v>495</v>
      </c>
      <c r="E366">
        <v>2</v>
      </c>
      <c r="F366">
        <v>0.62020202020201998</v>
      </c>
      <c r="G366">
        <v>0.3</v>
      </c>
      <c r="H366">
        <v>2</v>
      </c>
      <c r="I366">
        <v>0.7</v>
      </c>
      <c r="J366">
        <v>0.56000000000000005</v>
      </c>
      <c r="K366">
        <v>0.57999999999999996</v>
      </c>
      <c r="L366">
        <v>3</v>
      </c>
      <c r="M366" t="s">
        <v>77</v>
      </c>
      <c r="N366" t="s">
        <v>106</v>
      </c>
      <c r="O366" t="s">
        <v>32</v>
      </c>
      <c r="P366" t="s">
        <v>104</v>
      </c>
      <c r="Q366" t="s">
        <v>33</v>
      </c>
      <c r="R366" t="s">
        <v>42</v>
      </c>
      <c r="S366" t="s">
        <v>76</v>
      </c>
      <c r="T366" t="s">
        <v>37</v>
      </c>
      <c r="U366" t="s">
        <v>40</v>
      </c>
      <c r="V366" t="s">
        <v>68</v>
      </c>
      <c r="W366">
        <v>18.448813195</v>
      </c>
      <c r="X366">
        <v>18.04245719</v>
      </c>
      <c r="Y366">
        <v>15.9101326171428</v>
      </c>
      <c r="Z366">
        <v>11.6857850525</v>
      </c>
      <c r="AA366">
        <v>10.0242406125</v>
      </c>
      <c r="AB366">
        <v>10.0026018827272</v>
      </c>
      <c r="AC366">
        <v>9.9548486537500001</v>
      </c>
      <c r="AD366">
        <v>9.9523930566666596</v>
      </c>
      <c r="AE366">
        <v>9.8975014679999997</v>
      </c>
      <c r="AF366">
        <v>9.7303147233333291</v>
      </c>
    </row>
    <row r="367" spans="1:32" x14ac:dyDescent="0.3">
      <c r="A367">
        <v>653</v>
      </c>
      <c r="B367" t="s">
        <v>115</v>
      </c>
      <c r="C367">
        <v>2015</v>
      </c>
      <c r="D367">
        <v>495</v>
      </c>
      <c r="E367">
        <v>3</v>
      </c>
      <c r="F367">
        <v>0.64242424242424201</v>
      </c>
      <c r="G367">
        <v>0.02</v>
      </c>
      <c r="H367">
        <v>4</v>
      </c>
      <c r="I367">
        <v>0.84</v>
      </c>
      <c r="J367">
        <v>0.6</v>
      </c>
      <c r="K367">
        <v>0.08</v>
      </c>
      <c r="L367">
        <v>1</v>
      </c>
      <c r="M367" t="s">
        <v>77</v>
      </c>
      <c r="N367" t="s">
        <v>106</v>
      </c>
      <c r="O367" t="s">
        <v>32</v>
      </c>
      <c r="P367" t="s">
        <v>50</v>
      </c>
      <c r="Q367" t="s">
        <v>95</v>
      </c>
      <c r="R367" t="s">
        <v>73</v>
      </c>
      <c r="S367" t="s">
        <v>42</v>
      </c>
      <c r="T367" t="s">
        <v>85</v>
      </c>
      <c r="U367" t="s">
        <v>76</v>
      </c>
      <c r="V367" t="s">
        <v>55</v>
      </c>
      <c r="W367">
        <v>24.578432319381399</v>
      </c>
      <c r="X367">
        <v>16.351666712989001</v>
      </c>
      <c r="Y367">
        <v>12.594753852564001</v>
      </c>
      <c r="Z367">
        <v>11.6312227486666</v>
      </c>
      <c r="AA367">
        <v>10.9384942075641</v>
      </c>
      <c r="AB367">
        <v>10.9158454401851</v>
      </c>
      <c r="AC367">
        <v>10.710533400963801</v>
      </c>
      <c r="AD367">
        <v>10.5156419799999</v>
      </c>
      <c r="AE367">
        <v>10.0859720280303</v>
      </c>
      <c r="AF367">
        <v>9.5933340862499996</v>
      </c>
    </row>
    <row r="368" spans="1:32" x14ac:dyDescent="0.3">
      <c r="A368">
        <v>654</v>
      </c>
      <c r="B368" t="s">
        <v>115</v>
      </c>
      <c r="C368">
        <v>2015</v>
      </c>
      <c r="D368">
        <v>495</v>
      </c>
      <c r="E368">
        <v>4</v>
      </c>
      <c r="F368">
        <v>0.61818181818181805</v>
      </c>
      <c r="G368">
        <v>0.36</v>
      </c>
      <c r="H368">
        <v>1</v>
      </c>
      <c r="I368">
        <v>0.62</v>
      </c>
      <c r="J368">
        <v>0.8</v>
      </c>
      <c r="K368">
        <v>0.3</v>
      </c>
      <c r="L368">
        <v>9</v>
      </c>
      <c r="M368" t="s">
        <v>77</v>
      </c>
      <c r="N368" t="s">
        <v>106</v>
      </c>
      <c r="O368" t="s">
        <v>70</v>
      </c>
      <c r="P368" t="s">
        <v>32</v>
      </c>
      <c r="Q368" t="s">
        <v>50</v>
      </c>
      <c r="R368" t="s">
        <v>39</v>
      </c>
      <c r="S368" t="s">
        <v>73</v>
      </c>
      <c r="T368" t="s">
        <v>79</v>
      </c>
      <c r="U368" t="s">
        <v>71</v>
      </c>
      <c r="V368" t="s">
        <v>42</v>
      </c>
      <c r="W368">
        <v>56.861128799999904</v>
      </c>
      <c r="X368">
        <v>27.85268808</v>
      </c>
      <c r="Y368">
        <v>24.661085100000001</v>
      </c>
      <c r="Z368">
        <v>23.268242423749999</v>
      </c>
      <c r="AA368">
        <v>21.617562750000001</v>
      </c>
      <c r="AB368">
        <v>15.9579649</v>
      </c>
      <c r="AC368">
        <v>15.0478592</v>
      </c>
      <c r="AD368">
        <v>14.2177214499999</v>
      </c>
      <c r="AE368">
        <v>13.4858084</v>
      </c>
      <c r="AF368">
        <v>13.046301850000001</v>
      </c>
    </row>
    <row r="369" spans="1:32" x14ac:dyDescent="0.3">
      <c r="A369">
        <v>655</v>
      </c>
      <c r="B369" t="s">
        <v>115</v>
      </c>
      <c r="C369">
        <v>2015</v>
      </c>
      <c r="D369">
        <v>495</v>
      </c>
      <c r="E369">
        <v>5</v>
      </c>
      <c r="F369">
        <v>0.63030303030303003</v>
      </c>
      <c r="G369">
        <v>0.16</v>
      </c>
      <c r="H369">
        <v>1</v>
      </c>
      <c r="I369">
        <v>0.72</v>
      </c>
      <c r="J369">
        <v>0.56000000000000005</v>
      </c>
      <c r="K369">
        <v>0.78</v>
      </c>
      <c r="L369">
        <v>4</v>
      </c>
      <c r="M369" t="s">
        <v>77</v>
      </c>
      <c r="N369" t="s">
        <v>106</v>
      </c>
      <c r="O369" t="s">
        <v>32</v>
      </c>
      <c r="P369" t="s">
        <v>86</v>
      </c>
      <c r="Q369" t="s">
        <v>42</v>
      </c>
      <c r="R369" t="s">
        <v>76</v>
      </c>
      <c r="S369" t="s">
        <v>73</v>
      </c>
      <c r="T369" t="s">
        <v>95</v>
      </c>
      <c r="U369" t="s">
        <v>33</v>
      </c>
      <c r="V369" t="s">
        <v>67</v>
      </c>
      <c r="W369">
        <v>45.888137399999998</v>
      </c>
      <c r="X369">
        <v>26.875693699999999</v>
      </c>
      <c r="Y369">
        <v>21.3759142092307</v>
      </c>
      <c r="Z369">
        <v>18.769828799999999</v>
      </c>
      <c r="AA369">
        <v>18.187329857999998</v>
      </c>
      <c r="AB369">
        <v>17.665210099999999</v>
      </c>
      <c r="AC369">
        <v>17.235856999999999</v>
      </c>
      <c r="AD369">
        <v>16.652490627999999</v>
      </c>
      <c r="AE369">
        <v>16.477794599999999</v>
      </c>
      <c r="AF369">
        <v>15.4759096999999</v>
      </c>
    </row>
    <row r="370" spans="1:32" x14ac:dyDescent="0.3">
      <c r="A370">
        <v>656</v>
      </c>
      <c r="B370" t="s">
        <v>115</v>
      </c>
      <c r="C370">
        <v>2015</v>
      </c>
      <c r="D370">
        <v>495</v>
      </c>
      <c r="E370">
        <v>6</v>
      </c>
      <c r="F370">
        <v>0.61212121212121196</v>
      </c>
      <c r="G370">
        <v>0.06</v>
      </c>
      <c r="H370">
        <v>8</v>
      </c>
      <c r="I370">
        <v>0.52</v>
      </c>
      <c r="J370">
        <v>0.64</v>
      </c>
      <c r="K370">
        <v>0.57999999999999996</v>
      </c>
      <c r="L370">
        <v>1</v>
      </c>
      <c r="M370" t="s">
        <v>77</v>
      </c>
      <c r="N370" t="s">
        <v>32</v>
      </c>
      <c r="O370" t="s">
        <v>106</v>
      </c>
      <c r="P370" t="s">
        <v>95</v>
      </c>
      <c r="Q370" t="s">
        <v>62</v>
      </c>
      <c r="R370" t="s">
        <v>72</v>
      </c>
      <c r="S370" t="s">
        <v>84</v>
      </c>
      <c r="T370" t="s">
        <v>85</v>
      </c>
      <c r="U370" t="s">
        <v>69</v>
      </c>
      <c r="V370" t="s">
        <v>67</v>
      </c>
      <c r="W370">
        <v>6.8294351708826797</v>
      </c>
      <c r="X370">
        <v>5.7682638260258603</v>
      </c>
      <c r="Y370">
        <v>5.1413017402016097</v>
      </c>
      <c r="Z370">
        <v>4.2018896482307699</v>
      </c>
      <c r="AA370">
        <v>4.1342082519464203</v>
      </c>
      <c r="AB370">
        <v>4.0888938522797202</v>
      </c>
      <c r="AC370">
        <v>3.98394713742857</v>
      </c>
      <c r="AD370">
        <v>3.9776961965209501</v>
      </c>
      <c r="AE370">
        <v>3.9071360643478199</v>
      </c>
      <c r="AF370">
        <v>3.89364279186842</v>
      </c>
    </row>
    <row r="371" spans="1:32" x14ac:dyDescent="0.3">
      <c r="A371">
        <v>657</v>
      </c>
      <c r="B371" t="s">
        <v>115</v>
      </c>
      <c r="C371">
        <v>2015</v>
      </c>
      <c r="D371">
        <v>495</v>
      </c>
      <c r="E371">
        <v>7</v>
      </c>
      <c r="F371">
        <v>0.61212121212121196</v>
      </c>
      <c r="G371">
        <v>0.12</v>
      </c>
      <c r="H371">
        <v>1</v>
      </c>
      <c r="I371">
        <v>0.68</v>
      </c>
      <c r="J371">
        <v>0.26</v>
      </c>
      <c r="K371">
        <v>0.96</v>
      </c>
      <c r="L371">
        <v>1</v>
      </c>
      <c r="M371" t="s">
        <v>106</v>
      </c>
      <c r="N371" t="s">
        <v>77</v>
      </c>
      <c r="O371" t="s">
        <v>32</v>
      </c>
      <c r="P371" t="s">
        <v>50</v>
      </c>
      <c r="Q371" t="s">
        <v>101</v>
      </c>
      <c r="R371" t="s">
        <v>82</v>
      </c>
      <c r="S371" t="s">
        <v>46</v>
      </c>
      <c r="T371" t="s">
        <v>40</v>
      </c>
      <c r="U371" t="s">
        <v>42</v>
      </c>
      <c r="V371" t="s">
        <v>99</v>
      </c>
      <c r="W371">
        <v>22.2461350833333</v>
      </c>
      <c r="X371">
        <v>20.677856638571399</v>
      </c>
      <c r="Y371">
        <v>17.534578088333301</v>
      </c>
      <c r="Z371">
        <v>15.7204910666666</v>
      </c>
      <c r="AA371">
        <v>15.682725899999999</v>
      </c>
      <c r="AB371">
        <v>14.2129402079999</v>
      </c>
      <c r="AC371">
        <v>14.0162378666666</v>
      </c>
      <c r="AD371">
        <v>13.381903653999901</v>
      </c>
      <c r="AE371">
        <v>13.1362503</v>
      </c>
      <c r="AF371">
        <v>13.1002454866666</v>
      </c>
    </row>
    <row r="372" spans="1:32" x14ac:dyDescent="0.3">
      <c r="A372">
        <v>658</v>
      </c>
      <c r="B372" t="s">
        <v>115</v>
      </c>
      <c r="C372">
        <v>2015</v>
      </c>
      <c r="D372">
        <v>495</v>
      </c>
      <c r="E372">
        <v>8</v>
      </c>
      <c r="F372">
        <v>0.62626262626262597</v>
      </c>
      <c r="G372">
        <v>0.14000000000000001</v>
      </c>
      <c r="H372">
        <v>3</v>
      </c>
      <c r="I372">
        <v>0.88</v>
      </c>
      <c r="J372">
        <v>0.2</v>
      </c>
      <c r="K372">
        <v>0.2</v>
      </c>
      <c r="L372">
        <v>6</v>
      </c>
      <c r="M372" t="s">
        <v>77</v>
      </c>
      <c r="N372" t="s">
        <v>64</v>
      </c>
      <c r="O372" t="s">
        <v>32</v>
      </c>
      <c r="P372" t="s">
        <v>106</v>
      </c>
      <c r="Q372" t="s">
        <v>51</v>
      </c>
      <c r="R372" t="s">
        <v>84</v>
      </c>
      <c r="S372" t="s">
        <v>55</v>
      </c>
      <c r="T372" t="s">
        <v>85</v>
      </c>
      <c r="U372" t="s">
        <v>108</v>
      </c>
      <c r="V372" t="s">
        <v>34</v>
      </c>
      <c r="W372">
        <v>14.667801087999999</v>
      </c>
      <c r="X372">
        <v>13.2820175</v>
      </c>
      <c r="Y372">
        <v>13.1222273092307</v>
      </c>
      <c r="Z372">
        <v>12.0995202486666</v>
      </c>
      <c r="AA372">
        <v>11.940370898333301</v>
      </c>
      <c r="AB372">
        <v>11.078076469999999</v>
      </c>
      <c r="AC372">
        <v>10.713460189999999</v>
      </c>
      <c r="AD372">
        <v>10.6958151607692</v>
      </c>
      <c r="AE372">
        <v>10.663479993999999</v>
      </c>
      <c r="AF372">
        <v>10.5712669957142</v>
      </c>
    </row>
    <row r="373" spans="1:32" x14ac:dyDescent="0.3">
      <c r="A373">
        <v>659</v>
      </c>
      <c r="B373" t="s">
        <v>115</v>
      </c>
      <c r="C373">
        <v>2015</v>
      </c>
      <c r="D373">
        <v>495</v>
      </c>
      <c r="E373">
        <v>9</v>
      </c>
      <c r="F373">
        <v>0.59393939393939399</v>
      </c>
      <c r="G373">
        <v>0.12</v>
      </c>
      <c r="H373">
        <v>2</v>
      </c>
      <c r="I373">
        <v>0.3</v>
      </c>
      <c r="J373">
        <v>0.86</v>
      </c>
      <c r="K373">
        <v>0.9</v>
      </c>
      <c r="L373">
        <v>9</v>
      </c>
      <c r="M373" t="s">
        <v>77</v>
      </c>
      <c r="N373" t="s">
        <v>106</v>
      </c>
      <c r="O373" t="s">
        <v>32</v>
      </c>
      <c r="P373" t="s">
        <v>50</v>
      </c>
      <c r="Q373" t="s">
        <v>42</v>
      </c>
      <c r="R373" t="s">
        <v>34</v>
      </c>
      <c r="S373" t="s">
        <v>67</v>
      </c>
      <c r="T373" t="s">
        <v>95</v>
      </c>
      <c r="U373" t="s">
        <v>73</v>
      </c>
      <c r="V373" t="s">
        <v>76</v>
      </c>
      <c r="W373">
        <v>28.2936191107142</v>
      </c>
      <c r="X373">
        <v>17.5693231289473</v>
      </c>
      <c r="Y373">
        <v>16.819879301</v>
      </c>
      <c r="Z373">
        <v>11.294390815</v>
      </c>
      <c r="AA373">
        <v>10.835990254375</v>
      </c>
      <c r="AB373">
        <v>10.3974720249999</v>
      </c>
      <c r="AC373">
        <v>10.1547356190909</v>
      </c>
      <c r="AD373">
        <v>9.4349231152631496</v>
      </c>
      <c r="AE373">
        <v>9.1632239578571397</v>
      </c>
      <c r="AF373">
        <v>8.9788366145000005</v>
      </c>
    </row>
    <row r="374" spans="1:32" x14ac:dyDescent="0.3">
      <c r="A374">
        <v>660</v>
      </c>
      <c r="B374" t="s">
        <v>115</v>
      </c>
      <c r="C374">
        <v>2015</v>
      </c>
      <c r="D374">
        <v>495</v>
      </c>
      <c r="E374">
        <v>10</v>
      </c>
      <c r="F374">
        <v>0.62222222222222201</v>
      </c>
      <c r="G374">
        <v>0.24</v>
      </c>
      <c r="H374">
        <v>1</v>
      </c>
      <c r="I374">
        <v>0.46</v>
      </c>
      <c r="J374">
        <v>0.82</v>
      </c>
      <c r="K374">
        <v>0.4</v>
      </c>
      <c r="L374">
        <v>1</v>
      </c>
      <c r="M374" t="s">
        <v>77</v>
      </c>
      <c r="N374" t="s">
        <v>32</v>
      </c>
      <c r="O374" t="s">
        <v>106</v>
      </c>
      <c r="P374" t="s">
        <v>42</v>
      </c>
      <c r="Q374" t="s">
        <v>73</v>
      </c>
      <c r="R374" t="s">
        <v>50</v>
      </c>
      <c r="S374" t="s">
        <v>70</v>
      </c>
      <c r="T374" t="s">
        <v>76</v>
      </c>
      <c r="U374" t="s">
        <v>95</v>
      </c>
      <c r="V374" t="s">
        <v>79</v>
      </c>
      <c r="W374">
        <v>39.999185177999998</v>
      </c>
      <c r="X374">
        <v>30.614116682857102</v>
      </c>
      <c r="Y374">
        <v>27.0669913199999</v>
      </c>
      <c r="Z374">
        <v>20.449751374999899</v>
      </c>
      <c r="AA374">
        <v>19.409006099999999</v>
      </c>
      <c r="AB374">
        <v>19.261406566666601</v>
      </c>
      <c r="AC374">
        <v>17.109499450000001</v>
      </c>
      <c r="AD374">
        <v>16.649686800000001</v>
      </c>
      <c r="AE374">
        <v>15.53955148</v>
      </c>
      <c r="AF374">
        <v>13.608376809999999</v>
      </c>
    </row>
    <row r="375" spans="1:32" x14ac:dyDescent="0.3">
      <c r="A375">
        <v>661</v>
      </c>
      <c r="B375" t="s">
        <v>115</v>
      </c>
      <c r="C375">
        <v>2015</v>
      </c>
      <c r="D375">
        <v>495</v>
      </c>
      <c r="E375">
        <v>11</v>
      </c>
      <c r="F375">
        <v>0.63838383838383805</v>
      </c>
      <c r="G375">
        <v>0.1</v>
      </c>
      <c r="H375">
        <v>2</v>
      </c>
      <c r="I375">
        <v>0.48</v>
      </c>
      <c r="J375">
        <v>0.12</v>
      </c>
      <c r="K375">
        <v>0.64</v>
      </c>
      <c r="L375">
        <v>5</v>
      </c>
      <c r="M375" t="s">
        <v>32</v>
      </c>
      <c r="N375" t="s">
        <v>52</v>
      </c>
      <c r="O375" t="s">
        <v>77</v>
      </c>
      <c r="P375" t="s">
        <v>85</v>
      </c>
      <c r="Q375" t="s">
        <v>44</v>
      </c>
      <c r="R375" t="s">
        <v>86</v>
      </c>
      <c r="S375" t="s">
        <v>65</v>
      </c>
      <c r="T375" t="s">
        <v>72</v>
      </c>
      <c r="U375" t="s">
        <v>40</v>
      </c>
      <c r="V375" t="s">
        <v>108</v>
      </c>
      <c r="W375">
        <v>14.2720878785714</v>
      </c>
      <c r="X375">
        <v>13.1338215033333</v>
      </c>
      <c r="Y375">
        <v>12.4216962477777</v>
      </c>
      <c r="Z375">
        <v>12.37601471</v>
      </c>
      <c r="AA375">
        <v>11.8263269933333</v>
      </c>
      <c r="AB375">
        <v>11.489395125</v>
      </c>
      <c r="AC375">
        <v>11.430770900000001</v>
      </c>
      <c r="AD375">
        <v>11.3910325333333</v>
      </c>
      <c r="AE375">
        <v>11.248031514999999</v>
      </c>
      <c r="AF375">
        <v>11.18703747</v>
      </c>
    </row>
    <row r="376" spans="1:32" x14ac:dyDescent="0.3">
      <c r="A376">
        <v>662</v>
      </c>
      <c r="B376" t="s">
        <v>115</v>
      </c>
      <c r="C376">
        <v>2015</v>
      </c>
      <c r="D376">
        <v>495</v>
      </c>
      <c r="E376">
        <v>12</v>
      </c>
      <c r="F376">
        <v>0.59595959595959502</v>
      </c>
      <c r="G376">
        <v>0.28000000000000003</v>
      </c>
      <c r="H376">
        <v>3</v>
      </c>
      <c r="I376">
        <v>0.92</v>
      </c>
      <c r="J376">
        <v>0.68</v>
      </c>
      <c r="K376">
        <v>0.84</v>
      </c>
      <c r="L376">
        <v>10</v>
      </c>
      <c r="M376" t="s">
        <v>77</v>
      </c>
      <c r="N376" t="s">
        <v>106</v>
      </c>
      <c r="O376" t="s">
        <v>32</v>
      </c>
      <c r="P376" t="s">
        <v>95</v>
      </c>
      <c r="Q376" t="s">
        <v>76</v>
      </c>
      <c r="R376" t="s">
        <v>93</v>
      </c>
      <c r="S376" t="s">
        <v>42</v>
      </c>
      <c r="T376" t="s">
        <v>50</v>
      </c>
      <c r="U376" t="s">
        <v>35</v>
      </c>
      <c r="V376" t="s">
        <v>73</v>
      </c>
      <c r="W376">
        <v>15.6195437352941</v>
      </c>
      <c r="X376">
        <v>13.255353367272701</v>
      </c>
      <c r="Y376">
        <v>10.075104051923001</v>
      </c>
      <c r="Z376">
        <v>9.6507658464285697</v>
      </c>
      <c r="AA376">
        <v>9.1706524207142799</v>
      </c>
      <c r="AB376">
        <v>8.8549710770000001</v>
      </c>
      <c r="AC376">
        <v>8.7475404386666593</v>
      </c>
      <c r="AD376">
        <v>8.6672625207692295</v>
      </c>
      <c r="AE376">
        <v>8.5890710119999998</v>
      </c>
      <c r="AF376">
        <v>8.5073250445454498</v>
      </c>
    </row>
    <row r="377" spans="1:32" x14ac:dyDescent="0.3">
      <c r="A377">
        <v>663</v>
      </c>
      <c r="B377" t="s">
        <v>115</v>
      </c>
      <c r="C377">
        <v>2015</v>
      </c>
      <c r="D377">
        <v>495</v>
      </c>
      <c r="E377">
        <v>13</v>
      </c>
      <c r="F377">
        <v>0.62626262626262597</v>
      </c>
      <c r="G377">
        <v>0.12</v>
      </c>
      <c r="H377">
        <v>2</v>
      </c>
      <c r="I377">
        <v>0.8</v>
      </c>
      <c r="J377">
        <v>0.32</v>
      </c>
      <c r="K377">
        <v>0.2</v>
      </c>
      <c r="L377">
        <v>0</v>
      </c>
      <c r="M377" t="s">
        <v>77</v>
      </c>
      <c r="N377" t="s">
        <v>106</v>
      </c>
      <c r="O377" t="s">
        <v>32</v>
      </c>
      <c r="P377" t="s">
        <v>70</v>
      </c>
      <c r="Q377" t="s">
        <v>73</v>
      </c>
      <c r="R377" t="s">
        <v>46</v>
      </c>
      <c r="S377" t="s">
        <v>74</v>
      </c>
      <c r="T377" t="s">
        <v>43</v>
      </c>
      <c r="U377" t="s">
        <v>95</v>
      </c>
      <c r="V377" t="s">
        <v>82</v>
      </c>
      <c r="W377">
        <v>21.886637681818101</v>
      </c>
      <c r="X377">
        <v>17.2330407</v>
      </c>
      <c r="Y377">
        <v>14.663249746666599</v>
      </c>
      <c r="Z377">
        <v>14.524244299999999</v>
      </c>
      <c r="AA377">
        <v>13.5608422</v>
      </c>
      <c r="AB377">
        <v>13.04919147</v>
      </c>
      <c r="AC377">
        <v>13.0304646499999</v>
      </c>
      <c r="AD377">
        <v>13.0239048</v>
      </c>
      <c r="AE377">
        <v>12.858510853749999</v>
      </c>
      <c r="AF377">
        <v>12.2311444233333</v>
      </c>
    </row>
    <row r="378" spans="1:32" x14ac:dyDescent="0.3">
      <c r="A378">
        <v>664</v>
      </c>
      <c r="B378" t="s">
        <v>115</v>
      </c>
      <c r="C378">
        <v>2015</v>
      </c>
      <c r="D378">
        <v>495</v>
      </c>
      <c r="E378">
        <v>14</v>
      </c>
      <c r="F378">
        <v>0.628282828282828</v>
      </c>
      <c r="G378">
        <v>0.18</v>
      </c>
      <c r="H378">
        <v>3</v>
      </c>
      <c r="I378">
        <v>0.84</v>
      </c>
      <c r="J378">
        <v>0.54</v>
      </c>
      <c r="K378">
        <v>0.62</v>
      </c>
      <c r="L378">
        <v>5</v>
      </c>
      <c r="M378" t="s">
        <v>77</v>
      </c>
      <c r="N378" t="s">
        <v>32</v>
      </c>
      <c r="O378" t="s">
        <v>106</v>
      </c>
      <c r="P378" t="s">
        <v>67</v>
      </c>
      <c r="Q378" t="s">
        <v>95</v>
      </c>
      <c r="R378" t="s">
        <v>85</v>
      </c>
      <c r="S378" t="s">
        <v>64</v>
      </c>
      <c r="T378" t="s">
        <v>40</v>
      </c>
      <c r="U378" t="s">
        <v>42</v>
      </c>
      <c r="V378" t="s">
        <v>76</v>
      </c>
      <c r="W378">
        <v>19.227072301875001</v>
      </c>
      <c r="X378">
        <v>10.9230902111999</v>
      </c>
      <c r="Y378">
        <v>10.8554586175</v>
      </c>
      <c r="Z378">
        <v>9.7991783224999995</v>
      </c>
      <c r="AA378">
        <v>9.4344712543749996</v>
      </c>
      <c r="AB378">
        <v>9.1799803866666601</v>
      </c>
      <c r="AC378">
        <v>9.1259147741666595</v>
      </c>
      <c r="AD378">
        <v>9.0946073544444399</v>
      </c>
      <c r="AE378">
        <v>8.8776217450000008</v>
      </c>
      <c r="AF378">
        <v>8.8768739292307703</v>
      </c>
    </row>
    <row r="379" spans="1:32" x14ac:dyDescent="0.3">
      <c r="A379">
        <v>665</v>
      </c>
      <c r="B379" t="s">
        <v>115</v>
      </c>
      <c r="C379">
        <v>2015</v>
      </c>
      <c r="D379">
        <v>495</v>
      </c>
      <c r="E379">
        <v>15</v>
      </c>
      <c r="F379">
        <v>0.61010101010101003</v>
      </c>
      <c r="G379">
        <v>0.44</v>
      </c>
      <c r="H379">
        <v>3</v>
      </c>
      <c r="I379">
        <v>0.72</v>
      </c>
      <c r="J379">
        <v>0.6</v>
      </c>
      <c r="K379">
        <v>0.98</v>
      </c>
      <c r="L379">
        <v>3</v>
      </c>
      <c r="M379" t="s">
        <v>77</v>
      </c>
      <c r="N379" t="s">
        <v>32</v>
      </c>
      <c r="O379" t="s">
        <v>106</v>
      </c>
      <c r="P379" t="s">
        <v>42</v>
      </c>
      <c r="Q379" t="s">
        <v>40</v>
      </c>
      <c r="R379" t="s">
        <v>86</v>
      </c>
      <c r="S379" t="s">
        <v>71</v>
      </c>
      <c r="T379" t="s">
        <v>85</v>
      </c>
      <c r="U379" t="s">
        <v>113</v>
      </c>
      <c r="V379" t="s">
        <v>97</v>
      </c>
      <c r="W379">
        <v>14.029617344999901</v>
      </c>
      <c r="X379">
        <v>12.0253481089473</v>
      </c>
      <c r="Y379">
        <v>9.2403584290000005</v>
      </c>
      <c r="Z379">
        <v>8.8472470626666606</v>
      </c>
      <c r="AA379">
        <v>8.6550801719999999</v>
      </c>
      <c r="AB379">
        <v>8.5370257420000009</v>
      </c>
      <c r="AC379">
        <v>8.5097138500000007</v>
      </c>
      <c r="AD379">
        <v>8.4087728321428497</v>
      </c>
      <c r="AE379">
        <v>8.3690421807692292</v>
      </c>
      <c r="AF379">
        <v>8.2960292224999996</v>
      </c>
    </row>
    <row r="380" spans="1:32" x14ac:dyDescent="0.3">
      <c r="A380">
        <v>666</v>
      </c>
      <c r="B380" t="s">
        <v>115</v>
      </c>
      <c r="C380">
        <v>2015</v>
      </c>
      <c r="D380">
        <v>495</v>
      </c>
      <c r="E380">
        <v>16</v>
      </c>
      <c r="F380">
        <v>0.62020202020201998</v>
      </c>
      <c r="G380">
        <v>0.28000000000000003</v>
      </c>
      <c r="H380">
        <v>2</v>
      </c>
      <c r="I380">
        <v>0.2</v>
      </c>
      <c r="J380">
        <v>0.68</v>
      </c>
      <c r="K380">
        <v>0.86</v>
      </c>
      <c r="L380">
        <v>5</v>
      </c>
      <c r="M380" t="s">
        <v>32</v>
      </c>
      <c r="N380" t="s">
        <v>106</v>
      </c>
      <c r="O380" t="s">
        <v>77</v>
      </c>
      <c r="P380" t="s">
        <v>42</v>
      </c>
      <c r="Q380" t="s">
        <v>61</v>
      </c>
      <c r="R380" t="s">
        <v>82</v>
      </c>
      <c r="S380" t="s">
        <v>47</v>
      </c>
      <c r="T380" t="s">
        <v>83</v>
      </c>
      <c r="U380" t="s">
        <v>73</v>
      </c>
      <c r="V380" t="s">
        <v>50</v>
      </c>
      <c r="W380">
        <v>17.955916502727199</v>
      </c>
      <c r="X380">
        <v>17.5390280185714</v>
      </c>
      <c r="Y380">
        <v>17.005080067777701</v>
      </c>
      <c r="Z380">
        <v>11.7479115814285</v>
      </c>
      <c r="AA380">
        <v>10.345544324999899</v>
      </c>
      <c r="AB380">
        <v>9.8526797449999997</v>
      </c>
      <c r="AC380">
        <v>9.8160554980000008</v>
      </c>
      <c r="AD380">
        <v>9.7376805900000001</v>
      </c>
      <c r="AE380">
        <v>9.6524906900000005</v>
      </c>
      <c r="AF380">
        <v>9.4228824679999992</v>
      </c>
    </row>
    <row r="381" spans="1:32" x14ac:dyDescent="0.3">
      <c r="A381">
        <v>667</v>
      </c>
      <c r="B381" t="s">
        <v>115</v>
      </c>
      <c r="C381">
        <v>2015</v>
      </c>
      <c r="D381">
        <v>495</v>
      </c>
      <c r="E381">
        <v>17</v>
      </c>
      <c r="F381">
        <v>0.63636363636363602</v>
      </c>
      <c r="G381">
        <v>0.2</v>
      </c>
      <c r="H381">
        <v>1</v>
      </c>
      <c r="I381">
        <v>0.54</v>
      </c>
      <c r="J381">
        <v>0.86</v>
      </c>
      <c r="K381">
        <v>0.06</v>
      </c>
      <c r="L381">
        <v>5</v>
      </c>
      <c r="M381" t="s">
        <v>77</v>
      </c>
      <c r="N381" t="s">
        <v>106</v>
      </c>
      <c r="O381" t="s">
        <v>32</v>
      </c>
      <c r="P381" t="s">
        <v>50</v>
      </c>
      <c r="Q381" t="s">
        <v>95</v>
      </c>
      <c r="R381" t="s">
        <v>73</v>
      </c>
      <c r="S381" t="s">
        <v>42</v>
      </c>
      <c r="T381" t="s">
        <v>85</v>
      </c>
      <c r="U381" t="s">
        <v>67</v>
      </c>
      <c r="V381" t="s">
        <v>76</v>
      </c>
      <c r="W381">
        <v>44.374601213999902</v>
      </c>
      <c r="X381">
        <v>36.686214927499996</v>
      </c>
      <c r="Y381">
        <v>28.983363667272702</v>
      </c>
      <c r="Z381">
        <v>20.964485799999999</v>
      </c>
      <c r="AA381">
        <v>17.073383230000001</v>
      </c>
      <c r="AB381">
        <v>16.837783349999999</v>
      </c>
      <c r="AC381">
        <v>16.228579419999999</v>
      </c>
      <c r="AD381">
        <v>14.9601175724999</v>
      </c>
      <c r="AE381">
        <v>14.74022815</v>
      </c>
      <c r="AF381">
        <v>14.271460769999999</v>
      </c>
    </row>
    <row r="382" spans="1:32" x14ac:dyDescent="0.3">
      <c r="A382">
        <v>668</v>
      </c>
      <c r="B382" t="s">
        <v>115</v>
      </c>
      <c r="C382">
        <v>2015</v>
      </c>
      <c r="D382">
        <v>495</v>
      </c>
      <c r="E382">
        <v>18</v>
      </c>
      <c r="F382">
        <v>0.64646464646464596</v>
      </c>
      <c r="G382">
        <v>0.04</v>
      </c>
      <c r="H382">
        <v>2</v>
      </c>
      <c r="I382">
        <v>0.12</v>
      </c>
      <c r="J382">
        <v>0.74</v>
      </c>
      <c r="K382">
        <v>0.4</v>
      </c>
      <c r="L382">
        <v>4</v>
      </c>
      <c r="M382" t="s">
        <v>106</v>
      </c>
      <c r="N382" t="s">
        <v>77</v>
      </c>
      <c r="O382" t="s">
        <v>32</v>
      </c>
      <c r="P382" t="s">
        <v>50</v>
      </c>
      <c r="Q382" t="s">
        <v>42</v>
      </c>
      <c r="R382" t="s">
        <v>103</v>
      </c>
      <c r="S382" t="s">
        <v>73</v>
      </c>
      <c r="T382" t="s">
        <v>95</v>
      </c>
      <c r="U382" t="s">
        <v>67</v>
      </c>
      <c r="V382" t="s">
        <v>85</v>
      </c>
      <c r="W382">
        <v>29.981074254782602</v>
      </c>
      <c r="X382">
        <v>27.5383318342368</v>
      </c>
      <c r="Y382">
        <v>24.3165189038235</v>
      </c>
      <c r="Z382">
        <v>14.0244816335714</v>
      </c>
      <c r="AA382">
        <v>13.722372097618999</v>
      </c>
      <c r="AB382">
        <v>13.316070002</v>
      </c>
      <c r="AC382">
        <v>13.2508852790909</v>
      </c>
      <c r="AD382">
        <v>12.8830376121052</v>
      </c>
      <c r="AE382">
        <v>12.686577881874999</v>
      </c>
      <c r="AF382">
        <v>12.221581990624999</v>
      </c>
    </row>
    <row r="383" spans="1:32" x14ac:dyDescent="0.3">
      <c r="A383">
        <v>669</v>
      </c>
      <c r="B383" t="s">
        <v>115</v>
      </c>
      <c r="C383">
        <v>2015</v>
      </c>
      <c r="D383">
        <v>495</v>
      </c>
      <c r="E383">
        <v>19</v>
      </c>
      <c r="F383">
        <v>0.62626262626262597</v>
      </c>
      <c r="G383">
        <v>0.16</v>
      </c>
      <c r="H383">
        <v>2</v>
      </c>
      <c r="I383">
        <v>0.14000000000000001</v>
      </c>
      <c r="J383">
        <v>0.8</v>
      </c>
      <c r="K383">
        <v>0.92</v>
      </c>
      <c r="L383">
        <v>3</v>
      </c>
      <c r="M383" t="s">
        <v>77</v>
      </c>
      <c r="N383" t="s">
        <v>106</v>
      </c>
      <c r="O383" t="s">
        <v>32</v>
      </c>
      <c r="P383" t="s">
        <v>95</v>
      </c>
      <c r="Q383" t="s">
        <v>103</v>
      </c>
      <c r="R383" t="s">
        <v>50</v>
      </c>
      <c r="S383" t="s">
        <v>85</v>
      </c>
      <c r="T383" t="s">
        <v>42</v>
      </c>
      <c r="U383" t="s">
        <v>101</v>
      </c>
      <c r="V383" t="s">
        <v>58</v>
      </c>
      <c r="W383">
        <v>29.774949703333299</v>
      </c>
      <c r="X383">
        <v>22.723083015999901</v>
      </c>
      <c r="Y383">
        <v>19.596349338666599</v>
      </c>
      <c r="Z383">
        <v>13.243699699999899</v>
      </c>
      <c r="AA383">
        <v>12.363871585</v>
      </c>
      <c r="AB383">
        <v>11.209716065555501</v>
      </c>
      <c r="AC383">
        <v>10.7617096818181</v>
      </c>
      <c r="AD383">
        <v>10.757075439999999</v>
      </c>
      <c r="AE383">
        <v>10.397049000000001</v>
      </c>
      <c r="AF383">
        <v>10.081613304999999</v>
      </c>
    </row>
    <row r="384" spans="1:32" x14ac:dyDescent="0.3">
      <c r="A384">
        <v>670</v>
      </c>
      <c r="B384" t="s">
        <v>115</v>
      </c>
      <c r="C384">
        <v>2015</v>
      </c>
      <c r="D384">
        <v>495</v>
      </c>
      <c r="E384">
        <v>20</v>
      </c>
      <c r="F384">
        <v>0.61616161616161602</v>
      </c>
      <c r="G384">
        <v>0.08</v>
      </c>
      <c r="H384">
        <v>6</v>
      </c>
      <c r="I384">
        <v>1</v>
      </c>
      <c r="J384">
        <v>0.72</v>
      </c>
      <c r="K384">
        <v>0.38</v>
      </c>
      <c r="L384">
        <v>4</v>
      </c>
      <c r="M384" t="s">
        <v>77</v>
      </c>
      <c r="N384" t="s">
        <v>32</v>
      </c>
      <c r="O384" t="s">
        <v>106</v>
      </c>
      <c r="P384" t="s">
        <v>95</v>
      </c>
      <c r="Q384" t="s">
        <v>85</v>
      </c>
      <c r="R384" t="s">
        <v>50</v>
      </c>
      <c r="S384" t="s">
        <v>76</v>
      </c>
      <c r="T384" t="s">
        <v>42</v>
      </c>
      <c r="U384" t="s">
        <v>86</v>
      </c>
      <c r="V384" t="s">
        <v>73</v>
      </c>
      <c r="W384">
        <v>15.633602643548301</v>
      </c>
      <c r="X384">
        <v>9.6389489992179396</v>
      </c>
      <c r="Y384">
        <v>8.6483667316065507</v>
      </c>
      <c r="Z384">
        <v>7.83189423311764</v>
      </c>
      <c r="AA384">
        <v>7.7858000479032201</v>
      </c>
      <c r="AB384">
        <v>7.6052537654347798</v>
      </c>
      <c r="AC384">
        <v>7.5594418054185999</v>
      </c>
      <c r="AD384">
        <v>7.40431749495652</v>
      </c>
      <c r="AE384">
        <v>7.0805395974999996</v>
      </c>
      <c r="AF384">
        <v>7.0374616117000004</v>
      </c>
    </row>
    <row r="385" spans="1:32" x14ac:dyDescent="0.3">
      <c r="A385">
        <v>671</v>
      </c>
      <c r="B385" t="s">
        <v>115</v>
      </c>
      <c r="C385">
        <v>2015</v>
      </c>
      <c r="D385">
        <v>495</v>
      </c>
      <c r="E385">
        <v>21</v>
      </c>
      <c r="F385">
        <v>0.62626262626262597</v>
      </c>
      <c r="G385">
        <v>0.22</v>
      </c>
      <c r="H385">
        <v>1</v>
      </c>
      <c r="I385">
        <v>0.34</v>
      </c>
      <c r="J385">
        <v>0.98</v>
      </c>
      <c r="K385">
        <v>0.12</v>
      </c>
      <c r="L385">
        <v>10</v>
      </c>
      <c r="M385" t="s">
        <v>77</v>
      </c>
      <c r="N385" t="s">
        <v>106</v>
      </c>
      <c r="O385" t="s">
        <v>32</v>
      </c>
      <c r="P385" t="s">
        <v>73</v>
      </c>
      <c r="Q385" t="s">
        <v>50</v>
      </c>
      <c r="R385" t="s">
        <v>42</v>
      </c>
      <c r="S385" t="s">
        <v>95</v>
      </c>
      <c r="T385" t="s">
        <v>85</v>
      </c>
      <c r="U385" t="s">
        <v>79</v>
      </c>
      <c r="V385" t="s">
        <v>76</v>
      </c>
      <c r="W385">
        <v>45.449435225000002</v>
      </c>
      <c r="X385">
        <v>38.150499455999999</v>
      </c>
      <c r="Y385">
        <v>29.3110518054545</v>
      </c>
      <c r="Z385">
        <v>20.6526642</v>
      </c>
      <c r="AA385">
        <v>17.8791241666666</v>
      </c>
      <c r="AB385">
        <v>16.6616107175</v>
      </c>
      <c r="AC385">
        <v>16.366440296</v>
      </c>
      <c r="AD385">
        <v>11.5366787366666</v>
      </c>
      <c r="AE385">
        <v>11.2896563066666</v>
      </c>
      <c r="AF385">
        <v>10.827537830000001</v>
      </c>
    </row>
    <row r="386" spans="1:32" x14ac:dyDescent="0.3">
      <c r="A386">
        <v>672</v>
      </c>
      <c r="B386" t="s">
        <v>115</v>
      </c>
      <c r="C386">
        <v>2015</v>
      </c>
      <c r="D386">
        <v>495</v>
      </c>
      <c r="E386">
        <v>22</v>
      </c>
      <c r="F386">
        <v>0.62424242424242404</v>
      </c>
      <c r="G386">
        <v>0.04</v>
      </c>
      <c r="H386">
        <v>6</v>
      </c>
      <c r="I386">
        <v>0.88</v>
      </c>
      <c r="J386">
        <v>0.56000000000000005</v>
      </c>
      <c r="K386">
        <v>0.38</v>
      </c>
      <c r="L386">
        <v>5</v>
      </c>
      <c r="M386" t="s">
        <v>77</v>
      </c>
      <c r="N386" t="s">
        <v>32</v>
      </c>
      <c r="O386" t="s">
        <v>106</v>
      </c>
      <c r="P386" t="s">
        <v>85</v>
      </c>
      <c r="Q386" t="s">
        <v>76</v>
      </c>
      <c r="R386" t="s">
        <v>95</v>
      </c>
      <c r="S386" t="s">
        <v>50</v>
      </c>
      <c r="T386" t="s">
        <v>73</v>
      </c>
      <c r="U386" t="s">
        <v>79</v>
      </c>
      <c r="V386" t="s">
        <v>67</v>
      </c>
      <c r="W386">
        <v>16.164473456666599</v>
      </c>
      <c r="X386">
        <v>9.5536160077165402</v>
      </c>
      <c r="Y386">
        <v>9.3192078371276601</v>
      </c>
      <c r="Z386">
        <v>8.6307195674999893</v>
      </c>
      <c r="AA386">
        <v>8.0495817869841204</v>
      </c>
      <c r="AB386">
        <v>7.8393339839024296</v>
      </c>
      <c r="AC386">
        <v>7.70481646297333</v>
      </c>
      <c r="AD386">
        <v>7.59860885830882</v>
      </c>
      <c r="AE386">
        <v>7.5945081938095198</v>
      </c>
      <c r="AF386">
        <v>7.2087933884058</v>
      </c>
    </row>
    <row r="387" spans="1:32" x14ac:dyDescent="0.3">
      <c r="A387">
        <v>673</v>
      </c>
      <c r="B387" t="s">
        <v>115</v>
      </c>
      <c r="C387">
        <v>2015</v>
      </c>
      <c r="D387">
        <v>495</v>
      </c>
      <c r="E387">
        <v>23</v>
      </c>
      <c r="F387">
        <v>0.62626262626262597</v>
      </c>
      <c r="G387">
        <v>0.04</v>
      </c>
      <c r="H387">
        <v>4</v>
      </c>
      <c r="I387">
        <v>0.72</v>
      </c>
      <c r="J387">
        <v>0.34</v>
      </c>
      <c r="K387">
        <v>0.82</v>
      </c>
      <c r="L387">
        <v>5</v>
      </c>
      <c r="M387" t="s">
        <v>77</v>
      </c>
      <c r="N387" t="s">
        <v>106</v>
      </c>
      <c r="O387" t="s">
        <v>32</v>
      </c>
      <c r="P387" t="s">
        <v>50</v>
      </c>
      <c r="Q387" t="s">
        <v>95</v>
      </c>
      <c r="R387" t="s">
        <v>85</v>
      </c>
      <c r="S387" t="s">
        <v>42</v>
      </c>
      <c r="T387" t="s">
        <v>78</v>
      </c>
      <c r="U387" t="s">
        <v>99</v>
      </c>
      <c r="V387" t="s">
        <v>86</v>
      </c>
      <c r="W387">
        <v>18.369966492</v>
      </c>
      <c r="X387">
        <v>14.4731636487878</v>
      </c>
      <c r="Y387">
        <v>13.5097126341999</v>
      </c>
      <c r="Z387">
        <v>11.6143383695</v>
      </c>
      <c r="AA387">
        <v>10.2627106780769</v>
      </c>
      <c r="AB387">
        <v>10.223333765357101</v>
      </c>
      <c r="AC387">
        <v>9.8760140118749895</v>
      </c>
      <c r="AD387">
        <v>9.8256605475000001</v>
      </c>
      <c r="AE387">
        <v>9.7387636050000008</v>
      </c>
      <c r="AF387">
        <v>9.5758207106250008</v>
      </c>
    </row>
    <row r="388" spans="1:32" x14ac:dyDescent="0.3">
      <c r="A388">
        <v>674</v>
      </c>
      <c r="B388" t="s">
        <v>115</v>
      </c>
      <c r="C388">
        <v>2015</v>
      </c>
      <c r="D388">
        <v>495</v>
      </c>
      <c r="E388">
        <v>24</v>
      </c>
      <c r="F388">
        <v>0.63030303030303003</v>
      </c>
      <c r="G388">
        <v>0.04</v>
      </c>
      <c r="H388">
        <v>6</v>
      </c>
      <c r="I388">
        <v>0.98</v>
      </c>
      <c r="J388">
        <v>0.72</v>
      </c>
      <c r="K388">
        <v>1</v>
      </c>
      <c r="L388">
        <v>9</v>
      </c>
      <c r="M388" t="s">
        <v>77</v>
      </c>
      <c r="N388" t="s">
        <v>106</v>
      </c>
      <c r="O388" t="s">
        <v>32</v>
      </c>
      <c r="P388" t="s">
        <v>102</v>
      </c>
      <c r="Q388" t="s">
        <v>73</v>
      </c>
      <c r="R388" t="s">
        <v>76</v>
      </c>
      <c r="S388" t="s">
        <v>50</v>
      </c>
      <c r="T388" t="s">
        <v>85</v>
      </c>
      <c r="U388" t="s">
        <v>95</v>
      </c>
      <c r="V388" t="s">
        <v>42</v>
      </c>
      <c r="W388">
        <v>24.260930015396799</v>
      </c>
      <c r="X388">
        <v>12.537475629999999</v>
      </c>
      <c r="Y388">
        <v>10.6766154345044</v>
      </c>
      <c r="Z388">
        <v>9.2954606657142804</v>
      </c>
      <c r="AA388">
        <v>9.2133630203773595</v>
      </c>
      <c r="AB388">
        <v>9.0451791575999998</v>
      </c>
      <c r="AC388">
        <v>9.0436145638709604</v>
      </c>
      <c r="AD388">
        <v>8.8658473547619003</v>
      </c>
      <c r="AE388">
        <v>8.8021062377333301</v>
      </c>
      <c r="AF388">
        <v>8.3536394621538506</v>
      </c>
    </row>
    <row r="389" spans="1:32" x14ac:dyDescent="0.3">
      <c r="A389">
        <v>675</v>
      </c>
      <c r="B389" t="s">
        <v>115</v>
      </c>
      <c r="C389">
        <v>2015</v>
      </c>
      <c r="D389">
        <v>495</v>
      </c>
      <c r="E389">
        <v>25</v>
      </c>
      <c r="F389">
        <v>0.61010101010101003</v>
      </c>
      <c r="G389">
        <v>0.06</v>
      </c>
      <c r="H389">
        <v>3</v>
      </c>
      <c r="I389">
        <v>0.5</v>
      </c>
      <c r="J389">
        <v>0.94</v>
      </c>
      <c r="K389">
        <v>0.62</v>
      </c>
      <c r="L389">
        <v>8</v>
      </c>
      <c r="M389" t="s">
        <v>77</v>
      </c>
      <c r="N389" t="s">
        <v>106</v>
      </c>
      <c r="O389" t="s">
        <v>32</v>
      </c>
      <c r="P389" t="s">
        <v>50</v>
      </c>
      <c r="Q389" t="s">
        <v>73</v>
      </c>
      <c r="R389" t="s">
        <v>95</v>
      </c>
      <c r="S389" t="s">
        <v>85</v>
      </c>
      <c r="T389" t="s">
        <v>42</v>
      </c>
      <c r="U389" t="s">
        <v>67</v>
      </c>
      <c r="V389" t="s">
        <v>70</v>
      </c>
      <c r="W389">
        <v>28.425488957999899</v>
      </c>
      <c r="X389">
        <v>18.683371296551702</v>
      </c>
      <c r="Y389">
        <v>17.188043026666598</v>
      </c>
      <c r="Z389">
        <v>12.6192111731818</v>
      </c>
      <c r="AA389">
        <v>11.718721847826</v>
      </c>
      <c r="AB389">
        <v>11.2208203271428</v>
      </c>
      <c r="AC389">
        <v>11.0961232436585</v>
      </c>
      <c r="AD389">
        <v>10.5172368761333</v>
      </c>
      <c r="AE389">
        <v>10.2481437648</v>
      </c>
      <c r="AF389">
        <v>9.5766176395999896</v>
      </c>
    </row>
    <row r="390" spans="1:32" x14ac:dyDescent="0.3">
      <c r="A390">
        <v>676</v>
      </c>
      <c r="B390" t="s">
        <v>115</v>
      </c>
      <c r="C390">
        <v>2015</v>
      </c>
      <c r="D390">
        <v>495</v>
      </c>
      <c r="E390">
        <v>26</v>
      </c>
      <c r="F390">
        <v>0.60404040404040404</v>
      </c>
      <c r="G390">
        <v>0.12</v>
      </c>
      <c r="H390">
        <v>4</v>
      </c>
      <c r="I390">
        <v>0.7</v>
      </c>
      <c r="J390">
        <v>0.7</v>
      </c>
      <c r="K390">
        <v>0.2</v>
      </c>
      <c r="L390">
        <v>7</v>
      </c>
      <c r="M390" t="s">
        <v>77</v>
      </c>
      <c r="N390" t="s">
        <v>32</v>
      </c>
      <c r="O390" t="s">
        <v>106</v>
      </c>
      <c r="P390" t="s">
        <v>42</v>
      </c>
      <c r="Q390" t="s">
        <v>50</v>
      </c>
      <c r="R390" t="s">
        <v>95</v>
      </c>
      <c r="S390" t="s">
        <v>85</v>
      </c>
      <c r="T390" t="s">
        <v>73</v>
      </c>
      <c r="U390" t="s">
        <v>67</v>
      </c>
      <c r="V390" t="s">
        <v>79</v>
      </c>
      <c r="W390">
        <v>13.7533496045238</v>
      </c>
      <c r="X390">
        <v>11.0610604634042</v>
      </c>
      <c r="Y390">
        <v>8.8977789390476207</v>
      </c>
      <c r="Z390">
        <v>8.2866010740624994</v>
      </c>
      <c r="AA390">
        <v>7.8039234892307698</v>
      </c>
      <c r="AB390">
        <v>7.5449762523076904</v>
      </c>
      <c r="AC390">
        <v>7.4551448665957398</v>
      </c>
      <c r="AD390">
        <v>7.1756504227777702</v>
      </c>
      <c r="AE390">
        <v>7.0787978637500002</v>
      </c>
      <c r="AF390">
        <v>6.9768018086206798</v>
      </c>
    </row>
    <row r="391" spans="1:32" x14ac:dyDescent="0.3">
      <c r="A391">
        <v>677</v>
      </c>
      <c r="B391" t="s">
        <v>115</v>
      </c>
      <c r="C391">
        <v>2015</v>
      </c>
      <c r="D391">
        <v>495</v>
      </c>
      <c r="E391">
        <v>27</v>
      </c>
      <c r="F391">
        <v>0.628282828282828</v>
      </c>
      <c r="G391">
        <v>0.14000000000000001</v>
      </c>
      <c r="H391">
        <v>3</v>
      </c>
      <c r="I391">
        <v>0.22</v>
      </c>
      <c r="J391">
        <v>0.92</v>
      </c>
      <c r="K391">
        <v>0.42</v>
      </c>
      <c r="L391">
        <v>9</v>
      </c>
      <c r="M391" t="s">
        <v>106</v>
      </c>
      <c r="N391" t="s">
        <v>77</v>
      </c>
      <c r="O391" t="s">
        <v>32</v>
      </c>
      <c r="P391" t="s">
        <v>45</v>
      </c>
      <c r="Q391" t="s">
        <v>95</v>
      </c>
      <c r="R391" t="s">
        <v>50</v>
      </c>
      <c r="S391" t="s">
        <v>67</v>
      </c>
      <c r="T391" t="s">
        <v>42</v>
      </c>
      <c r="U391" t="s">
        <v>102</v>
      </c>
      <c r="V391" t="s">
        <v>74</v>
      </c>
      <c r="W391">
        <v>22.22490359</v>
      </c>
      <c r="X391">
        <v>20.340825260526302</v>
      </c>
      <c r="Y391">
        <v>14.5858226546666</v>
      </c>
      <c r="Z391">
        <v>10.906828900000001</v>
      </c>
      <c r="AA391">
        <v>9.0762641158823492</v>
      </c>
      <c r="AB391">
        <v>8.9781371764285698</v>
      </c>
      <c r="AC391">
        <v>8.9239196300000003</v>
      </c>
      <c r="AD391">
        <v>8.8829907709999993</v>
      </c>
      <c r="AE391">
        <v>8.6380045580000004</v>
      </c>
      <c r="AF391">
        <v>8.58192927999999</v>
      </c>
    </row>
    <row r="392" spans="1:32" x14ac:dyDescent="0.3">
      <c r="A392">
        <v>678</v>
      </c>
      <c r="B392" t="s">
        <v>115</v>
      </c>
      <c r="C392">
        <v>2015</v>
      </c>
      <c r="D392">
        <v>495</v>
      </c>
      <c r="E392">
        <v>28</v>
      </c>
      <c r="F392">
        <v>0.62020202020201998</v>
      </c>
      <c r="G392">
        <v>0.54</v>
      </c>
      <c r="H392">
        <v>1</v>
      </c>
      <c r="I392">
        <v>0.16</v>
      </c>
      <c r="J392">
        <v>0.66</v>
      </c>
      <c r="K392">
        <v>0.57999999999999996</v>
      </c>
      <c r="L392">
        <v>2</v>
      </c>
      <c r="M392" t="s">
        <v>106</v>
      </c>
      <c r="N392" t="s">
        <v>32</v>
      </c>
      <c r="O392" t="s">
        <v>77</v>
      </c>
      <c r="P392" t="s">
        <v>40</v>
      </c>
      <c r="Q392" t="s">
        <v>42</v>
      </c>
      <c r="R392" t="s">
        <v>34</v>
      </c>
      <c r="S392" t="s">
        <v>45</v>
      </c>
      <c r="T392" t="s">
        <v>76</v>
      </c>
      <c r="U392" t="s">
        <v>64</v>
      </c>
      <c r="V392" t="s">
        <v>95</v>
      </c>
      <c r="W392">
        <v>23.5050186966666</v>
      </c>
      <c r="X392">
        <v>20.021982659999999</v>
      </c>
      <c r="Y392">
        <v>18.759386255999999</v>
      </c>
      <c r="Z392">
        <v>18.283147799999998</v>
      </c>
      <c r="AA392">
        <v>18.026062955</v>
      </c>
      <c r="AB392">
        <v>12.703464035</v>
      </c>
      <c r="AC392">
        <v>12.411122750000001</v>
      </c>
      <c r="AD392">
        <v>12.057889306666601</v>
      </c>
      <c r="AE392">
        <v>11.8026581</v>
      </c>
      <c r="AF392">
        <v>11.724653479999899</v>
      </c>
    </row>
    <row r="393" spans="1:32" x14ac:dyDescent="0.3">
      <c r="A393">
        <v>679</v>
      </c>
      <c r="B393" t="s">
        <v>115</v>
      </c>
      <c r="C393">
        <v>2015</v>
      </c>
      <c r="D393">
        <v>495</v>
      </c>
      <c r="E393">
        <v>29</v>
      </c>
      <c r="F393">
        <v>0.63636363636363602</v>
      </c>
      <c r="G393">
        <v>0.2</v>
      </c>
      <c r="H393">
        <v>1</v>
      </c>
      <c r="I393">
        <v>0.48</v>
      </c>
      <c r="J393">
        <v>0.84</v>
      </c>
      <c r="K393">
        <v>0.82</v>
      </c>
      <c r="L393">
        <v>2</v>
      </c>
      <c r="M393" t="s">
        <v>77</v>
      </c>
      <c r="N393" t="s">
        <v>32</v>
      </c>
      <c r="O393" t="s">
        <v>106</v>
      </c>
      <c r="P393" t="s">
        <v>50</v>
      </c>
      <c r="Q393" t="s">
        <v>42</v>
      </c>
      <c r="R393" t="s">
        <v>73</v>
      </c>
      <c r="S393" t="s">
        <v>95</v>
      </c>
      <c r="T393" t="s">
        <v>70</v>
      </c>
      <c r="U393" t="s">
        <v>67</v>
      </c>
      <c r="V393" t="s">
        <v>76</v>
      </c>
      <c r="W393">
        <v>46.380798319999997</v>
      </c>
      <c r="X393">
        <v>31.847679677777698</v>
      </c>
      <c r="Y393">
        <v>29.018373958000002</v>
      </c>
      <c r="Z393">
        <v>20.763499249999999</v>
      </c>
      <c r="AA393">
        <v>19.758146274999898</v>
      </c>
      <c r="AB393">
        <v>16.601898200000001</v>
      </c>
      <c r="AC393">
        <v>16.497621246000001</v>
      </c>
      <c r="AD393">
        <v>16.164542699999998</v>
      </c>
      <c r="AE393">
        <v>15.938581806666599</v>
      </c>
      <c r="AF393">
        <v>15.0483062325</v>
      </c>
    </row>
    <row r="394" spans="1:32" x14ac:dyDescent="0.3">
      <c r="A394">
        <v>680</v>
      </c>
      <c r="B394" t="s">
        <v>115</v>
      </c>
      <c r="C394">
        <v>2015</v>
      </c>
      <c r="D394">
        <v>495</v>
      </c>
      <c r="E394">
        <v>30</v>
      </c>
      <c r="F394">
        <v>0.61212121212121196</v>
      </c>
      <c r="G394">
        <v>0.02</v>
      </c>
      <c r="H394">
        <v>6</v>
      </c>
      <c r="I394">
        <v>0.64</v>
      </c>
      <c r="J394">
        <v>0.57999999999999996</v>
      </c>
      <c r="K394">
        <v>0.06</v>
      </c>
      <c r="L394">
        <v>4</v>
      </c>
      <c r="M394" t="s">
        <v>77</v>
      </c>
      <c r="N394" t="s">
        <v>106</v>
      </c>
      <c r="O394" t="s">
        <v>32</v>
      </c>
      <c r="P394" t="s">
        <v>85</v>
      </c>
      <c r="Q394" t="s">
        <v>50</v>
      </c>
      <c r="R394" t="s">
        <v>95</v>
      </c>
      <c r="S394" t="s">
        <v>42</v>
      </c>
      <c r="T394" t="s">
        <v>47</v>
      </c>
      <c r="U394" t="s">
        <v>73</v>
      </c>
      <c r="V394" t="s">
        <v>76</v>
      </c>
      <c r="W394">
        <v>17.918670589303598</v>
      </c>
      <c r="X394">
        <v>12.168140290938</v>
      </c>
      <c r="Y394">
        <v>11.807053793072599</v>
      </c>
      <c r="Z394">
        <v>8.7691688279646005</v>
      </c>
      <c r="AA394">
        <v>8.7121583763076895</v>
      </c>
      <c r="AB394">
        <v>8.3575098342201795</v>
      </c>
      <c r="AC394">
        <v>8.17748951462608</v>
      </c>
      <c r="AD394">
        <v>7.8588215923076898</v>
      </c>
      <c r="AE394">
        <v>7.6912767448505699</v>
      </c>
      <c r="AF394">
        <v>7.6537286608602102</v>
      </c>
    </row>
    <row r="395" spans="1:32" x14ac:dyDescent="0.3">
      <c r="A395">
        <v>681</v>
      </c>
      <c r="B395" t="s">
        <v>115</v>
      </c>
      <c r="C395">
        <v>2015</v>
      </c>
      <c r="D395">
        <v>495</v>
      </c>
      <c r="E395">
        <v>31</v>
      </c>
      <c r="F395">
        <v>0.62424242424242404</v>
      </c>
      <c r="G395">
        <v>0.34</v>
      </c>
      <c r="H395">
        <v>1</v>
      </c>
      <c r="I395">
        <v>0.32</v>
      </c>
      <c r="J395">
        <v>0.68</v>
      </c>
      <c r="K395">
        <v>0.9</v>
      </c>
      <c r="L395">
        <v>2</v>
      </c>
      <c r="M395" t="s">
        <v>32</v>
      </c>
      <c r="N395" t="s">
        <v>70</v>
      </c>
      <c r="O395" t="s">
        <v>77</v>
      </c>
      <c r="P395" t="s">
        <v>106</v>
      </c>
      <c r="Q395" t="s">
        <v>73</v>
      </c>
      <c r="R395" t="s">
        <v>42</v>
      </c>
      <c r="S395" t="s">
        <v>95</v>
      </c>
      <c r="T395" t="s">
        <v>50</v>
      </c>
      <c r="U395" t="s">
        <v>45</v>
      </c>
      <c r="V395" t="s">
        <v>76</v>
      </c>
      <c r="W395">
        <v>27.8330473271428</v>
      </c>
      <c r="X395">
        <v>25.145591700000001</v>
      </c>
      <c r="Y395">
        <v>24.9787226975</v>
      </c>
      <c r="Z395">
        <v>20.160533992000001</v>
      </c>
      <c r="AA395">
        <v>19.6162949</v>
      </c>
      <c r="AB395">
        <v>14.92119243</v>
      </c>
      <c r="AC395">
        <v>12.979944585</v>
      </c>
      <c r="AD395">
        <v>12.775864426666599</v>
      </c>
      <c r="AE395">
        <v>11.990531900000001</v>
      </c>
      <c r="AF395">
        <v>11.570519257999999</v>
      </c>
    </row>
    <row r="396" spans="1:32" x14ac:dyDescent="0.3">
      <c r="A396">
        <v>682</v>
      </c>
      <c r="B396" t="s">
        <v>115</v>
      </c>
      <c r="C396">
        <v>2015</v>
      </c>
      <c r="D396">
        <v>495</v>
      </c>
      <c r="E396">
        <v>32</v>
      </c>
      <c r="F396">
        <v>0.64242424242424201</v>
      </c>
      <c r="G396">
        <v>0.2</v>
      </c>
      <c r="H396">
        <v>2</v>
      </c>
      <c r="I396">
        <v>0.76</v>
      </c>
      <c r="J396">
        <v>0.5</v>
      </c>
      <c r="K396">
        <v>0.42</v>
      </c>
      <c r="L396">
        <v>9</v>
      </c>
      <c r="M396" t="s">
        <v>77</v>
      </c>
      <c r="N396" t="s">
        <v>106</v>
      </c>
      <c r="O396" t="s">
        <v>32</v>
      </c>
      <c r="P396" t="s">
        <v>95</v>
      </c>
      <c r="Q396" t="s">
        <v>50</v>
      </c>
      <c r="R396" t="s">
        <v>101</v>
      </c>
      <c r="S396" t="s">
        <v>34</v>
      </c>
      <c r="T396" t="s">
        <v>79</v>
      </c>
      <c r="U396" t="s">
        <v>44</v>
      </c>
      <c r="V396" t="s">
        <v>83</v>
      </c>
      <c r="W396">
        <v>23.589974235</v>
      </c>
      <c r="X396">
        <v>18.329745935555501</v>
      </c>
      <c r="Y396">
        <v>16.519853259999898</v>
      </c>
      <c r="Z396">
        <v>15.985014270000001</v>
      </c>
      <c r="AA396">
        <v>13.8822488675</v>
      </c>
      <c r="AB396">
        <v>13.4094143033333</v>
      </c>
      <c r="AC396">
        <v>13.1181736</v>
      </c>
      <c r="AD396">
        <v>12.698018711666601</v>
      </c>
      <c r="AE396">
        <v>12.475076469999999</v>
      </c>
      <c r="AF396">
        <v>12.406679199999999</v>
      </c>
    </row>
    <row r="397" spans="1:32" x14ac:dyDescent="0.3">
      <c r="A397">
        <v>683</v>
      </c>
      <c r="B397" t="s">
        <v>115</v>
      </c>
      <c r="C397">
        <v>2015</v>
      </c>
      <c r="D397">
        <v>495</v>
      </c>
      <c r="E397">
        <v>33</v>
      </c>
      <c r="F397">
        <v>0.64242424242424201</v>
      </c>
      <c r="G397">
        <v>0.06</v>
      </c>
      <c r="H397">
        <v>2</v>
      </c>
      <c r="I397">
        <v>0.52</v>
      </c>
      <c r="J397">
        <v>0.98</v>
      </c>
      <c r="K397">
        <v>0.66</v>
      </c>
      <c r="L397">
        <v>10</v>
      </c>
      <c r="M397" t="s">
        <v>77</v>
      </c>
      <c r="N397" t="s">
        <v>106</v>
      </c>
      <c r="O397" t="s">
        <v>32</v>
      </c>
      <c r="P397" t="s">
        <v>50</v>
      </c>
      <c r="Q397" t="s">
        <v>74</v>
      </c>
      <c r="R397" t="s">
        <v>73</v>
      </c>
      <c r="S397" t="s">
        <v>42</v>
      </c>
      <c r="T397" t="s">
        <v>95</v>
      </c>
      <c r="U397" t="s">
        <v>85</v>
      </c>
      <c r="V397" t="s">
        <v>76</v>
      </c>
      <c r="W397">
        <v>45.216668089499997</v>
      </c>
      <c r="X397">
        <v>30.196715186111099</v>
      </c>
      <c r="Y397">
        <v>23.571829142926799</v>
      </c>
      <c r="Z397">
        <v>17.187595600000002</v>
      </c>
      <c r="AA397">
        <v>16.849107700000001</v>
      </c>
      <c r="AB397">
        <v>16.308169279999898</v>
      </c>
      <c r="AC397">
        <v>15.263235388124899</v>
      </c>
      <c r="AD397">
        <v>14.1283857785</v>
      </c>
      <c r="AE397">
        <v>13.809495817826001</v>
      </c>
      <c r="AF397">
        <v>13.492331571333301</v>
      </c>
    </row>
    <row r="398" spans="1:32" x14ac:dyDescent="0.3">
      <c r="A398">
        <v>684</v>
      </c>
      <c r="B398" t="s">
        <v>115</v>
      </c>
      <c r="C398">
        <v>2015</v>
      </c>
      <c r="D398">
        <v>495</v>
      </c>
      <c r="E398">
        <v>34</v>
      </c>
      <c r="F398">
        <v>0.61616161616161602</v>
      </c>
      <c r="G398">
        <v>0.38</v>
      </c>
      <c r="H398">
        <v>1</v>
      </c>
      <c r="I398">
        <v>0.66</v>
      </c>
      <c r="J398">
        <v>0.32</v>
      </c>
      <c r="K398">
        <v>0.84</v>
      </c>
      <c r="L398">
        <v>9</v>
      </c>
      <c r="M398" t="s">
        <v>32</v>
      </c>
      <c r="N398" t="s">
        <v>77</v>
      </c>
      <c r="O398" t="s">
        <v>42</v>
      </c>
      <c r="P398" t="s">
        <v>74</v>
      </c>
      <c r="Q398" t="s">
        <v>46</v>
      </c>
      <c r="R398" t="s">
        <v>37</v>
      </c>
      <c r="S398" t="s">
        <v>106</v>
      </c>
      <c r="T398" t="s">
        <v>51</v>
      </c>
      <c r="U398" t="s">
        <v>103</v>
      </c>
      <c r="V398" t="s">
        <v>61</v>
      </c>
      <c r="W398">
        <v>25.236886666666599</v>
      </c>
      <c r="X398">
        <v>22.016913850000002</v>
      </c>
      <c r="Y398">
        <v>18.346410133333301</v>
      </c>
      <c r="Z398">
        <v>18.2478886</v>
      </c>
      <c r="AA398">
        <v>17.140209200000001</v>
      </c>
      <c r="AB398">
        <v>16.758143949999901</v>
      </c>
      <c r="AC398">
        <v>16.0662384128571</v>
      </c>
      <c r="AD398">
        <v>15.279027900000001</v>
      </c>
      <c r="AE398">
        <v>14.685262699999999</v>
      </c>
      <c r="AF398">
        <v>14.6804047</v>
      </c>
    </row>
    <row r="399" spans="1:32" x14ac:dyDescent="0.3">
      <c r="A399">
        <v>685</v>
      </c>
      <c r="B399" t="s">
        <v>115</v>
      </c>
      <c r="C399">
        <v>2015</v>
      </c>
      <c r="D399">
        <v>495</v>
      </c>
      <c r="E399">
        <v>35</v>
      </c>
      <c r="F399">
        <v>0.63030303030303003</v>
      </c>
      <c r="G399">
        <v>0.2</v>
      </c>
      <c r="H399">
        <v>2</v>
      </c>
      <c r="I399">
        <v>0.18</v>
      </c>
      <c r="J399">
        <v>0.8</v>
      </c>
      <c r="K399">
        <v>0.72</v>
      </c>
      <c r="L399">
        <v>7</v>
      </c>
      <c r="M399" t="s">
        <v>106</v>
      </c>
      <c r="N399" t="s">
        <v>77</v>
      </c>
      <c r="O399" t="s">
        <v>32</v>
      </c>
      <c r="P399" t="s">
        <v>73</v>
      </c>
      <c r="Q399" t="s">
        <v>42</v>
      </c>
      <c r="R399" t="s">
        <v>50</v>
      </c>
      <c r="S399" t="s">
        <v>95</v>
      </c>
      <c r="T399" t="s">
        <v>96</v>
      </c>
      <c r="U399" t="s">
        <v>85</v>
      </c>
      <c r="V399" t="s">
        <v>47</v>
      </c>
      <c r="W399">
        <v>20.328175932000001</v>
      </c>
      <c r="X399">
        <v>19.354170543846099</v>
      </c>
      <c r="Y399">
        <v>13.395725122380901</v>
      </c>
      <c r="Z399">
        <v>11.78492586</v>
      </c>
      <c r="AA399">
        <v>11.3602289199999</v>
      </c>
      <c r="AB399">
        <v>9.8693331620000002</v>
      </c>
      <c r="AC399">
        <v>9.2819788172727193</v>
      </c>
      <c r="AD399">
        <v>9.1997117999999993</v>
      </c>
      <c r="AE399">
        <v>8.9362880026666591</v>
      </c>
      <c r="AF399">
        <v>8.5990183924999997</v>
      </c>
    </row>
    <row r="400" spans="1:32" x14ac:dyDescent="0.3">
      <c r="A400">
        <v>686</v>
      </c>
      <c r="B400" t="s">
        <v>115</v>
      </c>
      <c r="C400">
        <v>2015</v>
      </c>
      <c r="D400">
        <v>495</v>
      </c>
      <c r="E400">
        <v>36</v>
      </c>
      <c r="F400">
        <v>0.648484848484848</v>
      </c>
      <c r="G400">
        <v>0.08</v>
      </c>
      <c r="H400">
        <v>1</v>
      </c>
      <c r="I400">
        <v>0.68</v>
      </c>
      <c r="J400">
        <v>0.46</v>
      </c>
      <c r="K400">
        <v>0.46</v>
      </c>
      <c r="L400">
        <v>5</v>
      </c>
      <c r="M400" t="s">
        <v>77</v>
      </c>
      <c r="N400" t="s">
        <v>106</v>
      </c>
      <c r="O400" t="s">
        <v>95</v>
      </c>
      <c r="P400" t="s">
        <v>32</v>
      </c>
      <c r="Q400" t="s">
        <v>103</v>
      </c>
      <c r="R400" t="s">
        <v>42</v>
      </c>
      <c r="S400" t="s">
        <v>50</v>
      </c>
      <c r="T400" t="s">
        <v>69</v>
      </c>
      <c r="U400" t="s">
        <v>85</v>
      </c>
      <c r="V400" t="s">
        <v>79</v>
      </c>
      <c r="W400">
        <v>39.540367290909003</v>
      </c>
      <c r="X400">
        <v>28.0231925285714</v>
      </c>
      <c r="Y400">
        <v>19.415811383333299</v>
      </c>
      <c r="Z400">
        <v>18.890378288999901</v>
      </c>
      <c r="AA400">
        <v>18.7864513</v>
      </c>
      <c r="AB400">
        <v>18.3298344499999</v>
      </c>
      <c r="AC400">
        <v>18.240709880000001</v>
      </c>
      <c r="AD400">
        <v>18.1234608</v>
      </c>
      <c r="AE400">
        <v>16.569152729999999</v>
      </c>
      <c r="AF400">
        <v>15.6770583999999</v>
      </c>
    </row>
    <row r="401" spans="1:32" x14ac:dyDescent="0.3">
      <c r="A401">
        <v>687</v>
      </c>
      <c r="B401" t="s">
        <v>115</v>
      </c>
      <c r="C401">
        <v>2015</v>
      </c>
      <c r="D401">
        <v>495</v>
      </c>
      <c r="E401">
        <v>37</v>
      </c>
      <c r="F401">
        <v>0.61616161616161602</v>
      </c>
      <c r="G401">
        <v>0.08</v>
      </c>
      <c r="H401">
        <v>3</v>
      </c>
      <c r="I401">
        <v>0.32</v>
      </c>
      <c r="J401">
        <v>0.74</v>
      </c>
      <c r="K401">
        <v>0.08</v>
      </c>
      <c r="L401">
        <v>10</v>
      </c>
      <c r="M401" t="s">
        <v>77</v>
      </c>
      <c r="N401" t="s">
        <v>106</v>
      </c>
      <c r="O401" t="s">
        <v>32</v>
      </c>
      <c r="P401" t="s">
        <v>73</v>
      </c>
      <c r="Q401" t="s">
        <v>50</v>
      </c>
      <c r="R401" t="s">
        <v>95</v>
      </c>
      <c r="S401" t="s">
        <v>42</v>
      </c>
      <c r="T401" t="s">
        <v>70</v>
      </c>
      <c r="U401" t="s">
        <v>76</v>
      </c>
      <c r="V401" t="s">
        <v>85</v>
      </c>
      <c r="W401">
        <v>17.9228741811764</v>
      </c>
      <c r="X401">
        <v>17.053125025925901</v>
      </c>
      <c r="Y401">
        <v>13.585905648723401</v>
      </c>
      <c r="Z401">
        <v>9.68188965199999</v>
      </c>
      <c r="AA401">
        <v>9.5585760133333295</v>
      </c>
      <c r="AB401">
        <v>9.3295664338709603</v>
      </c>
      <c r="AC401">
        <v>8.9710906358064495</v>
      </c>
      <c r="AD401">
        <v>8.9116421931249992</v>
      </c>
      <c r="AE401">
        <v>8.8374110723333299</v>
      </c>
      <c r="AF401">
        <v>8.3368807091891899</v>
      </c>
    </row>
    <row r="402" spans="1:32" x14ac:dyDescent="0.3">
      <c r="A402">
        <v>688</v>
      </c>
      <c r="B402" t="s">
        <v>115</v>
      </c>
      <c r="C402">
        <v>2015</v>
      </c>
      <c r="D402">
        <v>495</v>
      </c>
      <c r="E402">
        <v>38</v>
      </c>
      <c r="F402">
        <v>0.61212121212121196</v>
      </c>
      <c r="G402">
        <v>0.22</v>
      </c>
      <c r="H402">
        <v>2</v>
      </c>
      <c r="I402">
        <v>0.86</v>
      </c>
      <c r="J402">
        <v>0.64</v>
      </c>
      <c r="K402">
        <v>0.86</v>
      </c>
      <c r="L402">
        <v>8</v>
      </c>
      <c r="M402" t="s">
        <v>77</v>
      </c>
      <c r="N402" t="s">
        <v>32</v>
      </c>
      <c r="O402" t="s">
        <v>106</v>
      </c>
      <c r="P402" t="s">
        <v>73</v>
      </c>
      <c r="Q402" t="s">
        <v>42</v>
      </c>
      <c r="R402" t="s">
        <v>50</v>
      </c>
      <c r="S402" t="s">
        <v>76</v>
      </c>
      <c r="T402" t="s">
        <v>85</v>
      </c>
      <c r="U402" t="s">
        <v>95</v>
      </c>
      <c r="V402" t="s">
        <v>67</v>
      </c>
      <c r="W402">
        <v>28.906407438888799</v>
      </c>
      <c r="X402">
        <v>14.9948100373333</v>
      </c>
      <c r="Y402">
        <v>13.853020715</v>
      </c>
      <c r="Z402">
        <v>13.16442999</v>
      </c>
      <c r="AA402">
        <v>12.10450735</v>
      </c>
      <c r="AB402">
        <v>11.438527578571399</v>
      </c>
      <c r="AC402">
        <v>11.376101213</v>
      </c>
      <c r="AD402">
        <v>10.9232717024999</v>
      </c>
      <c r="AE402">
        <v>10.8118431907142</v>
      </c>
      <c r="AF402">
        <v>10.59817329</v>
      </c>
    </row>
    <row r="403" spans="1:32" x14ac:dyDescent="0.3">
      <c r="A403">
        <v>689</v>
      </c>
      <c r="B403" t="s">
        <v>115</v>
      </c>
      <c r="C403">
        <v>2015</v>
      </c>
      <c r="D403">
        <v>495</v>
      </c>
      <c r="E403">
        <v>39</v>
      </c>
      <c r="F403">
        <v>0.62020202020201998</v>
      </c>
      <c r="G403">
        <v>0.34</v>
      </c>
      <c r="H403">
        <v>2</v>
      </c>
      <c r="I403">
        <v>0.82</v>
      </c>
      <c r="J403">
        <v>0.46</v>
      </c>
      <c r="K403">
        <v>0.2</v>
      </c>
      <c r="L403">
        <v>8</v>
      </c>
      <c r="M403" t="s">
        <v>77</v>
      </c>
      <c r="N403" t="s">
        <v>50</v>
      </c>
      <c r="O403" t="s">
        <v>32</v>
      </c>
      <c r="P403" t="s">
        <v>39</v>
      </c>
      <c r="Q403" t="s">
        <v>106</v>
      </c>
      <c r="R403" t="s">
        <v>97</v>
      </c>
      <c r="S403" t="s">
        <v>98</v>
      </c>
      <c r="T403" t="s">
        <v>42</v>
      </c>
      <c r="U403" t="s">
        <v>76</v>
      </c>
      <c r="V403" t="s">
        <v>102</v>
      </c>
      <c r="W403">
        <v>22.062236637142799</v>
      </c>
      <c r="X403">
        <v>13.245474105</v>
      </c>
      <c r="Y403">
        <v>13.151605767333299</v>
      </c>
      <c r="Z403">
        <v>12.794457909999901</v>
      </c>
      <c r="AA403">
        <v>11.9442637227272</v>
      </c>
      <c r="AB403">
        <v>11.01037837</v>
      </c>
      <c r="AC403">
        <v>10.913006785</v>
      </c>
      <c r="AD403">
        <v>10.8446912828571</v>
      </c>
      <c r="AE403">
        <v>10.7858900357142</v>
      </c>
      <c r="AF403">
        <v>10.6668405399999</v>
      </c>
    </row>
    <row r="404" spans="1:32" x14ac:dyDescent="0.3">
      <c r="A404">
        <v>690</v>
      </c>
      <c r="B404" t="s">
        <v>115</v>
      </c>
      <c r="C404">
        <v>2015</v>
      </c>
      <c r="D404">
        <v>495</v>
      </c>
      <c r="E404">
        <v>40</v>
      </c>
      <c r="F404">
        <v>0.62424242424242404</v>
      </c>
      <c r="G404">
        <v>0.12</v>
      </c>
      <c r="H404">
        <v>5</v>
      </c>
      <c r="I404">
        <v>0.54</v>
      </c>
      <c r="J404">
        <v>0.82</v>
      </c>
      <c r="K404">
        <v>0.9</v>
      </c>
      <c r="L404">
        <v>7</v>
      </c>
      <c r="M404" t="s">
        <v>77</v>
      </c>
      <c r="N404" t="s">
        <v>32</v>
      </c>
      <c r="O404" t="s">
        <v>106</v>
      </c>
      <c r="P404" t="s">
        <v>50</v>
      </c>
      <c r="Q404" t="s">
        <v>95</v>
      </c>
      <c r="R404" t="s">
        <v>85</v>
      </c>
      <c r="S404" t="s">
        <v>79</v>
      </c>
      <c r="T404" t="s">
        <v>42</v>
      </c>
      <c r="U404" t="s">
        <v>36</v>
      </c>
      <c r="V404" t="s">
        <v>73</v>
      </c>
      <c r="W404">
        <v>9.8944346282812496</v>
      </c>
      <c r="X404">
        <v>9.1272054953164492</v>
      </c>
      <c r="Y404">
        <v>7.2893043503571402</v>
      </c>
      <c r="Z404">
        <v>6.3630488377966099</v>
      </c>
      <c r="AA404">
        <v>6.1555309389285702</v>
      </c>
      <c r="AB404">
        <v>6.05393026863013</v>
      </c>
      <c r="AC404">
        <v>5.9060031725000002</v>
      </c>
      <c r="AD404">
        <v>5.90509833412698</v>
      </c>
      <c r="AE404">
        <v>5.8202845545238002</v>
      </c>
      <c r="AF404">
        <v>5.7684933292307603</v>
      </c>
    </row>
    <row r="405" spans="1:32" x14ac:dyDescent="0.3">
      <c r="A405">
        <v>691</v>
      </c>
      <c r="B405" t="s">
        <v>115</v>
      </c>
      <c r="C405">
        <v>2015</v>
      </c>
      <c r="D405">
        <v>495</v>
      </c>
      <c r="E405">
        <v>41</v>
      </c>
      <c r="F405">
        <v>0.62222222222222201</v>
      </c>
      <c r="G405">
        <v>0.3</v>
      </c>
      <c r="H405">
        <v>1</v>
      </c>
      <c r="I405">
        <v>0.94</v>
      </c>
      <c r="J405">
        <v>0.56000000000000005</v>
      </c>
      <c r="K405">
        <v>0.7</v>
      </c>
      <c r="L405">
        <v>6</v>
      </c>
      <c r="M405" t="s">
        <v>77</v>
      </c>
      <c r="N405" t="s">
        <v>42</v>
      </c>
      <c r="O405" t="s">
        <v>106</v>
      </c>
      <c r="P405" t="s">
        <v>95</v>
      </c>
      <c r="Q405" t="s">
        <v>32</v>
      </c>
      <c r="R405" t="s">
        <v>50</v>
      </c>
      <c r="S405" t="s">
        <v>71</v>
      </c>
      <c r="T405" t="s">
        <v>73</v>
      </c>
      <c r="U405" t="s">
        <v>70</v>
      </c>
      <c r="V405" t="s">
        <v>33</v>
      </c>
      <c r="W405">
        <v>52.735888166666598</v>
      </c>
      <c r="X405">
        <v>21.788574699999899</v>
      </c>
      <c r="Y405">
        <v>17.786055248333302</v>
      </c>
      <c r="Z405">
        <v>17.465799659999998</v>
      </c>
      <c r="AA405">
        <v>13.8363295722222</v>
      </c>
      <c r="AB405">
        <v>13.482326027499999</v>
      </c>
      <c r="AC405">
        <v>13.161800400000001</v>
      </c>
      <c r="AD405">
        <v>13.109553345</v>
      </c>
      <c r="AE405">
        <v>13.0113716</v>
      </c>
      <c r="AF405">
        <v>12.8211406</v>
      </c>
    </row>
    <row r="406" spans="1:32" x14ac:dyDescent="0.3">
      <c r="A406">
        <v>692</v>
      </c>
      <c r="B406" t="s">
        <v>115</v>
      </c>
      <c r="C406">
        <v>2015</v>
      </c>
      <c r="D406">
        <v>495</v>
      </c>
      <c r="E406">
        <v>42</v>
      </c>
      <c r="F406">
        <v>0.63434343434343399</v>
      </c>
      <c r="G406">
        <v>0.26</v>
      </c>
      <c r="H406">
        <v>1</v>
      </c>
      <c r="I406">
        <v>0.42</v>
      </c>
      <c r="J406">
        <v>0.48</v>
      </c>
      <c r="K406">
        <v>0.9</v>
      </c>
      <c r="L406">
        <v>8</v>
      </c>
      <c r="M406" t="s">
        <v>77</v>
      </c>
      <c r="N406" t="s">
        <v>106</v>
      </c>
      <c r="O406" t="s">
        <v>32</v>
      </c>
      <c r="P406" t="s">
        <v>101</v>
      </c>
      <c r="Q406" t="s">
        <v>42</v>
      </c>
      <c r="R406" t="s">
        <v>102</v>
      </c>
      <c r="S406" t="s">
        <v>95</v>
      </c>
      <c r="T406" t="s">
        <v>50</v>
      </c>
      <c r="U406" t="s">
        <v>97</v>
      </c>
      <c r="V406" t="s">
        <v>78</v>
      </c>
      <c r="W406">
        <v>30.93956515</v>
      </c>
      <c r="X406">
        <v>20.76556991</v>
      </c>
      <c r="Y406">
        <v>18.513664246249999</v>
      </c>
      <c r="Z406">
        <v>16.105915100000001</v>
      </c>
      <c r="AA406">
        <v>14.2089760966666</v>
      </c>
      <c r="AB406">
        <v>13.51265525</v>
      </c>
      <c r="AC406">
        <v>13.253817569999899</v>
      </c>
      <c r="AD406">
        <v>13.054232369999999</v>
      </c>
      <c r="AE406">
        <v>12.7388906</v>
      </c>
      <c r="AF406">
        <v>12.481018396666601</v>
      </c>
    </row>
    <row r="407" spans="1:32" x14ac:dyDescent="0.3">
      <c r="A407">
        <v>693</v>
      </c>
      <c r="B407" t="s">
        <v>115</v>
      </c>
      <c r="C407">
        <v>2015</v>
      </c>
      <c r="D407">
        <v>495</v>
      </c>
      <c r="E407">
        <v>43</v>
      </c>
      <c r="F407">
        <v>0.62424242424242404</v>
      </c>
      <c r="G407">
        <v>0.08</v>
      </c>
      <c r="H407">
        <v>2</v>
      </c>
      <c r="I407">
        <v>0.98</v>
      </c>
      <c r="J407">
        <v>0.18</v>
      </c>
      <c r="K407">
        <v>0.46</v>
      </c>
      <c r="L407">
        <v>10</v>
      </c>
      <c r="M407" t="s">
        <v>106</v>
      </c>
      <c r="N407" t="s">
        <v>32</v>
      </c>
      <c r="O407" t="s">
        <v>77</v>
      </c>
      <c r="P407" t="s">
        <v>80</v>
      </c>
      <c r="Q407" t="s">
        <v>42</v>
      </c>
      <c r="R407" t="s">
        <v>40</v>
      </c>
      <c r="S407" t="s">
        <v>85</v>
      </c>
      <c r="T407" t="s">
        <v>95</v>
      </c>
      <c r="U407" t="s">
        <v>50</v>
      </c>
      <c r="V407" t="s">
        <v>93</v>
      </c>
      <c r="W407">
        <v>17.385702483636301</v>
      </c>
      <c r="X407">
        <v>16.420436193846101</v>
      </c>
      <c r="Y407">
        <v>15.294826828461501</v>
      </c>
      <c r="Z407">
        <v>14.2002554</v>
      </c>
      <c r="AA407">
        <v>13.328358231428499</v>
      </c>
      <c r="AB407">
        <v>13.058797800000001</v>
      </c>
      <c r="AC407">
        <v>12.9607991327272</v>
      </c>
      <c r="AD407">
        <v>12.680526331428499</v>
      </c>
      <c r="AE407">
        <v>12.4587093057142</v>
      </c>
      <c r="AF407">
        <v>12.45055535</v>
      </c>
    </row>
    <row r="408" spans="1:32" x14ac:dyDescent="0.3">
      <c r="A408">
        <v>694</v>
      </c>
      <c r="B408" t="s">
        <v>115</v>
      </c>
      <c r="C408">
        <v>2015</v>
      </c>
      <c r="D408">
        <v>495</v>
      </c>
      <c r="E408">
        <v>44</v>
      </c>
      <c r="F408">
        <v>0.60202020202020201</v>
      </c>
      <c r="G408">
        <v>0.4</v>
      </c>
      <c r="H408">
        <v>2</v>
      </c>
      <c r="I408">
        <v>0.7</v>
      </c>
      <c r="J408">
        <v>0.84</v>
      </c>
      <c r="K408">
        <v>0.14000000000000001</v>
      </c>
      <c r="L408">
        <v>7</v>
      </c>
      <c r="M408" t="s">
        <v>77</v>
      </c>
      <c r="N408" t="s">
        <v>32</v>
      </c>
      <c r="O408" t="s">
        <v>106</v>
      </c>
      <c r="P408" t="s">
        <v>95</v>
      </c>
      <c r="Q408" t="s">
        <v>39</v>
      </c>
      <c r="R408" t="s">
        <v>50</v>
      </c>
      <c r="S408" t="s">
        <v>70</v>
      </c>
      <c r="T408" t="s">
        <v>112</v>
      </c>
      <c r="U408" t="s">
        <v>42</v>
      </c>
      <c r="V408" t="s">
        <v>86</v>
      </c>
      <c r="W408">
        <v>21.395906539999999</v>
      </c>
      <c r="X408">
        <v>21.2922096663636</v>
      </c>
      <c r="Y408">
        <v>17.839768175</v>
      </c>
      <c r="Z408">
        <v>15.56311734</v>
      </c>
      <c r="AA408">
        <v>14.4545107</v>
      </c>
      <c r="AB408">
        <v>13.52597279375</v>
      </c>
      <c r="AC408">
        <v>13.205976475</v>
      </c>
      <c r="AD408">
        <v>12.2249285333333</v>
      </c>
      <c r="AE408">
        <v>11.539296240000001</v>
      </c>
      <c r="AF408">
        <v>11.3096605525</v>
      </c>
    </row>
    <row r="409" spans="1:32" x14ac:dyDescent="0.3">
      <c r="A409">
        <v>695</v>
      </c>
      <c r="B409" t="s">
        <v>115</v>
      </c>
      <c r="C409">
        <v>2015</v>
      </c>
      <c r="D409">
        <v>495</v>
      </c>
      <c r="E409">
        <v>45</v>
      </c>
      <c r="F409">
        <v>0.63838383838383805</v>
      </c>
      <c r="G409">
        <v>0.16</v>
      </c>
      <c r="H409">
        <v>1</v>
      </c>
      <c r="I409">
        <v>0.22</v>
      </c>
      <c r="J409">
        <v>0.57999999999999996</v>
      </c>
      <c r="K409">
        <v>0.92</v>
      </c>
      <c r="L409">
        <v>0</v>
      </c>
      <c r="M409" t="s">
        <v>77</v>
      </c>
      <c r="N409" t="s">
        <v>106</v>
      </c>
      <c r="O409" t="s">
        <v>34</v>
      </c>
      <c r="P409" t="s">
        <v>101</v>
      </c>
      <c r="Q409" t="s">
        <v>32</v>
      </c>
      <c r="R409" t="s">
        <v>95</v>
      </c>
      <c r="S409" t="s">
        <v>58</v>
      </c>
      <c r="T409" t="s">
        <v>50</v>
      </c>
      <c r="U409" t="s">
        <v>42</v>
      </c>
      <c r="V409" t="s">
        <v>47</v>
      </c>
      <c r="W409">
        <v>40.436168479999999</v>
      </c>
      <c r="X409">
        <v>38.515115975000001</v>
      </c>
      <c r="Y409">
        <v>21.050218600000001</v>
      </c>
      <c r="Z409">
        <v>18.5625076</v>
      </c>
      <c r="AA409">
        <v>18.479611909230702</v>
      </c>
      <c r="AB409">
        <v>16.547946209999999</v>
      </c>
      <c r="AC409">
        <v>15.381554599999999</v>
      </c>
      <c r="AD409">
        <v>14.874666224999901</v>
      </c>
      <c r="AE409">
        <v>14.697346485999899</v>
      </c>
      <c r="AF409">
        <v>13.9632269466666</v>
      </c>
    </row>
    <row r="410" spans="1:32" x14ac:dyDescent="0.3">
      <c r="A410">
        <v>696</v>
      </c>
      <c r="B410" t="s">
        <v>115</v>
      </c>
      <c r="C410">
        <v>2015</v>
      </c>
      <c r="D410">
        <v>495</v>
      </c>
      <c r="E410">
        <v>46</v>
      </c>
      <c r="F410">
        <v>0.59595959595959502</v>
      </c>
      <c r="G410">
        <v>0.12</v>
      </c>
      <c r="H410">
        <v>2</v>
      </c>
      <c r="I410">
        <v>0.3</v>
      </c>
      <c r="J410">
        <v>0.42</v>
      </c>
      <c r="K410">
        <v>0.06</v>
      </c>
      <c r="L410">
        <v>10</v>
      </c>
      <c r="M410" t="s">
        <v>77</v>
      </c>
      <c r="N410" t="s">
        <v>106</v>
      </c>
      <c r="O410" t="s">
        <v>32</v>
      </c>
      <c r="P410" t="s">
        <v>34</v>
      </c>
      <c r="Q410" t="s">
        <v>98</v>
      </c>
      <c r="R410" t="s">
        <v>70</v>
      </c>
      <c r="S410" t="s">
        <v>50</v>
      </c>
      <c r="T410" t="s">
        <v>73</v>
      </c>
      <c r="U410" t="s">
        <v>74</v>
      </c>
      <c r="V410" t="s">
        <v>76</v>
      </c>
      <c r="W410">
        <v>18.6471178675</v>
      </c>
      <c r="X410">
        <v>14.8902760330769</v>
      </c>
      <c r="Y410">
        <v>14.837720512000001</v>
      </c>
      <c r="Z410">
        <v>11.7012743999999</v>
      </c>
      <c r="AA410">
        <v>11.258146515</v>
      </c>
      <c r="AB410">
        <v>11.177383896666599</v>
      </c>
      <c r="AC410">
        <v>10.834400754000001</v>
      </c>
      <c r="AD410">
        <v>10.715415551428499</v>
      </c>
      <c r="AE410">
        <v>10.5857449</v>
      </c>
      <c r="AF410">
        <v>10.0835035544444</v>
      </c>
    </row>
    <row r="411" spans="1:32" x14ac:dyDescent="0.3">
      <c r="A411">
        <v>697</v>
      </c>
      <c r="B411" t="s">
        <v>115</v>
      </c>
      <c r="C411">
        <v>2015</v>
      </c>
      <c r="D411">
        <v>495</v>
      </c>
      <c r="E411">
        <v>47</v>
      </c>
      <c r="F411">
        <v>0.62424242424242404</v>
      </c>
      <c r="G411">
        <v>0.18</v>
      </c>
      <c r="H411">
        <v>1</v>
      </c>
      <c r="I411">
        <v>0.18</v>
      </c>
      <c r="J411">
        <v>0.7</v>
      </c>
      <c r="K411">
        <v>0.3</v>
      </c>
      <c r="L411">
        <v>10</v>
      </c>
      <c r="M411" t="s">
        <v>77</v>
      </c>
      <c r="N411" t="s">
        <v>106</v>
      </c>
      <c r="O411" t="s">
        <v>32</v>
      </c>
      <c r="P411" t="s">
        <v>42</v>
      </c>
      <c r="Q411" t="s">
        <v>34</v>
      </c>
      <c r="R411" t="s">
        <v>73</v>
      </c>
      <c r="S411" t="s">
        <v>69</v>
      </c>
      <c r="T411" t="s">
        <v>70</v>
      </c>
      <c r="U411" t="s">
        <v>85</v>
      </c>
      <c r="V411" t="s">
        <v>82</v>
      </c>
      <c r="W411">
        <v>29.529469916249901</v>
      </c>
      <c r="X411">
        <v>23.128086490000001</v>
      </c>
      <c r="Y411">
        <v>18.8158310730769</v>
      </c>
      <c r="Z411">
        <v>14.234963194999899</v>
      </c>
      <c r="AA411">
        <v>12.8754887433333</v>
      </c>
      <c r="AB411">
        <v>11.02764107</v>
      </c>
      <c r="AC411">
        <v>10.8527985</v>
      </c>
      <c r="AD411">
        <v>10.6859222933333</v>
      </c>
      <c r="AE411">
        <v>10.540796515</v>
      </c>
      <c r="AF411">
        <v>10.0858542266666</v>
      </c>
    </row>
    <row r="412" spans="1:32" x14ac:dyDescent="0.3">
      <c r="A412">
        <v>698</v>
      </c>
      <c r="B412" t="s">
        <v>115</v>
      </c>
      <c r="C412">
        <v>2015</v>
      </c>
      <c r="D412">
        <v>495</v>
      </c>
      <c r="E412">
        <v>48</v>
      </c>
      <c r="F412">
        <v>0.63232323232323195</v>
      </c>
      <c r="G412">
        <v>0.02</v>
      </c>
      <c r="H412">
        <v>3</v>
      </c>
      <c r="I412">
        <v>0.1</v>
      </c>
      <c r="J412">
        <v>0.96</v>
      </c>
      <c r="K412">
        <v>0.72</v>
      </c>
      <c r="L412">
        <v>7</v>
      </c>
      <c r="M412" t="s">
        <v>77</v>
      </c>
      <c r="N412" t="s">
        <v>32</v>
      </c>
      <c r="O412" t="s">
        <v>106</v>
      </c>
      <c r="P412" t="s">
        <v>42</v>
      </c>
      <c r="Q412" t="s">
        <v>67</v>
      </c>
      <c r="R412" t="s">
        <v>95</v>
      </c>
      <c r="S412" t="s">
        <v>50</v>
      </c>
      <c r="T412" t="s">
        <v>85</v>
      </c>
      <c r="U412" t="s">
        <v>109</v>
      </c>
      <c r="V412" t="s">
        <v>73</v>
      </c>
      <c r="W412">
        <v>40.402482088979497</v>
      </c>
      <c r="X412">
        <v>37.035989302631499</v>
      </c>
      <c r="Y412">
        <v>34.608073787499997</v>
      </c>
      <c r="Z412">
        <v>16.7440359411538</v>
      </c>
      <c r="AA412">
        <v>15.625750266000001</v>
      </c>
      <c r="AB412">
        <v>15.582383451851801</v>
      </c>
      <c r="AC412">
        <v>15.391633316249999</v>
      </c>
      <c r="AD412">
        <v>14.335976725652101</v>
      </c>
      <c r="AE412">
        <v>12.4051734222222</v>
      </c>
      <c r="AF412">
        <v>12.2858099513636</v>
      </c>
    </row>
    <row r="413" spans="1:32" x14ac:dyDescent="0.3">
      <c r="A413">
        <v>699</v>
      </c>
      <c r="B413" t="s">
        <v>115</v>
      </c>
      <c r="C413">
        <v>2015</v>
      </c>
      <c r="D413">
        <v>495</v>
      </c>
      <c r="E413">
        <v>49</v>
      </c>
      <c r="F413">
        <v>0.59595959595959502</v>
      </c>
      <c r="G413">
        <v>0.36</v>
      </c>
      <c r="H413">
        <v>3</v>
      </c>
      <c r="I413">
        <v>0.78</v>
      </c>
      <c r="J413">
        <v>0.94</v>
      </c>
      <c r="K413">
        <v>0.96</v>
      </c>
      <c r="L413">
        <v>0</v>
      </c>
      <c r="M413" t="s">
        <v>106</v>
      </c>
      <c r="N413" t="s">
        <v>77</v>
      </c>
      <c r="O413" t="s">
        <v>32</v>
      </c>
      <c r="P413" t="s">
        <v>42</v>
      </c>
      <c r="Q413" t="s">
        <v>73</v>
      </c>
      <c r="R413" t="s">
        <v>50</v>
      </c>
      <c r="S413" t="s">
        <v>34</v>
      </c>
      <c r="T413" t="s">
        <v>85</v>
      </c>
      <c r="U413" t="s">
        <v>53</v>
      </c>
      <c r="V413" t="s">
        <v>72</v>
      </c>
      <c r="W413">
        <v>14.8507670090909</v>
      </c>
      <c r="X413">
        <v>14.2859773236842</v>
      </c>
      <c r="Y413">
        <v>13.0695393741176</v>
      </c>
      <c r="Z413">
        <v>9.2145656799999998</v>
      </c>
      <c r="AA413">
        <v>9.2057710000000004</v>
      </c>
      <c r="AB413">
        <v>8.7098022453846102</v>
      </c>
      <c r="AC413">
        <v>8.3226156716666608</v>
      </c>
      <c r="AD413">
        <v>8.0397849929999907</v>
      </c>
      <c r="AE413">
        <v>8.0270093550000006</v>
      </c>
      <c r="AF413">
        <v>7.4103573899999997</v>
      </c>
    </row>
    <row r="418" spans="1:32" x14ac:dyDescent="0.3">
      <c r="A418">
        <v>701</v>
      </c>
      <c r="B418" t="s">
        <v>115</v>
      </c>
      <c r="C418">
        <v>2014</v>
      </c>
      <c r="D418">
        <v>486</v>
      </c>
      <c r="E418">
        <v>1</v>
      </c>
      <c r="F418">
        <v>0.62345679012345601</v>
      </c>
      <c r="G418">
        <v>0.18</v>
      </c>
      <c r="H418">
        <v>1</v>
      </c>
      <c r="I418">
        <v>0.62</v>
      </c>
      <c r="J418">
        <v>0.86</v>
      </c>
      <c r="K418">
        <v>0.34</v>
      </c>
      <c r="L418">
        <v>6</v>
      </c>
      <c r="M418" t="s">
        <v>77</v>
      </c>
      <c r="N418" t="s">
        <v>106</v>
      </c>
      <c r="O418" t="s">
        <v>32</v>
      </c>
      <c r="P418" t="s">
        <v>73</v>
      </c>
      <c r="Q418" t="s">
        <v>50</v>
      </c>
      <c r="R418" t="s">
        <v>70</v>
      </c>
      <c r="S418" t="s">
        <v>42</v>
      </c>
      <c r="T418" t="s">
        <v>85</v>
      </c>
      <c r="U418" t="s">
        <v>58</v>
      </c>
      <c r="V418" t="s">
        <v>76</v>
      </c>
      <c r="W418">
        <v>69.676658649999993</v>
      </c>
      <c r="X418">
        <v>31.298735449999899</v>
      </c>
      <c r="Y418">
        <v>25.726214814999899</v>
      </c>
      <c r="Z418">
        <v>23.957084699999999</v>
      </c>
      <c r="AA418">
        <v>19.346912874000001</v>
      </c>
      <c r="AB418">
        <v>14.7890587</v>
      </c>
      <c r="AC418">
        <v>14.681094344999901</v>
      </c>
      <c r="AD418">
        <v>13.401408094444401</v>
      </c>
      <c r="AE418">
        <v>13.188088645000001</v>
      </c>
      <c r="AF418">
        <v>13.140088572</v>
      </c>
    </row>
    <row r="419" spans="1:32" x14ac:dyDescent="0.3">
      <c r="A419">
        <v>702</v>
      </c>
      <c r="B419" t="s">
        <v>115</v>
      </c>
      <c r="C419">
        <v>2014</v>
      </c>
      <c r="D419">
        <v>486</v>
      </c>
      <c r="E419">
        <v>2</v>
      </c>
      <c r="F419">
        <v>0.63991769547325095</v>
      </c>
      <c r="G419">
        <v>0.2</v>
      </c>
      <c r="H419">
        <v>2</v>
      </c>
      <c r="I419">
        <v>0.42</v>
      </c>
      <c r="J419">
        <v>0.48</v>
      </c>
      <c r="K419">
        <v>0.54</v>
      </c>
      <c r="L419">
        <v>9</v>
      </c>
      <c r="M419" t="s">
        <v>106</v>
      </c>
      <c r="N419" t="s">
        <v>76</v>
      </c>
      <c r="O419" t="s">
        <v>77</v>
      </c>
      <c r="P419" t="s">
        <v>32</v>
      </c>
      <c r="Q419" t="s">
        <v>73</v>
      </c>
      <c r="R419" t="s">
        <v>67</v>
      </c>
      <c r="S419" t="s">
        <v>75</v>
      </c>
      <c r="T419" t="s">
        <v>50</v>
      </c>
      <c r="U419" t="s">
        <v>97</v>
      </c>
      <c r="V419" t="s">
        <v>38</v>
      </c>
      <c r="W419">
        <v>17.487510265714199</v>
      </c>
      <c r="X419">
        <v>15.9402281433333</v>
      </c>
      <c r="Y419">
        <v>15.471265518888799</v>
      </c>
      <c r="Z419">
        <v>15.4390784978571</v>
      </c>
      <c r="AA419">
        <v>14.9777426849999</v>
      </c>
      <c r="AB419">
        <v>13.1678018475</v>
      </c>
      <c r="AC419">
        <v>12.75504778</v>
      </c>
      <c r="AD419">
        <v>12.678944133750001</v>
      </c>
      <c r="AE419">
        <v>12.414188384999999</v>
      </c>
      <c r="AF419">
        <v>12.07026911</v>
      </c>
    </row>
    <row r="420" spans="1:32" x14ac:dyDescent="0.3">
      <c r="A420">
        <v>703</v>
      </c>
      <c r="B420" t="s">
        <v>115</v>
      </c>
      <c r="C420">
        <v>2014</v>
      </c>
      <c r="D420">
        <v>486</v>
      </c>
      <c r="E420">
        <v>3</v>
      </c>
      <c r="F420">
        <v>0.62345679012345601</v>
      </c>
      <c r="G420">
        <v>0.24</v>
      </c>
      <c r="H420">
        <v>3</v>
      </c>
      <c r="I420">
        <v>0.42</v>
      </c>
      <c r="J420">
        <v>0.66</v>
      </c>
      <c r="K420">
        <v>0.26</v>
      </c>
      <c r="L420">
        <v>1</v>
      </c>
      <c r="M420" t="s">
        <v>77</v>
      </c>
      <c r="N420" t="s">
        <v>32</v>
      </c>
      <c r="O420" t="s">
        <v>106</v>
      </c>
      <c r="P420" t="s">
        <v>67</v>
      </c>
      <c r="Q420" t="s">
        <v>42</v>
      </c>
      <c r="R420" t="s">
        <v>96</v>
      </c>
      <c r="S420" t="s">
        <v>95</v>
      </c>
      <c r="T420" t="s">
        <v>50</v>
      </c>
      <c r="U420" t="s">
        <v>76</v>
      </c>
      <c r="V420" t="s">
        <v>85</v>
      </c>
      <c r="W420">
        <v>15.8040013767272</v>
      </c>
      <c r="X420">
        <v>13.977065166499999</v>
      </c>
      <c r="Y420">
        <v>11.028146040874899</v>
      </c>
      <c r="Z420">
        <v>9.4469264877777697</v>
      </c>
      <c r="AA420">
        <v>9.3278697400000006</v>
      </c>
      <c r="AB420">
        <v>8.9784652450000006</v>
      </c>
      <c r="AC420">
        <v>8.8023145661538393</v>
      </c>
      <c r="AD420">
        <v>8.7935147562499996</v>
      </c>
      <c r="AE420">
        <v>8.6725957391666597</v>
      </c>
      <c r="AF420">
        <v>8.5213695505882292</v>
      </c>
    </row>
    <row r="421" spans="1:32" x14ac:dyDescent="0.3">
      <c r="A421">
        <v>704</v>
      </c>
      <c r="B421" t="s">
        <v>115</v>
      </c>
      <c r="C421">
        <v>2014</v>
      </c>
      <c r="D421">
        <v>486</v>
      </c>
      <c r="E421">
        <v>4</v>
      </c>
      <c r="F421">
        <v>0.62139917695473201</v>
      </c>
      <c r="G421">
        <v>0.08</v>
      </c>
      <c r="H421">
        <v>9</v>
      </c>
      <c r="I421">
        <v>0.57999999999999996</v>
      </c>
      <c r="J421">
        <v>0.98</v>
      </c>
      <c r="K421">
        <v>0.76</v>
      </c>
      <c r="L421">
        <v>2</v>
      </c>
      <c r="M421" t="s">
        <v>77</v>
      </c>
      <c r="N421" t="s">
        <v>106</v>
      </c>
      <c r="O421" t="s">
        <v>32</v>
      </c>
      <c r="P421" t="s">
        <v>85</v>
      </c>
      <c r="Q421" t="s">
        <v>95</v>
      </c>
      <c r="R421" t="s">
        <v>73</v>
      </c>
      <c r="S421" t="s">
        <v>42</v>
      </c>
      <c r="T421" t="s">
        <v>108</v>
      </c>
      <c r="U421" t="s">
        <v>79</v>
      </c>
      <c r="V421" t="s">
        <v>47</v>
      </c>
      <c r="W421">
        <v>5.3048114486018498</v>
      </c>
      <c r="X421">
        <v>4.5533217811635396</v>
      </c>
      <c r="Y421">
        <v>4.3489118639727602</v>
      </c>
      <c r="Z421">
        <v>3.4847393481981501</v>
      </c>
      <c r="AA421">
        <v>3.29907877906922</v>
      </c>
      <c r="AB421">
        <v>3.1581947790837899</v>
      </c>
      <c r="AC421">
        <v>3.1563770519116199</v>
      </c>
      <c r="AD421">
        <v>3.1556105265424801</v>
      </c>
      <c r="AE421">
        <v>3.0935216720908998</v>
      </c>
      <c r="AF421">
        <v>3.09227379305633</v>
      </c>
    </row>
    <row r="422" spans="1:32" x14ac:dyDescent="0.3">
      <c r="A422">
        <v>705</v>
      </c>
      <c r="B422" t="s">
        <v>115</v>
      </c>
      <c r="C422">
        <v>2014</v>
      </c>
      <c r="D422">
        <v>486</v>
      </c>
      <c r="E422">
        <v>5</v>
      </c>
      <c r="F422">
        <v>0.61934156378600802</v>
      </c>
      <c r="G422">
        <v>0.14000000000000001</v>
      </c>
      <c r="H422">
        <v>1</v>
      </c>
      <c r="I422">
        <v>0.52</v>
      </c>
      <c r="J422">
        <v>0.54</v>
      </c>
      <c r="K422">
        <v>0.84</v>
      </c>
      <c r="L422">
        <v>6</v>
      </c>
      <c r="M422" t="s">
        <v>77</v>
      </c>
      <c r="N422" t="s">
        <v>106</v>
      </c>
      <c r="O422" t="s">
        <v>73</v>
      </c>
      <c r="P422" t="s">
        <v>32</v>
      </c>
      <c r="Q422" t="s">
        <v>58</v>
      </c>
      <c r="R422" t="s">
        <v>50</v>
      </c>
      <c r="S422" t="s">
        <v>76</v>
      </c>
      <c r="T422" t="s">
        <v>67</v>
      </c>
      <c r="U422" t="s">
        <v>86</v>
      </c>
      <c r="V422" t="s">
        <v>85</v>
      </c>
      <c r="W422">
        <v>30.749925444999999</v>
      </c>
      <c r="X422">
        <v>27.482368173333299</v>
      </c>
      <c r="Y422">
        <v>24.592751</v>
      </c>
      <c r="Z422">
        <v>20.820046582499899</v>
      </c>
      <c r="AA422">
        <v>18.188478499999999</v>
      </c>
      <c r="AB422">
        <v>16.321445961666601</v>
      </c>
      <c r="AC422">
        <v>15.370646472500001</v>
      </c>
      <c r="AD422">
        <v>14.384752263333301</v>
      </c>
      <c r="AE422">
        <v>13.8839769</v>
      </c>
      <c r="AF422">
        <v>13.585179822500001</v>
      </c>
    </row>
    <row r="423" spans="1:32" x14ac:dyDescent="0.3">
      <c r="A423">
        <v>706</v>
      </c>
      <c r="B423" t="s">
        <v>115</v>
      </c>
      <c r="C423">
        <v>2014</v>
      </c>
      <c r="D423">
        <v>486</v>
      </c>
      <c r="E423">
        <v>6</v>
      </c>
      <c r="F423">
        <v>0.60905349794238595</v>
      </c>
      <c r="G423">
        <v>0.3</v>
      </c>
      <c r="H423">
        <v>1</v>
      </c>
      <c r="I423">
        <v>0.56000000000000005</v>
      </c>
      <c r="J423">
        <v>0.57999999999999996</v>
      </c>
      <c r="K423">
        <v>0.96</v>
      </c>
      <c r="L423">
        <v>2</v>
      </c>
      <c r="M423" t="s">
        <v>77</v>
      </c>
      <c r="N423" t="s">
        <v>106</v>
      </c>
      <c r="O423" t="s">
        <v>67</v>
      </c>
      <c r="P423" t="s">
        <v>32</v>
      </c>
      <c r="Q423" t="s">
        <v>86</v>
      </c>
      <c r="R423" t="s">
        <v>73</v>
      </c>
      <c r="S423" t="s">
        <v>58</v>
      </c>
      <c r="T423" t="s">
        <v>76</v>
      </c>
      <c r="U423" t="s">
        <v>50</v>
      </c>
      <c r="V423" t="s">
        <v>55</v>
      </c>
      <c r="W423">
        <v>34.281332724999999</v>
      </c>
      <c r="X423">
        <v>29.716912293333301</v>
      </c>
      <c r="Y423">
        <v>28.281705899999999</v>
      </c>
      <c r="Z423">
        <v>24.704772294000001</v>
      </c>
      <c r="AA423">
        <v>19.831249199999998</v>
      </c>
      <c r="AB423">
        <v>19.830684699999999</v>
      </c>
      <c r="AC423">
        <v>19.168180499999998</v>
      </c>
      <c r="AD423">
        <v>13.9481847125</v>
      </c>
      <c r="AE423">
        <v>13.478770024999999</v>
      </c>
      <c r="AF423">
        <v>13.345769900000001</v>
      </c>
    </row>
    <row r="424" spans="1:32" x14ac:dyDescent="0.3">
      <c r="A424">
        <v>707</v>
      </c>
      <c r="B424" t="s">
        <v>115</v>
      </c>
      <c r="C424">
        <v>2014</v>
      </c>
      <c r="D424">
        <v>486</v>
      </c>
      <c r="E424">
        <v>7</v>
      </c>
      <c r="F424">
        <v>0.63580246913580196</v>
      </c>
      <c r="G424">
        <v>0.16</v>
      </c>
      <c r="H424">
        <v>2</v>
      </c>
      <c r="I424">
        <v>0.24</v>
      </c>
      <c r="J424">
        <v>0.9</v>
      </c>
      <c r="K424">
        <v>0.06</v>
      </c>
      <c r="L424">
        <v>5</v>
      </c>
      <c r="M424" t="s">
        <v>77</v>
      </c>
      <c r="N424" t="s">
        <v>106</v>
      </c>
      <c r="O424" t="s">
        <v>32</v>
      </c>
      <c r="P424" t="s">
        <v>50</v>
      </c>
      <c r="Q424" t="s">
        <v>42</v>
      </c>
      <c r="R424" t="s">
        <v>73</v>
      </c>
      <c r="S424" t="s">
        <v>97</v>
      </c>
      <c r="T424" t="s">
        <v>85</v>
      </c>
      <c r="U424" t="s">
        <v>79</v>
      </c>
      <c r="V424" t="s">
        <v>58</v>
      </c>
      <c r="W424">
        <v>31.5357174577777</v>
      </c>
      <c r="X424">
        <v>21.5330329836363</v>
      </c>
      <c r="Y424">
        <v>20.829709578420999</v>
      </c>
      <c r="Z424">
        <v>14.0383269457142</v>
      </c>
      <c r="AA424">
        <v>12.882097806999999</v>
      </c>
      <c r="AB424">
        <v>12.744208649999999</v>
      </c>
      <c r="AC424">
        <v>11.813731649999999</v>
      </c>
      <c r="AD424">
        <v>11.104056289000001</v>
      </c>
      <c r="AE424">
        <v>10.7597720985714</v>
      </c>
      <c r="AF424">
        <v>9.9486281900000009</v>
      </c>
    </row>
    <row r="425" spans="1:32" x14ac:dyDescent="0.3">
      <c r="A425">
        <v>708</v>
      </c>
      <c r="B425" t="s">
        <v>115</v>
      </c>
      <c r="C425">
        <v>2014</v>
      </c>
      <c r="D425">
        <v>486</v>
      </c>
      <c r="E425">
        <v>8</v>
      </c>
      <c r="F425">
        <v>0.61934156378600802</v>
      </c>
      <c r="G425">
        <v>0.1</v>
      </c>
      <c r="H425">
        <v>1</v>
      </c>
      <c r="I425">
        <v>0.86</v>
      </c>
      <c r="J425">
        <v>0.38</v>
      </c>
      <c r="K425">
        <v>0.4</v>
      </c>
      <c r="L425">
        <v>10</v>
      </c>
      <c r="M425" t="s">
        <v>106</v>
      </c>
      <c r="N425" t="s">
        <v>67</v>
      </c>
      <c r="O425" t="s">
        <v>32</v>
      </c>
      <c r="P425" t="s">
        <v>77</v>
      </c>
      <c r="Q425" t="s">
        <v>73</v>
      </c>
      <c r="R425" t="s">
        <v>91</v>
      </c>
      <c r="S425" t="s">
        <v>78</v>
      </c>
      <c r="T425" t="s">
        <v>50</v>
      </c>
      <c r="U425" t="s">
        <v>95</v>
      </c>
      <c r="V425" t="s">
        <v>76</v>
      </c>
      <c r="W425">
        <v>26.0421310171428</v>
      </c>
      <c r="X425">
        <v>24.9063549</v>
      </c>
      <c r="Y425">
        <v>24.778267924999898</v>
      </c>
      <c r="Z425">
        <v>22.799974752499999</v>
      </c>
      <c r="AA425">
        <v>19.907175549999899</v>
      </c>
      <c r="AB425">
        <v>17.049045599999999</v>
      </c>
      <c r="AC425">
        <v>16.717234850000001</v>
      </c>
      <c r="AD425">
        <v>16.431879162857101</v>
      </c>
      <c r="AE425">
        <v>16.262216233333302</v>
      </c>
      <c r="AF425">
        <v>14.9723747</v>
      </c>
    </row>
    <row r="426" spans="1:32" x14ac:dyDescent="0.3">
      <c r="A426">
        <v>709</v>
      </c>
      <c r="B426" t="s">
        <v>115</v>
      </c>
      <c r="C426">
        <v>2014</v>
      </c>
      <c r="D426">
        <v>486</v>
      </c>
      <c r="E426">
        <v>9</v>
      </c>
      <c r="F426">
        <v>0.62962962962962898</v>
      </c>
      <c r="G426">
        <v>0.08</v>
      </c>
      <c r="H426">
        <v>4</v>
      </c>
      <c r="I426">
        <v>0.54</v>
      </c>
      <c r="J426">
        <v>0.66</v>
      </c>
      <c r="K426">
        <v>0.88</v>
      </c>
      <c r="L426">
        <v>0</v>
      </c>
      <c r="M426" t="s">
        <v>77</v>
      </c>
      <c r="N426" t="s">
        <v>106</v>
      </c>
      <c r="O426" t="s">
        <v>32</v>
      </c>
      <c r="P426" t="s">
        <v>42</v>
      </c>
      <c r="Q426" t="s">
        <v>85</v>
      </c>
      <c r="R426" t="s">
        <v>95</v>
      </c>
      <c r="S426" t="s">
        <v>67</v>
      </c>
      <c r="T426" t="s">
        <v>50</v>
      </c>
      <c r="U426" t="s">
        <v>76</v>
      </c>
      <c r="V426" t="s">
        <v>82</v>
      </c>
      <c r="W426">
        <v>16.632208162727199</v>
      </c>
      <c r="X426">
        <v>15.1524968634375</v>
      </c>
      <c r="Y426">
        <v>12.7105644964</v>
      </c>
      <c r="Z426">
        <v>9.7692843777272707</v>
      </c>
      <c r="AA426">
        <v>9.0160493313888903</v>
      </c>
      <c r="AB426">
        <v>8.7232096627272693</v>
      </c>
      <c r="AC426">
        <v>8.4908392349999993</v>
      </c>
      <c r="AD426">
        <v>8.3409036089743598</v>
      </c>
      <c r="AE426">
        <v>8.3163267049999998</v>
      </c>
      <c r="AF426">
        <v>8.2870710972000001</v>
      </c>
    </row>
    <row r="427" spans="1:32" x14ac:dyDescent="0.3">
      <c r="A427">
        <v>710</v>
      </c>
      <c r="B427" t="s">
        <v>115</v>
      </c>
      <c r="C427">
        <v>2014</v>
      </c>
      <c r="D427">
        <v>486</v>
      </c>
      <c r="E427">
        <v>10</v>
      </c>
      <c r="F427">
        <v>0.64197530864197505</v>
      </c>
      <c r="G427">
        <v>0.02</v>
      </c>
      <c r="H427">
        <v>3</v>
      </c>
      <c r="I427">
        <v>0.32</v>
      </c>
      <c r="J427">
        <v>0.36</v>
      </c>
      <c r="K427">
        <v>0.84</v>
      </c>
      <c r="L427">
        <v>1</v>
      </c>
      <c r="M427" t="s">
        <v>77</v>
      </c>
      <c r="N427" t="s">
        <v>106</v>
      </c>
      <c r="O427" t="s">
        <v>32</v>
      </c>
      <c r="P427" t="s">
        <v>73</v>
      </c>
      <c r="Q427" t="s">
        <v>85</v>
      </c>
      <c r="R427" t="s">
        <v>42</v>
      </c>
      <c r="S427" t="s">
        <v>95</v>
      </c>
      <c r="T427" t="s">
        <v>67</v>
      </c>
      <c r="U427" t="s">
        <v>55</v>
      </c>
      <c r="V427" t="s">
        <v>50</v>
      </c>
      <c r="W427">
        <v>22.4644185086363</v>
      </c>
      <c r="X427">
        <v>22.150945223939299</v>
      </c>
      <c r="Y427">
        <v>20.921368123720899</v>
      </c>
      <c r="Z427">
        <v>12.806829793571399</v>
      </c>
      <c r="AA427">
        <v>12.0969753922727</v>
      </c>
      <c r="AB427">
        <v>11.9647612755555</v>
      </c>
      <c r="AC427">
        <v>11.5128099741379</v>
      </c>
      <c r="AD427">
        <v>11.3431827475</v>
      </c>
      <c r="AE427">
        <v>10.911401225999899</v>
      </c>
      <c r="AF427">
        <v>10.869197423448201</v>
      </c>
    </row>
    <row r="428" spans="1:32" x14ac:dyDescent="0.3">
      <c r="A428">
        <v>711</v>
      </c>
      <c r="B428" t="s">
        <v>115</v>
      </c>
      <c r="C428">
        <v>2014</v>
      </c>
      <c r="D428">
        <v>486</v>
      </c>
      <c r="E428">
        <v>11</v>
      </c>
      <c r="F428">
        <v>0.60905349794238595</v>
      </c>
      <c r="G428">
        <v>0.2</v>
      </c>
      <c r="H428">
        <v>1</v>
      </c>
      <c r="I428">
        <v>0.74</v>
      </c>
      <c r="J428">
        <v>0.4</v>
      </c>
      <c r="K428">
        <v>0.28000000000000003</v>
      </c>
      <c r="L428">
        <v>7</v>
      </c>
      <c r="M428" t="s">
        <v>106</v>
      </c>
      <c r="N428" t="s">
        <v>77</v>
      </c>
      <c r="O428" t="s">
        <v>73</v>
      </c>
      <c r="P428" t="s">
        <v>67</v>
      </c>
      <c r="Q428" t="s">
        <v>82</v>
      </c>
      <c r="R428" t="s">
        <v>48</v>
      </c>
      <c r="S428" t="s">
        <v>32</v>
      </c>
      <c r="T428" t="s">
        <v>50</v>
      </c>
      <c r="U428" t="s">
        <v>42</v>
      </c>
      <c r="V428" t="s">
        <v>58</v>
      </c>
      <c r="W428">
        <v>37.633975366666597</v>
      </c>
      <c r="X428">
        <v>29.4010614</v>
      </c>
      <c r="Y428">
        <v>27.441930800000002</v>
      </c>
      <c r="Z428">
        <v>23.3597736</v>
      </c>
      <c r="AA428">
        <v>22.2776432</v>
      </c>
      <c r="AB428">
        <v>19.7473259</v>
      </c>
      <c r="AC428">
        <v>19.546186349999999</v>
      </c>
      <c r="AD428">
        <v>16.311452200000002</v>
      </c>
      <c r="AE428">
        <v>15.5276505</v>
      </c>
      <c r="AF428">
        <v>15.482921575000001</v>
      </c>
    </row>
    <row r="429" spans="1:32" x14ac:dyDescent="0.3">
      <c r="A429">
        <v>712</v>
      </c>
      <c r="B429" t="s">
        <v>115</v>
      </c>
      <c r="C429">
        <v>2014</v>
      </c>
      <c r="D429">
        <v>486</v>
      </c>
      <c r="E429">
        <v>12</v>
      </c>
      <c r="F429">
        <v>0.61728395061728303</v>
      </c>
      <c r="G429">
        <v>0.14000000000000001</v>
      </c>
      <c r="H429">
        <v>3</v>
      </c>
      <c r="I429">
        <v>0.66</v>
      </c>
      <c r="J429">
        <v>0.96</v>
      </c>
      <c r="K429">
        <v>0.78</v>
      </c>
      <c r="L429">
        <v>8</v>
      </c>
      <c r="M429" t="s">
        <v>77</v>
      </c>
      <c r="N429" t="s">
        <v>106</v>
      </c>
      <c r="O429" t="s">
        <v>32</v>
      </c>
      <c r="P429" t="s">
        <v>42</v>
      </c>
      <c r="Q429" t="s">
        <v>85</v>
      </c>
      <c r="R429" t="s">
        <v>50</v>
      </c>
      <c r="S429" t="s">
        <v>103</v>
      </c>
      <c r="T429" t="s">
        <v>79</v>
      </c>
      <c r="U429" t="s">
        <v>73</v>
      </c>
      <c r="V429" t="s">
        <v>95</v>
      </c>
      <c r="W429">
        <v>30.788849255624999</v>
      </c>
      <c r="X429">
        <v>19.623201994736799</v>
      </c>
      <c r="Y429">
        <v>15.141290652399899</v>
      </c>
      <c r="Z429">
        <v>13.020503564285701</v>
      </c>
      <c r="AA429">
        <v>10.58949848</v>
      </c>
      <c r="AB429">
        <v>9.8035068361111097</v>
      </c>
      <c r="AC429">
        <v>9.2396866466666605</v>
      </c>
      <c r="AD429">
        <v>9.0637178784615298</v>
      </c>
      <c r="AE429">
        <v>9.0296409455555509</v>
      </c>
      <c r="AF429">
        <v>8.8083678224137891</v>
      </c>
    </row>
    <row r="430" spans="1:32" x14ac:dyDescent="0.3">
      <c r="A430">
        <v>713</v>
      </c>
      <c r="B430" t="s">
        <v>115</v>
      </c>
      <c r="C430">
        <v>2014</v>
      </c>
      <c r="D430">
        <v>486</v>
      </c>
      <c r="E430">
        <v>13</v>
      </c>
      <c r="F430">
        <v>0.58230452674897104</v>
      </c>
      <c r="G430">
        <v>0.52</v>
      </c>
      <c r="H430">
        <v>1</v>
      </c>
      <c r="I430">
        <v>0.24</v>
      </c>
      <c r="J430">
        <v>0.32</v>
      </c>
      <c r="K430">
        <v>0.8</v>
      </c>
      <c r="L430">
        <v>5</v>
      </c>
      <c r="M430" t="s">
        <v>77</v>
      </c>
      <c r="N430" t="s">
        <v>42</v>
      </c>
      <c r="O430" t="s">
        <v>32</v>
      </c>
      <c r="P430" t="s">
        <v>106</v>
      </c>
      <c r="Q430" t="s">
        <v>50</v>
      </c>
      <c r="R430" t="s">
        <v>104</v>
      </c>
      <c r="S430" t="s">
        <v>112</v>
      </c>
      <c r="T430" t="s">
        <v>92</v>
      </c>
      <c r="U430" t="s">
        <v>79</v>
      </c>
      <c r="V430" t="s">
        <v>108</v>
      </c>
      <c r="W430">
        <v>50.6479797</v>
      </c>
      <c r="X430">
        <v>19.0901031</v>
      </c>
      <c r="Y430">
        <v>19.075157799999999</v>
      </c>
      <c r="Z430">
        <v>18.854610449999999</v>
      </c>
      <c r="AA430">
        <v>16.974552466666601</v>
      </c>
      <c r="AB430">
        <v>14.2509975</v>
      </c>
      <c r="AC430">
        <v>13.459705400000001</v>
      </c>
      <c r="AD430">
        <v>13.4042616</v>
      </c>
      <c r="AE430">
        <v>13.024144789999999</v>
      </c>
      <c r="AF430">
        <v>12.912724040000001</v>
      </c>
    </row>
    <row r="431" spans="1:32" x14ac:dyDescent="0.3">
      <c r="A431">
        <v>714</v>
      </c>
      <c r="B431" t="s">
        <v>115</v>
      </c>
      <c r="C431">
        <v>2014</v>
      </c>
      <c r="D431">
        <v>486</v>
      </c>
      <c r="E431">
        <v>14</v>
      </c>
      <c r="F431">
        <v>0.63374485596707797</v>
      </c>
      <c r="G431">
        <v>0.1</v>
      </c>
      <c r="H431">
        <v>3</v>
      </c>
      <c r="I431">
        <v>0.28000000000000003</v>
      </c>
      <c r="J431">
        <v>0.68</v>
      </c>
      <c r="K431">
        <v>0.98</v>
      </c>
      <c r="L431">
        <v>10</v>
      </c>
      <c r="M431" t="s">
        <v>77</v>
      </c>
      <c r="N431" t="s">
        <v>32</v>
      </c>
      <c r="O431" t="s">
        <v>106</v>
      </c>
      <c r="P431" t="s">
        <v>73</v>
      </c>
      <c r="Q431" t="s">
        <v>50</v>
      </c>
      <c r="R431" t="s">
        <v>95</v>
      </c>
      <c r="S431" t="s">
        <v>42</v>
      </c>
      <c r="T431" t="s">
        <v>85</v>
      </c>
      <c r="U431" t="s">
        <v>76</v>
      </c>
      <c r="V431" t="s">
        <v>67</v>
      </c>
      <c r="W431">
        <v>16.961855766799999</v>
      </c>
      <c r="X431">
        <v>14.388900133684199</v>
      </c>
      <c r="Y431">
        <v>12.511763475599899</v>
      </c>
      <c r="Z431">
        <v>10.8192739525</v>
      </c>
      <c r="AA431">
        <v>9.7721343415789406</v>
      </c>
      <c r="AB431">
        <v>9.33045686839999</v>
      </c>
      <c r="AC431">
        <v>9.2857569264999995</v>
      </c>
      <c r="AD431">
        <v>9.2543903928571396</v>
      </c>
      <c r="AE431">
        <v>8.7029094199999992</v>
      </c>
      <c r="AF431">
        <v>8.2289832766666606</v>
      </c>
    </row>
    <row r="432" spans="1:32" x14ac:dyDescent="0.3">
      <c r="A432">
        <v>715</v>
      </c>
      <c r="B432" t="s">
        <v>115</v>
      </c>
      <c r="C432">
        <v>2014</v>
      </c>
      <c r="D432">
        <v>486</v>
      </c>
      <c r="E432">
        <v>15</v>
      </c>
      <c r="F432">
        <v>0.61934156378600802</v>
      </c>
      <c r="G432">
        <v>0.08</v>
      </c>
      <c r="H432">
        <v>2</v>
      </c>
      <c r="I432">
        <v>0.54</v>
      </c>
      <c r="J432">
        <v>0.96</v>
      </c>
      <c r="K432">
        <v>0.88</v>
      </c>
      <c r="L432">
        <v>5</v>
      </c>
      <c r="M432" t="s">
        <v>77</v>
      </c>
      <c r="N432" t="s">
        <v>106</v>
      </c>
      <c r="O432" t="s">
        <v>32</v>
      </c>
      <c r="P432" t="s">
        <v>50</v>
      </c>
      <c r="Q432" t="s">
        <v>76</v>
      </c>
      <c r="R432" t="s">
        <v>95</v>
      </c>
      <c r="S432" t="s">
        <v>42</v>
      </c>
      <c r="T432" t="s">
        <v>73</v>
      </c>
      <c r="U432" t="s">
        <v>85</v>
      </c>
      <c r="V432" t="s">
        <v>89</v>
      </c>
      <c r="W432">
        <v>44.539345878124998</v>
      </c>
      <c r="X432">
        <v>27.442211143124901</v>
      </c>
      <c r="Y432">
        <v>22.907345423448199</v>
      </c>
      <c r="Z432">
        <v>15.641624586000001</v>
      </c>
      <c r="AA432">
        <v>14.849697353</v>
      </c>
      <c r="AB432">
        <v>14.739180414374999</v>
      </c>
      <c r="AC432">
        <v>14.2772857673333</v>
      </c>
      <c r="AD432">
        <v>13.405203180000001</v>
      </c>
      <c r="AE432">
        <v>13.3559883385714</v>
      </c>
      <c r="AF432">
        <v>13.3442574</v>
      </c>
    </row>
    <row r="433" spans="1:32" x14ac:dyDescent="0.3">
      <c r="A433">
        <v>716</v>
      </c>
      <c r="B433" t="s">
        <v>115</v>
      </c>
      <c r="C433">
        <v>2014</v>
      </c>
      <c r="D433">
        <v>486</v>
      </c>
      <c r="E433">
        <v>16</v>
      </c>
      <c r="F433">
        <v>0.61728395061728303</v>
      </c>
      <c r="G433">
        <v>0.1</v>
      </c>
      <c r="H433">
        <v>5</v>
      </c>
      <c r="I433">
        <v>0.2</v>
      </c>
      <c r="J433">
        <v>1</v>
      </c>
      <c r="K433">
        <v>0.48</v>
      </c>
      <c r="L433">
        <v>9</v>
      </c>
      <c r="M433" t="s">
        <v>77</v>
      </c>
      <c r="N433" t="s">
        <v>32</v>
      </c>
      <c r="O433" t="s">
        <v>106</v>
      </c>
      <c r="P433" t="s">
        <v>42</v>
      </c>
      <c r="Q433" t="s">
        <v>67</v>
      </c>
      <c r="R433" t="s">
        <v>95</v>
      </c>
      <c r="S433" t="s">
        <v>85</v>
      </c>
      <c r="T433" t="s">
        <v>53</v>
      </c>
      <c r="U433" t="s">
        <v>50</v>
      </c>
      <c r="V433" t="s">
        <v>73</v>
      </c>
      <c r="W433">
        <v>13.799407167550999</v>
      </c>
      <c r="X433">
        <v>12.3194312519259</v>
      </c>
      <c r="Y433">
        <v>12.021497559512101</v>
      </c>
      <c r="Z433">
        <v>7.4264540858823498</v>
      </c>
      <c r="AA433">
        <v>6.6864771925806403</v>
      </c>
      <c r="AB433">
        <v>6.5455656934693902</v>
      </c>
      <c r="AC433">
        <v>6.54237853124999</v>
      </c>
      <c r="AD433">
        <v>6.4780504349999903</v>
      </c>
      <c r="AE433">
        <v>6.4294862364516101</v>
      </c>
      <c r="AF433">
        <v>6.4133688511944396</v>
      </c>
    </row>
    <row r="434" spans="1:32" x14ac:dyDescent="0.3">
      <c r="A434">
        <v>717</v>
      </c>
      <c r="B434" t="s">
        <v>115</v>
      </c>
      <c r="C434">
        <v>2014</v>
      </c>
      <c r="D434">
        <v>486</v>
      </c>
      <c r="E434">
        <v>17</v>
      </c>
      <c r="F434">
        <v>0.61111111111111105</v>
      </c>
      <c r="G434">
        <v>0.34</v>
      </c>
      <c r="H434">
        <v>1</v>
      </c>
      <c r="I434">
        <v>0.48</v>
      </c>
      <c r="J434">
        <v>0.56000000000000005</v>
      </c>
      <c r="K434">
        <v>0.3</v>
      </c>
      <c r="L434">
        <v>0</v>
      </c>
      <c r="M434" t="s">
        <v>77</v>
      </c>
      <c r="N434" t="s">
        <v>32</v>
      </c>
      <c r="O434" t="s">
        <v>106</v>
      </c>
      <c r="P434" t="s">
        <v>67</v>
      </c>
      <c r="Q434" t="s">
        <v>73</v>
      </c>
      <c r="R434" t="s">
        <v>58</v>
      </c>
      <c r="S434" t="s">
        <v>86</v>
      </c>
      <c r="T434" t="s">
        <v>111</v>
      </c>
      <c r="U434" t="s">
        <v>95</v>
      </c>
      <c r="V434" t="s">
        <v>42</v>
      </c>
      <c r="W434">
        <v>34.124363756666597</v>
      </c>
      <c r="X434">
        <v>25.880783650000001</v>
      </c>
      <c r="Y434">
        <v>23.032000533333299</v>
      </c>
      <c r="Z434">
        <v>22.8840523</v>
      </c>
      <c r="AA434">
        <v>20.496169099999999</v>
      </c>
      <c r="AB434">
        <v>20.327114099999999</v>
      </c>
      <c r="AC434">
        <v>16.160159125</v>
      </c>
      <c r="AD434">
        <v>15.266288749999999</v>
      </c>
      <c r="AE434">
        <v>13.917650233333299</v>
      </c>
      <c r="AF434">
        <v>13.323086735</v>
      </c>
    </row>
    <row r="435" spans="1:32" x14ac:dyDescent="0.3">
      <c r="A435">
        <v>718</v>
      </c>
      <c r="B435" t="s">
        <v>115</v>
      </c>
      <c r="C435">
        <v>2014</v>
      </c>
      <c r="D435">
        <v>486</v>
      </c>
      <c r="E435">
        <v>18</v>
      </c>
      <c r="F435">
        <v>0.63786008230452595</v>
      </c>
      <c r="G435">
        <v>0.16</v>
      </c>
      <c r="H435">
        <v>1</v>
      </c>
      <c r="I435">
        <v>0.42</v>
      </c>
      <c r="J435">
        <v>0.3</v>
      </c>
      <c r="K435">
        <v>0.3</v>
      </c>
      <c r="L435">
        <v>4</v>
      </c>
      <c r="M435" t="s">
        <v>32</v>
      </c>
      <c r="N435" t="s">
        <v>82</v>
      </c>
      <c r="O435" t="s">
        <v>106</v>
      </c>
      <c r="P435" t="s">
        <v>108</v>
      </c>
      <c r="Q435" t="s">
        <v>79</v>
      </c>
      <c r="R435" t="s">
        <v>77</v>
      </c>
      <c r="S435" t="s">
        <v>46</v>
      </c>
      <c r="T435" t="s">
        <v>41</v>
      </c>
      <c r="U435" t="s">
        <v>76</v>
      </c>
      <c r="V435" t="s">
        <v>102</v>
      </c>
      <c r="W435">
        <v>25.438433645</v>
      </c>
      <c r="X435">
        <v>20.4153442</v>
      </c>
      <c r="Y435">
        <v>18.807821078</v>
      </c>
      <c r="Z435">
        <v>18.306758899999998</v>
      </c>
      <c r="AA435">
        <v>17.628053649999998</v>
      </c>
      <c r="AB435">
        <v>16.42743681875</v>
      </c>
      <c r="AC435">
        <v>16.2455845</v>
      </c>
      <c r="AD435">
        <v>15.663535100000001</v>
      </c>
      <c r="AE435">
        <v>15.5780406149999</v>
      </c>
      <c r="AF435">
        <v>15.2492442</v>
      </c>
    </row>
    <row r="436" spans="1:32" x14ac:dyDescent="0.3">
      <c r="A436">
        <v>719</v>
      </c>
      <c r="B436" t="s">
        <v>115</v>
      </c>
      <c r="C436">
        <v>2014</v>
      </c>
      <c r="D436">
        <v>486</v>
      </c>
      <c r="E436">
        <v>19</v>
      </c>
      <c r="F436">
        <v>0.62345679012345601</v>
      </c>
      <c r="G436">
        <v>0.14000000000000001</v>
      </c>
      <c r="H436">
        <v>1</v>
      </c>
      <c r="I436">
        <v>0.48</v>
      </c>
      <c r="J436">
        <v>0.3</v>
      </c>
      <c r="K436">
        <v>0.48</v>
      </c>
      <c r="L436">
        <v>8</v>
      </c>
      <c r="M436" t="s">
        <v>106</v>
      </c>
      <c r="N436" t="s">
        <v>32</v>
      </c>
      <c r="O436" t="s">
        <v>77</v>
      </c>
      <c r="P436" t="s">
        <v>67</v>
      </c>
      <c r="Q436" t="s">
        <v>46</v>
      </c>
      <c r="R436" t="s">
        <v>98</v>
      </c>
      <c r="S436" t="s">
        <v>95</v>
      </c>
      <c r="T436" t="s">
        <v>79</v>
      </c>
      <c r="U436" t="s">
        <v>82</v>
      </c>
      <c r="V436" t="s">
        <v>41</v>
      </c>
      <c r="W436">
        <v>22.431703574</v>
      </c>
      <c r="X436">
        <v>21.750267640909001</v>
      </c>
      <c r="Y436">
        <v>19.7311483983333</v>
      </c>
      <c r="Z436">
        <v>17.563520449999999</v>
      </c>
      <c r="AA436">
        <v>16.9250221</v>
      </c>
      <c r="AB436">
        <v>16.7577362</v>
      </c>
      <c r="AC436">
        <v>15.945735450000001</v>
      </c>
      <c r="AD436">
        <v>15.6277812333333</v>
      </c>
      <c r="AE436">
        <v>14.6339209733333</v>
      </c>
      <c r="AF436">
        <v>14.2055674</v>
      </c>
    </row>
    <row r="437" spans="1:32" x14ac:dyDescent="0.3">
      <c r="A437">
        <v>720</v>
      </c>
      <c r="B437" t="s">
        <v>115</v>
      </c>
      <c r="C437">
        <v>2014</v>
      </c>
      <c r="D437">
        <v>486</v>
      </c>
      <c r="E437">
        <v>20</v>
      </c>
      <c r="F437">
        <v>0.625514403292181</v>
      </c>
      <c r="G437">
        <v>0.04</v>
      </c>
      <c r="H437">
        <v>2</v>
      </c>
      <c r="I437">
        <v>0.8</v>
      </c>
      <c r="J437">
        <v>0.56000000000000005</v>
      </c>
      <c r="K437">
        <v>0.94</v>
      </c>
      <c r="L437">
        <v>8</v>
      </c>
      <c r="M437" t="s">
        <v>77</v>
      </c>
      <c r="N437" t="s">
        <v>106</v>
      </c>
      <c r="O437" t="s">
        <v>32</v>
      </c>
      <c r="P437" t="s">
        <v>67</v>
      </c>
      <c r="Q437" t="s">
        <v>50</v>
      </c>
      <c r="R437" t="s">
        <v>85</v>
      </c>
      <c r="S437" t="s">
        <v>76</v>
      </c>
      <c r="T437" t="s">
        <v>100</v>
      </c>
      <c r="U437" t="s">
        <v>48</v>
      </c>
      <c r="V437" t="s">
        <v>82</v>
      </c>
      <c r="W437">
        <v>33.848282599999997</v>
      </c>
      <c r="X437">
        <v>31.912630590588201</v>
      </c>
      <c r="Y437">
        <v>20.766740618749999</v>
      </c>
      <c r="Z437">
        <v>18.609979025000001</v>
      </c>
      <c r="AA437">
        <v>17.8511507235294</v>
      </c>
      <c r="AB437">
        <v>16.840807910526301</v>
      </c>
      <c r="AC437">
        <v>16.304787775000001</v>
      </c>
      <c r="AD437">
        <v>15.698829199999899</v>
      </c>
      <c r="AE437">
        <v>15.69347855</v>
      </c>
      <c r="AF437">
        <v>15.631325519999899</v>
      </c>
    </row>
    <row r="438" spans="1:32" x14ac:dyDescent="0.3">
      <c r="A438">
        <v>721</v>
      </c>
      <c r="B438" t="s">
        <v>115</v>
      </c>
      <c r="C438">
        <v>2014</v>
      </c>
      <c r="D438">
        <v>486</v>
      </c>
      <c r="E438">
        <v>21</v>
      </c>
      <c r="F438">
        <v>0.62757201646090499</v>
      </c>
      <c r="G438">
        <v>0.32</v>
      </c>
      <c r="H438">
        <v>1</v>
      </c>
      <c r="I438">
        <v>0.54</v>
      </c>
      <c r="J438">
        <v>0.5</v>
      </c>
      <c r="K438">
        <v>0.52</v>
      </c>
      <c r="L438">
        <v>7</v>
      </c>
      <c r="M438" t="s">
        <v>67</v>
      </c>
      <c r="N438" t="s">
        <v>106</v>
      </c>
      <c r="O438" t="s">
        <v>32</v>
      </c>
      <c r="P438" t="s">
        <v>58</v>
      </c>
      <c r="Q438" t="s">
        <v>48</v>
      </c>
      <c r="R438" t="s">
        <v>73</v>
      </c>
      <c r="S438" t="s">
        <v>76</v>
      </c>
      <c r="T438" t="s">
        <v>95</v>
      </c>
      <c r="U438" t="s">
        <v>82</v>
      </c>
      <c r="V438" t="s">
        <v>75</v>
      </c>
      <c r="W438">
        <v>29.626312299999999</v>
      </c>
      <c r="X438">
        <v>28.847231481999899</v>
      </c>
      <c r="Y438">
        <v>25.050445740000001</v>
      </c>
      <c r="Z438">
        <v>20.9615841</v>
      </c>
      <c r="AA438">
        <v>20.157930400000001</v>
      </c>
      <c r="AB438">
        <v>19.54059075</v>
      </c>
      <c r="AC438">
        <v>16.585754723333299</v>
      </c>
      <c r="AD438">
        <v>16.403898866666601</v>
      </c>
      <c r="AE438">
        <v>15.339036</v>
      </c>
      <c r="AF438">
        <v>13.4614286</v>
      </c>
    </row>
    <row r="439" spans="1:32" x14ac:dyDescent="0.3">
      <c r="A439">
        <v>722</v>
      </c>
      <c r="B439" t="s">
        <v>115</v>
      </c>
      <c r="C439">
        <v>2014</v>
      </c>
      <c r="D439">
        <v>486</v>
      </c>
      <c r="E439">
        <v>22</v>
      </c>
      <c r="F439">
        <v>0.62757201646090499</v>
      </c>
      <c r="G439">
        <v>0.04</v>
      </c>
      <c r="H439">
        <v>3</v>
      </c>
      <c r="I439">
        <v>0.68</v>
      </c>
      <c r="J439">
        <v>0.56000000000000005</v>
      </c>
      <c r="K439">
        <v>0.66</v>
      </c>
      <c r="L439">
        <v>9</v>
      </c>
      <c r="M439" t="s">
        <v>106</v>
      </c>
      <c r="N439" t="s">
        <v>77</v>
      </c>
      <c r="O439" t="s">
        <v>32</v>
      </c>
      <c r="P439" t="s">
        <v>67</v>
      </c>
      <c r="Q439" t="s">
        <v>82</v>
      </c>
      <c r="R439" t="s">
        <v>35</v>
      </c>
      <c r="S439" t="s">
        <v>76</v>
      </c>
      <c r="T439" t="s">
        <v>50</v>
      </c>
      <c r="U439" t="s">
        <v>42</v>
      </c>
      <c r="V439" t="s">
        <v>85</v>
      </c>
      <c r="W439">
        <v>27.407956079999899</v>
      </c>
      <c r="X439">
        <v>25.651087150833298</v>
      </c>
      <c r="Y439">
        <v>17.902973188292599</v>
      </c>
      <c r="Z439">
        <v>15.368857299999901</v>
      </c>
      <c r="AA439">
        <v>14.744867506</v>
      </c>
      <c r="AB439">
        <v>14.107061399999999</v>
      </c>
      <c r="AC439">
        <v>13.417528032666601</v>
      </c>
      <c r="AD439">
        <v>13.405726340399999</v>
      </c>
      <c r="AE439">
        <v>13.1716129657142</v>
      </c>
      <c r="AF439">
        <v>13.019153918928501</v>
      </c>
    </row>
    <row r="440" spans="1:32" x14ac:dyDescent="0.3">
      <c r="A440">
        <v>723</v>
      </c>
      <c r="B440" t="s">
        <v>115</v>
      </c>
      <c r="C440">
        <v>2014</v>
      </c>
      <c r="D440">
        <v>486</v>
      </c>
      <c r="E440">
        <v>23</v>
      </c>
      <c r="F440">
        <v>0.62139917695473201</v>
      </c>
      <c r="G440">
        <v>0.34</v>
      </c>
      <c r="H440">
        <v>1</v>
      </c>
      <c r="I440">
        <v>0.76</v>
      </c>
      <c r="J440">
        <v>0.56000000000000005</v>
      </c>
      <c r="K440">
        <v>0.24</v>
      </c>
      <c r="L440">
        <v>9</v>
      </c>
      <c r="M440" t="s">
        <v>77</v>
      </c>
      <c r="N440" t="s">
        <v>106</v>
      </c>
      <c r="O440" t="s">
        <v>67</v>
      </c>
      <c r="P440" t="s">
        <v>32</v>
      </c>
      <c r="Q440" t="s">
        <v>58</v>
      </c>
      <c r="R440" t="s">
        <v>42</v>
      </c>
      <c r="S440" t="s">
        <v>85</v>
      </c>
      <c r="T440" t="s">
        <v>73</v>
      </c>
      <c r="U440" t="s">
        <v>55</v>
      </c>
      <c r="V440" t="s">
        <v>50</v>
      </c>
      <c r="W440">
        <v>47.675623899999998</v>
      </c>
      <c r="X440">
        <v>31.284046466666599</v>
      </c>
      <c r="Y440">
        <v>21.889686600000001</v>
      </c>
      <c r="Z440">
        <v>20.8872427766666</v>
      </c>
      <c r="AA440">
        <v>20.401859300000002</v>
      </c>
      <c r="AB440">
        <v>17.402428650000001</v>
      </c>
      <c r="AC440">
        <v>15.829390547999999</v>
      </c>
      <c r="AD440">
        <v>15.810538926666601</v>
      </c>
      <c r="AE440">
        <v>14.990618749999999</v>
      </c>
      <c r="AF440">
        <v>14.21782748</v>
      </c>
    </row>
    <row r="441" spans="1:32" x14ac:dyDescent="0.3">
      <c r="A441">
        <v>724</v>
      </c>
      <c r="B441" t="s">
        <v>115</v>
      </c>
      <c r="C441">
        <v>2014</v>
      </c>
      <c r="D441">
        <v>486</v>
      </c>
      <c r="E441">
        <v>24</v>
      </c>
      <c r="F441">
        <v>0.63168724279835298</v>
      </c>
      <c r="G441">
        <v>0.16</v>
      </c>
      <c r="H441">
        <v>2</v>
      </c>
      <c r="I441">
        <v>0.16</v>
      </c>
      <c r="J441">
        <v>0.88</v>
      </c>
      <c r="K441">
        <v>0.96</v>
      </c>
      <c r="L441">
        <v>0</v>
      </c>
      <c r="M441" t="s">
        <v>77</v>
      </c>
      <c r="N441" t="s">
        <v>106</v>
      </c>
      <c r="O441" t="s">
        <v>32</v>
      </c>
      <c r="P441" t="s">
        <v>50</v>
      </c>
      <c r="Q441" t="s">
        <v>42</v>
      </c>
      <c r="R441" t="s">
        <v>89</v>
      </c>
      <c r="S441" t="s">
        <v>73</v>
      </c>
      <c r="T441" t="s">
        <v>79</v>
      </c>
      <c r="U441" t="s">
        <v>48</v>
      </c>
      <c r="V441" t="s">
        <v>95</v>
      </c>
      <c r="W441">
        <v>34.243730822499998</v>
      </c>
      <c r="X441">
        <v>22.268406974000001</v>
      </c>
      <c r="Y441">
        <v>20.4042155273684</v>
      </c>
      <c r="Z441">
        <v>16.811725442</v>
      </c>
      <c r="AA441">
        <v>13.39868562</v>
      </c>
      <c r="AB441">
        <v>12.40630389</v>
      </c>
      <c r="AC441">
        <v>12.0839287483333</v>
      </c>
      <c r="AD441">
        <v>11.66644382</v>
      </c>
      <c r="AE441">
        <v>11.052827799999999</v>
      </c>
      <c r="AF441">
        <v>10.9424958907142</v>
      </c>
    </row>
    <row r="442" spans="1:32" x14ac:dyDescent="0.3">
      <c r="A442">
        <v>725</v>
      </c>
      <c r="B442" t="s">
        <v>115</v>
      </c>
      <c r="C442">
        <v>2014</v>
      </c>
      <c r="D442">
        <v>486</v>
      </c>
      <c r="E442">
        <v>25</v>
      </c>
      <c r="F442">
        <v>0.61522633744855904</v>
      </c>
      <c r="G442">
        <v>0.18</v>
      </c>
      <c r="H442">
        <v>4</v>
      </c>
      <c r="I442">
        <v>0.84</v>
      </c>
      <c r="J442">
        <v>0.94</v>
      </c>
      <c r="K442">
        <v>0.82</v>
      </c>
      <c r="L442">
        <v>3</v>
      </c>
      <c r="M442" t="s">
        <v>77</v>
      </c>
      <c r="N442" t="s">
        <v>106</v>
      </c>
      <c r="O442" t="s">
        <v>32</v>
      </c>
      <c r="P442" t="s">
        <v>50</v>
      </c>
      <c r="Q442" t="s">
        <v>42</v>
      </c>
      <c r="R442" t="s">
        <v>76</v>
      </c>
      <c r="S442" t="s">
        <v>85</v>
      </c>
      <c r="T442" t="s">
        <v>67</v>
      </c>
      <c r="U442" t="s">
        <v>102</v>
      </c>
      <c r="V442" t="s">
        <v>95</v>
      </c>
      <c r="W442">
        <v>21.264228991428499</v>
      </c>
      <c r="X442">
        <v>15.7414326977777</v>
      </c>
      <c r="Y442">
        <v>11.294366488</v>
      </c>
      <c r="Z442">
        <v>11.003466899999999</v>
      </c>
      <c r="AA442">
        <v>10.538095944999901</v>
      </c>
      <c r="AB442">
        <v>10.2574768041666</v>
      </c>
      <c r="AC442">
        <v>9.692920419</v>
      </c>
      <c r="AD442">
        <v>8.0950698614285699</v>
      </c>
      <c r="AE442">
        <v>7.8697349886666599</v>
      </c>
      <c r="AF442">
        <v>7.6752231608695602</v>
      </c>
    </row>
    <row r="443" spans="1:32" x14ac:dyDescent="0.3">
      <c r="A443">
        <v>726</v>
      </c>
      <c r="B443" t="s">
        <v>115</v>
      </c>
      <c r="C443">
        <v>2014</v>
      </c>
      <c r="D443">
        <v>486</v>
      </c>
      <c r="E443">
        <v>26</v>
      </c>
      <c r="F443">
        <v>0.64609053497942304</v>
      </c>
      <c r="G443">
        <v>0.06</v>
      </c>
      <c r="H443">
        <v>5</v>
      </c>
      <c r="I443">
        <v>0.64</v>
      </c>
      <c r="J443">
        <v>0.88</v>
      </c>
      <c r="K443">
        <v>0.92</v>
      </c>
      <c r="L443">
        <v>10</v>
      </c>
      <c r="M443" t="s">
        <v>77</v>
      </c>
      <c r="N443" t="s">
        <v>106</v>
      </c>
      <c r="O443" t="s">
        <v>32</v>
      </c>
      <c r="P443" t="s">
        <v>42</v>
      </c>
      <c r="Q443" t="s">
        <v>50</v>
      </c>
      <c r="R443" t="s">
        <v>85</v>
      </c>
      <c r="S443" t="s">
        <v>76</v>
      </c>
      <c r="T443" t="s">
        <v>95</v>
      </c>
      <c r="U443" t="s">
        <v>44</v>
      </c>
      <c r="V443" t="s">
        <v>92</v>
      </c>
      <c r="W443">
        <v>23.21398791</v>
      </c>
      <c r="X443">
        <v>17.1213906238095</v>
      </c>
      <c r="Y443">
        <v>12.929659924769201</v>
      </c>
      <c r="Z443">
        <v>9.4416116002272705</v>
      </c>
      <c r="AA443">
        <v>9.3123682322916608</v>
      </c>
      <c r="AB443">
        <v>9.1402326823636297</v>
      </c>
      <c r="AC443">
        <v>8.8175634808333303</v>
      </c>
      <c r="AD443">
        <v>8.7574325601754399</v>
      </c>
      <c r="AE443">
        <v>8.1568892795833303</v>
      </c>
      <c r="AF443">
        <v>8.0104471260000008</v>
      </c>
    </row>
    <row r="444" spans="1:32" x14ac:dyDescent="0.3">
      <c r="A444">
        <v>727</v>
      </c>
      <c r="B444" t="s">
        <v>115</v>
      </c>
      <c r="C444">
        <v>2014</v>
      </c>
      <c r="D444">
        <v>486</v>
      </c>
      <c r="E444">
        <v>27</v>
      </c>
      <c r="F444">
        <v>0.60082304526748898</v>
      </c>
      <c r="G444">
        <v>0.52</v>
      </c>
      <c r="H444">
        <v>2</v>
      </c>
      <c r="I444">
        <v>0.54</v>
      </c>
      <c r="J444">
        <v>0.62</v>
      </c>
      <c r="K444">
        <v>0.66</v>
      </c>
      <c r="L444">
        <v>4</v>
      </c>
      <c r="M444" t="s">
        <v>77</v>
      </c>
      <c r="N444" t="s">
        <v>106</v>
      </c>
      <c r="O444" t="s">
        <v>32</v>
      </c>
      <c r="P444" t="s">
        <v>82</v>
      </c>
      <c r="Q444" t="s">
        <v>54</v>
      </c>
      <c r="R444" t="s">
        <v>76</v>
      </c>
      <c r="S444" t="s">
        <v>42</v>
      </c>
      <c r="T444" t="s">
        <v>95</v>
      </c>
      <c r="U444" t="s">
        <v>85</v>
      </c>
      <c r="V444" t="s">
        <v>47</v>
      </c>
      <c r="W444">
        <v>100.849037</v>
      </c>
      <c r="X444">
        <v>16.225819566666601</v>
      </c>
      <c r="Y444">
        <v>15.6728574477777</v>
      </c>
      <c r="Z444">
        <v>14.504643099999999</v>
      </c>
      <c r="AA444">
        <v>13.4136309666666</v>
      </c>
      <c r="AB444">
        <v>12.4210378679999</v>
      </c>
      <c r="AC444">
        <v>11.54043508</v>
      </c>
      <c r="AD444">
        <v>11.3002211266666</v>
      </c>
      <c r="AE444">
        <v>11.26742379</v>
      </c>
      <c r="AF444">
        <v>10.80131722</v>
      </c>
    </row>
    <row r="445" spans="1:32" x14ac:dyDescent="0.3">
      <c r="A445">
        <v>728</v>
      </c>
      <c r="B445" t="s">
        <v>115</v>
      </c>
      <c r="C445">
        <v>2014</v>
      </c>
      <c r="D445">
        <v>486</v>
      </c>
      <c r="E445">
        <v>28</v>
      </c>
      <c r="F445">
        <v>0.63168724279835298</v>
      </c>
      <c r="G445">
        <v>0.16</v>
      </c>
      <c r="H445">
        <v>1</v>
      </c>
      <c r="I445">
        <v>0.36</v>
      </c>
      <c r="J445">
        <v>0.46</v>
      </c>
      <c r="K445">
        <v>0.56000000000000005</v>
      </c>
      <c r="L445">
        <v>9</v>
      </c>
      <c r="M445" t="s">
        <v>106</v>
      </c>
      <c r="N445" t="s">
        <v>32</v>
      </c>
      <c r="O445" t="s">
        <v>77</v>
      </c>
      <c r="P445" t="s">
        <v>76</v>
      </c>
      <c r="Q445" t="s">
        <v>71</v>
      </c>
      <c r="R445" t="s">
        <v>50</v>
      </c>
      <c r="S445" t="s">
        <v>82</v>
      </c>
      <c r="T445" t="s">
        <v>73</v>
      </c>
      <c r="U445" t="s">
        <v>79</v>
      </c>
      <c r="V445" t="s">
        <v>67</v>
      </c>
      <c r="W445">
        <v>25.721120075999998</v>
      </c>
      <c r="X445">
        <v>23.970231486666599</v>
      </c>
      <c r="Y445">
        <v>17.752599302499998</v>
      </c>
      <c r="Z445">
        <v>16.818260200000001</v>
      </c>
      <c r="AA445">
        <v>16.603611000000001</v>
      </c>
      <c r="AB445">
        <v>16.596503500000001</v>
      </c>
      <c r="AC445">
        <v>16.48387765</v>
      </c>
      <c r="AD445">
        <v>16.017193166666601</v>
      </c>
      <c r="AE445">
        <v>15.353558100000001</v>
      </c>
      <c r="AF445">
        <v>14.4223813766666</v>
      </c>
    </row>
    <row r="446" spans="1:32" x14ac:dyDescent="0.3">
      <c r="A446">
        <v>729</v>
      </c>
      <c r="B446" t="s">
        <v>115</v>
      </c>
      <c r="C446">
        <v>2014</v>
      </c>
      <c r="D446">
        <v>486</v>
      </c>
      <c r="E446">
        <v>29</v>
      </c>
      <c r="F446">
        <v>0.63168724279835298</v>
      </c>
      <c r="G446">
        <v>0.04</v>
      </c>
      <c r="H446">
        <v>4</v>
      </c>
      <c r="I446">
        <v>0.9</v>
      </c>
      <c r="J446">
        <v>0.26</v>
      </c>
      <c r="K446">
        <v>0.06</v>
      </c>
      <c r="L446">
        <v>5</v>
      </c>
      <c r="M446" t="s">
        <v>77</v>
      </c>
      <c r="N446" t="s">
        <v>32</v>
      </c>
      <c r="O446" t="s">
        <v>106</v>
      </c>
      <c r="P446" t="s">
        <v>50</v>
      </c>
      <c r="Q446" t="s">
        <v>67</v>
      </c>
      <c r="R446" t="s">
        <v>85</v>
      </c>
      <c r="S446" t="s">
        <v>42</v>
      </c>
      <c r="T446" t="s">
        <v>73</v>
      </c>
      <c r="U446" t="s">
        <v>54</v>
      </c>
      <c r="V446" t="s">
        <v>76</v>
      </c>
      <c r="W446">
        <v>13.7771447048888</v>
      </c>
      <c r="X446">
        <v>12.870470585686199</v>
      </c>
      <c r="Y446">
        <v>11.9542330685106</v>
      </c>
      <c r="Z446">
        <v>10.3228589981818</v>
      </c>
      <c r="AA446">
        <v>9.3770519078378403</v>
      </c>
      <c r="AB446">
        <v>9.3566910492307596</v>
      </c>
      <c r="AC446">
        <v>8.95182253424999</v>
      </c>
      <c r="AD446">
        <v>8.8907460849999893</v>
      </c>
      <c r="AE446">
        <v>8.8517629780555502</v>
      </c>
      <c r="AF446">
        <v>8.8298373549999898</v>
      </c>
    </row>
    <row r="447" spans="1:32" x14ac:dyDescent="0.3">
      <c r="A447">
        <v>730</v>
      </c>
      <c r="B447" t="s">
        <v>115</v>
      </c>
      <c r="C447">
        <v>2014</v>
      </c>
      <c r="D447">
        <v>486</v>
      </c>
      <c r="E447">
        <v>30</v>
      </c>
      <c r="F447">
        <v>0.60905349794238595</v>
      </c>
      <c r="G447">
        <v>0.14000000000000001</v>
      </c>
      <c r="H447">
        <v>2</v>
      </c>
      <c r="I447">
        <v>0.86</v>
      </c>
      <c r="J447">
        <v>0.57999999999999996</v>
      </c>
      <c r="K447">
        <v>0.64</v>
      </c>
      <c r="L447">
        <v>0</v>
      </c>
      <c r="M447" t="s">
        <v>77</v>
      </c>
      <c r="N447" t="s">
        <v>106</v>
      </c>
      <c r="O447" t="s">
        <v>58</v>
      </c>
      <c r="P447" t="s">
        <v>42</v>
      </c>
      <c r="Q447" t="s">
        <v>85</v>
      </c>
      <c r="R447" t="s">
        <v>32</v>
      </c>
      <c r="S447" t="s">
        <v>82</v>
      </c>
      <c r="T447" t="s">
        <v>50</v>
      </c>
      <c r="U447" t="s">
        <v>72</v>
      </c>
      <c r="V447" t="s">
        <v>73</v>
      </c>
      <c r="W447">
        <v>30.855455896363601</v>
      </c>
      <c r="X447">
        <v>20.202924679999999</v>
      </c>
      <c r="Y447">
        <v>15.16135884</v>
      </c>
      <c r="Z447">
        <v>13.7769954183333</v>
      </c>
      <c r="AA447">
        <v>13.349223529</v>
      </c>
      <c r="AB447">
        <v>12.979749339523799</v>
      </c>
      <c r="AC447">
        <v>12.673712966666599</v>
      </c>
      <c r="AD447">
        <v>11.819002238181801</v>
      </c>
      <c r="AE447">
        <v>11.229956436</v>
      </c>
      <c r="AF447">
        <v>11.139649147</v>
      </c>
    </row>
    <row r="448" spans="1:32" x14ac:dyDescent="0.3">
      <c r="A448">
        <v>731</v>
      </c>
      <c r="B448" t="s">
        <v>115</v>
      </c>
      <c r="C448">
        <v>2014</v>
      </c>
      <c r="D448">
        <v>486</v>
      </c>
      <c r="E448">
        <v>31</v>
      </c>
      <c r="F448">
        <v>0.63168724279835298</v>
      </c>
      <c r="G448">
        <v>0.16</v>
      </c>
      <c r="H448">
        <v>2</v>
      </c>
      <c r="I448">
        <v>0.48</v>
      </c>
      <c r="J448">
        <v>0.74</v>
      </c>
      <c r="K448">
        <v>0.98</v>
      </c>
      <c r="L448">
        <v>2</v>
      </c>
      <c r="M448" t="s">
        <v>106</v>
      </c>
      <c r="N448" t="s">
        <v>32</v>
      </c>
      <c r="O448" t="s">
        <v>77</v>
      </c>
      <c r="P448" t="s">
        <v>73</v>
      </c>
      <c r="Q448" t="s">
        <v>42</v>
      </c>
      <c r="R448" t="s">
        <v>50</v>
      </c>
      <c r="S448" t="s">
        <v>95</v>
      </c>
      <c r="T448" t="s">
        <v>79</v>
      </c>
      <c r="U448" t="s">
        <v>70</v>
      </c>
      <c r="V448" t="s">
        <v>67</v>
      </c>
      <c r="W448">
        <v>25.517159991250001</v>
      </c>
      <c r="X448">
        <v>24.703238924615299</v>
      </c>
      <c r="Y448">
        <v>23.440636935000001</v>
      </c>
      <c r="Z448">
        <v>15.28348828</v>
      </c>
      <c r="AA448">
        <v>13.487384090000001</v>
      </c>
      <c r="AB448">
        <v>13.084977844285699</v>
      </c>
      <c r="AC448">
        <v>12.651542696363601</v>
      </c>
      <c r="AD448">
        <v>12.0581977525</v>
      </c>
      <c r="AE448">
        <v>11.9851227</v>
      </c>
      <c r="AF448">
        <v>11.955456744999999</v>
      </c>
    </row>
    <row r="449" spans="1:32" x14ac:dyDescent="0.3">
      <c r="A449">
        <v>732</v>
      </c>
      <c r="B449" t="s">
        <v>115</v>
      </c>
      <c r="C449">
        <v>2014</v>
      </c>
      <c r="D449">
        <v>486</v>
      </c>
      <c r="E449">
        <v>32</v>
      </c>
      <c r="F449">
        <v>0.61522633744855904</v>
      </c>
      <c r="G449">
        <v>0.14000000000000001</v>
      </c>
      <c r="H449">
        <v>2</v>
      </c>
      <c r="I449">
        <v>0.8</v>
      </c>
      <c r="J449">
        <v>0.54</v>
      </c>
      <c r="K449">
        <v>0.52</v>
      </c>
      <c r="L449">
        <v>4</v>
      </c>
      <c r="M449" t="s">
        <v>106</v>
      </c>
      <c r="N449" t="s">
        <v>77</v>
      </c>
      <c r="O449" t="s">
        <v>32</v>
      </c>
      <c r="P449" t="s">
        <v>67</v>
      </c>
      <c r="Q449" t="s">
        <v>58</v>
      </c>
      <c r="R449" t="s">
        <v>42</v>
      </c>
      <c r="S449" t="s">
        <v>50</v>
      </c>
      <c r="T449" t="s">
        <v>73</v>
      </c>
      <c r="U449" t="s">
        <v>82</v>
      </c>
      <c r="V449" t="s">
        <v>83</v>
      </c>
      <c r="W449">
        <v>23.953230133999998</v>
      </c>
      <c r="X449">
        <v>19.234348209166601</v>
      </c>
      <c r="Y449">
        <v>18.990368580624999</v>
      </c>
      <c r="Z449">
        <v>14.1230745159999</v>
      </c>
      <c r="AA449">
        <v>13.8760849</v>
      </c>
      <c r="AB449">
        <v>12.46029013125</v>
      </c>
      <c r="AC449">
        <v>12.3200397881818</v>
      </c>
      <c r="AD449">
        <v>12.2101145425</v>
      </c>
      <c r="AE449">
        <v>12.1330304714285</v>
      </c>
      <c r="AF449">
        <v>12.06000805</v>
      </c>
    </row>
    <row r="450" spans="1:32" x14ac:dyDescent="0.3">
      <c r="A450">
        <v>733</v>
      </c>
      <c r="B450" t="s">
        <v>115</v>
      </c>
      <c r="C450">
        <v>2014</v>
      </c>
      <c r="D450">
        <v>486</v>
      </c>
      <c r="E450">
        <v>33</v>
      </c>
      <c r="F450">
        <v>0.61316872427983504</v>
      </c>
      <c r="G450">
        <v>0.2</v>
      </c>
      <c r="H450">
        <v>1</v>
      </c>
      <c r="I450">
        <v>0.9</v>
      </c>
      <c r="J450">
        <v>0.94</v>
      </c>
      <c r="K450">
        <v>0.38</v>
      </c>
      <c r="L450">
        <v>6</v>
      </c>
      <c r="M450" t="s">
        <v>77</v>
      </c>
      <c r="N450" t="s">
        <v>106</v>
      </c>
      <c r="O450" t="s">
        <v>50</v>
      </c>
      <c r="P450" t="s">
        <v>42</v>
      </c>
      <c r="Q450" t="s">
        <v>32</v>
      </c>
      <c r="R450" t="s">
        <v>73</v>
      </c>
      <c r="S450" t="s">
        <v>85</v>
      </c>
      <c r="T450" t="s">
        <v>95</v>
      </c>
      <c r="U450" t="s">
        <v>76</v>
      </c>
      <c r="V450" t="s">
        <v>58</v>
      </c>
      <c r="W450">
        <v>73.219340200000005</v>
      </c>
      <c r="X450">
        <v>37.302199129999998</v>
      </c>
      <c r="Y450">
        <v>23.220818040000001</v>
      </c>
      <c r="Z450">
        <v>20.754873037500001</v>
      </c>
      <c r="AA450">
        <v>20.714524179090901</v>
      </c>
      <c r="AB450">
        <v>17.634965900000001</v>
      </c>
      <c r="AC450">
        <v>15.95221709</v>
      </c>
      <c r="AD450">
        <v>13.847422991666599</v>
      </c>
      <c r="AE450">
        <v>12.494751641999899</v>
      </c>
      <c r="AF450">
        <v>12.218423625</v>
      </c>
    </row>
    <row r="451" spans="1:32" x14ac:dyDescent="0.3">
      <c r="A451">
        <v>734</v>
      </c>
      <c r="B451" t="s">
        <v>115</v>
      </c>
      <c r="C451">
        <v>2014</v>
      </c>
      <c r="D451">
        <v>486</v>
      </c>
      <c r="E451">
        <v>34</v>
      </c>
      <c r="F451">
        <v>0.58024691358024605</v>
      </c>
      <c r="G451">
        <v>0.56000000000000005</v>
      </c>
      <c r="H451">
        <v>3</v>
      </c>
      <c r="I451">
        <v>0.38</v>
      </c>
      <c r="J451">
        <v>1</v>
      </c>
      <c r="K451">
        <v>0.52</v>
      </c>
      <c r="L451">
        <v>7</v>
      </c>
      <c r="M451" t="s">
        <v>77</v>
      </c>
      <c r="N451" t="s">
        <v>106</v>
      </c>
      <c r="O451" t="s">
        <v>32</v>
      </c>
      <c r="P451" t="s">
        <v>86</v>
      </c>
      <c r="Q451" t="s">
        <v>42</v>
      </c>
      <c r="R451" t="s">
        <v>67</v>
      </c>
      <c r="S451" t="s">
        <v>73</v>
      </c>
      <c r="T451" t="s">
        <v>85</v>
      </c>
      <c r="U451" t="s">
        <v>78</v>
      </c>
      <c r="V451" t="s">
        <v>62</v>
      </c>
      <c r="W451">
        <v>24.8456672533333</v>
      </c>
      <c r="X451">
        <v>11.264511879999899</v>
      </c>
      <c r="Y451">
        <v>10.076837050625</v>
      </c>
      <c r="Z451">
        <v>8.7067898424999992</v>
      </c>
      <c r="AA451">
        <v>8.6811861925000002</v>
      </c>
      <c r="AB451">
        <v>8.6281794428571406</v>
      </c>
      <c r="AC451">
        <v>8.3950306875000003</v>
      </c>
      <c r="AD451">
        <v>8.1843006622222205</v>
      </c>
      <c r="AE451">
        <v>7.95878401833333</v>
      </c>
      <c r="AF451">
        <v>7.8174477619999996</v>
      </c>
    </row>
    <row r="452" spans="1:32" x14ac:dyDescent="0.3">
      <c r="A452">
        <v>735</v>
      </c>
      <c r="B452" t="s">
        <v>115</v>
      </c>
      <c r="C452">
        <v>2014</v>
      </c>
      <c r="D452">
        <v>486</v>
      </c>
      <c r="E452">
        <v>35</v>
      </c>
      <c r="F452">
        <v>0.62345679012345601</v>
      </c>
      <c r="G452">
        <v>0.28000000000000003</v>
      </c>
      <c r="H452">
        <v>1</v>
      </c>
      <c r="I452">
        <v>0.52</v>
      </c>
      <c r="J452">
        <v>0.36</v>
      </c>
      <c r="K452">
        <v>0.04</v>
      </c>
      <c r="L452">
        <v>8</v>
      </c>
      <c r="M452" t="s">
        <v>106</v>
      </c>
      <c r="N452" t="s">
        <v>32</v>
      </c>
      <c r="O452" t="s">
        <v>73</v>
      </c>
      <c r="P452" t="s">
        <v>82</v>
      </c>
      <c r="Q452" t="s">
        <v>77</v>
      </c>
      <c r="R452" t="s">
        <v>58</v>
      </c>
      <c r="S452" t="s">
        <v>71</v>
      </c>
      <c r="T452" t="s">
        <v>50</v>
      </c>
      <c r="U452" t="s">
        <v>102</v>
      </c>
      <c r="V452" t="s">
        <v>67</v>
      </c>
      <c r="W452">
        <v>22.021754916666598</v>
      </c>
      <c r="X452">
        <v>20.912226069999999</v>
      </c>
      <c r="Y452">
        <v>18.864015599999998</v>
      </c>
      <c r="Z452">
        <v>18.2541981</v>
      </c>
      <c r="AA452">
        <v>16.7946849557142</v>
      </c>
      <c r="AB452">
        <v>16.771276499999999</v>
      </c>
      <c r="AC452">
        <v>16.600236899999999</v>
      </c>
      <c r="AD452">
        <v>14.840259368</v>
      </c>
      <c r="AE452">
        <v>14.409981699999999</v>
      </c>
      <c r="AF452">
        <v>14.315126885</v>
      </c>
    </row>
    <row r="453" spans="1:32" x14ac:dyDescent="0.3">
      <c r="A453">
        <v>736</v>
      </c>
      <c r="B453" t="s">
        <v>115</v>
      </c>
      <c r="C453">
        <v>2014</v>
      </c>
      <c r="D453">
        <v>486</v>
      </c>
      <c r="E453">
        <v>36</v>
      </c>
      <c r="F453">
        <v>0.64197530864197505</v>
      </c>
      <c r="G453">
        <v>0.24</v>
      </c>
      <c r="H453">
        <v>3</v>
      </c>
      <c r="I453">
        <v>0.8</v>
      </c>
      <c r="J453">
        <v>0.9</v>
      </c>
      <c r="K453">
        <v>0.8</v>
      </c>
      <c r="L453">
        <v>0</v>
      </c>
      <c r="M453" t="s">
        <v>77</v>
      </c>
      <c r="N453" t="s">
        <v>106</v>
      </c>
      <c r="O453" t="s">
        <v>42</v>
      </c>
      <c r="P453" t="s">
        <v>32</v>
      </c>
      <c r="Q453" t="s">
        <v>50</v>
      </c>
      <c r="R453" t="s">
        <v>108</v>
      </c>
      <c r="S453" t="s">
        <v>90</v>
      </c>
      <c r="T453" t="s">
        <v>79</v>
      </c>
      <c r="U453" t="s">
        <v>73</v>
      </c>
      <c r="V453" t="s">
        <v>47</v>
      </c>
      <c r="W453">
        <v>24.383576545714199</v>
      </c>
      <c r="X453">
        <v>21.651606917777698</v>
      </c>
      <c r="Y453">
        <v>11.3322610775</v>
      </c>
      <c r="Z453">
        <v>10.576169264545401</v>
      </c>
      <c r="AA453">
        <v>10.5526189190909</v>
      </c>
      <c r="AB453">
        <v>9.8701634449999993</v>
      </c>
      <c r="AC453">
        <v>9.8424220099999999</v>
      </c>
      <c r="AD453">
        <v>9.2363991687499993</v>
      </c>
      <c r="AE453">
        <v>9.1511266166666605</v>
      </c>
      <c r="AF453">
        <v>9.0400313483333292</v>
      </c>
    </row>
    <row r="454" spans="1:32" x14ac:dyDescent="0.3">
      <c r="A454">
        <v>737</v>
      </c>
      <c r="B454" t="s">
        <v>115</v>
      </c>
      <c r="C454">
        <v>2014</v>
      </c>
      <c r="D454">
        <v>486</v>
      </c>
      <c r="E454">
        <v>37</v>
      </c>
      <c r="F454">
        <v>0.61728395061728303</v>
      </c>
      <c r="G454">
        <v>0.26</v>
      </c>
      <c r="H454">
        <v>1</v>
      </c>
      <c r="I454">
        <v>1</v>
      </c>
      <c r="J454">
        <v>1</v>
      </c>
      <c r="K454">
        <v>0.72</v>
      </c>
      <c r="L454">
        <v>8</v>
      </c>
      <c r="M454" t="s">
        <v>77</v>
      </c>
      <c r="N454" t="s">
        <v>106</v>
      </c>
      <c r="O454" t="s">
        <v>50</v>
      </c>
      <c r="P454" t="s">
        <v>73</v>
      </c>
      <c r="Q454" t="s">
        <v>32</v>
      </c>
      <c r="R454" t="s">
        <v>42</v>
      </c>
      <c r="S454" t="s">
        <v>85</v>
      </c>
      <c r="T454" t="s">
        <v>76</v>
      </c>
      <c r="U454" t="s">
        <v>95</v>
      </c>
      <c r="V454" t="s">
        <v>67</v>
      </c>
      <c r="W454">
        <v>115.3843103</v>
      </c>
      <c r="X454">
        <v>27.737892466666601</v>
      </c>
      <c r="Y454">
        <v>23.229193540000001</v>
      </c>
      <c r="Z454">
        <v>19.816412</v>
      </c>
      <c r="AA454">
        <v>18.759124231111102</v>
      </c>
      <c r="AB454">
        <v>14.8318937974999</v>
      </c>
      <c r="AC454">
        <v>14.6657558283333</v>
      </c>
      <c r="AD454">
        <v>14.2453824633333</v>
      </c>
      <c r="AE454">
        <v>11.495493695999899</v>
      </c>
      <c r="AF454">
        <v>11.306757229999899</v>
      </c>
    </row>
    <row r="455" spans="1:32" x14ac:dyDescent="0.3">
      <c r="A455">
        <v>738</v>
      </c>
      <c r="B455" t="s">
        <v>115</v>
      </c>
      <c r="C455">
        <v>2014</v>
      </c>
      <c r="D455">
        <v>486</v>
      </c>
      <c r="E455">
        <v>38</v>
      </c>
      <c r="F455">
        <v>0.625514403292181</v>
      </c>
      <c r="G455">
        <v>0.04</v>
      </c>
      <c r="H455">
        <v>3</v>
      </c>
      <c r="I455">
        <v>0.56000000000000005</v>
      </c>
      <c r="J455">
        <v>0.57999999999999996</v>
      </c>
      <c r="K455">
        <v>0.12</v>
      </c>
      <c r="L455">
        <v>10</v>
      </c>
      <c r="M455" t="s">
        <v>77</v>
      </c>
      <c r="N455" t="s">
        <v>106</v>
      </c>
      <c r="O455" t="s">
        <v>32</v>
      </c>
      <c r="P455" t="s">
        <v>50</v>
      </c>
      <c r="Q455" t="s">
        <v>45</v>
      </c>
      <c r="R455" t="s">
        <v>42</v>
      </c>
      <c r="S455" t="s">
        <v>67</v>
      </c>
      <c r="T455" t="s">
        <v>55</v>
      </c>
      <c r="U455" t="s">
        <v>82</v>
      </c>
      <c r="V455" t="s">
        <v>85</v>
      </c>
      <c r="W455">
        <v>25.5491802099999</v>
      </c>
      <c r="X455">
        <v>21.4515944460714</v>
      </c>
      <c r="Y455">
        <v>19.660394901</v>
      </c>
      <c r="Z455">
        <v>14.738984182499999</v>
      </c>
      <c r="AA455">
        <v>13.437011699999999</v>
      </c>
      <c r="AB455">
        <v>13.155589010952299</v>
      </c>
      <c r="AC455">
        <v>12.3829771349999</v>
      </c>
      <c r="AD455">
        <v>12.2668117569999</v>
      </c>
      <c r="AE455">
        <v>12.1800471389999</v>
      </c>
      <c r="AF455">
        <v>12.002945136129</v>
      </c>
    </row>
    <row r="456" spans="1:32" x14ac:dyDescent="0.3">
      <c r="A456">
        <v>739</v>
      </c>
      <c r="B456" t="s">
        <v>115</v>
      </c>
      <c r="C456">
        <v>2014</v>
      </c>
      <c r="D456">
        <v>486</v>
      </c>
      <c r="E456">
        <v>39</v>
      </c>
      <c r="F456">
        <v>0.61316872427983504</v>
      </c>
      <c r="G456">
        <v>0.1</v>
      </c>
      <c r="H456">
        <v>2</v>
      </c>
      <c r="I456">
        <v>0.16</v>
      </c>
      <c r="J456">
        <v>1</v>
      </c>
      <c r="K456">
        <v>0.06</v>
      </c>
      <c r="L456">
        <v>8</v>
      </c>
      <c r="M456" t="s">
        <v>77</v>
      </c>
      <c r="N456" t="s">
        <v>106</v>
      </c>
      <c r="O456" t="s">
        <v>32</v>
      </c>
      <c r="P456" t="s">
        <v>67</v>
      </c>
      <c r="Q456" t="s">
        <v>73</v>
      </c>
      <c r="R456" t="s">
        <v>69</v>
      </c>
      <c r="S456" t="s">
        <v>42</v>
      </c>
      <c r="T456" t="s">
        <v>89</v>
      </c>
      <c r="U456" t="s">
        <v>95</v>
      </c>
      <c r="V456" t="s">
        <v>76</v>
      </c>
      <c r="W456">
        <v>40.0218478323076</v>
      </c>
      <c r="X456">
        <v>25.4662700057142</v>
      </c>
      <c r="Y456">
        <v>19.981000212758602</v>
      </c>
      <c r="Z456">
        <v>17.778579721666599</v>
      </c>
      <c r="AA456">
        <v>17.0630174225</v>
      </c>
      <c r="AB456">
        <v>13.400095</v>
      </c>
      <c r="AC456">
        <v>11.4055966982352</v>
      </c>
      <c r="AD456">
        <v>11.3170447499999</v>
      </c>
      <c r="AE456">
        <v>10.6440203914999</v>
      </c>
      <c r="AF456">
        <v>10.604622936923001</v>
      </c>
    </row>
    <row r="457" spans="1:32" x14ac:dyDescent="0.3">
      <c r="A457">
        <v>740</v>
      </c>
      <c r="B457" t="s">
        <v>115</v>
      </c>
      <c r="C457">
        <v>2014</v>
      </c>
      <c r="D457">
        <v>486</v>
      </c>
      <c r="E457">
        <v>40</v>
      </c>
      <c r="F457">
        <v>0.62139917695473201</v>
      </c>
      <c r="G457">
        <v>0.06</v>
      </c>
      <c r="H457">
        <v>3</v>
      </c>
      <c r="I457">
        <v>0.36</v>
      </c>
      <c r="J457">
        <v>0.42</v>
      </c>
      <c r="K457">
        <v>0.6</v>
      </c>
      <c r="L457">
        <v>9</v>
      </c>
      <c r="M457" t="s">
        <v>32</v>
      </c>
      <c r="N457" t="s">
        <v>106</v>
      </c>
      <c r="O457" t="s">
        <v>77</v>
      </c>
      <c r="P457" t="s">
        <v>95</v>
      </c>
      <c r="Q457" t="s">
        <v>58</v>
      </c>
      <c r="R457" t="s">
        <v>50</v>
      </c>
      <c r="S457" t="s">
        <v>85</v>
      </c>
      <c r="T457" t="s">
        <v>113</v>
      </c>
      <c r="U457" t="s">
        <v>67</v>
      </c>
      <c r="V457" t="s">
        <v>42</v>
      </c>
      <c r="W457">
        <v>16.186600547249999</v>
      </c>
      <c r="X457">
        <v>15.4914570757142</v>
      </c>
      <c r="Y457">
        <v>14.3229122564285</v>
      </c>
      <c r="Z457">
        <v>10.945914399599999</v>
      </c>
      <c r="AA457">
        <v>10.642466366000001</v>
      </c>
      <c r="AB457">
        <v>10.2995404155555</v>
      </c>
      <c r="AC457">
        <v>10.0081893570833</v>
      </c>
      <c r="AD457">
        <v>9.9534465633333298</v>
      </c>
      <c r="AE457">
        <v>9.9394419027272694</v>
      </c>
      <c r="AF457">
        <v>9.8459237928571408</v>
      </c>
    </row>
    <row r="458" spans="1:32" x14ac:dyDescent="0.3">
      <c r="A458">
        <v>741</v>
      </c>
      <c r="B458" t="s">
        <v>115</v>
      </c>
      <c r="C458">
        <v>2014</v>
      </c>
      <c r="D458">
        <v>486</v>
      </c>
      <c r="E458">
        <v>41</v>
      </c>
      <c r="F458">
        <v>0.63580246913580196</v>
      </c>
      <c r="G458">
        <v>0.06</v>
      </c>
      <c r="H458">
        <v>5</v>
      </c>
      <c r="I458">
        <v>0.44</v>
      </c>
      <c r="J458">
        <v>0.64</v>
      </c>
      <c r="K458">
        <v>0.57999999999999996</v>
      </c>
      <c r="L458">
        <v>10</v>
      </c>
      <c r="M458" t="s">
        <v>32</v>
      </c>
      <c r="N458" t="s">
        <v>77</v>
      </c>
      <c r="O458" t="s">
        <v>106</v>
      </c>
      <c r="P458" t="s">
        <v>67</v>
      </c>
      <c r="Q458" t="s">
        <v>50</v>
      </c>
      <c r="R458" t="s">
        <v>73</v>
      </c>
      <c r="S458" t="s">
        <v>85</v>
      </c>
      <c r="T458" t="s">
        <v>42</v>
      </c>
      <c r="U458" t="s">
        <v>79</v>
      </c>
      <c r="V458" t="s">
        <v>95</v>
      </c>
      <c r="W458">
        <v>15.203580486508701</v>
      </c>
      <c r="X458">
        <v>14.438695811914799</v>
      </c>
      <c r="Y458">
        <v>13.13273799225</v>
      </c>
      <c r="Z458">
        <v>8.8296169266666595</v>
      </c>
      <c r="AA458">
        <v>8.6957211887804799</v>
      </c>
      <c r="AB458">
        <v>8.6106269816666607</v>
      </c>
      <c r="AC458">
        <v>8.4296347067391295</v>
      </c>
      <c r="AD458">
        <v>8.4065577288372104</v>
      </c>
      <c r="AE458">
        <v>8.1138656403703706</v>
      </c>
      <c r="AF458">
        <v>7.5964454205555496</v>
      </c>
    </row>
    <row r="459" spans="1:32" x14ac:dyDescent="0.3">
      <c r="A459">
        <v>742</v>
      </c>
      <c r="B459" t="s">
        <v>115</v>
      </c>
      <c r="C459">
        <v>2014</v>
      </c>
      <c r="D459">
        <v>486</v>
      </c>
      <c r="E459">
        <v>42</v>
      </c>
      <c r="F459">
        <v>0.64197530864197505</v>
      </c>
      <c r="G459">
        <v>0.2</v>
      </c>
      <c r="H459">
        <v>2</v>
      </c>
      <c r="I459">
        <v>1</v>
      </c>
      <c r="J459">
        <v>0.9</v>
      </c>
      <c r="K459">
        <v>0.02</v>
      </c>
      <c r="L459">
        <v>6</v>
      </c>
      <c r="M459" t="s">
        <v>77</v>
      </c>
      <c r="N459" t="s">
        <v>106</v>
      </c>
      <c r="O459" t="s">
        <v>32</v>
      </c>
      <c r="P459" t="s">
        <v>50</v>
      </c>
      <c r="Q459" t="s">
        <v>67</v>
      </c>
      <c r="R459" t="s">
        <v>85</v>
      </c>
      <c r="S459" t="s">
        <v>73</v>
      </c>
      <c r="T459" t="s">
        <v>42</v>
      </c>
      <c r="U459" t="s">
        <v>97</v>
      </c>
      <c r="V459" t="s">
        <v>35</v>
      </c>
      <c r="W459">
        <v>57.522334514285703</v>
      </c>
      <c r="X459">
        <v>22.647526656666599</v>
      </c>
      <c r="Y459">
        <v>18.925908381538399</v>
      </c>
      <c r="Z459">
        <v>14.2128015674999</v>
      </c>
      <c r="AA459">
        <v>13.292427252</v>
      </c>
      <c r="AB459">
        <v>12.80526204125</v>
      </c>
      <c r="AC459">
        <v>12.582216367499999</v>
      </c>
      <c r="AD459">
        <v>12.3043815855555</v>
      </c>
      <c r="AE459">
        <v>12.275025400000001</v>
      </c>
      <c r="AF459">
        <v>11.877403299999999</v>
      </c>
    </row>
    <row r="460" spans="1:32" x14ac:dyDescent="0.3">
      <c r="A460">
        <v>743</v>
      </c>
      <c r="B460" t="s">
        <v>115</v>
      </c>
      <c r="C460">
        <v>2014</v>
      </c>
      <c r="D460">
        <v>486</v>
      </c>
      <c r="E460">
        <v>43</v>
      </c>
      <c r="F460">
        <v>0.60493827160493796</v>
      </c>
      <c r="G460">
        <v>0.2</v>
      </c>
      <c r="H460">
        <v>3</v>
      </c>
      <c r="I460">
        <v>0.14000000000000001</v>
      </c>
      <c r="J460">
        <v>0.46</v>
      </c>
      <c r="K460">
        <v>0.24</v>
      </c>
      <c r="L460">
        <v>2</v>
      </c>
      <c r="M460" t="s">
        <v>32</v>
      </c>
      <c r="N460" t="s">
        <v>106</v>
      </c>
      <c r="O460" t="s">
        <v>77</v>
      </c>
      <c r="P460" t="s">
        <v>92</v>
      </c>
      <c r="Q460" t="s">
        <v>50</v>
      </c>
      <c r="R460" t="s">
        <v>41</v>
      </c>
      <c r="S460" t="s">
        <v>100</v>
      </c>
      <c r="T460" t="s">
        <v>73</v>
      </c>
      <c r="U460" t="s">
        <v>72</v>
      </c>
      <c r="V460" t="s">
        <v>84</v>
      </c>
      <c r="W460">
        <v>10.6169036543999</v>
      </c>
      <c r="X460">
        <v>9.8660151031249992</v>
      </c>
      <c r="Y460">
        <v>9.3410072064705894</v>
      </c>
      <c r="Z460">
        <v>8.50391209</v>
      </c>
      <c r="AA460">
        <v>7.7163348561538401</v>
      </c>
      <c r="AB460">
        <v>7.6193678466666599</v>
      </c>
      <c r="AC460">
        <v>7.4462721779999903</v>
      </c>
      <c r="AD460">
        <v>7.3820150160000004</v>
      </c>
      <c r="AE460">
        <v>7.380365372</v>
      </c>
      <c r="AF460">
        <v>7.241727322</v>
      </c>
    </row>
    <row r="461" spans="1:32" x14ac:dyDescent="0.3">
      <c r="A461">
        <v>744</v>
      </c>
      <c r="B461" t="s">
        <v>115</v>
      </c>
      <c r="C461">
        <v>2014</v>
      </c>
      <c r="D461">
        <v>486</v>
      </c>
      <c r="E461">
        <v>44</v>
      </c>
      <c r="F461">
        <v>0.63374485596707797</v>
      </c>
      <c r="G461">
        <v>0.18</v>
      </c>
      <c r="H461">
        <v>2</v>
      </c>
      <c r="I461">
        <v>0.38</v>
      </c>
      <c r="J461">
        <v>0.84</v>
      </c>
      <c r="K461">
        <v>0.16</v>
      </c>
      <c r="L461">
        <v>9</v>
      </c>
      <c r="M461" t="s">
        <v>77</v>
      </c>
      <c r="N461" t="s">
        <v>32</v>
      </c>
      <c r="O461" t="s">
        <v>106</v>
      </c>
      <c r="P461" t="s">
        <v>46</v>
      </c>
      <c r="Q461" t="s">
        <v>42</v>
      </c>
      <c r="R461" t="s">
        <v>73</v>
      </c>
      <c r="S461" t="s">
        <v>85</v>
      </c>
      <c r="T461" t="s">
        <v>95</v>
      </c>
      <c r="U461" t="s">
        <v>67</v>
      </c>
      <c r="V461" t="s">
        <v>72</v>
      </c>
      <c r="W461">
        <v>37.177548877142797</v>
      </c>
      <c r="X461">
        <v>24.250526236666602</v>
      </c>
      <c r="Y461">
        <v>22.126326562857098</v>
      </c>
      <c r="Z461">
        <v>14.627839099999999</v>
      </c>
      <c r="AA461">
        <v>14.298464056249999</v>
      </c>
      <c r="AB461">
        <v>13.076445963999999</v>
      </c>
      <c r="AC461">
        <v>12.7195588981818</v>
      </c>
      <c r="AD461">
        <v>11.679162402999999</v>
      </c>
      <c r="AE461">
        <v>11.2199311283333</v>
      </c>
      <c r="AF461">
        <v>11.1139934174999</v>
      </c>
    </row>
    <row r="462" spans="1:32" x14ac:dyDescent="0.3">
      <c r="A462">
        <v>745</v>
      </c>
      <c r="B462" t="s">
        <v>115</v>
      </c>
      <c r="C462">
        <v>2014</v>
      </c>
      <c r="D462">
        <v>486</v>
      </c>
      <c r="E462">
        <v>45</v>
      </c>
      <c r="F462">
        <v>0.63580246913580196</v>
      </c>
      <c r="G462">
        <v>0.08</v>
      </c>
      <c r="H462">
        <v>3</v>
      </c>
      <c r="I462">
        <v>0.5</v>
      </c>
      <c r="J462">
        <v>0.96</v>
      </c>
      <c r="K462">
        <v>0.2</v>
      </c>
      <c r="L462">
        <v>9</v>
      </c>
      <c r="M462" t="s">
        <v>77</v>
      </c>
      <c r="N462" t="s">
        <v>106</v>
      </c>
      <c r="O462" t="s">
        <v>32</v>
      </c>
      <c r="P462" t="s">
        <v>50</v>
      </c>
      <c r="Q462" t="s">
        <v>73</v>
      </c>
      <c r="R462" t="s">
        <v>95</v>
      </c>
      <c r="S462" t="s">
        <v>76</v>
      </c>
      <c r="T462" t="s">
        <v>85</v>
      </c>
      <c r="U462" t="s">
        <v>42</v>
      </c>
      <c r="V462" t="s">
        <v>89</v>
      </c>
      <c r="W462">
        <v>34.749937066842101</v>
      </c>
      <c r="X462">
        <v>24.076809593684199</v>
      </c>
      <c r="Y462">
        <v>23.054158819999898</v>
      </c>
      <c r="Z462">
        <v>13.3634603373684</v>
      </c>
      <c r="AA462">
        <v>12.7847261922222</v>
      </c>
      <c r="AB462">
        <v>12.45198597625</v>
      </c>
      <c r="AC462">
        <v>12.040948294666601</v>
      </c>
      <c r="AD462">
        <v>11.9787916699999</v>
      </c>
      <c r="AE462">
        <v>11.7795989438095</v>
      </c>
      <c r="AF462">
        <v>11.26344491</v>
      </c>
    </row>
    <row r="463" spans="1:32" x14ac:dyDescent="0.3">
      <c r="A463">
        <v>746</v>
      </c>
      <c r="B463" t="s">
        <v>115</v>
      </c>
      <c r="C463">
        <v>2014</v>
      </c>
      <c r="D463">
        <v>486</v>
      </c>
      <c r="E463">
        <v>46</v>
      </c>
      <c r="F463">
        <v>0.60493827160493796</v>
      </c>
      <c r="G463">
        <v>0.88</v>
      </c>
      <c r="H463">
        <v>1</v>
      </c>
      <c r="I463">
        <v>0.92</v>
      </c>
      <c r="J463">
        <v>0.84</v>
      </c>
      <c r="K463">
        <v>0.68</v>
      </c>
      <c r="L463">
        <v>1</v>
      </c>
      <c r="M463" t="s">
        <v>77</v>
      </c>
      <c r="N463" t="s">
        <v>85</v>
      </c>
      <c r="O463" t="s">
        <v>32</v>
      </c>
      <c r="P463" t="s">
        <v>50</v>
      </c>
      <c r="Q463" t="s">
        <v>42</v>
      </c>
      <c r="R463" t="s">
        <v>105</v>
      </c>
      <c r="S463" t="s">
        <v>55</v>
      </c>
      <c r="T463" t="s">
        <v>76</v>
      </c>
      <c r="U463" t="s">
        <v>58</v>
      </c>
      <c r="V463" t="s">
        <v>40</v>
      </c>
      <c r="W463">
        <v>54.58974663</v>
      </c>
      <c r="X463">
        <v>24.6879597</v>
      </c>
      <c r="Y463">
        <v>18.502032872499999</v>
      </c>
      <c r="Z463">
        <v>16.061348684999999</v>
      </c>
      <c r="AA463">
        <v>15.373738923333301</v>
      </c>
      <c r="AB463">
        <v>14.496561099999999</v>
      </c>
      <c r="AC463">
        <v>14.04368049</v>
      </c>
      <c r="AD463">
        <v>13.593943962499999</v>
      </c>
      <c r="AE463">
        <v>13.388921699999999</v>
      </c>
      <c r="AF463">
        <v>12.4773827</v>
      </c>
    </row>
    <row r="464" spans="1:32" x14ac:dyDescent="0.3">
      <c r="A464">
        <v>747</v>
      </c>
      <c r="B464" t="s">
        <v>115</v>
      </c>
      <c r="C464">
        <v>2014</v>
      </c>
      <c r="D464">
        <v>486</v>
      </c>
      <c r="E464">
        <v>47</v>
      </c>
      <c r="F464">
        <v>0.62757201646090499</v>
      </c>
      <c r="G464">
        <v>0.08</v>
      </c>
      <c r="H464">
        <v>1</v>
      </c>
      <c r="I464">
        <v>0.78</v>
      </c>
      <c r="J464">
        <v>0.76</v>
      </c>
      <c r="K464">
        <v>0.52</v>
      </c>
      <c r="L464">
        <v>4</v>
      </c>
      <c r="M464" t="s">
        <v>77</v>
      </c>
      <c r="N464" t="s">
        <v>106</v>
      </c>
      <c r="O464" t="s">
        <v>32</v>
      </c>
      <c r="P464" t="s">
        <v>73</v>
      </c>
      <c r="Q464" t="s">
        <v>50</v>
      </c>
      <c r="R464" t="s">
        <v>85</v>
      </c>
      <c r="S464" t="s">
        <v>42</v>
      </c>
      <c r="T464" t="s">
        <v>76</v>
      </c>
      <c r="U464" t="s">
        <v>82</v>
      </c>
      <c r="V464" t="s">
        <v>95</v>
      </c>
      <c r="W464">
        <v>50.773325008333302</v>
      </c>
      <c r="X464">
        <v>42.6556940555555</v>
      </c>
      <c r="Y464">
        <v>25.282016118888802</v>
      </c>
      <c r="Z464">
        <v>20.7744541333333</v>
      </c>
      <c r="AA464">
        <v>19.551082131111102</v>
      </c>
      <c r="AB464">
        <v>17.2565209033333</v>
      </c>
      <c r="AC464">
        <v>16.701218602000001</v>
      </c>
      <c r="AD464">
        <v>16.46000415</v>
      </c>
      <c r="AE464">
        <v>15.775032525</v>
      </c>
      <c r="AF464">
        <v>15.62252733</v>
      </c>
    </row>
    <row r="465" spans="1:32" x14ac:dyDescent="0.3">
      <c r="A465">
        <v>748</v>
      </c>
      <c r="B465" t="s">
        <v>115</v>
      </c>
      <c r="C465">
        <v>2014</v>
      </c>
      <c r="D465">
        <v>486</v>
      </c>
      <c r="E465">
        <v>48</v>
      </c>
      <c r="F465">
        <v>0.62345679012345601</v>
      </c>
      <c r="G465">
        <v>0.12</v>
      </c>
      <c r="H465">
        <v>4</v>
      </c>
      <c r="I465">
        <v>0.88</v>
      </c>
      <c r="J465">
        <v>0.54</v>
      </c>
      <c r="K465">
        <v>0.78</v>
      </c>
      <c r="L465">
        <v>6</v>
      </c>
      <c r="M465" t="s">
        <v>77</v>
      </c>
      <c r="N465" t="s">
        <v>106</v>
      </c>
      <c r="O465" t="s">
        <v>32</v>
      </c>
      <c r="P465" t="s">
        <v>50</v>
      </c>
      <c r="Q465" t="s">
        <v>82</v>
      </c>
      <c r="R465" t="s">
        <v>42</v>
      </c>
      <c r="S465" t="s">
        <v>67</v>
      </c>
      <c r="T465" t="s">
        <v>54</v>
      </c>
      <c r="U465" t="s">
        <v>76</v>
      </c>
      <c r="V465" t="s">
        <v>85</v>
      </c>
      <c r="W465">
        <v>17.686462695789398</v>
      </c>
      <c r="X465">
        <v>15.7376526104999</v>
      </c>
      <c r="Y465">
        <v>11.978605386666599</v>
      </c>
      <c r="Z465">
        <v>11.3903108211111</v>
      </c>
      <c r="AA465">
        <v>10.3518914430769</v>
      </c>
      <c r="AB465">
        <v>10.208710837647001</v>
      </c>
      <c r="AC465">
        <v>9.3318718999999994</v>
      </c>
      <c r="AD465">
        <v>9.2609300228571403</v>
      </c>
      <c r="AE465">
        <v>9.1837168076470501</v>
      </c>
      <c r="AF465">
        <v>9.1656755209374996</v>
      </c>
    </row>
    <row r="466" spans="1:32" x14ac:dyDescent="0.3">
      <c r="A466">
        <v>749</v>
      </c>
      <c r="B466" t="s">
        <v>115</v>
      </c>
      <c r="C466">
        <v>2014</v>
      </c>
      <c r="D466">
        <v>486</v>
      </c>
      <c r="E466">
        <v>49</v>
      </c>
      <c r="F466">
        <v>0.61522633744855904</v>
      </c>
      <c r="G466">
        <v>0.28000000000000003</v>
      </c>
      <c r="H466">
        <v>2</v>
      </c>
      <c r="I466">
        <v>0.7</v>
      </c>
      <c r="J466">
        <v>0.57999999999999996</v>
      </c>
      <c r="K466">
        <v>0.88</v>
      </c>
      <c r="L466">
        <v>10</v>
      </c>
      <c r="M466" t="s">
        <v>77</v>
      </c>
      <c r="N466" t="s">
        <v>106</v>
      </c>
      <c r="O466" t="s">
        <v>32</v>
      </c>
      <c r="P466" t="s">
        <v>67</v>
      </c>
      <c r="Q466" t="s">
        <v>76</v>
      </c>
      <c r="R466" t="s">
        <v>82</v>
      </c>
      <c r="S466" t="s">
        <v>55</v>
      </c>
      <c r="T466" t="s">
        <v>42</v>
      </c>
      <c r="U466" t="s">
        <v>64</v>
      </c>
      <c r="V466" t="s">
        <v>73</v>
      </c>
      <c r="W466">
        <v>25.892532712000001</v>
      </c>
      <c r="X466">
        <v>23.7513476949999</v>
      </c>
      <c r="Y466">
        <v>16.75679470375</v>
      </c>
      <c r="Z466">
        <v>15.0120073866666</v>
      </c>
      <c r="AA466">
        <v>12.268860417999999</v>
      </c>
      <c r="AB466">
        <v>12.2587175475</v>
      </c>
      <c r="AC466">
        <v>11.72961282</v>
      </c>
      <c r="AD466">
        <v>11.7097030416666</v>
      </c>
      <c r="AE466">
        <v>11.1014967025</v>
      </c>
      <c r="AF466">
        <v>10.976462024999901</v>
      </c>
    </row>
    <row r="467" spans="1:32" x14ac:dyDescent="0.3">
      <c r="A467">
        <v>749</v>
      </c>
      <c r="B467" t="s">
        <v>115</v>
      </c>
      <c r="C467">
        <v>2014</v>
      </c>
      <c r="D467">
        <v>486</v>
      </c>
      <c r="E467">
        <v>49</v>
      </c>
      <c r="F467">
        <v>0.63991769547325095</v>
      </c>
      <c r="G467">
        <v>0.16</v>
      </c>
      <c r="H467">
        <v>2</v>
      </c>
      <c r="I467">
        <v>0.94</v>
      </c>
      <c r="J467">
        <v>0.62</v>
      </c>
      <c r="K467">
        <v>0.96</v>
      </c>
      <c r="L467">
        <v>6</v>
      </c>
      <c r="M467" t="s">
        <v>77</v>
      </c>
      <c r="N467" t="s">
        <v>106</v>
      </c>
      <c r="O467" t="s">
        <v>32</v>
      </c>
      <c r="P467" t="s">
        <v>85</v>
      </c>
      <c r="Q467" t="s">
        <v>50</v>
      </c>
      <c r="R467" t="s">
        <v>73</v>
      </c>
      <c r="S467" t="s">
        <v>86</v>
      </c>
      <c r="T467" t="s">
        <v>65</v>
      </c>
      <c r="U467" t="s">
        <v>76</v>
      </c>
      <c r="V467" t="s">
        <v>67</v>
      </c>
      <c r="W467">
        <v>38.874995076250002</v>
      </c>
      <c r="X467">
        <v>21.4198182933333</v>
      </c>
      <c r="Y467">
        <v>13.890224833749899</v>
      </c>
      <c r="Z467">
        <v>13.371313818888799</v>
      </c>
      <c r="AA467">
        <v>12.6623545063636</v>
      </c>
      <c r="AB467">
        <v>12.124131964</v>
      </c>
      <c r="AC467">
        <v>11.617122336666601</v>
      </c>
      <c r="AD467">
        <v>11.4525852</v>
      </c>
      <c r="AE467">
        <v>11.4466218975</v>
      </c>
      <c r="AF467">
        <v>11.4318838714285</v>
      </c>
    </row>
    <row r="468" spans="1:32" x14ac:dyDescent="0.3">
      <c r="A468">
        <v>700</v>
      </c>
      <c r="B468" t="s">
        <v>115</v>
      </c>
      <c r="C468">
        <v>2014</v>
      </c>
      <c r="D468">
        <v>486</v>
      </c>
      <c r="E468">
        <v>0</v>
      </c>
      <c r="F468">
        <v>0.625514403292181</v>
      </c>
      <c r="G468">
        <v>0.06</v>
      </c>
      <c r="H468">
        <v>5</v>
      </c>
      <c r="I468">
        <v>0.78</v>
      </c>
      <c r="J468">
        <v>0.98</v>
      </c>
      <c r="K468">
        <v>0.38</v>
      </c>
      <c r="L468">
        <v>7</v>
      </c>
      <c r="M468" t="s">
        <v>77</v>
      </c>
      <c r="N468" t="s">
        <v>106</v>
      </c>
      <c r="O468" t="s">
        <v>32</v>
      </c>
      <c r="P468" t="s">
        <v>85</v>
      </c>
      <c r="Q468" t="s">
        <v>50</v>
      </c>
      <c r="R468" t="s">
        <v>76</v>
      </c>
      <c r="S468" t="s">
        <v>95</v>
      </c>
      <c r="T468" t="s">
        <v>42</v>
      </c>
      <c r="U468" t="s">
        <v>89</v>
      </c>
      <c r="V468" t="s">
        <v>101</v>
      </c>
      <c r="W468">
        <v>28.653505099761801</v>
      </c>
      <c r="X468">
        <v>15.455543948958301</v>
      </c>
      <c r="Y468">
        <v>12.553198017721501</v>
      </c>
      <c r="Z468">
        <v>9.2856521306122399</v>
      </c>
      <c r="AA468">
        <v>8.9670469976470599</v>
      </c>
      <c r="AB468">
        <v>8.9047611581249893</v>
      </c>
      <c r="AC468">
        <v>8.8335791041538396</v>
      </c>
      <c r="AD468">
        <v>8.7643724036290305</v>
      </c>
      <c r="AE468">
        <v>8.2159942189285697</v>
      </c>
      <c r="AF468">
        <v>8.0320276913043394</v>
      </c>
    </row>
    <row r="469" spans="1:32" x14ac:dyDescent="0.3">
      <c r="A469">
        <v>701</v>
      </c>
      <c r="B469" t="s">
        <v>115</v>
      </c>
      <c r="C469">
        <v>2014</v>
      </c>
      <c r="D469">
        <v>486</v>
      </c>
      <c r="E469">
        <v>1</v>
      </c>
      <c r="F469">
        <v>0.59670781893004099</v>
      </c>
      <c r="G469">
        <v>0.12</v>
      </c>
      <c r="H469">
        <v>7</v>
      </c>
      <c r="I469">
        <v>0.56000000000000005</v>
      </c>
      <c r="J469">
        <v>0.38</v>
      </c>
      <c r="K469">
        <v>0.86</v>
      </c>
      <c r="L469">
        <v>4</v>
      </c>
      <c r="M469" t="s">
        <v>106</v>
      </c>
      <c r="N469" t="s">
        <v>32</v>
      </c>
      <c r="O469" t="s">
        <v>47</v>
      </c>
      <c r="P469" t="s">
        <v>76</v>
      </c>
      <c r="Q469" t="s">
        <v>85</v>
      </c>
      <c r="R469" t="s">
        <v>84</v>
      </c>
      <c r="S469" t="s">
        <v>67</v>
      </c>
      <c r="T469" t="s">
        <v>104</v>
      </c>
      <c r="U469" t="s">
        <v>82</v>
      </c>
      <c r="V469" t="s">
        <v>50</v>
      </c>
      <c r="W469">
        <v>7.2909342636779604</v>
      </c>
      <c r="X469">
        <v>7.0790199120779196</v>
      </c>
      <c r="Y469">
        <v>5.54649317324</v>
      </c>
      <c r="Z469">
        <v>5.5359316877499998</v>
      </c>
      <c r="AA469">
        <v>5.3788719681538399</v>
      </c>
      <c r="AB469">
        <v>5.3741792837037003</v>
      </c>
      <c r="AC469">
        <v>5.3441460213333301</v>
      </c>
      <c r="AD469">
        <v>5.2583739326666601</v>
      </c>
      <c r="AE469">
        <v>5.2336442940740699</v>
      </c>
      <c r="AF469">
        <v>5.1701229272602696</v>
      </c>
    </row>
    <row r="470" spans="1:32" x14ac:dyDescent="0.3">
      <c r="A470">
        <v>702</v>
      </c>
      <c r="B470" t="s">
        <v>115</v>
      </c>
      <c r="C470">
        <v>2014</v>
      </c>
      <c r="D470">
        <v>486</v>
      </c>
      <c r="E470">
        <v>2</v>
      </c>
      <c r="F470">
        <v>0.62962962962962898</v>
      </c>
      <c r="G470">
        <v>0.2</v>
      </c>
      <c r="H470">
        <v>1</v>
      </c>
      <c r="I470">
        <v>0.26</v>
      </c>
      <c r="J470">
        <v>0.68</v>
      </c>
      <c r="K470">
        <v>0.86</v>
      </c>
      <c r="L470">
        <v>7</v>
      </c>
      <c r="M470" t="s">
        <v>106</v>
      </c>
      <c r="N470" t="s">
        <v>77</v>
      </c>
      <c r="O470" t="s">
        <v>73</v>
      </c>
      <c r="P470" t="s">
        <v>32</v>
      </c>
      <c r="Q470" t="s">
        <v>67</v>
      </c>
      <c r="R470" t="s">
        <v>85</v>
      </c>
      <c r="S470" t="s">
        <v>42</v>
      </c>
      <c r="T470" t="s">
        <v>58</v>
      </c>
      <c r="U470" t="s">
        <v>76</v>
      </c>
      <c r="V470" t="s">
        <v>95</v>
      </c>
      <c r="W470">
        <v>32.621064651999902</v>
      </c>
      <c r="X470">
        <v>28.8383266266666</v>
      </c>
      <c r="Y470">
        <v>25.675199500000002</v>
      </c>
      <c r="Z470">
        <v>23.444408593999999</v>
      </c>
      <c r="AA470">
        <v>15.753498376666601</v>
      </c>
      <c r="AB470">
        <v>14.463767283333301</v>
      </c>
      <c r="AC470">
        <v>14.388937572</v>
      </c>
      <c r="AD470">
        <v>13.781781179999999</v>
      </c>
      <c r="AE470">
        <v>12.96753442</v>
      </c>
      <c r="AF470">
        <v>12.428625664999901</v>
      </c>
    </row>
    <row r="471" spans="1:32" x14ac:dyDescent="0.3">
      <c r="A471">
        <v>703</v>
      </c>
      <c r="B471" t="s">
        <v>115</v>
      </c>
      <c r="C471">
        <v>2014</v>
      </c>
      <c r="D471">
        <v>486</v>
      </c>
      <c r="E471">
        <v>3</v>
      </c>
      <c r="F471">
        <v>0.60493827160493796</v>
      </c>
      <c r="G471">
        <v>0.46</v>
      </c>
      <c r="H471">
        <v>1</v>
      </c>
      <c r="I471">
        <v>0.48</v>
      </c>
      <c r="J471">
        <v>0.54</v>
      </c>
      <c r="K471">
        <v>0.78</v>
      </c>
      <c r="L471">
        <v>10</v>
      </c>
      <c r="M471" t="s">
        <v>67</v>
      </c>
      <c r="N471" t="s">
        <v>32</v>
      </c>
      <c r="O471" t="s">
        <v>73</v>
      </c>
      <c r="P471" t="s">
        <v>77</v>
      </c>
      <c r="Q471" t="s">
        <v>106</v>
      </c>
      <c r="R471" t="s">
        <v>111</v>
      </c>
      <c r="S471" t="s">
        <v>89</v>
      </c>
      <c r="T471" t="s">
        <v>85</v>
      </c>
      <c r="U471" t="s">
        <v>107</v>
      </c>
      <c r="V471" t="s">
        <v>112</v>
      </c>
      <c r="W471">
        <v>25.907692000000001</v>
      </c>
      <c r="X471">
        <v>23.939381364999999</v>
      </c>
      <c r="Y471">
        <v>21.6680794</v>
      </c>
      <c r="Z471">
        <v>20.084239960000001</v>
      </c>
      <c r="AA471">
        <v>19.276102535</v>
      </c>
      <c r="AB471">
        <v>17.395948400000002</v>
      </c>
      <c r="AC471">
        <v>17.081722299999999</v>
      </c>
      <c r="AD471">
        <v>16.144998543333301</v>
      </c>
      <c r="AE471">
        <v>14.278870599999999</v>
      </c>
      <c r="AF471">
        <v>13.903925900000001</v>
      </c>
    </row>
    <row r="472" spans="1:32" x14ac:dyDescent="0.3">
      <c r="A472">
        <v>704</v>
      </c>
      <c r="B472" t="s">
        <v>115</v>
      </c>
      <c r="C472">
        <v>2014</v>
      </c>
      <c r="D472">
        <v>486</v>
      </c>
      <c r="E472">
        <v>4</v>
      </c>
      <c r="F472">
        <v>0.63168724279835298</v>
      </c>
      <c r="G472">
        <v>0.24</v>
      </c>
      <c r="H472">
        <v>3</v>
      </c>
      <c r="I472">
        <v>0.44</v>
      </c>
      <c r="J472">
        <v>0.66</v>
      </c>
      <c r="K472">
        <v>0.44</v>
      </c>
      <c r="L472">
        <v>6</v>
      </c>
      <c r="M472" t="s">
        <v>32</v>
      </c>
      <c r="N472" t="s">
        <v>77</v>
      </c>
      <c r="O472" t="s">
        <v>106</v>
      </c>
      <c r="P472" t="s">
        <v>42</v>
      </c>
      <c r="Q472" t="s">
        <v>85</v>
      </c>
      <c r="R472" t="s">
        <v>105</v>
      </c>
      <c r="S472" t="s">
        <v>82</v>
      </c>
      <c r="T472" t="s">
        <v>76</v>
      </c>
      <c r="U472" t="s">
        <v>78</v>
      </c>
      <c r="V472" t="s">
        <v>50</v>
      </c>
      <c r="W472">
        <v>17.212175715333299</v>
      </c>
      <c r="X472">
        <v>17.126330136999901</v>
      </c>
      <c r="Y472">
        <v>12.9611294492307</v>
      </c>
      <c r="Z472">
        <v>12.01340308</v>
      </c>
      <c r="AA472">
        <v>11.2521319341666</v>
      </c>
      <c r="AB472">
        <v>9.7507703299999999</v>
      </c>
      <c r="AC472">
        <v>9.4596198000000005</v>
      </c>
      <c r="AD472">
        <v>9.4076734900000005</v>
      </c>
      <c r="AE472">
        <v>9.0059545089999897</v>
      </c>
      <c r="AF472">
        <v>8.9343284886666599</v>
      </c>
    </row>
    <row r="473" spans="1:32" x14ac:dyDescent="0.3">
      <c r="A473">
        <v>705</v>
      </c>
      <c r="B473" t="s">
        <v>115</v>
      </c>
      <c r="C473">
        <v>2014</v>
      </c>
      <c r="D473">
        <v>486</v>
      </c>
      <c r="E473">
        <v>5</v>
      </c>
      <c r="F473">
        <v>0.61111111111111105</v>
      </c>
      <c r="G473">
        <v>0.24</v>
      </c>
      <c r="H473">
        <v>1</v>
      </c>
      <c r="I473">
        <v>0.44</v>
      </c>
      <c r="J473">
        <v>0.82</v>
      </c>
      <c r="K473">
        <v>0.6</v>
      </c>
      <c r="L473">
        <v>9</v>
      </c>
      <c r="M473" t="s">
        <v>77</v>
      </c>
      <c r="N473" t="s">
        <v>106</v>
      </c>
      <c r="O473" t="s">
        <v>32</v>
      </c>
      <c r="P473" t="s">
        <v>67</v>
      </c>
      <c r="Q473" t="s">
        <v>58</v>
      </c>
      <c r="R473" t="s">
        <v>82</v>
      </c>
      <c r="S473" t="s">
        <v>50</v>
      </c>
      <c r="T473" t="s">
        <v>85</v>
      </c>
      <c r="U473" t="s">
        <v>42</v>
      </c>
      <c r="V473" t="s">
        <v>73</v>
      </c>
      <c r="W473">
        <v>50.162228399999996</v>
      </c>
      <c r="X473">
        <v>32.484102722499998</v>
      </c>
      <c r="Y473">
        <v>29.564558612500001</v>
      </c>
      <c r="Z473">
        <v>27.786081299999999</v>
      </c>
      <c r="AA473">
        <v>21.419885600000001</v>
      </c>
      <c r="AB473">
        <v>19.202070200000001</v>
      </c>
      <c r="AC473">
        <v>16.733694077500001</v>
      </c>
      <c r="AD473">
        <v>16.637786958</v>
      </c>
      <c r="AE473">
        <v>15.282485505</v>
      </c>
      <c r="AF473">
        <v>12.78279925</v>
      </c>
    </row>
    <row r="474" spans="1:32" x14ac:dyDescent="0.3">
      <c r="A474">
        <v>706</v>
      </c>
      <c r="B474" t="s">
        <v>115</v>
      </c>
      <c r="C474">
        <v>2014</v>
      </c>
      <c r="D474">
        <v>486</v>
      </c>
      <c r="E474">
        <v>6</v>
      </c>
      <c r="F474">
        <v>0.63168724279835298</v>
      </c>
      <c r="G474">
        <v>0.2</v>
      </c>
      <c r="H474">
        <v>1</v>
      </c>
      <c r="I474">
        <v>0.42</v>
      </c>
      <c r="J474">
        <v>0.5</v>
      </c>
      <c r="K474">
        <v>0.22</v>
      </c>
      <c r="L474">
        <v>5</v>
      </c>
      <c r="M474" t="s">
        <v>32</v>
      </c>
      <c r="N474" t="s">
        <v>77</v>
      </c>
      <c r="O474" t="s">
        <v>58</v>
      </c>
      <c r="P474" t="s">
        <v>106</v>
      </c>
      <c r="Q474" t="s">
        <v>67</v>
      </c>
      <c r="R474" t="s">
        <v>86</v>
      </c>
      <c r="S474" t="s">
        <v>74</v>
      </c>
      <c r="T474" t="s">
        <v>73</v>
      </c>
      <c r="U474" t="s">
        <v>79</v>
      </c>
      <c r="V474" t="s">
        <v>34</v>
      </c>
      <c r="W474">
        <v>33.103130166666602</v>
      </c>
      <c r="X474">
        <v>19.950373855714201</v>
      </c>
      <c r="Y474">
        <v>18.1934605</v>
      </c>
      <c r="Z474">
        <v>17.9172604385714</v>
      </c>
      <c r="AA474">
        <v>15.35813523</v>
      </c>
      <c r="AB474">
        <v>15.279343614999901</v>
      </c>
      <c r="AC474">
        <v>14.38838385</v>
      </c>
      <c r="AD474">
        <v>13.7857897425</v>
      </c>
      <c r="AE474">
        <v>13.324525399999899</v>
      </c>
      <c r="AF474">
        <v>13.037424100000001</v>
      </c>
    </row>
    <row r="475" spans="1:32" x14ac:dyDescent="0.3">
      <c r="A475">
        <v>707</v>
      </c>
      <c r="B475" t="s">
        <v>115</v>
      </c>
      <c r="C475">
        <v>2014</v>
      </c>
      <c r="D475">
        <v>486</v>
      </c>
      <c r="E475">
        <v>7</v>
      </c>
      <c r="F475">
        <v>0.61316872427983504</v>
      </c>
      <c r="G475">
        <v>0.32</v>
      </c>
      <c r="H475">
        <v>1</v>
      </c>
      <c r="I475">
        <v>0.52</v>
      </c>
      <c r="J475">
        <v>0.5</v>
      </c>
      <c r="K475">
        <v>0.76</v>
      </c>
      <c r="L475">
        <v>2</v>
      </c>
      <c r="M475" t="s">
        <v>77</v>
      </c>
      <c r="N475" t="s">
        <v>67</v>
      </c>
      <c r="O475" t="s">
        <v>106</v>
      </c>
      <c r="P475" t="s">
        <v>32</v>
      </c>
      <c r="Q475" t="s">
        <v>58</v>
      </c>
      <c r="R475" t="s">
        <v>48</v>
      </c>
      <c r="S475" t="s">
        <v>73</v>
      </c>
      <c r="T475" t="s">
        <v>95</v>
      </c>
      <c r="U475" t="s">
        <v>86</v>
      </c>
      <c r="V475" t="s">
        <v>76</v>
      </c>
      <c r="W475">
        <v>41.430208200000003</v>
      </c>
      <c r="X475">
        <v>29.484102199999999</v>
      </c>
      <c r="Y475">
        <v>21.98043775</v>
      </c>
      <c r="Z475">
        <v>20.643581221666601</v>
      </c>
      <c r="AA475">
        <v>20.207819000000001</v>
      </c>
      <c r="AB475">
        <v>19.275384899999999</v>
      </c>
      <c r="AC475">
        <v>15.51432294</v>
      </c>
      <c r="AD475">
        <v>14.882598874999999</v>
      </c>
      <c r="AE475">
        <v>14.709078314999999</v>
      </c>
      <c r="AF475">
        <v>13.909854566666599</v>
      </c>
    </row>
    <row r="476" spans="1:32" x14ac:dyDescent="0.3">
      <c r="A476">
        <v>708</v>
      </c>
      <c r="B476" t="s">
        <v>115</v>
      </c>
      <c r="C476">
        <v>2014</v>
      </c>
      <c r="D476">
        <v>486</v>
      </c>
      <c r="E476">
        <v>8</v>
      </c>
      <c r="F476">
        <v>0.65020576131687202</v>
      </c>
      <c r="G476">
        <v>0.16</v>
      </c>
      <c r="H476">
        <v>2</v>
      </c>
      <c r="I476">
        <v>0.44</v>
      </c>
      <c r="J476">
        <v>0.8</v>
      </c>
      <c r="K476">
        <v>0.12</v>
      </c>
      <c r="L476">
        <v>9</v>
      </c>
      <c r="M476" t="s">
        <v>77</v>
      </c>
      <c r="N476" t="s">
        <v>32</v>
      </c>
      <c r="O476" t="s">
        <v>106</v>
      </c>
      <c r="P476" t="s">
        <v>67</v>
      </c>
      <c r="Q476" t="s">
        <v>86</v>
      </c>
      <c r="R476" t="s">
        <v>42</v>
      </c>
      <c r="S476" t="s">
        <v>85</v>
      </c>
      <c r="T476" t="s">
        <v>99</v>
      </c>
      <c r="U476" t="s">
        <v>95</v>
      </c>
      <c r="V476" t="s">
        <v>50</v>
      </c>
      <c r="W476">
        <v>27.436226309999999</v>
      </c>
      <c r="X476">
        <v>22.471779405882302</v>
      </c>
      <c r="Y476">
        <v>22.181239556249999</v>
      </c>
      <c r="Z476">
        <v>17.924600822499901</v>
      </c>
      <c r="AA476">
        <v>17.431043599999999</v>
      </c>
      <c r="AB476">
        <v>14.498063452499901</v>
      </c>
      <c r="AC476">
        <v>13.487408114999999</v>
      </c>
      <c r="AD476">
        <v>12.475696599999999</v>
      </c>
      <c r="AE476">
        <v>12.0283275766666</v>
      </c>
      <c r="AF476">
        <v>11.7553235655555</v>
      </c>
    </row>
    <row r="477" spans="1:32" x14ac:dyDescent="0.3">
      <c r="A477">
        <v>709</v>
      </c>
      <c r="B477" t="s">
        <v>115</v>
      </c>
      <c r="C477">
        <v>2014</v>
      </c>
      <c r="D477">
        <v>486</v>
      </c>
      <c r="E477">
        <v>9</v>
      </c>
      <c r="F477">
        <v>0.61316872427983504</v>
      </c>
      <c r="G477">
        <v>0.28000000000000003</v>
      </c>
      <c r="H477">
        <v>1</v>
      </c>
      <c r="I477">
        <v>0.9</v>
      </c>
      <c r="J477">
        <v>0.84</v>
      </c>
      <c r="K477">
        <v>0.46</v>
      </c>
      <c r="L477">
        <v>10</v>
      </c>
      <c r="M477" t="s">
        <v>77</v>
      </c>
      <c r="N477" t="s">
        <v>106</v>
      </c>
      <c r="O477" t="s">
        <v>32</v>
      </c>
      <c r="P477" t="s">
        <v>50</v>
      </c>
      <c r="Q477" t="s">
        <v>42</v>
      </c>
      <c r="R477" t="s">
        <v>58</v>
      </c>
      <c r="S477" t="s">
        <v>76</v>
      </c>
      <c r="T477" t="s">
        <v>85</v>
      </c>
      <c r="U477" t="s">
        <v>48</v>
      </c>
      <c r="V477" t="s">
        <v>95</v>
      </c>
      <c r="W477">
        <v>58.783520199999899</v>
      </c>
      <c r="X477">
        <v>30.062380905000001</v>
      </c>
      <c r="Y477">
        <v>23.2995323628571</v>
      </c>
      <c r="Z477">
        <v>21.142208100000001</v>
      </c>
      <c r="AA477">
        <v>19.406132713333299</v>
      </c>
      <c r="AB477">
        <v>18.960365299999999</v>
      </c>
      <c r="AC477">
        <v>15.9950548833333</v>
      </c>
      <c r="AD477">
        <v>15.931364339999901</v>
      </c>
      <c r="AE477">
        <v>13.0100269</v>
      </c>
      <c r="AF477">
        <v>12.319979298</v>
      </c>
    </row>
    <row r="478" spans="1:32" x14ac:dyDescent="0.3">
      <c r="A478">
        <v>710</v>
      </c>
      <c r="B478" t="s">
        <v>115</v>
      </c>
      <c r="C478">
        <v>2014</v>
      </c>
      <c r="D478">
        <v>486</v>
      </c>
      <c r="E478">
        <v>10</v>
      </c>
      <c r="F478">
        <v>0.625514403292181</v>
      </c>
      <c r="G478">
        <v>0.06</v>
      </c>
      <c r="H478">
        <v>5</v>
      </c>
      <c r="I478">
        <v>0.6</v>
      </c>
      <c r="J478">
        <v>0.66</v>
      </c>
      <c r="K478">
        <v>0.28000000000000003</v>
      </c>
      <c r="L478">
        <v>8</v>
      </c>
      <c r="M478" t="s">
        <v>77</v>
      </c>
      <c r="N478" t="s">
        <v>106</v>
      </c>
      <c r="O478" t="s">
        <v>32</v>
      </c>
      <c r="P478" t="s">
        <v>76</v>
      </c>
      <c r="Q478" t="s">
        <v>50</v>
      </c>
      <c r="R478" t="s">
        <v>67</v>
      </c>
      <c r="S478" t="s">
        <v>85</v>
      </c>
      <c r="T478" t="s">
        <v>40</v>
      </c>
      <c r="U478" t="s">
        <v>42</v>
      </c>
      <c r="V478" t="s">
        <v>111</v>
      </c>
      <c r="W478">
        <v>17.166216302608699</v>
      </c>
      <c r="X478">
        <v>16.716992426111101</v>
      </c>
      <c r="Y478">
        <v>14.5658569795744</v>
      </c>
      <c r="Z478">
        <v>9.0094722182142792</v>
      </c>
      <c r="AA478">
        <v>8.9511565402439004</v>
      </c>
      <c r="AB478">
        <v>8.7705527687499991</v>
      </c>
      <c r="AC478">
        <v>8.6860927060416593</v>
      </c>
      <c r="AD478">
        <v>8.6017419850000003</v>
      </c>
      <c r="AE478">
        <v>8.3737612428888895</v>
      </c>
      <c r="AF478">
        <v>8.32673389074073</v>
      </c>
    </row>
    <row r="479" spans="1:32" x14ac:dyDescent="0.3">
      <c r="A479">
        <v>711</v>
      </c>
      <c r="B479" t="s">
        <v>115</v>
      </c>
      <c r="C479">
        <v>2014</v>
      </c>
      <c r="D479">
        <v>486</v>
      </c>
      <c r="E479">
        <v>11</v>
      </c>
      <c r="F479">
        <v>0.62139917695473201</v>
      </c>
      <c r="G479">
        <v>0.22</v>
      </c>
      <c r="H479">
        <v>3</v>
      </c>
      <c r="I479">
        <v>0.44</v>
      </c>
      <c r="J479">
        <v>0.56000000000000005</v>
      </c>
      <c r="K479">
        <v>0.68</v>
      </c>
      <c r="L479">
        <v>5</v>
      </c>
      <c r="M479" t="s">
        <v>32</v>
      </c>
      <c r="N479" t="s">
        <v>77</v>
      </c>
      <c r="O479" t="s">
        <v>106</v>
      </c>
      <c r="P479" t="s">
        <v>50</v>
      </c>
      <c r="Q479" t="s">
        <v>43</v>
      </c>
      <c r="R479" t="s">
        <v>42</v>
      </c>
      <c r="S479" t="s">
        <v>54</v>
      </c>
      <c r="T479" t="s">
        <v>76</v>
      </c>
      <c r="U479" t="s">
        <v>36</v>
      </c>
      <c r="V479" t="s">
        <v>79</v>
      </c>
      <c r="W479">
        <v>16.243922401764699</v>
      </c>
      <c r="X479">
        <v>14.612600418</v>
      </c>
      <c r="Y479">
        <v>14.6123173488888</v>
      </c>
      <c r="Z479">
        <v>10.243502045</v>
      </c>
      <c r="AA479">
        <v>9.9646983000000002</v>
      </c>
      <c r="AB479">
        <v>9.1228823188888892</v>
      </c>
      <c r="AC479">
        <v>8.6994667128571397</v>
      </c>
      <c r="AD479">
        <v>8.4793637974999996</v>
      </c>
      <c r="AE479">
        <v>8.4422443257142792</v>
      </c>
      <c r="AF479">
        <v>8.1989845244444393</v>
      </c>
    </row>
    <row r="480" spans="1:32" x14ac:dyDescent="0.3">
      <c r="A480">
        <v>712</v>
      </c>
      <c r="B480" t="s">
        <v>115</v>
      </c>
      <c r="C480">
        <v>2014</v>
      </c>
      <c r="D480">
        <v>486</v>
      </c>
      <c r="E480">
        <v>12</v>
      </c>
      <c r="F480">
        <v>0.61934156378600802</v>
      </c>
      <c r="G480">
        <v>0.18</v>
      </c>
      <c r="H480">
        <v>1</v>
      </c>
      <c r="I480">
        <v>0.54</v>
      </c>
      <c r="J480">
        <v>0.42</v>
      </c>
      <c r="K480">
        <v>0.1</v>
      </c>
      <c r="L480">
        <v>3</v>
      </c>
      <c r="M480" t="s">
        <v>106</v>
      </c>
      <c r="N480" t="s">
        <v>67</v>
      </c>
      <c r="O480" t="s">
        <v>32</v>
      </c>
      <c r="P480" t="s">
        <v>73</v>
      </c>
      <c r="Q480" t="s">
        <v>76</v>
      </c>
      <c r="R480" t="s">
        <v>58</v>
      </c>
      <c r="S480" t="s">
        <v>53</v>
      </c>
      <c r="T480" t="s">
        <v>50</v>
      </c>
      <c r="U480" t="s">
        <v>77</v>
      </c>
      <c r="V480" t="s">
        <v>85</v>
      </c>
      <c r="W480">
        <v>36.073699974999997</v>
      </c>
      <c r="X480">
        <v>27.424400299999999</v>
      </c>
      <c r="Y480">
        <v>25.086350177142801</v>
      </c>
      <c r="Z480">
        <v>19.694976799999999</v>
      </c>
      <c r="AA480">
        <v>19.519342900000002</v>
      </c>
      <c r="AB480">
        <v>16.14582395</v>
      </c>
      <c r="AC480">
        <v>16.091108299999998</v>
      </c>
      <c r="AD480">
        <v>16.0275003399999</v>
      </c>
      <c r="AE480">
        <v>15.6321423257142</v>
      </c>
      <c r="AF480">
        <v>15.105492824999899</v>
      </c>
    </row>
    <row r="481" spans="1:32" x14ac:dyDescent="0.3">
      <c r="A481">
        <v>713</v>
      </c>
      <c r="B481" t="s">
        <v>115</v>
      </c>
      <c r="C481">
        <v>2014</v>
      </c>
      <c r="D481">
        <v>486</v>
      </c>
      <c r="E481">
        <v>13</v>
      </c>
      <c r="F481">
        <v>0.63374485596707797</v>
      </c>
      <c r="G481">
        <v>0.04</v>
      </c>
      <c r="H481">
        <v>2</v>
      </c>
      <c r="I481">
        <v>0.62</v>
      </c>
      <c r="J481">
        <v>0.86</v>
      </c>
      <c r="K481">
        <v>0.14000000000000001</v>
      </c>
      <c r="L481">
        <v>10</v>
      </c>
      <c r="M481" t="s">
        <v>77</v>
      </c>
      <c r="N481" t="s">
        <v>106</v>
      </c>
      <c r="O481" t="s">
        <v>32</v>
      </c>
      <c r="P481" t="s">
        <v>42</v>
      </c>
      <c r="Q481" t="s">
        <v>50</v>
      </c>
      <c r="R481" t="s">
        <v>76</v>
      </c>
      <c r="S481" t="s">
        <v>44</v>
      </c>
      <c r="T481" t="s">
        <v>86</v>
      </c>
      <c r="U481" t="s">
        <v>95</v>
      </c>
      <c r="V481" t="s">
        <v>85</v>
      </c>
      <c r="W481">
        <v>49.027303051851803</v>
      </c>
      <c r="X481">
        <v>31.064455885000001</v>
      </c>
      <c r="Y481">
        <v>27.571788843142802</v>
      </c>
      <c r="Z481">
        <v>19.056453706875001</v>
      </c>
      <c r="AA481">
        <v>18.738561426111101</v>
      </c>
      <c r="AB481">
        <v>18.11625682</v>
      </c>
      <c r="AC481">
        <v>15.9396629</v>
      </c>
      <c r="AD481">
        <v>15.8504271575</v>
      </c>
      <c r="AE481">
        <v>15.691473289499999</v>
      </c>
      <c r="AF481">
        <v>15.643429037000001</v>
      </c>
    </row>
    <row r="482" spans="1:32" x14ac:dyDescent="0.3">
      <c r="A482">
        <v>714</v>
      </c>
      <c r="B482" t="s">
        <v>115</v>
      </c>
      <c r="C482">
        <v>2014</v>
      </c>
      <c r="D482">
        <v>486</v>
      </c>
      <c r="E482">
        <v>14</v>
      </c>
      <c r="F482">
        <v>0.60493827160493796</v>
      </c>
      <c r="G482">
        <v>0.04</v>
      </c>
      <c r="H482">
        <v>5</v>
      </c>
      <c r="I482">
        <v>0.96</v>
      </c>
      <c r="J482">
        <v>0.38</v>
      </c>
      <c r="K482">
        <v>0.3</v>
      </c>
      <c r="L482">
        <v>9</v>
      </c>
      <c r="M482" t="s">
        <v>77</v>
      </c>
      <c r="N482" t="s">
        <v>106</v>
      </c>
      <c r="O482" t="s">
        <v>32</v>
      </c>
      <c r="P482" t="s">
        <v>50</v>
      </c>
      <c r="Q482" t="s">
        <v>67</v>
      </c>
      <c r="R482" t="s">
        <v>95</v>
      </c>
      <c r="S482" t="s">
        <v>76</v>
      </c>
      <c r="T482" t="s">
        <v>85</v>
      </c>
      <c r="U482" t="s">
        <v>55</v>
      </c>
      <c r="V482" t="s">
        <v>73</v>
      </c>
      <c r="W482">
        <v>19.272567248571399</v>
      </c>
      <c r="X482">
        <v>15.391826425945901</v>
      </c>
      <c r="Y482">
        <v>13.824381842321401</v>
      </c>
      <c r="Z482">
        <v>10.4669482436111</v>
      </c>
      <c r="AA482">
        <v>10.1728684282758</v>
      </c>
      <c r="AB482">
        <v>10.003868355945899</v>
      </c>
      <c r="AC482">
        <v>9.7473854233333306</v>
      </c>
      <c r="AD482">
        <v>9.7007495363157794</v>
      </c>
      <c r="AE482">
        <v>9.6984549133333307</v>
      </c>
      <c r="AF482">
        <v>9.6228603350000004</v>
      </c>
    </row>
    <row r="483" spans="1:32" x14ac:dyDescent="0.3">
      <c r="A483">
        <v>715</v>
      </c>
      <c r="B483" t="s">
        <v>115</v>
      </c>
      <c r="C483">
        <v>2014</v>
      </c>
      <c r="D483">
        <v>486</v>
      </c>
      <c r="E483">
        <v>15</v>
      </c>
      <c r="F483">
        <v>0.64609053497942304</v>
      </c>
      <c r="G483">
        <v>0.02</v>
      </c>
      <c r="H483">
        <v>9</v>
      </c>
      <c r="I483">
        <v>0.76</v>
      </c>
      <c r="J483">
        <v>0.78</v>
      </c>
      <c r="K483">
        <v>0.78</v>
      </c>
      <c r="L483">
        <v>9</v>
      </c>
      <c r="M483" t="s">
        <v>77</v>
      </c>
      <c r="N483" t="s">
        <v>106</v>
      </c>
      <c r="O483" t="s">
        <v>32</v>
      </c>
      <c r="P483" t="s">
        <v>85</v>
      </c>
      <c r="Q483" t="s">
        <v>50</v>
      </c>
      <c r="R483" t="s">
        <v>42</v>
      </c>
      <c r="S483" t="s">
        <v>67</v>
      </c>
      <c r="T483" t="s">
        <v>95</v>
      </c>
      <c r="U483" t="s">
        <v>76</v>
      </c>
      <c r="V483" t="s">
        <v>73</v>
      </c>
      <c r="W483">
        <v>21.172977170431999</v>
      </c>
      <c r="X483">
        <v>12.439152989121601</v>
      </c>
      <c r="Y483">
        <v>10.527415271783999</v>
      </c>
      <c r="Z483">
        <v>8.6287767131386897</v>
      </c>
      <c r="AA483">
        <v>8.1236671495424808</v>
      </c>
      <c r="AB483">
        <v>7.8690850206626397</v>
      </c>
      <c r="AC483">
        <v>7.7199331683185797</v>
      </c>
      <c r="AD483">
        <v>7.5080908356666596</v>
      </c>
      <c r="AE483">
        <v>7.32915245855932</v>
      </c>
      <c r="AF483">
        <v>7.2086586279646001</v>
      </c>
    </row>
    <row r="484" spans="1:32" x14ac:dyDescent="0.3">
      <c r="A484">
        <v>716</v>
      </c>
      <c r="B484" t="s">
        <v>115</v>
      </c>
      <c r="C484">
        <v>2014</v>
      </c>
      <c r="D484">
        <v>486</v>
      </c>
      <c r="E484">
        <v>16</v>
      </c>
      <c r="F484">
        <v>0.63580246913580196</v>
      </c>
      <c r="G484">
        <v>0.22</v>
      </c>
      <c r="H484">
        <v>2</v>
      </c>
      <c r="I484">
        <v>0.42</v>
      </c>
      <c r="J484">
        <v>0.88</v>
      </c>
      <c r="K484">
        <v>0.08</v>
      </c>
      <c r="L484">
        <v>5</v>
      </c>
      <c r="M484" t="s">
        <v>77</v>
      </c>
      <c r="N484" t="s">
        <v>32</v>
      </c>
      <c r="O484" t="s">
        <v>106</v>
      </c>
      <c r="P484" t="s">
        <v>50</v>
      </c>
      <c r="Q484" t="s">
        <v>42</v>
      </c>
      <c r="R484" t="s">
        <v>67</v>
      </c>
      <c r="S484" t="s">
        <v>85</v>
      </c>
      <c r="T484" t="s">
        <v>95</v>
      </c>
      <c r="U484" t="s">
        <v>82</v>
      </c>
      <c r="V484" t="s">
        <v>79</v>
      </c>
      <c r="W484">
        <v>35.190237958571402</v>
      </c>
      <c r="X484">
        <v>23.8661592824999</v>
      </c>
      <c r="Y484">
        <v>23.715516824999899</v>
      </c>
      <c r="Z484">
        <v>14.3961432199999</v>
      </c>
      <c r="AA484">
        <v>13.796717879999999</v>
      </c>
      <c r="AB484">
        <v>13.000895979999999</v>
      </c>
      <c r="AC484">
        <v>11.693844259999899</v>
      </c>
      <c r="AD484">
        <v>11.203909351111101</v>
      </c>
      <c r="AE484">
        <v>10.912222553333301</v>
      </c>
      <c r="AF484">
        <v>10.805641077999899</v>
      </c>
    </row>
    <row r="485" spans="1:32" x14ac:dyDescent="0.3">
      <c r="A485">
        <v>717</v>
      </c>
      <c r="B485" t="s">
        <v>115</v>
      </c>
      <c r="C485">
        <v>2014</v>
      </c>
      <c r="D485">
        <v>486</v>
      </c>
      <c r="E485">
        <v>17</v>
      </c>
      <c r="F485">
        <v>0.62962962962962898</v>
      </c>
      <c r="G485">
        <v>0.16</v>
      </c>
      <c r="H485">
        <v>2</v>
      </c>
      <c r="I485">
        <v>0.44</v>
      </c>
      <c r="J485">
        <v>0.94</v>
      </c>
      <c r="K485">
        <v>0.02</v>
      </c>
      <c r="L485">
        <v>2</v>
      </c>
      <c r="M485" t="s">
        <v>32</v>
      </c>
      <c r="N485" t="s">
        <v>77</v>
      </c>
      <c r="O485" t="s">
        <v>106</v>
      </c>
      <c r="P485" t="s">
        <v>42</v>
      </c>
      <c r="Q485" t="s">
        <v>73</v>
      </c>
      <c r="R485" t="s">
        <v>50</v>
      </c>
      <c r="S485" t="s">
        <v>82</v>
      </c>
      <c r="T485" t="s">
        <v>70</v>
      </c>
      <c r="U485" t="s">
        <v>80</v>
      </c>
      <c r="V485" t="s">
        <v>69</v>
      </c>
      <c r="W485">
        <v>29.6941432692857</v>
      </c>
      <c r="X485">
        <v>28.0437963625</v>
      </c>
      <c r="Y485">
        <v>19.7998906036363</v>
      </c>
      <c r="Z485">
        <v>16.250137800000001</v>
      </c>
      <c r="AA485">
        <v>16.026681672500001</v>
      </c>
      <c r="AB485">
        <v>14.56731641625</v>
      </c>
      <c r="AC485">
        <v>13.503551</v>
      </c>
      <c r="AD485">
        <v>12.6176453</v>
      </c>
      <c r="AE485">
        <v>12.028999300000001</v>
      </c>
      <c r="AF485">
        <v>11.860149399999999</v>
      </c>
    </row>
    <row r="486" spans="1:32" x14ac:dyDescent="0.3">
      <c r="A486">
        <v>718</v>
      </c>
      <c r="B486" t="s">
        <v>115</v>
      </c>
      <c r="C486">
        <v>2014</v>
      </c>
      <c r="D486">
        <v>486</v>
      </c>
      <c r="E486">
        <v>18</v>
      </c>
      <c r="F486">
        <v>0.625514403292181</v>
      </c>
      <c r="G486">
        <v>0.24</v>
      </c>
      <c r="H486">
        <v>1</v>
      </c>
      <c r="I486">
        <v>0.2</v>
      </c>
      <c r="J486">
        <v>0.36</v>
      </c>
      <c r="K486">
        <v>0.88</v>
      </c>
      <c r="L486">
        <v>10</v>
      </c>
      <c r="M486" t="s">
        <v>77</v>
      </c>
      <c r="N486" t="s">
        <v>106</v>
      </c>
      <c r="O486" t="s">
        <v>67</v>
      </c>
      <c r="P486" t="s">
        <v>50</v>
      </c>
      <c r="Q486" t="s">
        <v>32</v>
      </c>
      <c r="R486" t="s">
        <v>71</v>
      </c>
      <c r="S486" t="s">
        <v>89</v>
      </c>
      <c r="T486" t="s">
        <v>104</v>
      </c>
      <c r="U486" t="s">
        <v>47</v>
      </c>
      <c r="V486" t="s">
        <v>79</v>
      </c>
      <c r="W486">
        <v>22.408222412499999</v>
      </c>
      <c r="X486">
        <v>19.363063046000001</v>
      </c>
      <c r="Y486">
        <v>18.433616600000001</v>
      </c>
      <c r="Z486">
        <v>17.643841113333298</v>
      </c>
      <c r="AA486">
        <v>16.6197164288888</v>
      </c>
      <c r="AB486">
        <v>16.227071800000001</v>
      </c>
      <c r="AC486">
        <v>15.3030224</v>
      </c>
      <c r="AD486">
        <v>13.7289257</v>
      </c>
      <c r="AE486">
        <v>13.37440445</v>
      </c>
      <c r="AF486">
        <v>12.4299807425</v>
      </c>
    </row>
    <row r="487" spans="1:32" x14ac:dyDescent="0.3">
      <c r="A487">
        <v>719</v>
      </c>
      <c r="B487" t="s">
        <v>115</v>
      </c>
      <c r="C487">
        <v>2014</v>
      </c>
      <c r="D487">
        <v>486</v>
      </c>
      <c r="E487">
        <v>19</v>
      </c>
      <c r="F487">
        <v>0.60288065843621397</v>
      </c>
      <c r="G487">
        <v>0.32</v>
      </c>
      <c r="H487">
        <v>2</v>
      </c>
      <c r="I487">
        <v>0.86</v>
      </c>
      <c r="J487">
        <v>0.4</v>
      </c>
      <c r="K487">
        <v>0.14000000000000001</v>
      </c>
      <c r="L487">
        <v>5</v>
      </c>
      <c r="M487" t="s">
        <v>106</v>
      </c>
      <c r="N487" t="s">
        <v>89</v>
      </c>
      <c r="O487" t="s">
        <v>77</v>
      </c>
      <c r="P487" t="s">
        <v>32</v>
      </c>
      <c r="Q487" t="s">
        <v>42</v>
      </c>
      <c r="R487" t="s">
        <v>73</v>
      </c>
      <c r="S487" t="s">
        <v>102</v>
      </c>
      <c r="T487" t="s">
        <v>78</v>
      </c>
      <c r="U487" t="s">
        <v>85</v>
      </c>
      <c r="V487" t="s">
        <v>48</v>
      </c>
      <c r="W487">
        <v>18.691734790000002</v>
      </c>
      <c r="X487">
        <v>16.756219900000001</v>
      </c>
      <c r="Y487">
        <v>16.552673200000001</v>
      </c>
      <c r="Z487">
        <v>15.786407649999999</v>
      </c>
      <c r="AA487">
        <v>13.7598940533333</v>
      </c>
      <c r="AB487">
        <v>13.4778200933333</v>
      </c>
      <c r="AC487">
        <v>13.270428649999999</v>
      </c>
      <c r="AD487">
        <v>13.188529239999999</v>
      </c>
      <c r="AE487">
        <v>13.176780416</v>
      </c>
      <c r="AF487">
        <v>13.1190595666666</v>
      </c>
    </row>
    <row r="488" spans="1:32" x14ac:dyDescent="0.3">
      <c r="A488">
        <v>720</v>
      </c>
      <c r="B488" t="s">
        <v>115</v>
      </c>
      <c r="C488">
        <v>2014</v>
      </c>
      <c r="D488">
        <v>486</v>
      </c>
      <c r="E488">
        <v>20</v>
      </c>
      <c r="F488">
        <v>0.61522633744855904</v>
      </c>
      <c r="G488">
        <v>0.22</v>
      </c>
      <c r="H488">
        <v>1</v>
      </c>
      <c r="I488">
        <v>0.56000000000000005</v>
      </c>
      <c r="J488">
        <v>0.76</v>
      </c>
      <c r="K488">
        <v>0.3</v>
      </c>
      <c r="L488">
        <v>4</v>
      </c>
      <c r="M488" t="s">
        <v>106</v>
      </c>
      <c r="N488" t="s">
        <v>77</v>
      </c>
      <c r="O488" t="s">
        <v>32</v>
      </c>
      <c r="P488" t="s">
        <v>73</v>
      </c>
      <c r="Q488" t="s">
        <v>50</v>
      </c>
      <c r="R488" t="s">
        <v>42</v>
      </c>
      <c r="S488" t="s">
        <v>95</v>
      </c>
      <c r="T488" t="s">
        <v>76</v>
      </c>
      <c r="U488" t="s">
        <v>81</v>
      </c>
      <c r="V488" t="s">
        <v>85</v>
      </c>
      <c r="W488">
        <v>39.079202674999998</v>
      </c>
      <c r="X488">
        <v>37.413393726666598</v>
      </c>
      <c r="Y488">
        <v>29.718411237142799</v>
      </c>
      <c r="Z488">
        <v>17.750707599999998</v>
      </c>
      <c r="AA488">
        <v>17.734865657499999</v>
      </c>
      <c r="AB488">
        <v>16.361098999999999</v>
      </c>
      <c r="AC488">
        <v>15.688115406</v>
      </c>
      <c r="AD488">
        <v>14.176455234999899</v>
      </c>
      <c r="AE488">
        <v>14.0599785</v>
      </c>
      <c r="AF488">
        <v>13.9430608714285</v>
      </c>
    </row>
    <row r="489" spans="1:32" x14ac:dyDescent="0.3">
      <c r="A489">
        <v>721</v>
      </c>
      <c r="B489" t="s">
        <v>115</v>
      </c>
      <c r="C489">
        <v>2014</v>
      </c>
      <c r="D489">
        <v>486</v>
      </c>
      <c r="E489">
        <v>21</v>
      </c>
      <c r="F489">
        <v>0.592592592592592</v>
      </c>
      <c r="G489">
        <v>0.3</v>
      </c>
      <c r="H489">
        <v>2</v>
      </c>
      <c r="I489">
        <v>0.48</v>
      </c>
      <c r="J489">
        <v>0.8</v>
      </c>
      <c r="K489">
        <v>0.32</v>
      </c>
      <c r="L489">
        <v>5</v>
      </c>
      <c r="M489" t="s">
        <v>77</v>
      </c>
      <c r="N489" t="s">
        <v>106</v>
      </c>
      <c r="O489" t="s">
        <v>32</v>
      </c>
      <c r="P489" t="s">
        <v>67</v>
      </c>
      <c r="Q489" t="s">
        <v>108</v>
      </c>
      <c r="R489" t="s">
        <v>86</v>
      </c>
      <c r="S489" t="s">
        <v>42</v>
      </c>
      <c r="T489" t="s">
        <v>76</v>
      </c>
      <c r="U489" t="s">
        <v>103</v>
      </c>
      <c r="V489" t="s">
        <v>112</v>
      </c>
      <c r="W489">
        <v>21.823445217</v>
      </c>
      <c r="X489">
        <v>17.871676845</v>
      </c>
      <c r="Y489">
        <v>17.478148972307601</v>
      </c>
      <c r="Z489">
        <v>14.1246335324999</v>
      </c>
      <c r="AA489">
        <v>13.925808</v>
      </c>
      <c r="AB489">
        <v>13.041873000000001</v>
      </c>
      <c r="AC489">
        <v>12.938021647999999</v>
      </c>
      <c r="AD489">
        <v>11.857067494000001</v>
      </c>
      <c r="AE489">
        <v>11.815789199999999</v>
      </c>
      <c r="AF489">
        <v>11.478593350000001</v>
      </c>
    </row>
    <row r="490" spans="1:32" x14ac:dyDescent="0.3">
      <c r="A490">
        <v>722</v>
      </c>
      <c r="B490" t="s">
        <v>115</v>
      </c>
      <c r="C490">
        <v>2014</v>
      </c>
      <c r="D490">
        <v>486</v>
      </c>
      <c r="E490">
        <v>22</v>
      </c>
      <c r="F490">
        <v>0.62345679012345601</v>
      </c>
      <c r="G490">
        <v>0.12</v>
      </c>
      <c r="H490">
        <v>8</v>
      </c>
      <c r="I490">
        <v>0.26</v>
      </c>
      <c r="J490">
        <v>0.88</v>
      </c>
      <c r="K490">
        <v>0.66</v>
      </c>
      <c r="L490">
        <v>9</v>
      </c>
      <c r="M490" t="s">
        <v>77</v>
      </c>
      <c r="N490" t="s">
        <v>32</v>
      </c>
      <c r="O490" t="s">
        <v>106</v>
      </c>
      <c r="P490" t="s">
        <v>73</v>
      </c>
      <c r="Q490" t="s">
        <v>50</v>
      </c>
      <c r="R490" t="s">
        <v>95</v>
      </c>
      <c r="S490" t="s">
        <v>79</v>
      </c>
      <c r="T490" t="s">
        <v>42</v>
      </c>
      <c r="U490" t="s">
        <v>47</v>
      </c>
      <c r="V490" t="s">
        <v>85</v>
      </c>
      <c r="W490">
        <v>5.8894489160521699</v>
      </c>
      <c r="X490">
        <v>5.7320953370476104</v>
      </c>
      <c r="Y490">
        <v>4.8524360045113601</v>
      </c>
      <c r="Z490">
        <v>4.6020980259615296</v>
      </c>
      <c r="AA490">
        <v>4.1509456314622604</v>
      </c>
      <c r="AB490">
        <v>3.9880441656696402</v>
      </c>
      <c r="AC490">
        <v>3.98239808981553</v>
      </c>
      <c r="AD490">
        <v>3.7580042756938701</v>
      </c>
      <c r="AE490">
        <v>3.73772961763235</v>
      </c>
      <c r="AF490">
        <v>3.7357479476804101</v>
      </c>
    </row>
    <row r="491" spans="1:32" x14ac:dyDescent="0.3">
      <c r="A491">
        <v>723</v>
      </c>
      <c r="B491" t="s">
        <v>115</v>
      </c>
      <c r="C491">
        <v>2014</v>
      </c>
      <c r="D491">
        <v>486</v>
      </c>
      <c r="E491">
        <v>23</v>
      </c>
      <c r="F491">
        <v>0.62962962962962898</v>
      </c>
      <c r="G491">
        <v>0.1</v>
      </c>
      <c r="H491">
        <v>3</v>
      </c>
      <c r="I491">
        <v>0.57999999999999996</v>
      </c>
      <c r="J491">
        <v>0.9</v>
      </c>
      <c r="K491">
        <v>0.18</v>
      </c>
      <c r="L491">
        <v>4</v>
      </c>
      <c r="M491" t="s">
        <v>77</v>
      </c>
      <c r="N491" t="s">
        <v>106</v>
      </c>
      <c r="O491" t="s">
        <v>32</v>
      </c>
      <c r="P491" t="s">
        <v>50</v>
      </c>
      <c r="Q491" t="s">
        <v>73</v>
      </c>
      <c r="R491" t="s">
        <v>42</v>
      </c>
      <c r="S491" t="s">
        <v>85</v>
      </c>
      <c r="T491" t="s">
        <v>95</v>
      </c>
      <c r="U491" t="s">
        <v>76</v>
      </c>
      <c r="V491" t="s">
        <v>67</v>
      </c>
      <c r="W491">
        <v>34.549230781999903</v>
      </c>
      <c r="X491">
        <v>21.642282979499999</v>
      </c>
      <c r="Y491">
        <v>17.3788207865625</v>
      </c>
      <c r="Z491">
        <v>12.298956928235199</v>
      </c>
      <c r="AA491">
        <v>11.259638636</v>
      </c>
      <c r="AB491">
        <v>10.907911065</v>
      </c>
      <c r="AC491">
        <v>10.7074947558333</v>
      </c>
      <c r="AD491">
        <v>10.4489592282142</v>
      </c>
      <c r="AE491">
        <v>10.269629224117599</v>
      </c>
      <c r="AF491">
        <v>9.9918316742857094</v>
      </c>
    </row>
    <row r="492" spans="1:32" x14ac:dyDescent="0.3">
      <c r="A492">
        <v>724</v>
      </c>
      <c r="B492" t="s">
        <v>115</v>
      </c>
      <c r="C492">
        <v>2014</v>
      </c>
      <c r="D492">
        <v>486</v>
      </c>
      <c r="E492">
        <v>24</v>
      </c>
      <c r="F492">
        <v>0.64197530864197505</v>
      </c>
      <c r="G492">
        <v>0.02</v>
      </c>
      <c r="H492">
        <v>7</v>
      </c>
      <c r="I492">
        <v>0.56000000000000005</v>
      </c>
      <c r="J492">
        <v>0.62</v>
      </c>
      <c r="K492">
        <v>0.02</v>
      </c>
      <c r="L492">
        <v>5</v>
      </c>
      <c r="M492" t="s">
        <v>77</v>
      </c>
      <c r="N492" t="s">
        <v>106</v>
      </c>
      <c r="O492" t="s">
        <v>32</v>
      </c>
      <c r="P492" t="s">
        <v>85</v>
      </c>
      <c r="Q492" t="s">
        <v>50</v>
      </c>
      <c r="R492" t="s">
        <v>42</v>
      </c>
      <c r="S492" t="s">
        <v>73</v>
      </c>
      <c r="T492" t="s">
        <v>67</v>
      </c>
      <c r="U492" t="s">
        <v>76</v>
      </c>
      <c r="V492" t="s">
        <v>78</v>
      </c>
      <c r="W492">
        <v>14.859178513772401</v>
      </c>
      <c r="X492">
        <v>11.704724355346499</v>
      </c>
      <c r="Y492">
        <v>10.844820560452201</v>
      </c>
      <c r="Z492">
        <v>7.6690047530769201</v>
      </c>
      <c r="AA492">
        <v>7.3756381495548302</v>
      </c>
      <c r="AB492">
        <v>7.3353860139738503</v>
      </c>
      <c r="AC492">
        <v>7.2641869084536097</v>
      </c>
      <c r="AD492">
        <v>7.25377830225806</v>
      </c>
      <c r="AE492">
        <v>7.0161178940086897</v>
      </c>
      <c r="AF492">
        <v>6.99522348262294</v>
      </c>
    </row>
    <row r="493" spans="1:32" x14ac:dyDescent="0.3">
      <c r="A493">
        <v>725</v>
      </c>
      <c r="B493" t="s">
        <v>115</v>
      </c>
      <c r="C493">
        <v>2014</v>
      </c>
      <c r="D493">
        <v>486</v>
      </c>
      <c r="E493">
        <v>25</v>
      </c>
      <c r="F493">
        <v>0.60288065843621397</v>
      </c>
      <c r="G493">
        <v>0.32</v>
      </c>
      <c r="H493">
        <v>2</v>
      </c>
      <c r="I493">
        <v>0.36</v>
      </c>
      <c r="J493">
        <v>0.62</v>
      </c>
      <c r="K493">
        <v>0.76</v>
      </c>
      <c r="L493">
        <v>10</v>
      </c>
      <c r="M493" t="s">
        <v>77</v>
      </c>
      <c r="N493" t="s">
        <v>32</v>
      </c>
      <c r="O493" t="s">
        <v>106</v>
      </c>
      <c r="P493" t="s">
        <v>76</v>
      </c>
      <c r="Q493" t="s">
        <v>82</v>
      </c>
      <c r="R493" t="s">
        <v>42</v>
      </c>
      <c r="S493" t="s">
        <v>85</v>
      </c>
      <c r="T493" t="s">
        <v>58</v>
      </c>
      <c r="U493" t="s">
        <v>60</v>
      </c>
      <c r="V493" t="s">
        <v>83</v>
      </c>
      <c r="W493">
        <v>16.496757053636301</v>
      </c>
      <c r="X493">
        <v>14.056715043846101</v>
      </c>
      <c r="Y493">
        <v>13.680140074285699</v>
      </c>
      <c r="Z493">
        <v>10.7250905014285</v>
      </c>
      <c r="AA493">
        <v>10.2465243275</v>
      </c>
      <c r="AB493">
        <v>10.2144051342857</v>
      </c>
      <c r="AC493">
        <v>9.8888102490909002</v>
      </c>
      <c r="AD493">
        <v>9.1827407940000008</v>
      </c>
      <c r="AE493">
        <v>8.8828510299999994</v>
      </c>
      <c r="AF493">
        <v>8.83159796666666</v>
      </c>
    </row>
    <row r="494" spans="1:32" x14ac:dyDescent="0.3">
      <c r="A494">
        <v>726</v>
      </c>
      <c r="B494" t="s">
        <v>115</v>
      </c>
      <c r="C494">
        <v>2014</v>
      </c>
      <c r="D494">
        <v>486</v>
      </c>
      <c r="E494">
        <v>26</v>
      </c>
      <c r="F494">
        <v>0.60082304526748898</v>
      </c>
      <c r="G494">
        <v>0.06</v>
      </c>
      <c r="H494">
        <v>7</v>
      </c>
      <c r="I494">
        <v>0.86</v>
      </c>
      <c r="J494">
        <v>0.16</v>
      </c>
      <c r="K494">
        <v>0.56000000000000005</v>
      </c>
      <c r="L494">
        <v>8</v>
      </c>
      <c r="M494" t="s">
        <v>32</v>
      </c>
      <c r="N494" t="s">
        <v>77</v>
      </c>
      <c r="O494" t="s">
        <v>106</v>
      </c>
      <c r="P494" t="s">
        <v>68</v>
      </c>
      <c r="Q494" t="s">
        <v>41</v>
      </c>
      <c r="R494" t="s">
        <v>85</v>
      </c>
      <c r="S494" t="s">
        <v>38</v>
      </c>
      <c r="T494" t="s">
        <v>98</v>
      </c>
      <c r="U494" t="s">
        <v>50</v>
      </c>
      <c r="V494" t="s">
        <v>102</v>
      </c>
      <c r="W494">
        <v>9.5872891442222095</v>
      </c>
      <c r="X494">
        <v>9.2785161843750004</v>
      </c>
      <c r="Y494">
        <v>8.0653503066666605</v>
      </c>
      <c r="Z494">
        <v>7.9674009956666598</v>
      </c>
      <c r="AA494">
        <v>7.4763217262745103</v>
      </c>
      <c r="AB494">
        <v>7.4378152911428499</v>
      </c>
      <c r="AC494">
        <v>7.3992610104999903</v>
      </c>
      <c r="AD494">
        <v>7.3849038241379299</v>
      </c>
      <c r="AE494">
        <v>7.3795770640909</v>
      </c>
      <c r="AF494">
        <v>7.3278623346874996</v>
      </c>
    </row>
    <row r="495" spans="1:32" x14ac:dyDescent="0.3">
      <c r="A495">
        <v>727</v>
      </c>
      <c r="B495" t="s">
        <v>115</v>
      </c>
      <c r="C495">
        <v>2014</v>
      </c>
      <c r="D495">
        <v>486</v>
      </c>
      <c r="E495">
        <v>27</v>
      </c>
      <c r="F495">
        <v>0.61728395061728303</v>
      </c>
      <c r="G495">
        <v>0.28000000000000003</v>
      </c>
      <c r="H495">
        <v>3</v>
      </c>
      <c r="I495">
        <v>0.74</v>
      </c>
      <c r="J495">
        <v>0.86</v>
      </c>
      <c r="K495">
        <v>0.42</v>
      </c>
      <c r="L495">
        <v>7</v>
      </c>
      <c r="M495" t="s">
        <v>77</v>
      </c>
      <c r="N495" t="s">
        <v>42</v>
      </c>
      <c r="O495" t="s">
        <v>32</v>
      </c>
      <c r="P495" t="s">
        <v>106</v>
      </c>
      <c r="Q495" t="s">
        <v>50</v>
      </c>
      <c r="R495" t="s">
        <v>67</v>
      </c>
      <c r="S495" t="s">
        <v>85</v>
      </c>
      <c r="T495" t="s">
        <v>73</v>
      </c>
      <c r="U495" t="s">
        <v>105</v>
      </c>
      <c r="V495" t="s">
        <v>37</v>
      </c>
      <c r="W495">
        <v>20.2261046833333</v>
      </c>
      <c r="X495">
        <v>12.9150107716666</v>
      </c>
      <c r="Y495">
        <v>12.8792059833333</v>
      </c>
      <c r="Z495">
        <v>12.8180508315384</v>
      </c>
      <c r="AA495">
        <v>9.9763709688888795</v>
      </c>
      <c r="AB495">
        <v>9.9419728966666607</v>
      </c>
      <c r="AC495">
        <v>9.2857403279999993</v>
      </c>
      <c r="AD495">
        <v>9.1312552985714195</v>
      </c>
      <c r="AE495">
        <v>8.6720566742857095</v>
      </c>
      <c r="AF495">
        <v>8.5288961277777702</v>
      </c>
    </row>
    <row r="496" spans="1:32" x14ac:dyDescent="0.3">
      <c r="A496">
        <v>728</v>
      </c>
      <c r="B496" t="s">
        <v>115</v>
      </c>
      <c r="C496">
        <v>2014</v>
      </c>
      <c r="D496">
        <v>486</v>
      </c>
      <c r="E496">
        <v>28</v>
      </c>
      <c r="F496">
        <v>0.61111111111111105</v>
      </c>
      <c r="G496">
        <v>0.1</v>
      </c>
      <c r="H496">
        <v>2</v>
      </c>
      <c r="I496">
        <v>0.36</v>
      </c>
      <c r="J496">
        <v>0.44</v>
      </c>
      <c r="K496">
        <v>0.54</v>
      </c>
      <c r="L496">
        <v>7</v>
      </c>
      <c r="M496" t="s">
        <v>32</v>
      </c>
      <c r="N496" t="s">
        <v>106</v>
      </c>
      <c r="O496" t="s">
        <v>77</v>
      </c>
      <c r="P496" t="s">
        <v>38</v>
      </c>
      <c r="Q496" t="s">
        <v>42</v>
      </c>
      <c r="R496" t="s">
        <v>79</v>
      </c>
      <c r="S496" t="s">
        <v>50</v>
      </c>
      <c r="T496" t="s">
        <v>95</v>
      </c>
      <c r="U496" t="s">
        <v>35</v>
      </c>
      <c r="V496" t="s">
        <v>67</v>
      </c>
      <c r="W496">
        <v>19.167364028571399</v>
      </c>
      <c r="X496">
        <v>18.203492340909001</v>
      </c>
      <c r="Y496">
        <v>15.0626728533333</v>
      </c>
      <c r="Z496">
        <v>14.069942494999999</v>
      </c>
      <c r="AA496">
        <v>12.3529418411111</v>
      </c>
      <c r="AB496">
        <v>11.837968731666599</v>
      </c>
      <c r="AC496">
        <v>11.2227584190909</v>
      </c>
      <c r="AD496">
        <v>10.9019626953333</v>
      </c>
      <c r="AE496">
        <v>10.830715659999999</v>
      </c>
      <c r="AF496">
        <v>10.795434885000001</v>
      </c>
    </row>
    <row r="497" spans="1:32" x14ac:dyDescent="0.3">
      <c r="A497">
        <v>729</v>
      </c>
      <c r="B497" t="s">
        <v>115</v>
      </c>
      <c r="C497">
        <v>2014</v>
      </c>
      <c r="D497">
        <v>486</v>
      </c>
      <c r="E497">
        <v>29</v>
      </c>
      <c r="F497">
        <v>0.625514403292181</v>
      </c>
      <c r="G497">
        <v>0.1</v>
      </c>
      <c r="H497">
        <v>3</v>
      </c>
      <c r="I497">
        <v>0.7</v>
      </c>
      <c r="J497">
        <v>0.84</v>
      </c>
      <c r="K497">
        <v>0.7</v>
      </c>
      <c r="L497">
        <v>9</v>
      </c>
      <c r="M497" t="s">
        <v>77</v>
      </c>
      <c r="N497" t="s">
        <v>106</v>
      </c>
      <c r="O497" t="s">
        <v>32</v>
      </c>
      <c r="P497" t="s">
        <v>76</v>
      </c>
      <c r="Q497" t="s">
        <v>85</v>
      </c>
      <c r="R497" t="s">
        <v>67</v>
      </c>
      <c r="S497" t="s">
        <v>42</v>
      </c>
      <c r="T497" t="s">
        <v>95</v>
      </c>
      <c r="U497" t="s">
        <v>73</v>
      </c>
      <c r="V497" t="s">
        <v>50</v>
      </c>
      <c r="W497">
        <v>37.664261951333302</v>
      </c>
      <c r="X497">
        <v>24.615952786249899</v>
      </c>
      <c r="Y497">
        <v>16.932515318518501</v>
      </c>
      <c r="Z497">
        <v>12.4581304784615</v>
      </c>
      <c r="AA497">
        <v>12.2204951542857</v>
      </c>
      <c r="AB497">
        <v>11.4250297574999</v>
      </c>
      <c r="AC497">
        <v>11.0501755815789</v>
      </c>
      <c r="AD497">
        <v>10.8952543430769</v>
      </c>
      <c r="AE497">
        <v>10.7169359381818</v>
      </c>
      <c r="AF497">
        <v>10.502024061</v>
      </c>
    </row>
    <row r="498" spans="1:32" x14ac:dyDescent="0.3">
      <c r="A498">
        <v>730</v>
      </c>
      <c r="B498" t="s">
        <v>115</v>
      </c>
      <c r="C498">
        <v>2014</v>
      </c>
      <c r="D498">
        <v>486</v>
      </c>
      <c r="E498">
        <v>30</v>
      </c>
      <c r="F498">
        <v>0.63580246913580196</v>
      </c>
      <c r="G498">
        <v>0.14000000000000001</v>
      </c>
      <c r="H498">
        <v>1</v>
      </c>
      <c r="I498">
        <v>0.16</v>
      </c>
      <c r="J498">
        <v>0.38</v>
      </c>
      <c r="K498">
        <v>0.78</v>
      </c>
      <c r="L498">
        <v>7</v>
      </c>
      <c r="M498" t="s">
        <v>32</v>
      </c>
      <c r="N498" t="s">
        <v>106</v>
      </c>
      <c r="O498" t="s">
        <v>77</v>
      </c>
      <c r="P498" t="s">
        <v>71</v>
      </c>
      <c r="Q498" t="s">
        <v>112</v>
      </c>
      <c r="R498" t="s">
        <v>86</v>
      </c>
      <c r="S498" t="s">
        <v>50</v>
      </c>
      <c r="T498" t="s">
        <v>101</v>
      </c>
      <c r="U498" t="s">
        <v>104</v>
      </c>
      <c r="V498" t="s">
        <v>73</v>
      </c>
      <c r="W498">
        <v>23.822981422222199</v>
      </c>
      <c r="X498">
        <v>20.092173299999999</v>
      </c>
      <c r="Y498">
        <v>19.3122662142857</v>
      </c>
      <c r="Z498">
        <v>18.177490200000001</v>
      </c>
      <c r="AA498">
        <v>14.229495999999999</v>
      </c>
      <c r="AB498">
        <v>13.5923309</v>
      </c>
      <c r="AC498">
        <v>13.165603813999899</v>
      </c>
      <c r="AD498">
        <v>13.1026001</v>
      </c>
      <c r="AE498">
        <v>12.8740778</v>
      </c>
      <c r="AF498">
        <v>12.377541900000001</v>
      </c>
    </row>
    <row r="499" spans="1:32" x14ac:dyDescent="0.3">
      <c r="A499">
        <v>731</v>
      </c>
      <c r="B499" t="s">
        <v>115</v>
      </c>
      <c r="C499">
        <v>2014</v>
      </c>
      <c r="D499">
        <v>486</v>
      </c>
      <c r="E499">
        <v>31</v>
      </c>
      <c r="F499">
        <v>0.62139917695473201</v>
      </c>
      <c r="G499">
        <v>0.14000000000000001</v>
      </c>
      <c r="H499">
        <v>1</v>
      </c>
      <c r="I499">
        <v>0.56000000000000005</v>
      </c>
      <c r="J499">
        <v>0.42</v>
      </c>
      <c r="K499">
        <v>0.26</v>
      </c>
      <c r="L499">
        <v>8</v>
      </c>
      <c r="M499" t="s">
        <v>106</v>
      </c>
      <c r="N499" t="s">
        <v>67</v>
      </c>
      <c r="O499" t="s">
        <v>32</v>
      </c>
      <c r="P499" t="s">
        <v>73</v>
      </c>
      <c r="Q499" t="s">
        <v>77</v>
      </c>
      <c r="R499" t="s">
        <v>76</v>
      </c>
      <c r="S499" t="s">
        <v>72</v>
      </c>
      <c r="T499" t="s">
        <v>48</v>
      </c>
      <c r="U499" t="s">
        <v>85</v>
      </c>
      <c r="V499" t="s">
        <v>50</v>
      </c>
      <c r="W499">
        <v>29.2630139983333</v>
      </c>
      <c r="X499">
        <v>27.640892000000001</v>
      </c>
      <c r="Y499">
        <v>26.759959102500002</v>
      </c>
      <c r="Z499">
        <v>23.64368155</v>
      </c>
      <c r="AA499">
        <v>18.870809187500001</v>
      </c>
      <c r="AB499">
        <v>17.633928933333301</v>
      </c>
      <c r="AC499">
        <v>16.582994500000002</v>
      </c>
      <c r="AD499">
        <v>15.51246645</v>
      </c>
      <c r="AE499">
        <v>15.2408127675</v>
      </c>
      <c r="AF499">
        <v>15.2335688416666</v>
      </c>
    </row>
    <row r="500" spans="1:32" x14ac:dyDescent="0.3">
      <c r="A500">
        <v>732</v>
      </c>
      <c r="B500" t="s">
        <v>115</v>
      </c>
      <c r="C500">
        <v>2014</v>
      </c>
      <c r="D500">
        <v>486</v>
      </c>
      <c r="E500">
        <v>32</v>
      </c>
      <c r="F500">
        <v>0.63991769547325095</v>
      </c>
      <c r="G500">
        <v>0.28000000000000003</v>
      </c>
      <c r="H500">
        <v>2</v>
      </c>
      <c r="I500">
        <v>0.66</v>
      </c>
      <c r="J500">
        <v>0.6</v>
      </c>
      <c r="K500">
        <v>0.78</v>
      </c>
      <c r="L500">
        <v>10</v>
      </c>
      <c r="M500" t="s">
        <v>106</v>
      </c>
      <c r="N500" t="s">
        <v>77</v>
      </c>
      <c r="O500" t="s">
        <v>32</v>
      </c>
      <c r="P500" t="s">
        <v>41</v>
      </c>
      <c r="Q500" t="s">
        <v>82</v>
      </c>
      <c r="R500" t="s">
        <v>42</v>
      </c>
      <c r="S500" t="s">
        <v>65</v>
      </c>
      <c r="T500" t="s">
        <v>67</v>
      </c>
      <c r="U500" t="s">
        <v>48</v>
      </c>
      <c r="V500" t="s">
        <v>111</v>
      </c>
      <c r="W500">
        <v>27.884873387999999</v>
      </c>
      <c r="X500">
        <v>24.971617599999998</v>
      </c>
      <c r="Y500">
        <v>14.830454501</v>
      </c>
      <c r="Z500">
        <v>14.6372108</v>
      </c>
      <c r="AA500">
        <v>13.554881406666601</v>
      </c>
      <c r="AB500">
        <v>12.168068514</v>
      </c>
      <c r="AC500">
        <v>11.913139299999999</v>
      </c>
      <c r="AD500">
        <v>11.775201792000001</v>
      </c>
      <c r="AE500">
        <v>11.2052212</v>
      </c>
      <c r="AF500">
        <v>11.054539948571399</v>
      </c>
    </row>
    <row r="501" spans="1:32" x14ac:dyDescent="0.3">
      <c r="A501">
        <v>733</v>
      </c>
      <c r="B501" t="s">
        <v>115</v>
      </c>
      <c r="C501">
        <v>2014</v>
      </c>
      <c r="D501">
        <v>486</v>
      </c>
      <c r="E501">
        <v>33</v>
      </c>
      <c r="F501">
        <v>0.625514403292181</v>
      </c>
      <c r="G501">
        <v>0.22</v>
      </c>
      <c r="H501">
        <v>1</v>
      </c>
      <c r="I501">
        <v>0.84</v>
      </c>
      <c r="J501">
        <v>0.66</v>
      </c>
      <c r="K501">
        <v>0.4</v>
      </c>
      <c r="L501">
        <v>1</v>
      </c>
      <c r="M501" t="s">
        <v>77</v>
      </c>
      <c r="N501" t="s">
        <v>106</v>
      </c>
      <c r="O501" t="s">
        <v>32</v>
      </c>
      <c r="P501" t="s">
        <v>58</v>
      </c>
      <c r="Q501" t="s">
        <v>67</v>
      </c>
      <c r="R501" t="s">
        <v>85</v>
      </c>
      <c r="S501" t="s">
        <v>42</v>
      </c>
      <c r="T501" t="s">
        <v>50</v>
      </c>
      <c r="U501" t="s">
        <v>55</v>
      </c>
      <c r="V501" t="s">
        <v>51</v>
      </c>
      <c r="W501">
        <v>46.519921775</v>
      </c>
      <c r="X501">
        <v>35.461551925000002</v>
      </c>
      <c r="Y501">
        <v>21.587881203750001</v>
      </c>
      <c r="Z501">
        <v>20.865831400000001</v>
      </c>
      <c r="AA501">
        <v>18.944392199999999</v>
      </c>
      <c r="AB501">
        <v>18.677080920000002</v>
      </c>
      <c r="AC501">
        <v>15.513231652</v>
      </c>
      <c r="AD501">
        <v>15.300542950000001</v>
      </c>
      <c r="AE501">
        <v>14.743428199999901</v>
      </c>
      <c r="AF501">
        <v>13.8800144</v>
      </c>
    </row>
    <row r="502" spans="1:32" x14ac:dyDescent="0.3">
      <c r="A502">
        <v>734</v>
      </c>
      <c r="B502" t="s">
        <v>115</v>
      </c>
      <c r="C502">
        <v>2014</v>
      </c>
      <c r="D502">
        <v>486</v>
      </c>
      <c r="E502">
        <v>34</v>
      </c>
      <c r="F502">
        <v>0.62139917695473201</v>
      </c>
      <c r="G502">
        <v>0.06</v>
      </c>
      <c r="H502">
        <v>5</v>
      </c>
      <c r="I502">
        <v>0.66</v>
      </c>
      <c r="J502">
        <v>0.76</v>
      </c>
      <c r="K502">
        <v>0.78</v>
      </c>
      <c r="L502">
        <v>6</v>
      </c>
      <c r="M502" t="s">
        <v>77</v>
      </c>
      <c r="N502" t="s">
        <v>106</v>
      </c>
      <c r="O502" t="s">
        <v>32</v>
      </c>
      <c r="P502" t="s">
        <v>95</v>
      </c>
      <c r="Q502" t="s">
        <v>50</v>
      </c>
      <c r="R502" t="s">
        <v>82</v>
      </c>
      <c r="S502" t="s">
        <v>76</v>
      </c>
      <c r="T502" t="s">
        <v>42</v>
      </c>
      <c r="U502" t="s">
        <v>85</v>
      </c>
      <c r="V502" t="s">
        <v>105</v>
      </c>
      <c r="W502">
        <v>21.755996505476102</v>
      </c>
      <c r="X502">
        <v>17.2595467787804</v>
      </c>
      <c r="Y502">
        <v>12.274856701076899</v>
      </c>
      <c r="Z502">
        <v>9.1274918376595693</v>
      </c>
      <c r="AA502">
        <v>8.7019997064444397</v>
      </c>
      <c r="AB502">
        <v>8.6404136480952296</v>
      </c>
      <c r="AC502">
        <v>8.6389212279310303</v>
      </c>
      <c r="AD502">
        <v>8.4974437530612192</v>
      </c>
      <c r="AE502">
        <v>8.4472016731372506</v>
      </c>
      <c r="AF502">
        <v>8.4266726741379294</v>
      </c>
    </row>
    <row r="503" spans="1:32" x14ac:dyDescent="0.3">
      <c r="A503">
        <v>735</v>
      </c>
      <c r="B503" t="s">
        <v>115</v>
      </c>
      <c r="C503">
        <v>2014</v>
      </c>
      <c r="D503">
        <v>486</v>
      </c>
      <c r="E503">
        <v>35</v>
      </c>
      <c r="F503">
        <v>0.61522633744855904</v>
      </c>
      <c r="G503">
        <v>0.1</v>
      </c>
      <c r="H503">
        <v>1</v>
      </c>
      <c r="I503">
        <v>0.98</v>
      </c>
      <c r="J503">
        <v>0.2</v>
      </c>
      <c r="K503">
        <v>0.04</v>
      </c>
      <c r="L503">
        <v>3</v>
      </c>
      <c r="M503" t="s">
        <v>106</v>
      </c>
      <c r="N503" t="s">
        <v>76</v>
      </c>
      <c r="O503" t="s">
        <v>77</v>
      </c>
      <c r="P503" t="s">
        <v>67</v>
      </c>
      <c r="Q503" t="s">
        <v>50</v>
      </c>
      <c r="R503" t="s">
        <v>93</v>
      </c>
      <c r="S503" t="s">
        <v>91</v>
      </c>
      <c r="T503" t="s">
        <v>90</v>
      </c>
      <c r="U503" t="s">
        <v>36</v>
      </c>
      <c r="V503" t="s">
        <v>32</v>
      </c>
      <c r="W503">
        <v>22.981546548333299</v>
      </c>
      <c r="X503">
        <v>21.5197334</v>
      </c>
      <c r="Y503">
        <v>20.9217489814285</v>
      </c>
      <c r="Z503">
        <v>18.4808444666666</v>
      </c>
      <c r="AA503">
        <v>17.9517822</v>
      </c>
      <c r="AB503">
        <v>17.781244300000001</v>
      </c>
      <c r="AC503">
        <v>17.536956799999999</v>
      </c>
      <c r="AD503">
        <v>17.203670500000001</v>
      </c>
      <c r="AE503">
        <v>17.18212415</v>
      </c>
      <c r="AF503">
        <v>17.102043489090899</v>
      </c>
    </row>
    <row r="504" spans="1:32" x14ac:dyDescent="0.3">
      <c r="A504">
        <v>736</v>
      </c>
      <c r="B504" t="s">
        <v>115</v>
      </c>
      <c r="C504">
        <v>2014</v>
      </c>
      <c r="D504">
        <v>486</v>
      </c>
      <c r="E504">
        <v>36</v>
      </c>
      <c r="F504">
        <v>0.61934156378600802</v>
      </c>
      <c r="G504">
        <v>0.22</v>
      </c>
      <c r="H504">
        <v>2</v>
      </c>
      <c r="I504">
        <v>0.5</v>
      </c>
      <c r="J504">
        <v>0.68</v>
      </c>
      <c r="K504">
        <v>0.12</v>
      </c>
      <c r="L504">
        <v>1</v>
      </c>
      <c r="M504" t="s">
        <v>77</v>
      </c>
      <c r="N504" t="s">
        <v>106</v>
      </c>
      <c r="O504" t="s">
        <v>32</v>
      </c>
      <c r="P504" t="s">
        <v>42</v>
      </c>
      <c r="Q504" t="s">
        <v>50</v>
      </c>
      <c r="R504" t="s">
        <v>85</v>
      </c>
      <c r="S504" t="s">
        <v>82</v>
      </c>
      <c r="T504" t="s">
        <v>76</v>
      </c>
      <c r="U504" t="s">
        <v>107</v>
      </c>
      <c r="V504" t="s">
        <v>73</v>
      </c>
      <c r="W504">
        <v>24.005483233749999</v>
      </c>
      <c r="X504">
        <v>20.20884032</v>
      </c>
      <c r="Y504">
        <v>18.441459525833299</v>
      </c>
      <c r="Z504">
        <v>13.3204832266666</v>
      </c>
      <c r="AA504">
        <v>12.9491190166666</v>
      </c>
      <c r="AB504">
        <v>12.6203235577777</v>
      </c>
      <c r="AC504">
        <v>11.881709093333299</v>
      </c>
      <c r="AD504">
        <v>11.733945098</v>
      </c>
      <c r="AE504">
        <v>11.623699902499901</v>
      </c>
      <c r="AF504">
        <v>10.939062475</v>
      </c>
    </row>
    <row r="505" spans="1:32" x14ac:dyDescent="0.3">
      <c r="A505">
        <v>737</v>
      </c>
      <c r="B505" t="s">
        <v>115</v>
      </c>
      <c r="C505">
        <v>2014</v>
      </c>
      <c r="D505">
        <v>486</v>
      </c>
      <c r="E505">
        <v>37</v>
      </c>
      <c r="F505">
        <v>0.64197530864197505</v>
      </c>
      <c r="G505">
        <v>0.06</v>
      </c>
      <c r="H505">
        <v>4</v>
      </c>
      <c r="I505">
        <v>0.26</v>
      </c>
      <c r="J505">
        <v>0.26</v>
      </c>
      <c r="K505">
        <v>0.34</v>
      </c>
      <c r="L505">
        <v>9</v>
      </c>
      <c r="M505" t="s">
        <v>32</v>
      </c>
      <c r="N505" t="s">
        <v>77</v>
      </c>
      <c r="O505" t="s">
        <v>106</v>
      </c>
      <c r="P505" t="s">
        <v>79</v>
      </c>
      <c r="Q505" t="s">
        <v>47</v>
      </c>
      <c r="R505" t="s">
        <v>50</v>
      </c>
      <c r="S505" t="s">
        <v>95</v>
      </c>
      <c r="T505" t="s">
        <v>75</v>
      </c>
      <c r="U505" t="s">
        <v>63</v>
      </c>
      <c r="V505" t="s">
        <v>33</v>
      </c>
      <c r="W505">
        <v>10.8604625303043</v>
      </c>
      <c r="X505">
        <v>10.644897083548299</v>
      </c>
      <c r="Y505">
        <v>10.0734668888235</v>
      </c>
      <c r="Z505">
        <v>8.1101100826315697</v>
      </c>
      <c r="AA505">
        <v>7.8958720146666597</v>
      </c>
      <c r="AB505">
        <v>7.7812431483333304</v>
      </c>
      <c r="AC505">
        <v>7.57356398567567</v>
      </c>
      <c r="AD505">
        <v>7.5634879257894703</v>
      </c>
      <c r="AE505">
        <v>7.3748491523529403</v>
      </c>
      <c r="AF505">
        <v>7.3629027366666602</v>
      </c>
    </row>
    <row r="506" spans="1:32" x14ac:dyDescent="0.3">
      <c r="A506">
        <v>738</v>
      </c>
      <c r="B506" t="s">
        <v>115</v>
      </c>
      <c r="C506">
        <v>2014</v>
      </c>
      <c r="D506">
        <v>486</v>
      </c>
      <c r="E506">
        <v>38</v>
      </c>
      <c r="F506">
        <v>0.62139917695473201</v>
      </c>
      <c r="G506">
        <v>0.04</v>
      </c>
      <c r="H506">
        <v>4</v>
      </c>
      <c r="I506">
        <v>0.4</v>
      </c>
      <c r="J506">
        <v>0.72</v>
      </c>
      <c r="K506">
        <v>0.88</v>
      </c>
      <c r="L506">
        <v>8</v>
      </c>
      <c r="M506" t="s">
        <v>77</v>
      </c>
      <c r="N506" t="s">
        <v>32</v>
      </c>
      <c r="O506" t="s">
        <v>106</v>
      </c>
      <c r="P506" t="s">
        <v>73</v>
      </c>
      <c r="Q506" t="s">
        <v>42</v>
      </c>
      <c r="R506" t="s">
        <v>95</v>
      </c>
      <c r="S506" t="s">
        <v>50</v>
      </c>
      <c r="T506" t="s">
        <v>67</v>
      </c>
      <c r="U506" t="s">
        <v>76</v>
      </c>
      <c r="V506" t="s">
        <v>85</v>
      </c>
      <c r="W506">
        <v>22.627923314047599</v>
      </c>
      <c r="X506">
        <v>21.1476805069642</v>
      </c>
      <c r="Y506">
        <v>17.143160305609701</v>
      </c>
      <c r="Z506">
        <v>11.897265513043401</v>
      </c>
      <c r="AA506">
        <v>11.6789394814814</v>
      </c>
      <c r="AB506">
        <v>11.146401361891799</v>
      </c>
      <c r="AC506">
        <v>10.504471727837799</v>
      </c>
      <c r="AD506">
        <v>10.207373241999999</v>
      </c>
      <c r="AE506">
        <v>9.9318356027586194</v>
      </c>
      <c r="AF506">
        <v>9.8943062479999995</v>
      </c>
    </row>
    <row r="507" spans="1:32" x14ac:dyDescent="0.3">
      <c r="A507">
        <v>739</v>
      </c>
      <c r="B507" t="s">
        <v>115</v>
      </c>
      <c r="C507">
        <v>2014</v>
      </c>
      <c r="D507">
        <v>486</v>
      </c>
      <c r="E507">
        <v>39</v>
      </c>
      <c r="F507">
        <v>0.63168724279835298</v>
      </c>
      <c r="G507">
        <v>0.1</v>
      </c>
      <c r="H507">
        <v>2</v>
      </c>
      <c r="I507">
        <v>0.16</v>
      </c>
      <c r="J507">
        <v>0.7</v>
      </c>
      <c r="K507">
        <v>0.24</v>
      </c>
      <c r="L507">
        <v>5</v>
      </c>
      <c r="M507" t="s">
        <v>77</v>
      </c>
      <c r="N507" t="s">
        <v>32</v>
      </c>
      <c r="O507" t="s">
        <v>106</v>
      </c>
      <c r="P507" t="s">
        <v>73</v>
      </c>
      <c r="Q507" t="s">
        <v>42</v>
      </c>
      <c r="R507" t="s">
        <v>86</v>
      </c>
      <c r="S507" t="s">
        <v>50</v>
      </c>
      <c r="T507" t="s">
        <v>85</v>
      </c>
      <c r="U507" t="s">
        <v>82</v>
      </c>
      <c r="V507" t="s">
        <v>91</v>
      </c>
      <c r="W507">
        <v>24.829758228333301</v>
      </c>
      <c r="X507">
        <v>23.593161906190399</v>
      </c>
      <c r="Y507">
        <v>22.318501151538399</v>
      </c>
      <c r="Z507">
        <v>18.020366655</v>
      </c>
      <c r="AA507">
        <v>12.6919911627272</v>
      </c>
      <c r="AB507">
        <v>12.367116756666601</v>
      </c>
      <c r="AC507">
        <v>12.131416184615301</v>
      </c>
      <c r="AD507">
        <v>11.589974052499899</v>
      </c>
      <c r="AE507">
        <v>11.0019480249999</v>
      </c>
      <c r="AF507">
        <v>10.962641716666599</v>
      </c>
    </row>
    <row r="508" spans="1:32" x14ac:dyDescent="0.3">
      <c r="A508">
        <v>740</v>
      </c>
      <c r="B508" t="s">
        <v>115</v>
      </c>
      <c r="C508">
        <v>2014</v>
      </c>
      <c r="D508">
        <v>486</v>
      </c>
      <c r="E508">
        <v>40</v>
      </c>
      <c r="F508">
        <v>0.592592592592592</v>
      </c>
      <c r="G508">
        <v>0.14000000000000001</v>
      </c>
      <c r="H508">
        <v>1</v>
      </c>
      <c r="I508">
        <v>0.57999999999999996</v>
      </c>
      <c r="J508">
        <v>0.4</v>
      </c>
      <c r="K508">
        <v>0.48</v>
      </c>
      <c r="L508">
        <v>6</v>
      </c>
      <c r="M508" t="s">
        <v>106</v>
      </c>
      <c r="N508" t="s">
        <v>32</v>
      </c>
      <c r="O508" t="s">
        <v>48</v>
      </c>
      <c r="P508" t="s">
        <v>77</v>
      </c>
      <c r="Q508" t="s">
        <v>50</v>
      </c>
      <c r="R508" t="s">
        <v>73</v>
      </c>
      <c r="S508" t="s">
        <v>67</v>
      </c>
      <c r="T508" t="s">
        <v>76</v>
      </c>
      <c r="U508" t="s">
        <v>97</v>
      </c>
      <c r="V508" t="s">
        <v>34</v>
      </c>
      <c r="W508">
        <v>31.052526650000001</v>
      </c>
      <c r="X508">
        <v>22.686940379999999</v>
      </c>
      <c r="Y508">
        <v>20.344776199999998</v>
      </c>
      <c r="Z508">
        <v>17.34316134625</v>
      </c>
      <c r="AA508">
        <v>16.879973733333301</v>
      </c>
      <c r="AB508">
        <v>16.316727534999998</v>
      </c>
      <c r="AC508">
        <v>15.319447500000001</v>
      </c>
      <c r="AD508">
        <v>14.777141819999899</v>
      </c>
      <c r="AE508">
        <v>14.1043205</v>
      </c>
      <c r="AF508">
        <v>13.6566153</v>
      </c>
    </row>
    <row r="509" spans="1:32" x14ac:dyDescent="0.3">
      <c r="A509">
        <v>741</v>
      </c>
      <c r="B509" t="s">
        <v>115</v>
      </c>
      <c r="C509">
        <v>2014</v>
      </c>
      <c r="D509">
        <v>486</v>
      </c>
      <c r="E509">
        <v>41</v>
      </c>
      <c r="F509">
        <v>0.60699588477366195</v>
      </c>
      <c r="G509">
        <v>0.2</v>
      </c>
      <c r="H509">
        <v>2</v>
      </c>
      <c r="I509">
        <v>0.88</v>
      </c>
      <c r="J509">
        <v>0.42</v>
      </c>
      <c r="K509">
        <v>0.48</v>
      </c>
      <c r="L509">
        <v>8</v>
      </c>
      <c r="M509" t="s">
        <v>106</v>
      </c>
      <c r="N509" t="s">
        <v>77</v>
      </c>
      <c r="O509" t="s">
        <v>32</v>
      </c>
      <c r="P509" t="s">
        <v>67</v>
      </c>
      <c r="Q509" t="s">
        <v>58</v>
      </c>
      <c r="R509" t="s">
        <v>53</v>
      </c>
      <c r="S509" t="s">
        <v>84</v>
      </c>
      <c r="T509" t="s">
        <v>76</v>
      </c>
      <c r="U509" t="s">
        <v>98</v>
      </c>
      <c r="V509" t="s">
        <v>82</v>
      </c>
      <c r="W509">
        <v>29.382100882</v>
      </c>
      <c r="X509">
        <v>20.683774776</v>
      </c>
      <c r="Y509">
        <v>15.778526546666599</v>
      </c>
      <c r="Z509">
        <v>14.773034115</v>
      </c>
      <c r="AA509">
        <v>13.60330965</v>
      </c>
      <c r="AB509">
        <v>13.003448492499899</v>
      </c>
      <c r="AC509">
        <v>12.426269145999999</v>
      </c>
      <c r="AD509">
        <v>12.286854743333301</v>
      </c>
      <c r="AE509">
        <v>12.1776161</v>
      </c>
      <c r="AF509">
        <v>11.915944423333301</v>
      </c>
    </row>
    <row r="510" spans="1:32" x14ac:dyDescent="0.3">
      <c r="A510">
        <v>742</v>
      </c>
      <c r="B510" t="s">
        <v>115</v>
      </c>
      <c r="C510">
        <v>2014</v>
      </c>
      <c r="D510">
        <v>486</v>
      </c>
      <c r="E510">
        <v>42</v>
      </c>
      <c r="F510">
        <v>0.61934156378600802</v>
      </c>
      <c r="G510">
        <v>0.12</v>
      </c>
      <c r="H510">
        <v>3</v>
      </c>
      <c r="I510">
        <v>0.48</v>
      </c>
      <c r="J510">
        <v>0.28000000000000003</v>
      </c>
      <c r="K510">
        <v>0</v>
      </c>
      <c r="L510">
        <v>6</v>
      </c>
      <c r="M510" t="s">
        <v>32</v>
      </c>
      <c r="N510" t="s">
        <v>106</v>
      </c>
      <c r="O510" t="s">
        <v>95</v>
      </c>
      <c r="P510" t="s">
        <v>77</v>
      </c>
      <c r="Q510" t="s">
        <v>48</v>
      </c>
      <c r="R510" t="s">
        <v>47</v>
      </c>
      <c r="S510" t="s">
        <v>67</v>
      </c>
      <c r="T510" t="s">
        <v>66</v>
      </c>
      <c r="U510" t="s">
        <v>79</v>
      </c>
      <c r="V510" t="s">
        <v>63</v>
      </c>
      <c r="W510">
        <v>18.360912321333299</v>
      </c>
      <c r="X510">
        <v>12.441003706</v>
      </c>
      <c r="Y510">
        <v>11.155951663333299</v>
      </c>
      <c r="Z510">
        <v>10.2371173968421</v>
      </c>
      <c r="AA510">
        <v>10.046563752500001</v>
      </c>
      <c r="AB510">
        <v>9.74653267375</v>
      </c>
      <c r="AC510">
        <v>9.4309287049999995</v>
      </c>
      <c r="AD510">
        <v>9.3432226930769193</v>
      </c>
      <c r="AE510">
        <v>9.28477962416666</v>
      </c>
      <c r="AF510">
        <v>9.1818911642857106</v>
      </c>
    </row>
    <row r="511" spans="1:32" x14ac:dyDescent="0.3">
      <c r="A511">
        <v>743</v>
      </c>
      <c r="B511" t="s">
        <v>115</v>
      </c>
      <c r="C511">
        <v>2014</v>
      </c>
      <c r="D511">
        <v>486</v>
      </c>
      <c r="E511">
        <v>43</v>
      </c>
      <c r="F511">
        <v>0.63786008230452595</v>
      </c>
      <c r="G511">
        <v>0.1</v>
      </c>
      <c r="H511">
        <v>2</v>
      </c>
      <c r="I511">
        <v>0.7</v>
      </c>
      <c r="J511">
        <v>0.9</v>
      </c>
      <c r="K511">
        <v>0.54</v>
      </c>
      <c r="L511">
        <v>8</v>
      </c>
      <c r="M511" t="s">
        <v>77</v>
      </c>
      <c r="N511" t="s">
        <v>106</v>
      </c>
      <c r="O511" t="s">
        <v>32</v>
      </c>
      <c r="P511" t="s">
        <v>50</v>
      </c>
      <c r="Q511" t="s">
        <v>85</v>
      </c>
      <c r="R511" t="s">
        <v>42</v>
      </c>
      <c r="S511" t="s">
        <v>67</v>
      </c>
      <c r="T511" t="s">
        <v>73</v>
      </c>
      <c r="U511" t="s">
        <v>95</v>
      </c>
      <c r="V511" t="s">
        <v>58</v>
      </c>
      <c r="W511">
        <v>50.218475526363598</v>
      </c>
      <c r="X511">
        <v>22.691873798421</v>
      </c>
      <c r="Y511">
        <v>16.001656364545401</v>
      </c>
      <c r="Z511">
        <v>13.604409682307599</v>
      </c>
      <c r="AA511">
        <v>12.989720994117601</v>
      </c>
      <c r="AB511">
        <v>12.793351678235201</v>
      </c>
      <c r="AC511">
        <v>12.087763026999999</v>
      </c>
      <c r="AD511">
        <v>11.6893693371428</v>
      </c>
      <c r="AE511">
        <v>10.9537811985714</v>
      </c>
      <c r="AF511">
        <v>10.532278610000001</v>
      </c>
    </row>
    <row r="512" spans="1:32" x14ac:dyDescent="0.3">
      <c r="A512">
        <v>744</v>
      </c>
      <c r="B512" t="s">
        <v>115</v>
      </c>
      <c r="C512">
        <v>2014</v>
      </c>
      <c r="D512">
        <v>486</v>
      </c>
      <c r="E512">
        <v>44</v>
      </c>
      <c r="F512">
        <v>0.64609053497942304</v>
      </c>
      <c r="G512">
        <v>0.02</v>
      </c>
      <c r="H512">
        <v>3</v>
      </c>
      <c r="I512">
        <v>0.12</v>
      </c>
      <c r="J512">
        <v>0.57999999999999996</v>
      </c>
      <c r="K512">
        <v>0.18</v>
      </c>
      <c r="L512">
        <v>0</v>
      </c>
      <c r="M512" t="s">
        <v>77</v>
      </c>
      <c r="N512" t="s">
        <v>106</v>
      </c>
      <c r="O512" t="s">
        <v>32</v>
      </c>
      <c r="P512" t="s">
        <v>50</v>
      </c>
      <c r="Q512" t="s">
        <v>73</v>
      </c>
      <c r="R512" t="s">
        <v>95</v>
      </c>
      <c r="S512" t="s">
        <v>42</v>
      </c>
      <c r="T512" t="s">
        <v>55</v>
      </c>
      <c r="U512" t="s">
        <v>85</v>
      </c>
      <c r="V512" t="s">
        <v>67</v>
      </c>
      <c r="W512">
        <v>30.9952532936666</v>
      </c>
      <c r="X512">
        <v>27.2716630547222</v>
      </c>
      <c r="Y512">
        <v>23.879130502452799</v>
      </c>
      <c r="Z512">
        <v>14.619105913999899</v>
      </c>
      <c r="AA512">
        <v>12.2439636206666</v>
      </c>
      <c r="AB512">
        <v>11.534724539696899</v>
      </c>
      <c r="AC512">
        <v>11.435704594285699</v>
      </c>
      <c r="AD512">
        <v>10.8022915022222</v>
      </c>
      <c r="AE512">
        <v>10.7133242848275</v>
      </c>
      <c r="AF512">
        <v>10.5754397633333</v>
      </c>
    </row>
    <row r="513" spans="1:32" x14ac:dyDescent="0.3">
      <c r="A513">
        <v>745</v>
      </c>
      <c r="B513" t="s">
        <v>115</v>
      </c>
      <c r="C513">
        <v>2014</v>
      </c>
      <c r="D513">
        <v>486</v>
      </c>
      <c r="E513">
        <v>45</v>
      </c>
      <c r="F513">
        <v>0.63786008230452595</v>
      </c>
      <c r="G513">
        <v>0.52</v>
      </c>
      <c r="H513">
        <v>1</v>
      </c>
      <c r="I513">
        <v>0.14000000000000001</v>
      </c>
      <c r="J513">
        <v>0.5</v>
      </c>
      <c r="K513">
        <v>0.82</v>
      </c>
      <c r="L513">
        <v>8</v>
      </c>
      <c r="M513" t="s">
        <v>77</v>
      </c>
      <c r="N513" t="s">
        <v>67</v>
      </c>
      <c r="O513" t="s">
        <v>32</v>
      </c>
      <c r="P513" t="s">
        <v>40</v>
      </c>
      <c r="Q513" t="s">
        <v>106</v>
      </c>
      <c r="R513" t="s">
        <v>50</v>
      </c>
      <c r="S513" t="s">
        <v>78</v>
      </c>
      <c r="T513" t="s">
        <v>70</v>
      </c>
      <c r="U513" t="s">
        <v>107</v>
      </c>
      <c r="V513" t="s">
        <v>89</v>
      </c>
      <c r="W513">
        <v>68.552551300000005</v>
      </c>
      <c r="X513">
        <v>20.120107699999998</v>
      </c>
      <c r="Y513">
        <v>15.946197334000001</v>
      </c>
      <c r="Z513">
        <v>14.204613699999999</v>
      </c>
      <c r="AA513">
        <v>14.002064364999899</v>
      </c>
      <c r="AB513">
        <v>13.6503880933333</v>
      </c>
      <c r="AC513">
        <v>12.605120195</v>
      </c>
      <c r="AD513">
        <v>12.4610939</v>
      </c>
      <c r="AE513">
        <v>12.1165833499999</v>
      </c>
      <c r="AF513">
        <v>11.495768535</v>
      </c>
    </row>
    <row r="514" spans="1:32" x14ac:dyDescent="0.3">
      <c r="A514">
        <v>746</v>
      </c>
      <c r="B514" t="s">
        <v>115</v>
      </c>
      <c r="C514">
        <v>2014</v>
      </c>
      <c r="D514">
        <v>486</v>
      </c>
      <c r="E514">
        <v>46</v>
      </c>
      <c r="F514">
        <v>0.63991769547325095</v>
      </c>
      <c r="G514">
        <v>0.2</v>
      </c>
      <c r="H514">
        <v>1</v>
      </c>
      <c r="I514">
        <v>0.82</v>
      </c>
      <c r="J514">
        <v>0.66</v>
      </c>
      <c r="K514">
        <v>0.52</v>
      </c>
      <c r="L514">
        <v>8</v>
      </c>
      <c r="M514" t="s">
        <v>77</v>
      </c>
      <c r="N514" t="s">
        <v>106</v>
      </c>
      <c r="O514" t="s">
        <v>32</v>
      </c>
      <c r="P514" t="s">
        <v>73</v>
      </c>
      <c r="Q514" t="s">
        <v>85</v>
      </c>
      <c r="R514" t="s">
        <v>42</v>
      </c>
      <c r="S514" t="s">
        <v>50</v>
      </c>
      <c r="T514" t="s">
        <v>76</v>
      </c>
      <c r="U514" t="s">
        <v>95</v>
      </c>
      <c r="V514" t="s">
        <v>67</v>
      </c>
      <c r="W514">
        <v>40.39090616</v>
      </c>
      <c r="X514">
        <v>30.0490064439999</v>
      </c>
      <c r="Y514">
        <v>19.555739129090899</v>
      </c>
      <c r="Z514">
        <v>19.036910065000001</v>
      </c>
      <c r="AA514">
        <v>14.647871264999999</v>
      </c>
      <c r="AB514">
        <v>13.993206396</v>
      </c>
      <c r="AC514">
        <v>13.368859835</v>
      </c>
      <c r="AD514">
        <v>13.156077758</v>
      </c>
      <c r="AE514">
        <v>12.726338685</v>
      </c>
      <c r="AF514">
        <v>12.6950086475</v>
      </c>
    </row>
    <row r="515" spans="1:32" x14ac:dyDescent="0.3">
      <c r="A515">
        <v>747</v>
      </c>
      <c r="B515" t="s">
        <v>115</v>
      </c>
      <c r="C515">
        <v>2014</v>
      </c>
      <c r="D515">
        <v>486</v>
      </c>
      <c r="E515">
        <v>47</v>
      </c>
      <c r="F515">
        <v>0.64814814814814803</v>
      </c>
      <c r="G515">
        <v>0.06</v>
      </c>
      <c r="H515">
        <v>4</v>
      </c>
      <c r="I515">
        <v>0.22</v>
      </c>
      <c r="J515">
        <v>0.56000000000000005</v>
      </c>
      <c r="K515">
        <v>0.96</v>
      </c>
      <c r="L515">
        <v>6</v>
      </c>
      <c r="M515" t="s">
        <v>32</v>
      </c>
      <c r="N515" t="s">
        <v>77</v>
      </c>
      <c r="O515" t="s">
        <v>106</v>
      </c>
      <c r="P515" t="s">
        <v>73</v>
      </c>
      <c r="Q515" t="s">
        <v>67</v>
      </c>
      <c r="R515" t="s">
        <v>95</v>
      </c>
      <c r="S515" t="s">
        <v>79</v>
      </c>
      <c r="T515" t="s">
        <v>50</v>
      </c>
      <c r="U515" t="s">
        <v>85</v>
      </c>
      <c r="V515" t="s">
        <v>42</v>
      </c>
      <c r="W515">
        <v>13.383626718947299</v>
      </c>
      <c r="X515">
        <v>12.1501237985999</v>
      </c>
      <c r="Y515">
        <v>10.947046468478201</v>
      </c>
      <c r="Z515">
        <v>10.273117544</v>
      </c>
      <c r="AA515">
        <v>8.4997215833333293</v>
      </c>
      <c r="AB515">
        <v>8.4592037316666602</v>
      </c>
      <c r="AC515">
        <v>7.9859983247999997</v>
      </c>
      <c r="AD515">
        <v>7.95885088205128</v>
      </c>
      <c r="AE515">
        <v>7.7666539338888798</v>
      </c>
      <c r="AF515">
        <v>7.7628234657499897</v>
      </c>
    </row>
    <row r="516" spans="1:32" x14ac:dyDescent="0.3">
      <c r="A516">
        <v>748</v>
      </c>
      <c r="B516" t="s">
        <v>115</v>
      </c>
      <c r="C516">
        <v>2014</v>
      </c>
      <c r="D516">
        <v>486</v>
      </c>
      <c r="E516">
        <v>48</v>
      </c>
      <c r="F516">
        <v>0.62345679012345601</v>
      </c>
      <c r="G516">
        <v>0.06</v>
      </c>
      <c r="H516">
        <v>2</v>
      </c>
      <c r="I516">
        <v>0.92</v>
      </c>
      <c r="J516">
        <v>0.3</v>
      </c>
      <c r="K516">
        <v>0.28000000000000003</v>
      </c>
      <c r="L516">
        <v>4</v>
      </c>
      <c r="M516" t="s">
        <v>77</v>
      </c>
      <c r="N516" t="s">
        <v>106</v>
      </c>
      <c r="O516" t="s">
        <v>32</v>
      </c>
      <c r="P516" t="s">
        <v>76</v>
      </c>
      <c r="Q516" t="s">
        <v>50</v>
      </c>
      <c r="R516" t="s">
        <v>73</v>
      </c>
      <c r="S516" t="s">
        <v>79</v>
      </c>
      <c r="T516" t="s">
        <v>98</v>
      </c>
      <c r="U516" t="s">
        <v>67</v>
      </c>
      <c r="V516" t="s">
        <v>39</v>
      </c>
      <c r="W516">
        <v>27.8880367993333</v>
      </c>
      <c r="X516">
        <v>17.1422910994117</v>
      </c>
      <c r="Y516">
        <v>16.978829710434699</v>
      </c>
      <c r="Z516">
        <v>15.6088407012499</v>
      </c>
      <c r="AA516">
        <v>15.39654284</v>
      </c>
      <c r="AB516">
        <v>15.2769710166666</v>
      </c>
      <c r="AC516">
        <v>13.4791129142857</v>
      </c>
      <c r="AD516">
        <v>13.22654865</v>
      </c>
      <c r="AE516">
        <v>12.5556057218181</v>
      </c>
      <c r="AF516">
        <v>12.428181642</v>
      </c>
    </row>
    <row r="517" spans="1:32" x14ac:dyDescent="0.3">
      <c r="A517">
        <v>749</v>
      </c>
      <c r="B517" t="s">
        <v>115</v>
      </c>
      <c r="C517">
        <v>2014</v>
      </c>
      <c r="D517">
        <v>486</v>
      </c>
      <c r="E517">
        <v>49</v>
      </c>
      <c r="F517">
        <v>0.63991769547325095</v>
      </c>
      <c r="G517">
        <v>0.16</v>
      </c>
      <c r="H517">
        <v>2</v>
      </c>
      <c r="I517">
        <v>0.94</v>
      </c>
      <c r="J517">
        <v>0.62</v>
      </c>
      <c r="K517">
        <v>0.96</v>
      </c>
      <c r="L517">
        <v>6</v>
      </c>
      <c r="M517" t="s">
        <v>77</v>
      </c>
      <c r="N517" t="s">
        <v>106</v>
      </c>
      <c r="O517" t="s">
        <v>32</v>
      </c>
      <c r="P517" t="s">
        <v>85</v>
      </c>
      <c r="Q517" t="s">
        <v>50</v>
      </c>
      <c r="R517" t="s">
        <v>73</v>
      </c>
      <c r="S517" t="s">
        <v>86</v>
      </c>
      <c r="T517" t="s">
        <v>65</v>
      </c>
      <c r="U517" t="s">
        <v>76</v>
      </c>
      <c r="V517" t="s">
        <v>67</v>
      </c>
      <c r="W517">
        <v>38.874995076250002</v>
      </c>
      <c r="X517">
        <v>21.4198182933333</v>
      </c>
      <c r="Y517">
        <v>13.890224833749899</v>
      </c>
      <c r="Z517">
        <v>13.371313818888799</v>
      </c>
      <c r="AA517">
        <v>12.6623545063636</v>
      </c>
      <c r="AB517">
        <v>12.124131964</v>
      </c>
      <c r="AC517">
        <v>11.617122336666601</v>
      </c>
      <c r="AD517">
        <v>11.4525852</v>
      </c>
      <c r="AE517">
        <v>11.4466218975</v>
      </c>
      <c r="AF517">
        <v>11.4318838714285</v>
      </c>
    </row>
  </sheetData>
  <conditionalFormatting sqref="AI7:AM80">
    <cfRule type="cellIs" dxfId="269" priority="30" operator="greaterThan">
      <formula>20</formula>
    </cfRule>
  </conditionalFormatting>
  <conditionalFormatting sqref="AI7:AI80">
    <cfRule type="top10" dxfId="268" priority="29" rank="1"/>
  </conditionalFormatting>
  <conditionalFormatting sqref="AJ7:AJ80">
    <cfRule type="top10" dxfId="267" priority="28" rank="1"/>
  </conditionalFormatting>
  <conditionalFormatting sqref="AK7:AK80">
    <cfRule type="top10" dxfId="266" priority="27" rank="1"/>
  </conditionalFormatting>
  <conditionalFormatting sqref="AL7:AL80">
    <cfRule type="top10" dxfId="265" priority="26" rank="1"/>
  </conditionalFormatting>
  <conditionalFormatting sqref="AM7:AM80">
    <cfRule type="top10" dxfId="264" priority="25" rank="1"/>
  </conditionalFormatting>
  <conditionalFormatting sqref="AN7:AR80">
    <cfRule type="cellIs" dxfId="263" priority="24" operator="greaterThan">
      <formula>20</formula>
    </cfRule>
  </conditionalFormatting>
  <conditionalFormatting sqref="AN7:AN80">
    <cfRule type="top10" dxfId="262" priority="23" rank="1"/>
  </conditionalFormatting>
  <conditionalFormatting sqref="AO7:AO80">
    <cfRule type="top10" dxfId="261" priority="22" rank="1"/>
  </conditionalFormatting>
  <conditionalFormatting sqref="AP7:AP80">
    <cfRule type="top10" dxfId="260" priority="21" rank="1"/>
  </conditionalFormatting>
  <conditionalFormatting sqref="AQ7:AQ80">
    <cfRule type="top10" dxfId="259" priority="20" rank="1"/>
  </conditionalFormatting>
  <conditionalFormatting sqref="AR7:AR80">
    <cfRule type="top10" dxfId="258" priority="19" rank="1"/>
  </conditionalFormatting>
  <conditionalFormatting sqref="AS7:AW80">
    <cfRule type="cellIs" dxfId="257" priority="18" operator="greaterThan">
      <formula>20</formula>
    </cfRule>
  </conditionalFormatting>
  <conditionalFormatting sqref="AS7:AS80">
    <cfRule type="top10" dxfId="256" priority="17" rank="1"/>
  </conditionalFormatting>
  <conditionalFormatting sqref="AT7:AT80">
    <cfRule type="top10" dxfId="255" priority="16" rank="1"/>
  </conditionalFormatting>
  <conditionalFormatting sqref="AU7:AU80">
    <cfRule type="top10" dxfId="254" priority="15" rank="1"/>
  </conditionalFormatting>
  <conditionalFormatting sqref="AV7:AV80">
    <cfRule type="top10" dxfId="253" priority="14" rank="1"/>
  </conditionalFormatting>
  <conditionalFormatting sqref="AW7:AW80">
    <cfRule type="top10" dxfId="252" priority="13" rank="1"/>
  </conditionalFormatting>
  <conditionalFormatting sqref="AX7:BB80">
    <cfRule type="cellIs" dxfId="251" priority="12" operator="greaterThan">
      <formula>20</formula>
    </cfRule>
  </conditionalFormatting>
  <conditionalFormatting sqref="AX7:AX80">
    <cfRule type="top10" dxfId="250" priority="11" rank="1"/>
  </conditionalFormatting>
  <conditionalFormatting sqref="AY7:AY80">
    <cfRule type="top10" dxfId="249" priority="10" rank="1"/>
  </conditionalFormatting>
  <conditionalFormatting sqref="AZ7:AZ80">
    <cfRule type="top10" dxfId="248" priority="9" rank="1"/>
  </conditionalFormatting>
  <conditionalFormatting sqref="BA7:BA80">
    <cfRule type="top10" dxfId="247" priority="8" rank="1"/>
  </conditionalFormatting>
  <conditionalFormatting sqref="BB7:BB80">
    <cfRule type="top10" dxfId="246" priority="7" rank="1"/>
  </conditionalFormatting>
  <conditionalFormatting sqref="BC7:BG80">
    <cfRule type="cellIs" dxfId="245" priority="6" operator="greaterThan">
      <formula>20</formula>
    </cfRule>
  </conditionalFormatting>
  <conditionalFormatting sqref="BC7:BC80">
    <cfRule type="top10" dxfId="244" priority="5" rank="1"/>
  </conditionalFormatting>
  <conditionalFormatting sqref="BD7:BD80">
    <cfRule type="top10" dxfId="243" priority="4" rank="1"/>
  </conditionalFormatting>
  <conditionalFormatting sqref="BE7:BE80">
    <cfRule type="top10" dxfId="242" priority="3" rank="1"/>
  </conditionalFormatting>
  <conditionalFormatting sqref="BF7:BF80">
    <cfRule type="top10" dxfId="241" priority="2" rank="1"/>
  </conditionalFormatting>
  <conditionalFormatting sqref="BG7:BG80">
    <cfRule type="top10" dxfId="240" priority="1" rank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BC1" workbookViewId="0">
      <selection activeCell="BQ2" sqref="BQ2:BW35"/>
    </sheetView>
  </sheetViews>
  <sheetFormatPr defaultRowHeight="14" x14ac:dyDescent="0.3"/>
  <cols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0</v>
      </c>
      <c r="B2" t="s">
        <v>118</v>
      </c>
      <c r="C2">
        <v>2018</v>
      </c>
      <c r="D2">
        <v>140</v>
      </c>
      <c r="E2">
        <v>0</v>
      </c>
      <c r="F2">
        <v>0.52857142857142803</v>
      </c>
      <c r="G2">
        <v>0.16</v>
      </c>
      <c r="H2">
        <v>10</v>
      </c>
      <c r="I2">
        <v>0.86</v>
      </c>
      <c r="J2">
        <v>0.6</v>
      </c>
      <c r="K2">
        <v>0.56000000000000005</v>
      </c>
      <c r="L2">
        <v>3</v>
      </c>
      <c r="M2" t="s">
        <v>106</v>
      </c>
      <c r="N2" t="s">
        <v>53</v>
      </c>
      <c r="O2" t="s">
        <v>77</v>
      </c>
      <c r="P2" t="s">
        <v>110</v>
      </c>
      <c r="Q2" t="s">
        <v>70</v>
      </c>
      <c r="R2" t="s">
        <v>76</v>
      </c>
      <c r="S2" t="s">
        <v>39</v>
      </c>
      <c r="T2" t="s">
        <v>55</v>
      </c>
      <c r="U2" t="s">
        <v>89</v>
      </c>
      <c r="V2" t="s">
        <v>98</v>
      </c>
      <c r="W2">
        <v>4.0161178057857096</v>
      </c>
      <c r="X2">
        <v>3.8794306612307601</v>
      </c>
      <c r="Y2">
        <v>3.8567726402083302</v>
      </c>
      <c r="Z2">
        <v>3.5943352119285699</v>
      </c>
      <c r="AA2">
        <v>3.53312467907692</v>
      </c>
      <c r="AB2">
        <v>3.41828514135294</v>
      </c>
      <c r="AC2">
        <v>3.2104056589999899</v>
      </c>
      <c r="AD2">
        <v>3.2065189776296301</v>
      </c>
      <c r="AE2">
        <v>3.1883617769444399</v>
      </c>
      <c r="AF2">
        <v>3.1816841624285699</v>
      </c>
      <c r="AH2" t="s">
        <v>119</v>
      </c>
      <c r="AI2" s="1">
        <f>AVERAGE(F2:F101)</f>
        <v>0.56692857142857067</v>
      </c>
      <c r="AJ2" s="1">
        <f>AVERAGE(F106:F205)</f>
        <v>0.59908450704225269</v>
      </c>
      <c r="AK2" s="1">
        <f>AVERAGE(F210:F309)</f>
        <v>0.54954887218045068</v>
      </c>
      <c r="AL2" s="1">
        <f>AVERAGE(F314:F413)</f>
        <v>0.61058823529411721</v>
      </c>
      <c r="AM2" s="1">
        <f>AVERAGE(F418:F517)</f>
        <v>0.55671999999999988</v>
      </c>
      <c r="BI2" s="43">
        <v>2018</v>
      </c>
      <c r="BJ2" t="str">
        <f>INDEX($AH$7:$AH$80,MATCH(BJ3,AI$7:AI$80,0))</f>
        <v>EPS_Earnings_Surprise_Backward_Ave_Diff</v>
      </c>
      <c r="BK2" t="str">
        <f t="shared" ref="BK2:BN2" si="0">INDEX($AH$7:$AH$80,MATCH(BK3,AJ$7:AJ$80,0))</f>
        <v>EPS_Earnings_Surprise_Backward_Ave_Diff</v>
      </c>
      <c r="BL2" t="str">
        <f t="shared" si="0"/>
        <v>EPS_Earnings_Surprise_Backward_Ave_Diff</v>
      </c>
      <c r="BM2" t="str">
        <f t="shared" si="0"/>
        <v>EPS_EarningsSurprise</v>
      </c>
      <c r="BN2" t="str">
        <f t="shared" si="0"/>
        <v>EPS_EarningsSurprise</v>
      </c>
      <c r="BQ2" s="13">
        <v>2018</v>
      </c>
      <c r="BR2" s="46" t="s">
        <v>156</v>
      </c>
      <c r="BS2" s="47"/>
      <c r="BT2" s="46" t="s">
        <v>157</v>
      </c>
      <c r="BU2" s="47"/>
      <c r="BV2" s="48" t="s">
        <v>158</v>
      </c>
      <c r="BW2" s="47"/>
    </row>
    <row r="3" spans="1:75" x14ac:dyDescent="0.3">
      <c r="A3">
        <v>1</v>
      </c>
      <c r="B3" t="s">
        <v>118</v>
      </c>
      <c r="C3">
        <v>2018</v>
      </c>
      <c r="D3">
        <v>140</v>
      </c>
      <c r="E3">
        <v>1</v>
      </c>
      <c r="F3">
        <v>0.57142857142857095</v>
      </c>
      <c r="G3">
        <v>0.24</v>
      </c>
      <c r="H3">
        <v>2</v>
      </c>
      <c r="I3">
        <v>0.92</v>
      </c>
      <c r="J3">
        <v>0.38</v>
      </c>
      <c r="K3">
        <v>0.52</v>
      </c>
      <c r="L3">
        <v>7</v>
      </c>
      <c r="M3" t="s">
        <v>39</v>
      </c>
      <c r="N3" t="s">
        <v>94</v>
      </c>
      <c r="O3" t="s">
        <v>99</v>
      </c>
      <c r="P3" t="s">
        <v>55</v>
      </c>
      <c r="Q3" t="s">
        <v>83</v>
      </c>
      <c r="R3" t="s">
        <v>40</v>
      </c>
      <c r="S3" t="s">
        <v>77</v>
      </c>
      <c r="T3" t="s">
        <v>82</v>
      </c>
      <c r="U3" t="s">
        <v>37</v>
      </c>
      <c r="V3" t="s">
        <v>58</v>
      </c>
      <c r="W3">
        <v>14.82888221</v>
      </c>
      <c r="X3">
        <v>11.609080065000001</v>
      </c>
      <c r="Y3">
        <v>10.239870079999999</v>
      </c>
      <c r="Z3">
        <v>10.194132608</v>
      </c>
      <c r="AA3">
        <v>10.175519449999999</v>
      </c>
      <c r="AB3">
        <v>9.6872546899999996</v>
      </c>
      <c r="AC3">
        <v>9.4975061400000005</v>
      </c>
      <c r="AD3">
        <v>9.3699788999999996</v>
      </c>
      <c r="AE3">
        <v>9.1068019866666603</v>
      </c>
      <c r="AF3">
        <v>9.0286517150000005</v>
      </c>
      <c r="AH3" t="s">
        <v>120</v>
      </c>
      <c r="AI3" s="1">
        <f>STDEV(F2:F101)</f>
        <v>3.033270810177462E-2</v>
      </c>
      <c r="AJ3" s="1">
        <f>STDEV(F106:F205)</f>
        <v>3.391784324821568E-2</v>
      </c>
      <c r="AK3" s="1">
        <f>STDEV(F210:F309)</f>
        <v>3.2292654188237437E-2</v>
      </c>
      <c r="AL3" s="1">
        <f>STDEV(F314:F413)</f>
        <v>3.1696011562612106E-2</v>
      </c>
      <c r="AM3" s="1">
        <f>STDEV(F418:F517)</f>
        <v>3.198171194589023E-2</v>
      </c>
      <c r="BI3" s="43">
        <v>1</v>
      </c>
      <c r="BJ3">
        <f>LARGE(AI$7:AI$80,$BI3)</f>
        <v>36</v>
      </c>
      <c r="BK3">
        <f t="shared" ref="BK3:BN3" si="1">LARGE(AJ$7:AJ$80,$BI3)</f>
        <v>17</v>
      </c>
      <c r="BL3">
        <f t="shared" si="1"/>
        <v>10</v>
      </c>
      <c r="BM3">
        <f t="shared" si="1"/>
        <v>9</v>
      </c>
      <c r="BN3">
        <f t="shared" si="1"/>
        <v>8</v>
      </c>
      <c r="BQ3" s="49" t="s">
        <v>128</v>
      </c>
      <c r="BR3" s="24" t="str">
        <f t="array" ref="BR3:BR7">TRANSPOSE(BJ2:BN2)</f>
        <v>EPS_Earnings_Surprise_Backward_Ave_Diff</v>
      </c>
      <c r="BS3" s="44">
        <f t="array" ref="BS3:BS7">TRANSPOSE(BJ3:BN3)</f>
        <v>36</v>
      </c>
      <c r="BT3" s="24" t="str">
        <f t="array" ref="BT3:BT7">TRANSPOSE(BJ4:BN4)</f>
        <v>Total_Liabilities_Q_Change</v>
      </c>
      <c r="BU3" s="44">
        <f t="array" ref="BU3:BU7">TRANSPOSE(BJ5:BN5)</f>
        <v>11</v>
      </c>
      <c r="BV3" s="26" t="str">
        <f t="array" ref="BV3:BV7">TRANSPOSE(BJ6:BN6)</f>
        <v>PC_Ratios</v>
      </c>
      <c r="BW3" s="44">
        <f t="array" ref="BW3:BW7">TRANSPOSE(BJ7:BN7)</f>
        <v>6</v>
      </c>
    </row>
    <row r="4" spans="1:75" x14ac:dyDescent="0.3">
      <c r="A4">
        <v>2</v>
      </c>
      <c r="B4" t="s">
        <v>118</v>
      </c>
      <c r="C4">
        <v>2018</v>
      </c>
      <c r="D4">
        <v>140</v>
      </c>
      <c r="E4">
        <v>2</v>
      </c>
      <c r="F4">
        <v>0.55714285714285705</v>
      </c>
      <c r="G4">
        <v>0.44</v>
      </c>
      <c r="H4">
        <v>7</v>
      </c>
      <c r="I4">
        <v>0.32</v>
      </c>
      <c r="J4">
        <v>0.72</v>
      </c>
      <c r="K4">
        <v>0.94</v>
      </c>
      <c r="L4">
        <v>10</v>
      </c>
      <c r="M4" t="s">
        <v>95</v>
      </c>
      <c r="N4" t="s">
        <v>86</v>
      </c>
      <c r="O4" t="s">
        <v>94</v>
      </c>
      <c r="P4" t="s">
        <v>104</v>
      </c>
      <c r="Q4" t="s">
        <v>97</v>
      </c>
      <c r="R4" t="s">
        <v>45</v>
      </c>
      <c r="S4" t="s">
        <v>32</v>
      </c>
      <c r="T4" t="s">
        <v>68</v>
      </c>
      <c r="U4" t="s">
        <v>77</v>
      </c>
      <c r="V4" t="s">
        <v>38</v>
      </c>
      <c r="W4">
        <v>6.7514082299999902</v>
      </c>
      <c r="X4">
        <v>6.2950692200000002</v>
      </c>
      <c r="Y4">
        <v>6.1074886399999997</v>
      </c>
      <c r="Z4">
        <v>5.5748171449999999</v>
      </c>
      <c r="AA4">
        <v>5.364592558</v>
      </c>
      <c r="AB4">
        <v>5.3636701043333304</v>
      </c>
      <c r="AC4">
        <v>5.3240505557142797</v>
      </c>
      <c r="AD4">
        <v>5.2110951190000003</v>
      </c>
      <c r="AE4">
        <v>5.1206861674999997</v>
      </c>
      <c r="AF4">
        <v>4.8118286149999996</v>
      </c>
      <c r="BJ4" t="str">
        <f>INDEX($AH$7:$AH$80,MATCH(BJ5,AI$7:AI$80,0))</f>
        <v>Total_Liabilities_Q_Change</v>
      </c>
      <c r="BK4" t="str">
        <f t="shared" ref="BK4:BN4" si="2">INDEX($AH$7:$AH$80,MATCH(BK5,AJ$7:AJ$80,0))</f>
        <v>Dividend_Payout_Ratio</v>
      </c>
      <c r="BL4" t="str">
        <f t="shared" si="2"/>
        <v>DMA_50D/200D</v>
      </c>
      <c r="BM4" t="str">
        <f t="shared" si="2"/>
        <v>EPS_EarningsSurprise</v>
      </c>
      <c r="BN4" t="str">
        <f t="shared" si="2"/>
        <v>PC_Ratios</v>
      </c>
      <c r="BQ4" s="49" t="s">
        <v>129</v>
      </c>
      <c r="BR4" s="24" t="str">
        <v>EPS_Earnings_Surprise_Backward_Ave_Diff</v>
      </c>
      <c r="BS4" s="44">
        <v>17</v>
      </c>
      <c r="BT4" s="24" t="str">
        <v>Dividend_Payout_Ratio</v>
      </c>
      <c r="BU4" s="44">
        <v>12</v>
      </c>
      <c r="BV4" s="26" t="str">
        <v>Total_Liabilities_Q_Change</v>
      </c>
      <c r="BW4" s="44">
        <v>9</v>
      </c>
    </row>
    <row r="5" spans="1:75" ht="14.55" thickBot="1" x14ac:dyDescent="0.35">
      <c r="A5">
        <v>3</v>
      </c>
      <c r="B5" t="s">
        <v>118</v>
      </c>
      <c r="C5">
        <v>2018</v>
      </c>
      <c r="D5">
        <v>140</v>
      </c>
      <c r="E5">
        <v>3</v>
      </c>
      <c r="F5">
        <v>0.60714285714285698</v>
      </c>
      <c r="G5">
        <v>0.08</v>
      </c>
      <c r="H5">
        <v>1</v>
      </c>
      <c r="I5">
        <v>1</v>
      </c>
      <c r="J5">
        <v>0.6</v>
      </c>
      <c r="K5">
        <v>1</v>
      </c>
      <c r="L5">
        <v>9</v>
      </c>
      <c r="M5" t="s">
        <v>77</v>
      </c>
      <c r="N5" t="s">
        <v>53</v>
      </c>
      <c r="O5" t="s">
        <v>32</v>
      </c>
      <c r="P5" t="s">
        <v>68</v>
      </c>
      <c r="Q5" t="s">
        <v>39</v>
      </c>
      <c r="R5" t="s">
        <v>104</v>
      </c>
      <c r="S5" t="s">
        <v>56</v>
      </c>
      <c r="T5" t="s">
        <v>54</v>
      </c>
      <c r="U5" t="s">
        <v>67</v>
      </c>
      <c r="V5" t="s">
        <v>99</v>
      </c>
      <c r="W5">
        <v>15.549787798000001</v>
      </c>
      <c r="X5">
        <v>14.391034124285699</v>
      </c>
      <c r="Y5">
        <v>14.2553296</v>
      </c>
      <c r="Z5">
        <v>13.84863519</v>
      </c>
      <c r="AA5">
        <v>13.6534625124999</v>
      </c>
      <c r="AB5">
        <v>13.2432591333333</v>
      </c>
      <c r="AC5">
        <v>12.484999895</v>
      </c>
      <c r="AD5">
        <v>12.137256600000001</v>
      </c>
      <c r="AE5">
        <v>11.6759501</v>
      </c>
      <c r="AF5">
        <v>11.6635415525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11</v>
      </c>
      <c r="BK5">
        <f>LARGE(AJ$7:AJ$80,$BI5)</f>
        <v>12</v>
      </c>
      <c r="BL5">
        <f>LARGE(AK$7:AK$80,$BI5)</f>
        <v>9</v>
      </c>
      <c r="BM5">
        <f>LARGE(AL$7:AL$80,$BI5)</f>
        <v>9</v>
      </c>
      <c r="BN5">
        <f>LARGE(AM$7:AM$80,$BI5)</f>
        <v>6</v>
      </c>
      <c r="BQ5" s="49" t="s">
        <v>130</v>
      </c>
      <c r="BR5" s="24" t="str">
        <v>EPS_Earnings_Surprise_Backward_Ave_Diff</v>
      </c>
      <c r="BS5" s="44">
        <v>10</v>
      </c>
      <c r="BT5" s="24" t="str">
        <v>DMA_50D/200D</v>
      </c>
      <c r="BU5" s="44">
        <v>9</v>
      </c>
      <c r="BV5" s="26" t="str">
        <v>Dividend_Payout_Ratio</v>
      </c>
      <c r="BW5" s="44">
        <v>7</v>
      </c>
    </row>
    <row r="6" spans="1:75" x14ac:dyDescent="0.3">
      <c r="A6">
        <v>4</v>
      </c>
      <c r="B6" t="s">
        <v>118</v>
      </c>
      <c r="C6">
        <v>2018</v>
      </c>
      <c r="D6">
        <v>140</v>
      </c>
      <c r="E6">
        <v>4</v>
      </c>
      <c r="F6">
        <v>0.56428571428571395</v>
      </c>
      <c r="G6">
        <v>0.46</v>
      </c>
      <c r="H6">
        <v>3</v>
      </c>
      <c r="I6">
        <v>0.46</v>
      </c>
      <c r="J6">
        <v>0.88</v>
      </c>
      <c r="K6">
        <v>0.14000000000000001</v>
      </c>
      <c r="L6">
        <v>1</v>
      </c>
      <c r="M6" t="s">
        <v>77</v>
      </c>
      <c r="N6" t="s">
        <v>113</v>
      </c>
      <c r="O6" t="s">
        <v>40</v>
      </c>
      <c r="P6" t="s">
        <v>104</v>
      </c>
      <c r="Q6" t="s">
        <v>93</v>
      </c>
      <c r="R6" t="s">
        <v>61</v>
      </c>
      <c r="S6" t="s">
        <v>100</v>
      </c>
      <c r="T6" t="s">
        <v>99</v>
      </c>
      <c r="U6" t="s">
        <v>106</v>
      </c>
      <c r="V6" t="s">
        <v>43</v>
      </c>
      <c r="W6">
        <v>5.4335876671111096</v>
      </c>
      <c r="X6">
        <v>5.043670155</v>
      </c>
      <c r="Y6">
        <v>4.2043790417500002</v>
      </c>
      <c r="Z6">
        <v>4.0329199181538398</v>
      </c>
      <c r="AA6">
        <v>3.9973553724999902</v>
      </c>
      <c r="AB6">
        <v>3.80406872699999</v>
      </c>
      <c r="AC6">
        <v>3.6336981603999998</v>
      </c>
      <c r="AD6">
        <v>3.1194913991250002</v>
      </c>
      <c r="AE6">
        <v>3.0690043627777701</v>
      </c>
      <c r="AF6">
        <v>3.06482957663636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PC_Ratios</v>
      </c>
      <c r="BK6" t="str">
        <f t="shared" ref="BK6:BN6" si="3">INDEX($AH$7:$AH$80,MATCH(BK7,AJ$7:AJ$80,0))</f>
        <v>Total_Liabilities_Q_Change</v>
      </c>
      <c r="BL6" t="str">
        <f t="shared" si="3"/>
        <v>Dividend_Payout_Ratio</v>
      </c>
      <c r="BM6" t="str">
        <f t="shared" si="3"/>
        <v>PC_Ratios</v>
      </c>
      <c r="BN6" t="str">
        <f t="shared" si="3"/>
        <v>PC_Ratios</v>
      </c>
      <c r="BQ6" s="50" t="s">
        <v>131</v>
      </c>
      <c r="BR6" s="24" t="str">
        <v>EPS_EarningsSurprise</v>
      </c>
      <c r="BS6" s="44">
        <v>9</v>
      </c>
      <c r="BT6" s="24" t="str">
        <v>EPS_EarningsSurprise</v>
      </c>
      <c r="BU6" s="44">
        <v>9</v>
      </c>
      <c r="BV6" s="26" t="str">
        <v>PC_Ratios</v>
      </c>
      <c r="BW6" s="44">
        <v>7</v>
      </c>
    </row>
    <row r="7" spans="1:75" ht="14.55" thickBot="1" x14ac:dyDescent="0.35">
      <c r="A7">
        <v>5</v>
      </c>
      <c r="B7" t="s">
        <v>118</v>
      </c>
      <c r="C7">
        <v>2018</v>
      </c>
      <c r="D7">
        <v>140</v>
      </c>
      <c r="E7">
        <v>5</v>
      </c>
      <c r="F7">
        <v>0.54285714285714204</v>
      </c>
      <c r="G7">
        <v>0.3</v>
      </c>
      <c r="H7">
        <v>4</v>
      </c>
      <c r="I7">
        <v>0.72</v>
      </c>
      <c r="J7">
        <v>0.3</v>
      </c>
      <c r="K7">
        <v>0.4</v>
      </c>
      <c r="L7">
        <v>3</v>
      </c>
      <c r="M7" t="s">
        <v>62</v>
      </c>
      <c r="N7" t="s">
        <v>39</v>
      </c>
      <c r="O7" t="s">
        <v>42</v>
      </c>
      <c r="P7" t="s">
        <v>53</v>
      </c>
      <c r="Q7" t="s">
        <v>65</v>
      </c>
      <c r="R7" t="s">
        <v>97</v>
      </c>
      <c r="S7" t="s">
        <v>44</v>
      </c>
      <c r="T7" t="s">
        <v>43</v>
      </c>
      <c r="U7" t="s">
        <v>98</v>
      </c>
      <c r="V7" t="s">
        <v>45</v>
      </c>
      <c r="W7">
        <v>6.7946323116666596</v>
      </c>
      <c r="X7">
        <v>5.4293812664999903</v>
      </c>
      <c r="Y7">
        <v>4.9558575149999999</v>
      </c>
      <c r="Z7">
        <v>4.8089112941666601</v>
      </c>
      <c r="AA7">
        <v>4.4971394249473597</v>
      </c>
      <c r="AB7">
        <v>4.34629720636363</v>
      </c>
      <c r="AC7">
        <v>4.32291555571428</v>
      </c>
      <c r="AD7">
        <v>4.2924572018181797</v>
      </c>
      <c r="AE7">
        <v>4.2292619062499996</v>
      </c>
      <c r="AF7">
        <v>4.2252020542499897</v>
      </c>
      <c r="AH7" s="10" t="s">
        <v>32</v>
      </c>
      <c r="AI7" s="4">
        <f t="shared" ref="AI7:AI38" si="4">COUNTIF($M$2:$M$101,AH7)</f>
        <v>4</v>
      </c>
      <c r="AJ7" s="3">
        <f t="shared" ref="AJ7:AJ38" si="5">COUNTIF($N$2:$N$101,$AH7)</f>
        <v>5</v>
      </c>
      <c r="AK7" s="3">
        <f t="shared" ref="AK7:AK38" si="6">COUNTIF($O$2:$O$101,$AH7)</f>
        <v>3</v>
      </c>
      <c r="AL7" s="3">
        <f t="shared" ref="AL7:AL38" si="7">COUNTIF($P$2:$P$101,$AH7)</f>
        <v>9</v>
      </c>
      <c r="AM7" s="5">
        <f t="shared" ref="AM7:AM38" si="8">COUNTIF($Q$2:$Q$101,$AH7)</f>
        <v>8</v>
      </c>
      <c r="AN7" s="4">
        <f t="shared" ref="AN7:AN38" si="9">COUNTIF($M$106:$M$205,$AH7)</f>
        <v>3</v>
      </c>
      <c r="AO7" s="3">
        <f t="shared" ref="AO7:AO38" si="10">COUNTIF($N$106:$N$205,$AH7)</f>
        <v>6</v>
      </c>
      <c r="AP7" s="3">
        <f t="shared" ref="AP7:AP38" si="11">COUNTIF($O$106:$O$205,$AH7)</f>
        <v>4</v>
      </c>
      <c r="AQ7" s="3">
        <f t="shared" ref="AQ7:AQ38" si="12">COUNTIF($P$106:$P$205,$AH7)</f>
        <v>3</v>
      </c>
      <c r="AR7" s="5">
        <f t="shared" ref="AR7:AR38" si="13">COUNTIF($Q$106:$Q$205,$AH7)</f>
        <v>5</v>
      </c>
      <c r="AS7" s="4">
        <f t="shared" ref="AS7:AS38" si="14">COUNTIF($M$210:$M$309,$AH7)</f>
        <v>15</v>
      </c>
      <c r="AT7" s="3">
        <f t="shared" ref="AT7:AT38" si="15">COUNTIF($N$210:$N$309,$AH7)</f>
        <v>6</v>
      </c>
      <c r="AU7" s="3">
        <f t="shared" ref="AU7:AU38" si="16">COUNTIF($O$210:$O$309,$AH7)</f>
        <v>3</v>
      </c>
      <c r="AV7" s="3">
        <f t="shared" ref="AV7:AV38" si="17">COUNTIF($P$210:$P$309,$AH7)</f>
        <v>4</v>
      </c>
      <c r="AW7" s="5">
        <f t="shared" ref="AW7:AW38" si="18">COUNTIF($Q$210:$Q$309,$AH7)</f>
        <v>3</v>
      </c>
      <c r="AX7" s="4">
        <f t="shared" ref="AX7:AX38" si="19">COUNTIF($M$314:$M$413,$AH7)</f>
        <v>3</v>
      </c>
      <c r="AY7" s="3">
        <f t="shared" ref="AY7:AY38" si="20">COUNTIF($N$314:$N$413,$AH7)</f>
        <v>1</v>
      </c>
      <c r="AZ7" s="3">
        <f t="shared" ref="AZ7:AZ38" si="21">COUNTIF($O$314:$O$413,$AH7)</f>
        <v>2</v>
      </c>
      <c r="BA7" s="3">
        <f t="shared" ref="BA7:BA38" si="22">COUNTIF($P$314:$P$413,$AH7)</f>
        <v>4</v>
      </c>
      <c r="BB7" s="5">
        <f t="shared" ref="BB7:BB38" si="23">COUNTIF($Q$314:$Q$413,$AH7)</f>
        <v>3</v>
      </c>
      <c r="BC7" s="4">
        <f t="shared" ref="BC7:BC38" si="24">COUNTIF($M$418:$M$517,$AH7)</f>
        <v>10</v>
      </c>
      <c r="BD7" s="3">
        <f t="shared" ref="BD7:BD38" si="25">COUNTIF($N$418:$N$517,$AH7)</f>
        <v>9</v>
      </c>
      <c r="BE7" s="3">
        <f t="shared" ref="BE7:BE38" si="26">COUNTIF($O$418:$O$517,$AH7)</f>
        <v>8</v>
      </c>
      <c r="BF7" s="3">
        <f>COUNTIF($P$417:$P$518,$AH7)</f>
        <v>5</v>
      </c>
      <c r="BG7" s="5">
        <f>COUNTIF($Q$417:$Q$518,$AH7)</f>
        <v>5</v>
      </c>
      <c r="BI7">
        <v>3</v>
      </c>
      <c r="BJ7">
        <f>LARGE(AI$7:AI$80,$BI7)</f>
        <v>6</v>
      </c>
      <c r="BK7">
        <f>LARGE(AJ$7:AJ$80,$BI7)</f>
        <v>9</v>
      </c>
      <c r="BL7">
        <f>LARGE(AK$7:AK$80,$BI7)</f>
        <v>7</v>
      </c>
      <c r="BM7">
        <f>LARGE(AL$7:AL$80,$BI7)</f>
        <v>7</v>
      </c>
      <c r="BN7">
        <f>LARGE(AM$7:AM$80,$BI7)</f>
        <v>6</v>
      </c>
      <c r="BQ7" s="51" t="s">
        <v>132</v>
      </c>
      <c r="BR7" s="25" t="str">
        <v>EPS_EarningsSurprise</v>
      </c>
      <c r="BS7" s="45">
        <v>8</v>
      </c>
      <c r="BT7" s="25" t="str">
        <v>PC_Ratios</v>
      </c>
      <c r="BU7" s="45">
        <v>6</v>
      </c>
      <c r="BV7" s="19" t="str">
        <v>PC_Ratios</v>
      </c>
      <c r="BW7" s="45">
        <v>6</v>
      </c>
    </row>
    <row r="8" spans="1:75" ht="14.55" thickBot="1" x14ac:dyDescent="0.35">
      <c r="A8">
        <v>6</v>
      </c>
      <c r="B8" t="s">
        <v>118</v>
      </c>
      <c r="C8">
        <v>2018</v>
      </c>
      <c r="D8">
        <v>140</v>
      </c>
      <c r="E8">
        <v>6</v>
      </c>
      <c r="F8">
        <v>0.64285714285714202</v>
      </c>
      <c r="G8">
        <v>0.16</v>
      </c>
      <c r="H8">
        <v>4</v>
      </c>
      <c r="I8">
        <v>0.68</v>
      </c>
      <c r="J8">
        <v>0.36</v>
      </c>
      <c r="K8">
        <v>0.38</v>
      </c>
      <c r="L8">
        <v>5</v>
      </c>
      <c r="M8" t="s">
        <v>55</v>
      </c>
      <c r="N8" t="s">
        <v>40</v>
      </c>
      <c r="O8" t="s">
        <v>39</v>
      </c>
      <c r="P8" t="s">
        <v>113</v>
      </c>
      <c r="Q8" t="s">
        <v>50</v>
      </c>
      <c r="R8" t="s">
        <v>77</v>
      </c>
      <c r="S8" t="s">
        <v>53</v>
      </c>
      <c r="T8" t="s">
        <v>108</v>
      </c>
      <c r="U8" t="s">
        <v>104</v>
      </c>
      <c r="V8" t="s">
        <v>47</v>
      </c>
      <c r="W8">
        <v>8.2786165749999991</v>
      </c>
      <c r="X8">
        <v>7.6563440966666603</v>
      </c>
      <c r="Y8">
        <v>6.6112530242857099</v>
      </c>
      <c r="Z8">
        <v>6.3957593449999903</v>
      </c>
      <c r="AA8">
        <v>6.2373499436363602</v>
      </c>
      <c r="AB8">
        <v>6.1634211275000004</v>
      </c>
      <c r="AC8">
        <v>6.1108690592307697</v>
      </c>
      <c r="AD8">
        <v>6.0229671227272696</v>
      </c>
      <c r="AE8">
        <v>5.9455959545454498</v>
      </c>
      <c r="AF8">
        <v>5.6661313174999997</v>
      </c>
      <c r="AH8" s="10" t="s">
        <v>33</v>
      </c>
      <c r="AI8" s="4">
        <f t="shared" si="4"/>
        <v>1</v>
      </c>
      <c r="AJ8" s="3">
        <f t="shared" si="5"/>
        <v>1</v>
      </c>
      <c r="AK8" s="3">
        <f t="shared" si="6"/>
        <v>0</v>
      </c>
      <c r="AL8" s="3">
        <f t="shared" si="7"/>
        <v>0</v>
      </c>
      <c r="AM8" s="5">
        <f t="shared" si="8"/>
        <v>1</v>
      </c>
      <c r="AN8" s="4">
        <f t="shared" si="9"/>
        <v>1</v>
      </c>
      <c r="AO8" s="3">
        <f t="shared" si="10"/>
        <v>0</v>
      </c>
      <c r="AP8" s="3">
        <f t="shared" si="11"/>
        <v>1</v>
      </c>
      <c r="AQ8" s="3">
        <f t="shared" si="12"/>
        <v>2</v>
      </c>
      <c r="AR8" s="5">
        <f t="shared" si="13"/>
        <v>0</v>
      </c>
      <c r="AS8" s="4">
        <f t="shared" si="14"/>
        <v>1</v>
      </c>
      <c r="AT8" s="3">
        <f t="shared" si="15"/>
        <v>0</v>
      </c>
      <c r="AU8" s="3">
        <f t="shared" si="16"/>
        <v>0</v>
      </c>
      <c r="AV8" s="3">
        <f t="shared" si="17"/>
        <v>0</v>
      </c>
      <c r="AW8" s="5">
        <f t="shared" si="18"/>
        <v>1</v>
      </c>
      <c r="AX8" s="4">
        <f t="shared" si="19"/>
        <v>1</v>
      </c>
      <c r="AY8" s="3">
        <f t="shared" si="20"/>
        <v>0</v>
      </c>
      <c r="AZ8" s="3">
        <f t="shared" si="21"/>
        <v>0</v>
      </c>
      <c r="BA8" s="3">
        <f t="shared" si="22"/>
        <v>0</v>
      </c>
      <c r="BB8" s="5">
        <f t="shared" si="23"/>
        <v>0</v>
      </c>
      <c r="BC8" s="4">
        <f t="shared" si="24"/>
        <v>0</v>
      </c>
      <c r="BD8" s="3">
        <f t="shared" si="25"/>
        <v>0</v>
      </c>
      <c r="BE8" s="3">
        <f t="shared" si="26"/>
        <v>0</v>
      </c>
      <c r="BF8" s="3">
        <f t="shared" ref="BF8:BF71" si="27">COUNTIF($P$417:$P$518,$AH8)</f>
        <v>0</v>
      </c>
      <c r="BG8" s="5">
        <f t="shared" ref="BG8:BG71" si="28">COUNTIF($Q$417:$Q$518,$AH8)</f>
        <v>1</v>
      </c>
      <c r="BI8">
        <v>2017</v>
      </c>
      <c r="BJ8" t="str">
        <f>INDEX($AH$7:$AH$80,MATCH(BJ9,AN$7:AN$80,0))</f>
        <v>Dividend_Payout_Ratio</v>
      </c>
      <c r="BK8" t="str">
        <f t="shared" ref="BK8:BN8" si="29">INDEX($AH$7:$AH$80,MATCH(BK9,AO$7:AO$80,0))</f>
        <v>Dividend_Payout_Ratio</v>
      </c>
      <c r="BL8" t="str">
        <f t="shared" si="29"/>
        <v>DMA_50D/200D</v>
      </c>
      <c r="BM8" t="str">
        <f t="shared" si="29"/>
        <v>EPS_Earnings_Surprise_Backward_Ave_Diff</v>
      </c>
      <c r="BN8" t="str">
        <f t="shared" si="29"/>
        <v>PE_Ratios_Q_Change</v>
      </c>
    </row>
    <row r="9" spans="1:75" x14ac:dyDescent="0.3">
      <c r="A9">
        <v>7</v>
      </c>
      <c r="B9" t="s">
        <v>118</v>
      </c>
      <c r="C9">
        <v>2018</v>
      </c>
      <c r="D9">
        <v>140</v>
      </c>
      <c r="E9">
        <v>7</v>
      </c>
      <c r="F9">
        <v>0.56428571428571395</v>
      </c>
      <c r="G9">
        <v>0.52</v>
      </c>
      <c r="H9">
        <v>1</v>
      </c>
      <c r="I9">
        <v>0.62</v>
      </c>
      <c r="J9">
        <v>0.98</v>
      </c>
      <c r="K9">
        <v>0.54</v>
      </c>
      <c r="L9">
        <v>4</v>
      </c>
      <c r="M9" t="s">
        <v>106</v>
      </c>
      <c r="N9" t="s">
        <v>77</v>
      </c>
      <c r="O9" t="s">
        <v>53</v>
      </c>
      <c r="P9" t="s">
        <v>94</v>
      </c>
      <c r="Q9" t="s">
        <v>45</v>
      </c>
      <c r="R9" t="s">
        <v>104</v>
      </c>
      <c r="S9" t="s">
        <v>51</v>
      </c>
      <c r="T9" t="s">
        <v>99</v>
      </c>
      <c r="U9" t="s">
        <v>91</v>
      </c>
      <c r="V9" t="s">
        <v>92</v>
      </c>
      <c r="W9">
        <v>11.087347615000001</v>
      </c>
      <c r="X9">
        <v>9.3098441033333295</v>
      </c>
      <c r="Y9">
        <v>8.8648914433333292</v>
      </c>
      <c r="Z9">
        <v>7.6628088950000004</v>
      </c>
      <c r="AA9">
        <v>7.6023764733333303</v>
      </c>
      <c r="AB9">
        <v>7.3872279949999999</v>
      </c>
      <c r="AC9">
        <v>7.3425576025000003</v>
      </c>
      <c r="AD9">
        <v>7.2174527599999996</v>
      </c>
      <c r="AE9">
        <v>7.0188963400000004</v>
      </c>
      <c r="AF9">
        <v>6.7332263000000001</v>
      </c>
      <c r="AH9" s="10" t="s">
        <v>34</v>
      </c>
      <c r="AI9" s="4">
        <f t="shared" si="4"/>
        <v>0</v>
      </c>
      <c r="AJ9" s="3">
        <f t="shared" si="5"/>
        <v>0</v>
      </c>
      <c r="AK9" s="3">
        <f t="shared" si="6"/>
        <v>0</v>
      </c>
      <c r="AL9" s="3">
        <f t="shared" si="7"/>
        <v>0</v>
      </c>
      <c r="AM9" s="5">
        <f t="shared" si="8"/>
        <v>2</v>
      </c>
      <c r="AN9" s="4">
        <f t="shared" si="9"/>
        <v>0</v>
      </c>
      <c r="AO9" s="3">
        <f t="shared" si="10"/>
        <v>3</v>
      </c>
      <c r="AP9" s="3">
        <f t="shared" si="11"/>
        <v>0</v>
      </c>
      <c r="AQ9" s="3">
        <f t="shared" si="12"/>
        <v>3</v>
      </c>
      <c r="AR9" s="5">
        <f t="shared" si="13"/>
        <v>2</v>
      </c>
      <c r="AS9" s="4">
        <f t="shared" si="14"/>
        <v>2</v>
      </c>
      <c r="AT9" s="3">
        <f t="shared" si="15"/>
        <v>2</v>
      </c>
      <c r="AU9" s="3">
        <f t="shared" si="16"/>
        <v>1</v>
      </c>
      <c r="AV9" s="3">
        <f t="shared" si="17"/>
        <v>1</v>
      </c>
      <c r="AW9" s="5">
        <f t="shared" si="18"/>
        <v>1</v>
      </c>
      <c r="AX9" s="4">
        <f t="shared" si="19"/>
        <v>0</v>
      </c>
      <c r="AY9" s="3">
        <f t="shared" si="20"/>
        <v>1</v>
      </c>
      <c r="AZ9" s="3">
        <f t="shared" si="21"/>
        <v>0</v>
      </c>
      <c r="BA9" s="3">
        <f t="shared" si="22"/>
        <v>1</v>
      </c>
      <c r="BB9" s="5">
        <f t="shared" si="23"/>
        <v>0</v>
      </c>
      <c r="BC9" s="4">
        <f t="shared" si="24"/>
        <v>0</v>
      </c>
      <c r="BD9" s="3">
        <f t="shared" si="25"/>
        <v>0</v>
      </c>
      <c r="BE9" s="3">
        <f t="shared" si="26"/>
        <v>1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31</v>
      </c>
      <c r="BK9">
        <f t="shared" ref="BK9:BN9" si="30">LARGE(AO$7:AO$80,$BI9)</f>
        <v>14</v>
      </c>
      <c r="BL9">
        <f t="shared" si="30"/>
        <v>11</v>
      </c>
      <c r="BM9">
        <f t="shared" si="30"/>
        <v>10</v>
      </c>
      <c r="BN9">
        <f t="shared" si="30"/>
        <v>8</v>
      </c>
      <c r="BQ9" s="13">
        <v>2017</v>
      </c>
      <c r="BR9" s="46" t="s">
        <v>156</v>
      </c>
      <c r="BS9" s="47"/>
      <c r="BT9" s="46" t="s">
        <v>157</v>
      </c>
      <c r="BU9" s="47"/>
      <c r="BV9" s="48" t="s">
        <v>158</v>
      </c>
      <c r="BW9" s="47"/>
    </row>
    <row r="10" spans="1:75" x14ac:dyDescent="0.3">
      <c r="A10">
        <v>8</v>
      </c>
      <c r="B10" t="s">
        <v>118</v>
      </c>
      <c r="C10">
        <v>2018</v>
      </c>
      <c r="D10">
        <v>140</v>
      </c>
      <c r="E10">
        <v>8</v>
      </c>
      <c r="F10">
        <v>0.56428571428571395</v>
      </c>
      <c r="G10">
        <v>0.06</v>
      </c>
      <c r="H10">
        <v>6</v>
      </c>
      <c r="I10">
        <v>0.78</v>
      </c>
      <c r="J10">
        <v>0.54</v>
      </c>
      <c r="K10">
        <v>0.4</v>
      </c>
      <c r="L10">
        <v>4</v>
      </c>
      <c r="M10" t="s">
        <v>77</v>
      </c>
      <c r="N10" t="s">
        <v>50</v>
      </c>
      <c r="O10" t="s">
        <v>55</v>
      </c>
      <c r="P10" t="s">
        <v>95</v>
      </c>
      <c r="Q10" t="s">
        <v>39</v>
      </c>
      <c r="R10" t="s">
        <v>94</v>
      </c>
      <c r="S10" t="s">
        <v>53</v>
      </c>
      <c r="T10" t="s">
        <v>106</v>
      </c>
      <c r="U10" t="s">
        <v>45</v>
      </c>
      <c r="V10" t="s">
        <v>99</v>
      </c>
      <c r="W10">
        <v>6.7633632729210502</v>
      </c>
      <c r="X10">
        <v>5.49559258629629</v>
      </c>
      <c r="Y10">
        <v>5.2343214627714199</v>
      </c>
      <c r="Z10">
        <v>5.15548807969697</v>
      </c>
      <c r="AA10">
        <v>5.1110336319999998</v>
      </c>
      <c r="AB10">
        <v>5.1032760528695604</v>
      </c>
      <c r="AC10">
        <v>5.0338961289749999</v>
      </c>
      <c r="AD10">
        <v>5.0180674740909001</v>
      </c>
      <c r="AE10">
        <v>4.9386192351724096</v>
      </c>
      <c r="AF10">
        <v>4.7283051797083298</v>
      </c>
      <c r="AH10" s="10" t="s">
        <v>35</v>
      </c>
      <c r="AI10" s="4">
        <f t="shared" si="4"/>
        <v>0</v>
      </c>
      <c r="AJ10" s="3">
        <f t="shared" si="5"/>
        <v>0</v>
      </c>
      <c r="AK10" s="3">
        <f t="shared" si="6"/>
        <v>1</v>
      </c>
      <c r="AL10" s="3">
        <f t="shared" si="7"/>
        <v>0</v>
      </c>
      <c r="AM10" s="5">
        <f t="shared" si="8"/>
        <v>0</v>
      </c>
      <c r="AN10" s="4">
        <f t="shared" si="9"/>
        <v>0</v>
      </c>
      <c r="AO10" s="3">
        <f t="shared" si="10"/>
        <v>0</v>
      </c>
      <c r="AP10" s="3">
        <f t="shared" si="11"/>
        <v>1</v>
      </c>
      <c r="AQ10" s="3">
        <f t="shared" si="12"/>
        <v>0</v>
      </c>
      <c r="AR10" s="5">
        <f t="shared" si="13"/>
        <v>0</v>
      </c>
      <c r="AS10" s="4">
        <f t="shared" si="14"/>
        <v>1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1</v>
      </c>
      <c r="AX10" s="4">
        <f t="shared" si="19"/>
        <v>0</v>
      </c>
      <c r="AY10" s="3">
        <f t="shared" si="20"/>
        <v>2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1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DMA_50D/200D</v>
      </c>
      <c r="BK10" t="str">
        <f t="shared" ref="BK10:BN10" si="31">INDEX($AH$7:$AH$80,MATCH(BK11,AO$7:AO$80,0))</f>
        <v>EPS_Earnings_Surprise_Backward_Ave_Diff</v>
      </c>
      <c r="BL10" t="str">
        <f t="shared" si="31"/>
        <v>Dividend_Payout_Ratio</v>
      </c>
      <c r="BM10" t="str">
        <f t="shared" si="31"/>
        <v>DMA_50D/200D</v>
      </c>
      <c r="BN10" t="str">
        <f t="shared" si="31"/>
        <v>EPS_Earnings_Surprise_Backward_Ave_Diff</v>
      </c>
      <c r="BQ10" s="49" t="s">
        <v>128</v>
      </c>
      <c r="BR10" s="24" t="str">
        <f t="array" ref="BR10:BR14">TRANSPOSE(BJ8:BN8)</f>
        <v>Dividend_Payout_Ratio</v>
      </c>
      <c r="BS10" s="44">
        <f t="array" ref="BS10:BS14">TRANSPOSE(BJ9:BN9)</f>
        <v>31</v>
      </c>
      <c r="BT10" s="24" t="str">
        <f t="array" ref="BT10:BT14">TRANSPOSE(BJ10:BN10)</f>
        <v>DMA_50D/200D</v>
      </c>
      <c r="BU10" s="44">
        <f t="array" ref="BU10:BU14">TRANSPOSE(BJ11:BN11)</f>
        <v>9</v>
      </c>
      <c r="BV10" s="26" t="str">
        <f t="array" ref="BV10:BV14">TRANSPOSE(BJ12:BN12)</f>
        <v>EPS_EarningsSurprise</v>
      </c>
      <c r="BW10" s="44">
        <f t="array" ref="BW10:BW14">TRANSPOSE(BJ13:BN13)</f>
        <v>3</v>
      </c>
    </row>
    <row r="11" spans="1:75" x14ac:dyDescent="0.3">
      <c r="A11">
        <v>9</v>
      </c>
      <c r="B11" t="s">
        <v>118</v>
      </c>
      <c r="C11">
        <v>2018</v>
      </c>
      <c r="D11">
        <v>140</v>
      </c>
      <c r="E11">
        <v>9</v>
      </c>
      <c r="F11">
        <v>0.58571428571428497</v>
      </c>
      <c r="G11">
        <v>0.04</v>
      </c>
      <c r="H11">
        <v>1</v>
      </c>
      <c r="I11">
        <v>0.88</v>
      </c>
      <c r="J11">
        <v>0.18</v>
      </c>
      <c r="K11">
        <v>0.74</v>
      </c>
      <c r="L11">
        <v>10</v>
      </c>
      <c r="M11" t="s">
        <v>75</v>
      </c>
      <c r="N11" t="s">
        <v>87</v>
      </c>
      <c r="O11" t="s">
        <v>77</v>
      </c>
      <c r="P11" t="s">
        <v>111</v>
      </c>
      <c r="Q11" t="s">
        <v>50</v>
      </c>
      <c r="R11" t="s">
        <v>59</v>
      </c>
      <c r="S11" t="s">
        <v>53</v>
      </c>
      <c r="T11" t="s">
        <v>90</v>
      </c>
      <c r="U11" t="s">
        <v>105</v>
      </c>
      <c r="V11" t="s">
        <v>80</v>
      </c>
      <c r="W11">
        <v>15.3304806</v>
      </c>
      <c r="X11">
        <v>14.1052427</v>
      </c>
      <c r="Y11">
        <v>13.8074333885714</v>
      </c>
      <c r="Z11">
        <v>13.489155800000001</v>
      </c>
      <c r="AA11">
        <v>13.148769400000001</v>
      </c>
      <c r="AB11">
        <v>12.973959000000001</v>
      </c>
      <c r="AC11">
        <v>12.728290354</v>
      </c>
      <c r="AD11">
        <v>12.678469</v>
      </c>
      <c r="AE11">
        <v>11.9341402</v>
      </c>
      <c r="AF11">
        <v>11.845087100000001</v>
      </c>
      <c r="AH11" s="10" t="s">
        <v>36</v>
      </c>
      <c r="AI11" s="4">
        <f t="shared" si="4"/>
        <v>0</v>
      </c>
      <c r="AJ11" s="3">
        <f t="shared" si="5"/>
        <v>1</v>
      </c>
      <c r="AK11" s="3">
        <f t="shared" si="6"/>
        <v>1</v>
      </c>
      <c r="AL11" s="3">
        <f t="shared" si="7"/>
        <v>1</v>
      </c>
      <c r="AM11" s="5">
        <f t="shared" si="8"/>
        <v>1</v>
      </c>
      <c r="AN11" s="4">
        <f t="shared" si="9"/>
        <v>1</v>
      </c>
      <c r="AO11" s="3">
        <f t="shared" si="10"/>
        <v>0</v>
      </c>
      <c r="AP11" s="3">
        <f t="shared" si="11"/>
        <v>2</v>
      </c>
      <c r="AQ11" s="3">
        <f t="shared" si="12"/>
        <v>3</v>
      </c>
      <c r="AR11" s="5">
        <f t="shared" si="13"/>
        <v>2</v>
      </c>
      <c r="AS11" s="4">
        <f t="shared" si="14"/>
        <v>0</v>
      </c>
      <c r="AT11" s="3">
        <f t="shared" si="15"/>
        <v>0</v>
      </c>
      <c r="AU11" s="3">
        <f t="shared" si="16"/>
        <v>0</v>
      </c>
      <c r="AV11" s="3">
        <f t="shared" si="17"/>
        <v>1</v>
      </c>
      <c r="AW11" s="5">
        <f t="shared" si="18"/>
        <v>0</v>
      </c>
      <c r="AX11" s="4">
        <f t="shared" si="19"/>
        <v>3</v>
      </c>
      <c r="AY11" s="3">
        <f t="shared" si="20"/>
        <v>4</v>
      </c>
      <c r="AZ11" s="3">
        <f t="shared" si="21"/>
        <v>3</v>
      </c>
      <c r="BA11" s="3">
        <f t="shared" si="22"/>
        <v>1</v>
      </c>
      <c r="BB11" s="5">
        <f t="shared" si="23"/>
        <v>5</v>
      </c>
      <c r="BC11" s="4">
        <f t="shared" si="24"/>
        <v>4</v>
      </c>
      <c r="BD11" s="3">
        <f t="shared" si="25"/>
        <v>0</v>
      </c>
      <c r="BE11" s="3">
        <f t="shared" si="26"/>
        <v>2</v>
      </c>
      <c r="BF11" s="3">
        <f t="shared" si="27"/>
        <v>1</v>
      </c>
      <c r="BG11" s="5">
        <f t="shared" si="28"/>
        <v>0</v>
      </c>
      <c r="BI11">
        <v>2</v>
      </c>
      <c r="BJ11">
        <f>LARGE(AN$7:AN$80,$BI11)</f>
        <v>9</v>
      </c>
      <c r="BK11">
        <f t="shared" ref="BK11:BN11" si="32">LARGE(AO$7:AO$80,$BI11)</f>
        <v>8</v>
      </c>
      <c r="BL11">
        <f t="shared" si="32"/>
        <v>10</v>
      </c>
      <c r="BM11">
        <f t="shared" si="32"/>
        <v>6</v>
      </c>
      <c r="BN11">
        <f t="shared" si="32"/>
        <v>6</v>
      </c>
      <c r="BQ11" s="49" t="s">
        <v>129</v>
      </c>
      <c r="BR11" s="24" t="str">
        <v>Dividend_Payout_Ratio</v>
      </c>
      <c r="BS11" s="44">
        <v>14</v>
      </c>
      <c r="BT11" s="24" t="str">
        <v>EPS_Earnings_Surprise_Backward_Ave_Diff</v>
      </c>
      <c r="BU11" s="44">
        <v>8</v>
      </c>
      <c r="BV11" s="26" t="str">
        <v>DMA_50D/200D</v>
      </c>
      <c r="BW11" s="44">
        <v>7</v>
      </c>
    </row>
    <row r="12" spans="1:75" x14ac:dyDescent="0.3">
      <c r="A12">
        <v>10</v>
      </c>
      <c r="B12" t="s">
        <v>118</v>
      </c>
      <c r="C12">
        <v>2018</v>
      </c>
      <c r="D12">
        <v>140</v>
      </c>
      <c r="E12">
        <v>10</v>
      </c>
      <c r="F12">
        <v>0.58571428571428497</v>
      </c>
      <c r="G12">
        <v>0.3</v>
      </c>
      <c r="H12">
        <v>2</v>
      </c>
      <c r="I12">
        <v>0.2</v>
      </c>
      <c r="J12">
        <v>0.86</v>
      </c>
      <c r="K12">
        <v>0.02</v>
      </c>
      <c r="L12">
        <v>9</v>
      </c>
      <c r="M12" t="s">
        <v>77</v>
      </c>
      <c r="N12" t="s">
        <v>48</v>
      </c>
      <c r="O12" t="s">
        <v>35</v>
      </c>
      <c r="P12" t="s">
        <v>32</v>
      </c>
      <c r="Q12" t="s">
        <v>39</v>
      </c>
      <c r="R12" t="s">
        <v>73</v>
      </c>
      <c r="S12" t="s">
        <v>57</v>
      </c>
      <c r="T12" t="s">
        <v>104</v>
      </c>
      <c r="U12" t="s">
        <v>45</v>
      </c>
      <c r="V12" t="s">
        <v>99</v>
      </c>
      <c r="W12">
        <v>8.8717633320000004</v>
      </c>
      <c r="X12">
        <v>8.62816048</v>
      </c>
      <c r="Y12">
        <v>7.3257060033333303</v>
      </c>
      <c r="Z12">
        <v>7.3215550124999904</v>
      </c>
      <c r="AA12">
        <v>7.0679059433333302</v>
      </c>
      <c r="AB12">
        <v>5.8455634099999996</v>
      </c>
      <c r="AC12">
        <v>5.7994561200000003</v>
      </c>
      <c r="AD12">
        <v>5.7785996744444397</v>
      </c>
      <c r="AE12">
        <v>5.7539598600000001</v>
      </c>
      <c r="AF12">
        <v>5.6439724900000003</v>
      </c>
      <c r="AH12" s="10" t="s">
        <v>37</v>
      </c>
      <c r="AI12" s="4">
        <f t="shared" si="4"/>
        <v>1</v>
      </c>
      <c r="AJ12" s="3">
        <f t="shared" si="5"/>
        <v>0</v>
      </c>
      <c r="AK12" s="3">
        <f t="shared" si="6"/>
        <v>1</v>
      </c>
      <c r="AL12" s="3">
        <f t="shared" si="7"/>
        <v>0</v>
      </c>
      <c r="AM12" s="5">
        <f t="shared" si="8"/>
        <v>2</v>
      </c>
      <c r="AN12" s="4">
        <f t="shared" si="9"/>
        <v>2</v>
      </c>
      <c r="AO12" s="3">
        <f t="shared" si="10"/>
        <v>1</v>
      </c>
      <c r="AP12" s="3">
        <f t="shared" si="11"/>
        <v>0</v>
      </c>
      <c r="AQ12" s="3">
        <f t="shared" si="12"/>
        <v>1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1</v>
      </c>
      <c r="AW12" s="5">
        <f t="shared" si="18"/>
        <v>0</v>
      </c>
      <c r="AX12" s="4">
        <f t="shared" si="19"/>
        <v>1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0</v>
      </c>
      <c r="BC12" s="4">
        <f t="shared" si="24"/>
        <v>0</v>
      </c>
      <c r="BD12" s="3">
        <f t="shared" si="25"/>
        <v>1</v>
      </c>
      <c r="BE12" s="3">
        <f t="shared" si="26"/>
        <v>1</v>
      </c>
      <c r="BF12" s="3">
        <f t="shared" si="27"/>
        <v>2</v>
      </c>
      <c r="BG12" s="5">
        <f t="shared" si="28"/>
        <v>0</v>
      </c>
      <c r="BJ12" t="str">
        <f>INDEX($AH$7:$AH$80,MATCH(BJ13,AN$7:AN$80,0))</f>
        <v>EPS_EarningsSurprise</v>
      </c>
      <c r="BK12" t="str">
        <f t="shared" ref="BK12:BN12" si="33">INDEX($AH$7:$AH$80,MATCH(BK13,AO$7:AO$80,0))</f>
        <v>DMA_50D/200D</v>
      </c>
      <c r="BL12" t="str">
        <f t="shared" si="33"/>
        <v>EPS_Earnings_Surprise_Backward_Ave_Diff</v>
      </c>
      <c r="BM12" t="str">
        <f t="shared" si="33"/>
        <v>EPS_EarningsSurprise</v>
      </c>
      <c r="BN12" t="str">
        <f t="shared" si="33"/>
        <v>EPS_EarningsSurprise</v>
      </c>
      <c r="BQ12" s="49" t="s">
        <v>130</v>
      </c>
      <c r="BR12" s="24" t="str">
        <v>DMA_50D/200D</v>
      </c>
      <c r="BS12" s="44">
        <v>11</v>
      </c>
      <c r="BT12" s="24" t="str">
        <v>Dividend_Payout_Ratio</v>
      </c>
      <c r="BU12" s="44">
        <v>10</v>
      </c>
      <c r="BV12" s="26" t="str">
        <v>EPS_Earnings_Surprise_Backward_Ave_Diff</v>
      </c>
      <c r="BW12" s="44">
        <v>9</v>
      </c>
    </row>
    <row r="13" spans="1:75" x14ac:dyDescent="0.3">
      <c r="A13">
        <v>11</v>
      </c>
      <c r="B13" t="s">
        <v>118</v>
      </c>
      <c r="C13">
        <v>2018</v>
      </c>
      <c r="D13">
        <v>140</v>
      </c>
      <c r="E13">
        <v>11</v>
      </c>
      <c r="F13">
        <v>0.61428571428571399</v>
      </c>
      <c r="G13">
        <v>0.6</v>
      </c>
      <c r="H13">
        <v>1</v>
      </c>
      <c r="I13">
        <v>0.28000000000000003</v>
      </c>
      <c r="J13">
        <v>0.9</v>
      </c>
      <c r="K13">
        <v>0.12</v>
      </c>
      <c r="L13">
        <v>3</v>
      </c>
      <c r="M13" t="s">
        <v>77</v>
      </c>
      <c r="N13" t="s">
        <v>53</v>
      </c>
      <c r="O13" t="s">
        <v>94</v>
      </c>
      <c r="P13" t="s">
        <v>68</v>
      </c>
      <c r="Q13" t="s">
        <v>55</v>
      </c>
      <c r="R13" t="s">
        <v>104</v>
      </c>
      <c r="S13" t="s">
        <v>72</v>
      </c>
      <c r="T13" t="s">
        <v>45</v>
      </c>
      <c r="U13" t="s">
        <v>79</v>
      </c>
      <c r="V13" t="s">
        <v>63</v>
      </c>
      <c r="W13">
        <v>17.300037400000001</v>
      </c>
      <c r="X13">
        <v>10.088116813333301</v>
      </c>
      <c r="Y13">
        <v>9.6433744400000005</v>
      </c>
      <c r="Z13">
        <v>9.3830286599999901</v>
      </c>
      <c r="AA13">
        <v>8.8935546649999999</v>
      </c>
      <c r="AB13">
        <v>8.8635280099999996</v>
      </c>
      <c r="AC13">
        <v>8.7122163799999992</v>
      </c>
      <c r="AD13">
        <v>8.5654177550000004</v>
      </c>
      <c r="AE13">
        <v>6.8194378599999999</v>
      </c>
      <c r="AF13">
        <v>6.8070244799999999</v>
      </c>
      <c r="AH13" s="10" t="s">
        <v>38</v>
      </c>
      <c r="AI13" s="4">
        <f t="shared" si="4"/>
        <v>1</v>
      </c>
      <c r="AJ13" s="3">
        <f t="shared" si="5"/>
        <v>0</v>
      </c>
      <c r="AK13" s="3">
        <f t="shared" si="6"/>
        <v>0</v>
      </c>
      <c r="AL13" s="3">
        <f t="shared" si="7"/>
        <v>0</v>
      </c>
      <c r="AM13" s="5">
        <f t="shared" si="8"/>
        <v>0</v>
      </c>
      <c r="AN13" s="4">
        <f t="shared" si="9"/>
        <v>1</v>
      </c>
      <c r="AO13" s="3">
        <f t="shared" si="10"/>
        <v>2</v>
      </c>
      <c r="AP13" s="3">
        <f t="shared" si="11"/>
        <v>2</v>
      </c>
      <c r="AQ13" s="3">
        <f t="shared" si="12"/>
        <v>0</v>
      </c>
      <c r="AR13" s="5">
        <f t="shared" si="13"/>
        <v>1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1</v>
      </c>
      <c r="AX13" s="4">
        <f t="shared" si="19"/>
        <v>0</v>
      </c>
      <c r="AY13" s="3">
        <f t="shared" si="20"/>
        <v>0</v>
      </c>
      <c r="AZ13" s="3">
        <f t="shared" si="21"/>
        <v>1</v>
      </c>
      <c r="BA13" s="3">
        <f t="shared" si="22"/>
        <v>0</v>
      </c>
      <c r="BB13" s="5">
        <f t="shared" si="23"/>
        <v>0</v>
      </c>
      <c r="BC13" s="4">
        <f t="shared" si="24"/>
        <v>0</v>
      </c>
      <c r="BD13" s="3">
        <f t="shared" si="25"/>
        <v>0</v>
      </c>
      <c r="BE13" s="3">
        <f t="shared" si="26"/>
        <v>1</v>
      </c>
      <c r="BF13" s="3">
        <f t="shared" si="27"/>
        <v>0</v>
      </c>
      <c r="BG13" s="5">
        <f t="shared" si="28"/>
        <v>1</v>
      </c>
      <c r="BI13">
        <v>3</v>
      </c>
      <c r="BJ13">
        <f>LARGE(AN$7:AN$80,$BI13)</f>
        <v>3</v>
      </c>
      <c r="BK13">
        <f t="shared" ref="BK13:BN13" si="34">LARGE(AO$7:AO$80,$BI13)</f>
        <v>7</v>
      </c>
      <c r="BL13">
        <f t="shared" si="34"/>
        <v>9</v>
      </c>
      <c r="BM13">
        <f t="shared" si="34"/>
        <v>3</v>
      </c>
      <c r="BN13">
        <f t="shared" si="34"/>
        <v>5</v>
      </c>
      <c r="BQ13" s="50" t="s">
        <v>131</v>
      </c>
      <c r="BR13" s="24" t="str">
        <v>EPS_Earnings_Surprise_Backward_Ave_Diff</v>
      </c>
      <c r="BS13" s="44">
        <v>10</v>
      </c>
      <c r="BT13" s="24" t="str">
        <v>DMA_50D/200D</v>
      </c>
      <c r="BU13" s="44">
        <v>6</v>
      </c>
      <c r="BV13" s="26" t="str">
        <v>EPS_EarningsSurprise</v>
      </c>
      <c r="BW13" s="44">
        <v>3</v>
      </c>
    </row>
    <row r="14" spans="1:75" ht="14.55" thickBot="1" x14ac:dyDescent="0.35">
      <c r="A14">
        <v>12</v>
      </c>
      <c r="B14" t="s">
        <v>118</v>
      </c>
      <c r="C14">
        <v>2018</v>
      </c>
      <c r="D14">
        <v>140</v>
      </c>
      <c r="E14">
        <v>12</v>
      </c>
      <c r="F14">
        <v>0.57857142857142796</v>
      </c>
      <c r="G14">
        <v>0.02</v>
      </c>
      <c r="H14">
        <v>5</v>
      </c>
      <c r="I14">
        <v>0.78</v>
      </c>
      <c r="J14">
        <v>0.22</v>
      </c>
      <c r="K14">
        <v>0.48</v>
      </c>
      <c r="L14">
        <v>2</v>
      </c>
      <c r="M14" t="s">
        <v>77</v>
      </c>
      <c r="N14" t="s">
        <v>48</v>
      </c>
      <c r="O14" t="s">
        <v>110</v>
      </c>
      <c r="P14" t="s">
        <v>39</v>
      </c>
      <c r="Q14" t="s">
        <v>47</v>
      </c>
      <c r="R14" t="s">
        <v>53</v>
      </c>
      <c r="S14" t="s">
        <v>55</v>
      </c>
      <c r="T14" t="s">
        <v>104</v>
      </c>
      <c r="U14" t="s">
        <v>51</v>
      </c>
      <c r="V14" t="s">
        <v>45</v>
      </c>
      <c r="W14">
        <v>8.8688635087878804</v>
      </c>
      <c r="X14">
        <v>7.0336291675333298</v>
      </c>
      <c r="Y14">
        <v>6.9808867976470497</v>
      </c>
      <c r="Z14">
        <v>6.93703566571428</v>
      </c>
      <c r="AA14">
        <v>6.7640337132727204</v>
      </c>
      <c r="AB14">
        <v>6.7211391119375001</v>
      </c>
      <c r="AC14">
        <v>6.7207007661111096</v>
      </c>
      <c r="AD14">
        <v>6.5697889634545401</v>
      </c>
      <c r="AE14">
        <v>6.5202032745833298</v>
      </c>
      <c r="AF14">
        <v>6.4936349618181799</v>
      </c>
      <c r="AH14" s="10" t="s">
        <v>39</v>
      </c>
      <c r="AI14" s="4">
        <f t="shared" si="4"/>
        <v>6</v>
      </c>
      <c r="AJ14" s="3">
        <f t="shared" si="5"/>
        <v>4</v>
      </c>
      <c r="AK14" s="3">
        <f t="shared" si="6"/>
        <v>4</v>
      </c>
      <c r="AL14" s="3">
        <f t="shared" si="7"/>
        <v>7</v>
      </c>
      <c r="AM14" s="5">
        <f t="shared" si="8"/>
        <v>6</v>
      </c>
      <c r="AN14" s="4">
        <f t="shared" si="9"/>
        <v>0</v>
      </c>
      <c r="AO14" s="3">
        <f t="shared" si="10"/>
        <v>1</v>
      </c>
      <c r="AP14" s="3">
        <f t="shared" si="11"/>
        <v>2</v>
      </c>
      <c r="AQ14" s="3">
        <f t="shared" si="12"/>
        <v>1</v>
      </c>
      <c r="AR14" s="5">
        <f t="shared" si="13"/>
        <v>0</v>
      </c>
      <c r="AS14" s="4">
        <f t="shared" si="14"/>
        <v>0</v>
      </c>
      <c r="AT14" s="3">
        <f t="shared" si="15"/>
        <v>0</v>
      </c>
      <c r="AU14" s="3">
        <f t="shared" si="16"/>
        <v>0</v>
      </c>
      <c r="AV14" s="3">
        <f t="shared" si="17"/>
        <v>0</v>
      </c>
      <c r="AW14" s="5">
        <f t="shared" si="18"/>
        <v>0</v>
      </c>
      <c r="AX14" s="4">
        <f t="shared" si="19"/>
        <v>2</v>
      </c>
      <c r="AY14" s="3">
        <f t="shared" si="20"/>
        <v>3</v>
      </c>
      <c r="AZ14" s="3">
        <f t="shared" si="21"/>
        <v>1</v>
      </c>
      <c r="BA14" s="3">
        <f t="shared" si="22"/>
        <v>1</v>
      </c>
      <c r="BB14" s="5">
        <f t="shared" si="23"/>
        <v>3</v>
      </c>
      <c r="BC14" s="4">
        <f t="shared" si="24"/>
        <v>0</v>
      </c>
      <c r="BD14" s="3">
        <f t="shared" si="25"/>
        <v>1</v>
      </c>
      <c r="BE14" s="3">
        <f t="shared" si="26"/>
        <v>0</v>
      </c>
      <c r="BF14" s="3">
        <f t="shared" si="27"/>
        <v>0</v>
      </c>
      <c r="BG14" s="5">
        <f t="shared" si="28"/>
        <v>1</v>
      </c>
      <c r="BI14">
        <v>2016</v>
      </c>
      <c r="BJ14" t="str">
        <f>INDEX($AH$7:$AH$80,MATCH(BJ15,AS$7:AS$80,0))</f>
        <v>EPS_EarningsSurprise</v>
      </c>
      <c r="BK14" t="str">
        <f t="shared" ref="BK14:BN14" si="35">INDEX($AH$7:$AH$80,MATCH(BK15,AT$7:AT$80,0))</f>
        <v>EPS_Earnings_Surprise_Backward_Diff</v>
      </c>
      <c r="BL14" t="str">
        <f t="shared" si="35"/>
        <v>Inventory_Turnover</v>
      </c>
      <c r="BM14" t="str">
        <f t="shared" si="35"/>
        <v>EPS_Earnings_Surprise_Backward_Diff</v>
      </c>
      <c r="BN14" t="str">
        <f t="shared" si="35"/>
        <v>EPS_Earnings_Surprise_Backward_Diff</v>
      </c>
      <c r="BQ14" s="51" t="s">
        <v>132</v>
      </c>
      <c r="BR14" s="25" t="str">
        <v>PE_Ratios_Q_Change</v>
      </c>
      <c r="BS14" s="45">
        <v>8</v>
      </c>
      <c r="BT14" s="25" t="str">
        <v>EPS_Earnings_Surprise_Backward_Ave_Diff</v>
      </c>
      <c r="BU14" s="45">
        <v>6</v>
      </c>
      <c r="BV14" s="19" t="str">
        <v>EPS_EarningsSurprise</v>
      </c>
      <c r="BW14" s="45">
        <v>5</v>
      </c>
    </row>
    <row r="15" spans="1:75" ht="14.55" thickBot="1" x14ac:dyDescent="0.35">
      <c r="A15">
        <v>13</v>
      </c>
      <c r="B15" t="s">
        <v>118</v>
      </c>
      <c r="C15">
        <v>2018</v>
      </c>
      <c r="D15">
        <v>140</v>
      </c>
      <c r="E15">
        <v>13</v>
      </c>
      <c r="F15">
        <v>0.57857142857142796</v>
      </c>
      <c r="G15">
        <v>0.38</v>
      </c>
      <c r="H15">
        <v>1</v>
      </c>
      <c r="I15">
        <v>0.48</v>
      </c>
      <c r="J15">
        <v>0.7</v>
      </c>
      <c r="K15">
        <v>0.38</v>
      </c>
      <c r="L15">
        <v>8</v>
      </c>
      <c r="M15" t="s">
        <v>39</v>
      </c>
      <c r="N15" t="s">
        <v>77</v>
      </c>
      <c r="O15" t="s">
        <v>104</v>
      </c>
      <c r="P15" t="s">
        <v>32</v>
      </c>
      <c r="Q15" t="s">
        <v>53</v>
      </c>
      <c r="R15" t="s">
        <v>108</v>
      </c>
      <c r="S15" t="s">
        <v>93</v>
      </c>
      <c r="T15" t="s">
        <v>92</v>
      </c>
      <c r="U15" t="s">
        <v>51</v>
      </c>
      <c r="V15" t="s">
        <v>37</v>
      </c>
      <c r="W15">
        <v>20.9205723</v>
      </c>
      <c r="X15">
        <v>12.752751979999999</v>
      </c>
      <c r="Y15">
        <v>12.00967262</v>
      </c>
      <c r="Z15">
        <v>11.822661399999999</v>
      </c>
      <c r="AA15">
        <v>11.443844803333301</v>
      </c>
      <c r="AB15">
        <v>10.513261775</v>
      </c>
      <c r="AC15">
        <v>9.4418816349999997</v>
      </c>
      <c r="AD15">
        <v>9.2766656899999997</v>
      </c>
      <c r="AE15">
        <v>9.1547309466666604</v>
      </c>
      <c r="AF15">
        <v>8.7634858849999997</v>
      </c>
      <c r="AH15" s="10" t="s">
        <v>40</v>
      </c>
      <c r="AI15" s="4">
        <f t="shared" si="4"/>
        <v>1</v>
      </c>
      <c r="AJ15" s="3">
        <f t="shared" si="5"/>
        <v>2</v>
      </c>
      <c r="AK15" s="3">
        <f t="shared" si="6"/>
        <v>2</v>
      </c>
      <c r="AL15" s="3">
        <f t="shared" si="7"/>
        <v>1</v>
      </c>
      <c r="AM15" s="5">
        <f t="shared" si="8"/>
        <v>3</v>
      </c>
      <c r="AN15" s="4">
        <f t="shared" si="9"/>
        <v>0</v>
      </c>
      <c r="AO15" s="3">
        <f t="shared" si="10"/>
        <v>1</v>
      </c>
      <c r="AP15" s="3">
        <f t="shared" si="11"/>
        <v>0</v>
      </c>
      <c r="AQ15" s="3">
        <f t="shared" si="12"/>
        <v>0</v>
      </c>
      <c r="AR15" s="5">
        <f t="shared" si="13"/>
        <v>0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1</v>
      </c>
      <c r="AW15" s="5">
        <f t="shared" si="18"/>
        <v>1</v>
      </c>
      <c r="AX15" s="4">
        <f t="shared" si="19"/>
        <v>1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1</v>
      </c>
      <c r="BD15" s="3">
        <f t="shared" si="25"/>
        <v>0</v>
      </c>
      <c r="BE15" s="3">
        <f t="shared" si="26"/>
        <v>1</v>
      </c>
      <c r="BF15" s="3">
        <f t="shared" si="27"/>
        <v>2</v>
      </c>
      <c r="BG15" s="5">
        <f t="shared" si="28"/>
        <v>2</v>
      </c>
      <c r="BI15">
        <v>1</v>
      </c>
      <c r="BJ15">
        <f>LARGE(AS$7:AS$80,$BI15)</f>
        <v>15</v>
      </c>
      <c r="BK15">
        <f t="shared" ref="BK15:BN15" si="36">LARGE(AT$7:AT$80,$BI15)</f>
        <v>13</v>
      </c>
      <c r="BL15">
        <f t="shared" si="36"/>
        <v>8</v>
      </c>
      <c r="BM15">
        <f t="shared" si="36"/>
        <v>7</v>
      </c>
      <c r="BN15">
        <f t="shared" si="36"/>
        <v>10</v>
      </c>
    </row>
    <row r="16" spans="1:75" x14ac:dyDescent="0.3">
      <c r="A16">
        <v>14</v>
      </c>
      <c r="B16" t="s">
        <v>118</v>
      </c>
      <c r="C16">
        <v>2018</v>
      </c>
      <c r="D16">
        <v>140</v>
      </c>
      <c r="E16">
        <v>14</v>
      </c>
      <c r="F16">
        <v>0.56428571428571395</v>
      </c>
      <c r="G16">
        <v>0.64</v>
      </c>
      <c r="H16">
        <v>1</v>
      </c>
      <c r="I16">
        <v>0.57999999999999996</v>
      </c>
      <c r="J16">
        <v>0.64</v>
      </c>
      <c r="K16">
        <v>0.5</v>
      </c>
      <c r="L16">
        <v>2</v>
      </c>
      <c r="M16" t="s">
        <v>39</v>
      </c>
      <c r="N16" t="s">
        <v>45</v>
      </c>
      <c r="O16" t="s">
        <v>91</v>
      </c>
      <c r="P16" t="s">
        <v>40</v>
      </c>
      <c r="Q16" t="s">
        <v>94</v>
      </c>
      <c r="R16" t="s">
        <v>111</v>
      </c>
      <c r="S16" t="s">
        <v>95</v>
      </c>
      <c r="T16" t="s">
        <v>43</v>
      </c>
      <c r="U16" t="s">
        <v>32</v>
      </c>
      <c r="V16" t="s">
        <v>53</v>
      </c>
      <c r="W16">
        <v>14.701671595000001</v>
      </c>
      <c r="X16">
        <v>14.0628891</v>
      </c>
      <c r="Y16">
        <v>12.5980835</v>
      </c>
      <c r="Z16">
        <v>12.267353099999999</v>
      </c>
      <c r="AA16">
        <v>12.078889800000001</v>
      </c>
      <c r="AB16">
        <v>11.410126699999999</v>
      </c>
      <c r="AC16">
        <v>11.008331760000001</v>
      </c>
      <c r="AD16">
        <v>10.7631912</v>
      </c>
      <c r="AE16">
        <v>10.045372</v>
      </c>
      <c r="AF16">
        <v>9.9746993399999901</v>
      </c>
      <c r="AH16" s="10" t="s">
        <v>41</v>
      </c>
      <c r="AI16" s="4">
        <f t="shared" si="4"/>
        <v>0</v>
      </c>
      <c r="AJ16" s="3">
        <f t="shared" si="5"/>
        <v>0</v>
      </c>
      <c r="AK16" s="3">
        <f t="shared" si="6"/>
        <v>1</v>
      </c>
      <c r="AL16" s="3">
        <f t="shared" si="7"/>
        <v>1</v>
      </c>
      <c r="AM16" s="5">
        <f t="shared" si="8"/>
        <v>0</v>
      </c>
      <c r="AN16" s="4">
        <f t="shared" si="9"/>
        <v>0</v>
      </c>
      <c r="AO16" s="3">
        <f t="shared" si="10"/>
        <v>0</v>
      </c>
      <c r="AP16" s="3">
        <f t="shared" si="11"/>
        <v>2</v>
      </c>
      <c r="AQ16" s="3">
        <f t="shared" si="12"/>
        <v>2</v>
      </c>
      <c r="AR16" s="5">
        <f t="shared" si="13"/>
        <v>1</v>
      </c>
      <c r="AS16" s="4">
        <f t="shared" si="14"/>
        <v>0</v>
      </c>
      <c r="AT16" s="3">
        <f t="shared" si="15"/>
        <v>1</v>
      </c>
      <c r="AU16" s="3">
        <f t="shared" si="16"/>
        <v>1</v>
      </c>
      <c r="AV16" s="3">
        <f t="shared" si="17"/>
        <v>1</v>
      </c>
      <c r="AW16" s="5">
        <f t="shared" si="18"/>
        <v>2</v>
      </c>
      <c r="AX16" s="4">
        <f t="shared" si="19"/>
        <v>0</v>
      </c>
      <c r="AY16" s="3">
        <f t="shared" si="20"/>
        <v>0</v>
      </c>
      <c r="AZ16" s="3">
        <f t="shared" si="21"/>
        <v>1</v>
      </c>
      <c r="BA16" s="3">
        <f t="shared" si="22"/>
        <v>0</v>
      </c>
      <c r="BB16" s="5">
        <f t="shared" si="23"/>
        <v>0</v>
      </c>
      <c r="BC16" s="4">
        <f t="shared" si="24"/>
        <v>1</v>
      </c>
      <c r="BD16" s="3">
        <f t="shared" si="25"/>
        <v>0</v>
      </c>
      <c r="BE16" s="3">
        <f t="shared" si="26"/>
        <v>3</v>
      </c>
      <c r="BF16" s="3">
        <f t="shared" si="27"/>
        <v>1</v>
      </c>
      <c r="BG16" s="5">
        <f t="shared" si="28"/>
        <v>0</v>
      </c>
      <c r="BJ16" t="str">
        <f>INDEX($AH$7:$AH$80,MATCH(BJ17,AS$7:AS$80,0))</f>
        <v>EPS_EarningsSurprise</v>
      </c>
      <c r="BK16" t="str">
        <f t="shared" ref="BK16:BN16" si="37">INDEX($AH$7:$AH$80,MATCH(BK17,AT$7:AT$80,0))</f>
        <v>Cost_Of_Revenue_Q_Change</v>
      </c>
      <c r="BL16" t="str">
        <f t="shared" si="37"/>
        <v>Cost_Of_Revenue_Q_Change</v>
      </c>
      <c r="BM16" t="str">
        <f t="shared" si="37"/>
        <v>EPS_Earnings_Surprise_Backward_Diff</v>
      </c>
      <c r="BN16" t="str">
        <f t="shared" si="37"/>
        <v>EPS_Earnings_Surprise_Backward_Ave_Diff</v>
      </c>
      <c r="BQ16" s="13">
        <v>2016</v>
      </c>
      <c r="BR16" s="46" t="s">
        <v>156</v>
      </c>
      <c r="BS16" s="47"/>
      <c r="BT16" s="46" t="s">
        <v>157</v>
      </c>
      <c r="BU16" s="47"/>
      <c r="BV16" s="48" t="s">
        <v>158</v>
      </c>
      <c r="BW16" s="47"/>
    </row>
    <row r="17" spans="1:75" x14ac:dyDescent="0.3">
      <c r="A17">
        <v>15</v>
      </c>
      <c r="B17" t="s">
        <v>118</v>
      </c>
      <c r="C17">
        <v>2018</v>
      </c>
      <c r="D17">
        <v>140</v>
      </c>
      <c r="E17">
        <v>15</v>
      </c>
      <c r="F17">
        <v>0.56428571428571395</v>
      </c>
      <c r="G17">
        <v>0.34</v>
      </c>
      <c r="H17">
        <v>10</v>
      </c>
      <c r="I17">
        <v>0.98</v>
      </c>
      <c r="J17">
        <v>0.54</v>
      </c>
      <c r="K17">
        <v>0.42</v>
      </c>
      <c r="L17">
        <v>9</v>
      </c>
      <c r="M17" t="s">
        <v>53</v>
      </c>
      <c r="N17" t="s">
        <v>77</v>
      </c>
      <c r="O17" t="s">
        <v>60</v>
      </c>
      <c r="P17" t="s">
        <v>106</v>
      </c>
      <c r="Q17" t="s">
        <v>51</v>
      </c>
      <c r="R17" t="s">
        <v>79</v>
      </c>
      <c r="S17" t="s">
        <v>63</v>
      </c>
      <c r="T17" t="s">
        <v>99</v>
      </c>
      <c r="U17" t="s">
        <v>70</v>
      </c>
      <c r="V17" t="s">
        <v>36</v>
      </c>
      <c r="W17">
        <v>6.8687633549999996</v>
      </c>
      <c r="X17">
        <v>6.2609413649999999</v>
      </c>
      <c r="Y17">
        <v>5.9634273833333298</v>
      </c>
      <c r="Z17">
        <v>5.6751489399999997</v>
      </c>
      <c r="AA17">
        <v>5.5803491112499897</v>
      </c>
      <c r="AB17">
        <v>5.1755633825</v>
      </c>
      <c r="AC17">
        <v>5.1601709299999996</v>
      </c>
      <c r="AD17">
        <v>5.1161330771428499</v>
      </c>
      <c r="AE17">
        <v>5.1015982480000002</v>
      </c>
      <c r="AF17">
        <v>5.0964334166666596</v>
      </c>
      <c r="AH17" s="10" t="s">
        <v>42</v>
      </c>
      <c r="AI17" s="4">
        <f t="shared" si="4"/>
        <v>0</v>
      </c>
      <c r="AJ17" s="3">
        <f t="shared" si="5"/>
        <v>2</v>
      </c>
      <c r="AK17" s="3">
        <f t="shared" si="6"/>
        <v>1</v>
      </c>
      <c r="AL17" s="3">
        <f t="shared" si="7"/>
        <v>0</v>
      </c>
      <c r="AM17" s="5">
        <f t="shared" si="8"/>
        <v>1</v>
      </c>
      <c r="AN17" s="4">
        <f t="shared" si="9"/>
        <v>2</v>
      </c>
      <c r="AO17" s="3">
        <f t="shared" si="10"/>
        <v>2</v>
      </c>
      <c r="AP17" s="3">
        <f t="shared" si="11"/>
        <v>0</v>
      </c>
      <c r="AQ17" s="3">
        <f t="shared" si="12"/>
        <v>3</v>
      </c>
      <c r="AR17" s="5">
        <f t="shared" si="13"/>
        <v>0</v>
      </c>
      <c r="AS17" s="4">
        <f t="shared" si="14"/>
        <v>0</v>
      </c>
      <c r="AT17" s="3">
        <f t="shared" si="15"/>
        <v>0</v>
      </c>
      <c r="AU17" s="3">
        <f t="shared" si="16"/>
        <v>1</v>
      </c>
      <c r="AV17" s="3">
        <f t="shared" si="17"/>
        <v>0</v>
      </c>
      <c r="AW17" s="5">
        <f t="shared" si="18"/>
        <v>0</v>
      </c>
      <c r="AX17" s="4">
        <f t="shared" si="19"/>
        <v>0</v>
      </c>
      <c r="AY17" s="3">
        <f t="shared" si="20"/>
        <v>1</v>
      </c>
      <c r="AZ17" s="3">
        <f t="shared" si="21"/>
        <v>1</v>
      </c>
      <c r="BA17" s="3">
        <f t="shared" si="22"/>
        <v>0</v>
      </c>
      <c r="BB17" s="5">
        <f t="shared" si="23"/>
        <v>1</v>
      </c>
      <c r="BC17" s="4">
        <f t="shared" si="24"/>
        <v>0</v>
      </c>
      <c r="BD17" s="3">
        <f t="shared" si="25"/>
        <v>0</v>
      </c>
      <c r="BE17" s="3">
        <f t="shared" si="26"/>
        <v>1</v>
      </c>
      <c r="BF17" s="3">
        <f t="shared" si="27"/>
        <v>1</v>
      </c>
      <c r="BG17" s="5">
        <f t="shared" si="28"/>
        <v>1</v>
      </c>
      <c r="BI17">
        <v>2</v>
      </c>
      <c r="BJ17">
        <f>LARGE(AS$7:AS$80,$BI17)</f>
        <v>15</v>
      </c>
      <c r="BK17">
        <f t="shared" ref="BK17:BN17" si="38">LARGE(AT$7:AT$80,$BI17)</f>
        <v>10</v>
      </c>
      <c r="BL17">
        <f t="shared" si="38"/>
        <v>7</v>
      </c>
      <c r="BM17">
        <f t="shared" si="38"/>
        <v>7</v>
      </c>
      <c r="BN17">
        <f t="shared" si="38"/>
        <v>7</v>
      </c>
      <c r="BQ17" s="49" t="s">
        <v>128</v>
      </c>
      <c r="BR17" s="24" t="str">
        <f t="array" ref="BR17:BR21">TRANSPOSE(BJ14:BN14)</f>
        <v>EPS_EarningsSurprise</v>
      </c>
      <c r="BS17" s="44">
        <f t="array" ref="BS17:BS21">TRANSPOSE(BJ15:BN15)</f>
        <v>15</v>
      </c>
      <c r="BT17" s="24" t="str">
        <f t="array" ref="BT17:BT21">TRANSPOSE(BJ16:BN16)</f>
        <v>EPS_EarningsSurprise</v>
      </c>
      <c r="BU17" s="44">
        <f t="array" ref="BU17:BU21">TRANSPOSE(BJ17:BN17)</f>
        <v>15</v>
      </c>
      <c r="BV17" s="26" t="str">
        <f t="array" ref="BV17:BV21">TRANSPOSE(BJ18:BN18)</f>
        <v>EPS_Earnings_Surprise_Backward_Ave_Diff</v>
      </c>
      <c r="BW17" s="44">
        <f t="array" ref="BW17:BW21">TRANSPOSE(BJ19:BN19)</f>
        <v>13</v>
      </c>
    </row>
    <row r="18" spans="1:75" x14ac:dyDescent="0.3">
      <c r="A18">
        <v>16</v>
      </c>
      <c r="B18" t="s">
        <v>118</v>
      </c>
      <c r="C18">
        <v>2018</v>
      </c>
      <c r="D18">
        <v>140</v>
      </c>
      <c r="E18">
        <v>16</v>
      </c>
      <c r="F18">
        <v>0.61428571428571399</v>
      </c>
      <c r="G18">
        <v>0.22</v>
      </c>
      <c r="H18">
        <v>8</v>
      </c>
      <c r="I18">
        <v>0.34</v>
      </c>
      <c r="J18">
        <v>0.78</v>
      </c>
      <c r="K18">
        <v>0.44</v>
      </c>
      <c r="L18">
        <v>10</v>
      </c>
      <c r="M18" t="s">
        <v>77</v>
      </c>
      <c r="N18" t="s">
        <v>32</v>
      </c>
      <c r="O18" t="s">
        <v>48</v>
      </c>
      <c r="P18" t="s">
        <v>50</v>
      </c>
      <c r="Q18" t="s">
        <v>45</v>
      </c>
      <c r="R18" t="s">
        <v>92</v>
      </c>
      <c r="S18" t="s">
        <v>55</v>
      </c>
      <c r="T18" t="s">
        <v>70</v>
      </c>
      <c r="U18" t="s">
        <v>104</v>
      </c>
      <c r="V18" t="s">
        <v>100</v>
      </c>
      <c r="W18">
        <v>4.6812897771666604</v>
      </c>
      <c r="X18">
        <v>4.0620658273076904</v>
      </c>
      <c r="Y18">
        <v>4.0116935545999999</v>
      </c>
      <c r="Z18">
        <v>4.0081280214999904</v>
      </c>
      <c r="AA18">
        <v>3.8850907326249899</v>
      </c>
      <c r="AB18">
        <v>3.5158927459999898</v>
      </c>
      <c r="AC18">
        <v>3.50269281989473</v>
      </c>
      <c r="AD18">
        <v>3.40965294863636</v>
      </c>
      <c r="AE18">
        <v>3.3844962313333302</v>
      </c>
      <c r="AF18">
        <v>3.2767424434374899</v>
      </c>
      <c r="AH18" s="10" t="s">
        <v>43</v>
      </c>
      <c r="AI18" s="4">
        <f t="shared" si="4"/>
        <v>0</v>
      </c>
      <c r="AJ18" s="3">
        <f t="shared" si="5"/>
        <v>0</v>
      </c>
      <c r="AK18" s="3">
        <f t="shared" si="6"/>
        <v>1</v>
      </c>
      <c r="AL18" s="3">
        <f t="shared" si="7"/>
        <v>2</v>
      </c>
      <c r="AM18" s="5">
        <f t="shared" si="8"/>
        <v>0</v>
      </c>
      <c r="AN18" s="4">
        <f t="shared" si="9"/>
        <v>2</v>
      </c>
      <c r="AO18" s="3">
        <f t="shared" si="10"/>
        <v>0</v>
      </c>
      <c r="AP18" s="3">
        <f t="shared" si="11"/>
        <v>2</v>
      </c>
      <c r="AQ18" s="3">
        <f t="shared" si="12"/>
        <v>1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1</v>
      </c>
      <c r="AY18" s="3">
        <f t="shared" si="20"/>
        <v>0</v>
      </c>
      <c r="AZ18" s="3">
        <f t="shared" si="21"/>
        <v>1</v>
      </c>
      <c r="BA18" s="3">
        <f t="shared" si="22"/>
        <v>0</v>
      </c>
      <c r="BB18" s="5">
        <f t="shared" si="23"/>
        <v>0</v>
      </c>
      <c r="BC18" s="4">
        <f t="shared" si="24"/>
        <v>0</v>
      </c>
      <c r="BD18" s="3">
        <f t="shared" si="25"/>
        <v>2</v>
      </c>
      <c r="BE18" s="3">
        <f t="shared" si="26"/>
        <v>1</v>
      </c>
      <c r="BF18" s="3">
        <f t="shared" si="27"/>
        <v>0</v>
      </c>
      <c r="BG18" s="5">
        <f t="shared" si="28"/>
        <v>1</v>
      </c>
      <c r="BJ18" t="str">
        <f>INDEX($AH$7:$AH$80,MATCH(BJ19,AS$7:AS$80,0))</f>
        <v>EPS_Earnings_Surprise_Backward_Ave_Diff</v>
      </c>
      <c r="BK18" t="str">
        <f t="shared" ref="BK18:BN18" si="39">INDEX($AH$7:$AH$80,MATCH(BK19,AT$7:AT$80,0))</f>
        <v>Cost_Of_Revenue_Q_Change</v>
      </c>
      <c r="BL18" t="str">
        <f t="shared" si="39"/>
        <v>Total_Liabilities_Q_Change</v>
      </c>
      <c r="BM18" t="str">
        <f t="shared" si="39"/>
        <v>EPS_Earnings_Surprise_Backward_Ave_Diff</v>
      </c>
      <c r="BN18" t="str">
        <f t="shared" si="39"/>
        <v>Cost_Of_Revenue_Q_Change</v>
      </c>
      <c r="BQ18" s="49" t="s">
        <v>129</v>
      </c>
      <c r="BR18" s="24" t="str">
        <v>EPS_Earnings_Surprise_Backward_Diff</v>
      </c>
      <c r="BS18" s="44">
        <v>13</v>
      </c>
      <c r="BT18" s="24" t="str">
        <v>Cost_Of_Revenue_Q_Change</v>
      </c>
      <c r="BU18" s="44">
        <v>10</v>
      </c>
      <c r="BV18" s="26" t="str">
        <v>Cost_Of_Revenue_Q_Change</v>
      </c>
      <c r="BW18" s="44">
        <v>10</v>
      </c>
    </row>
    <row r="19" spans="1:75" x14ac:dyDescent="0.3">
      <c r="A19">
        <v>17</v>
      </c>
      <c r="B19" t="s">
        <v>118</v>
      </c>
      <c r="C19">
        <v>2018</v>
      </c>
      <c r="D19">
        <v>140</v>
      </c>
      <c r="E19">
        <v>17</v>
      </c>
      <c r="F19">
        <v>0.58571428571428497</v>
      </c>
      <c r="G19">
        <v>0.18</v>
      </c>
      <c r="H19">
        <v>9</v>
      </c>
      <c r="I19">
        <v>0.2</v>
      </c>
      <c r="J19">
        <v>0.54</v>
      </c>
      <c r="K19">
        <v>0.04</v>
      </c>
      <c r="L19">
        <v>9</v>
      </c>
      <c r="M19" t="s">
        <v>39</v>
      </c>
      <c r="N19" t="s">
        <v>32</v>
      </c>
      <c r="O19" t="s">
        <v>77</v>
      </c>
      <c r="P19" t="s">
        <v>91</v>
      </c>
      <c r="Q19" t="s">
        <v>45</v>
      </c>
      <c r="R19" t="s">
        <v>37</v>
      </c>
      <c r="S19" t="s">
        <v>51</v>
      </c>
      <c r="T19" t="s">
        <v>53</v>
      </c>
      <c r="U19" t="s">
        <v>88</v>
      </c>
      <c r="V19" t="s">
        <v>94</v>
      </c>
      <c r="W19">
        <v>5.3681705099999899</v>
      </c>
      <c r="X19">
        <v>5.1091730345454502</v>
      </c>
      <c r="Y19">
        <v>5.0656459973333297</v>
      </c>
      <c r="Z19">
        <v>5.0239973315384603</v>
      </c>
      <c r="AA19">
        <v>5.0048509237000003</v>
      </c>
      <c r="AB19">
        <v>4.8239907437499996</v>
      </c>
      <c r="AC19">
        <v>4.7908827074999998</v>
      </c>
      <c r="AD19">
        <v>4.7504531544444397</v>
      </c>
      <c r="AE19">
        <v>4.4729738250000004</v>
      </c>
      <c r="AF19">
        <v>4.331656615</v>
      </c>
      <c r="AH19" s="10" t="s">
        <v>44</v>
      </c>
      <c r="AI19" s="4">
        <f t="shared" si="4"/>
        <v>0</v>
      </c>
      <c r="AJ19" s="3">
        <f t="shared" si="5"/>
        <v>0</v>
      </c>
      <c r="AK19" s="3">
        <f t="shared" si="6"/>
        <v>1</v>
      </c>
      <c r="AL19" s="3">
        <f t="shared" si="7"/>
        <v>0</v>
      </c>
      <c r="AM19" s="5">
        <f t="shared" si="8"/>
        <v>0</v>
      </c>
      <c r="AN19" s="4">
        <f t="shared" si="9"/>
        <v>1</v>
      </c>
      <c r="AO19" s="3">
        <f t="shared" si="10"/>
        <v>0</v>
      </c>
      <c r="AP19" s="3">
        <f t="shared" si="11"/>
        <v>0</v>
      </c>
      <c r="AQ19" s="3">
        <f t="shared" si="12"/>
        <v>1</v>
      </c>
      <c r="AR19" s="5">
        <f t="shared" si="13"/>
        <v>1</v>
      </c>
      <c r="AS19" s="4">
        <f t="shared" si="14"/>
        <v>0</v>
      </c>
      <c r="AT19" s="3">
        <f t="shared" si="15"/>
        <v>1</v>
      </c>
      <c r="AU19" s="3">
        <f t="shared" si="16"/>
        <v>0</v>
      </c>
      <c r="AV19" s="3">
        <f t="shared" si="17"/>
        <v>3</v>
      </c>
      <c r="AW19" s="5">
        <f t="shared" si="18"/>
        <v>1</v>
      </c>
      <c r="AX19" s="4">
        <f t="shared" si="19"/>
        <v>0</v>
      </c>
      <c r="AY19" s="3">
        <f t="shared" si="20"/>
        <v>0</v>
      </c>
      <c r="AZ19" s="3">
        <f t="shared" si="21"/>
        <v>0</v>
      </c>
      <c r="BA19" s="3">
        <f t="shared" si="22"/>
        <v>0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1</v>
      </c>
      <c r="BF19" s="3">
        <f t="shared" si="27"/>
        <v>1</v>
      </c>
      <c r="BG19" s="5">
        <f t="shared" si="28"/>
        <v>0</v>
      </c>
      <c r="BI19">
        <v>3</v>
      </c>
      <c r="BJ19">
        <f>LARGE(AS$7:AS$80,$BI19)</f>
        <v>13</v>
      </c>
      <c r="BK19">
        <f t="shared" ref="BK19:BN19" si="40">LARGE(AT$7:AT$80,$BI19)</f>
        <v>10</v>
      </c>
      <c r="BL19">
        <f t="shared" si="40"/>
        <v>6</v>
      </c>
      <c r="BM19">
        <f t="shared" si="40"/>
        <v>6</v>
      </c>
      <c r="BN19">
        <f t="shared" si="40"/>
        <v>5</v>
      </c>
      <c r="BQ19" s="49" t="s">
        <v>130</v>
      </c>
      <c r="BR19" s="24" t="str">
        <v>Inventory_Turnover</v>
      </c>
      <c r="BS19" s="44">
        <v>8</v>
      </c>
      <c r="BT19" s="24" t="str">
        <v>Cost_Of_Revenue_Q_Change</v>
      </c>
      <c r="BU19" s="44">
        <v>7</v>
      </c>
      <c r="BV19" s="26" t="str">
        <v>Total_Liabilities_Q_Change</v>
      </c>
      <c r="BW19" s="44">
        <v>6</v>
      </c>
    </row>
    <row r="20" spans="1:75" x14ac:dyDescent="0.3">
      <c r="A20">
        <v>18</v>
      </c>
      <c r="B20" t="s">
        <v>118</v>
      </c>
      <c r="C20">
        <v>2018</v>
      </c>
      <c r="D20">
        <v>140</v>
      </c>
      <c r="E20">
        <v>18</v>
      </c>
      <c r="F20">
        <v>0.55000000000000004</v>
      </c>
      <c r="G20">
        <v>0.2</v>
      </c>
      <c r="H20">
        <v>6</v>
      </c>
      <c r="I20">
        <v>0.86</v>
      </c>
      <c r="J20">
        <v>0.86</v>
      </c>
      <c r="K20">
        <v>0.7</v>
      </c>
      <c r="L20">
        <v>4</v>
      </c>
      <c r="M20" t="s">
        <v>77</v>
      </c>
      <c r="N20" t="s">
        <v>94</v>
      </c>
      <c r="O20" t="s">
        <v>53</v>
      </c>
      <c r="P20" t="s">
        <v>106</v>
      </c>
      <c r="Q20" t="s">
        <v>97</v>
      </c>
      <c r="R20" t="s">
        <v>83</v>
      </c>
      <c r="S20" t="s">
        <v>43</v>
      </c>
      <c r="T20" t="s">
        <v>48</v>
      </c>
      <c r="U20" t="s">
        <v>75</v>
      </c>
      <c r="V20" t="s">
        <v>55</v>
      </c>
      <c r="W20">
        <v>5.0547231804499999</v>
      </c>
      <c r="X20">
        <v>4.1001840741428497</v>
      </c>
      <c r="Y20">
        <v>3.99811501095652</v>
      </c>
      <c r="Z20">
        <v>3.48650239764285</v>
      </c>
      <c r="AA20">
        <v>3.3915209607777701</v>
      </c>
      <c r="AB20">
        <v>3.2886939153333299</v>
      </c>
      <c r="AC20">
        <v>3.26068815526666</v>
      </c>
      <c r="AD20">
        <v>3.25290515573684</v>
      </c>
      <c r="AE20">
        <v>3.2217280013076901</v>
      </c>
      <c r="AF20">
        <v>3.1208374868500002</v>
      </c>
      <c r="AH20" s="10" t="s">
        <v>45</v>
      </c>
      <c r="AI20" s="4">
        <f t="shared" si="4"/>
        <v>2</v>
      </c>
      <c r="AJ20" s="3">
        <f t="shared" si="5"/>
        <v>6</v>
      </c>
      <c r="AK20" s="3">
        <f t="shared" si="6"/>
        <v>9</v>
      </c>
      <c r="AL20" s="3">
        <f t="shared" si="7"/>
        <v>5</v>
      </c>
      <c r="AM20" s="5">
        <f t="shared" si="8"/>
        <v>6</v>
      </c>
      <c r="AN20" s="4">
        <f t="shared" si="9"/>
        <v>9</v>
      </c>
      <c r="AO20" s="3">
        <f t="shared" si="10"/>
        <v>7</v>
      </c>
      <c r="AP20" s="3">
        <f t="shared" si="11"/>
        <v>11</v>
      </c>
      <c r="AQ20" s="3">
        <f t="shared" si="12"/>
        <v>6</v>
      </c>
      <c r="AR20" s="5">
        <f t="shared" si="13"/>
        <v>1</v>
      </c>
      <c r="AS20" s="4">
        <f t="shared" si="14"/>
        <v>3</v>
      </c>
      <c r="AT20" s="3">
        <f t="shared" si="15"/>
        <v>1</v>
      </c>
      <c r="AU20" s="3">
        <f t="shared" si="16"/>
        <v>1</v>
      </c>
      <c r="AV20" s="3">
        <f t="shared" si="17"/>
        <v>0</v>
      </c>
      <c r="AW20" s="5">
        <f t="shared" si="18"/>
        <v>1</v>
      </c>
      <c r="AX20" s="4">
        <f t="shared" si="19"/>
        <v>2</v>
      </c>
      <c r="AY20" s="3">
        <f t="shared" si="20"/>
        <v>3</v>
      </c>
      <c r="AZ20" s="3">
        <f t="shared" si="21"/>
        <v>4</v>
      </c>
      <c r="BA20" s="3">
        <f t="shared" si="22"/>
        <v>6</v>
      </c>
      <c r="BB20" s="5">
        <f t="shared" si="23"/>
        <v>4</v>
      </c>
      <c r="BC20" s="4">
        <f t="shared" si="24"/>
        <v>1</v>
      </c>
      <c r="BD20" s="3">
        <f t="shared" si="25"/>
        <v>1</v>
      </c>
      <c r="BE20" s="3">
        <f t="shared" si="26"/>
        <v>1</v>
      </c>
      <c r="BF20" s="3">
        <f t="shared" si="27"/>
        <v>1</v>
      </c>
      <c r="BG20" s="5">
        <f t="shared" si="28"/>
        <v>0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EPS_Earnings_Surprise_Backward_Diff</v>
      </c>
      <c r="BL20" t="str">
        <f t="shared" si="41"/>
        <v>EPS_Earnings_Surprise_Backward_Diff</v>
      </c>
      <c r="BM20" t="str">
        <f t="shared" si="41"/>
        <v>EPS_Earnings_Surprise_Backward_Diff</v>
      </c>
      <c r="BN20" t="str">
        <f t="shared" si="41"/>
        <v>Dividend_Payout_Ratio</v>
      </c>
      <c r="BQ20" s="50" t="s">
        <v>131</v>
      </c>
      <c r="BR20" s="24" t="str">
        <v>EPS_Earnings_Surprise_Backward_Diff</v>
      </c>
      <c r="BS20" s="44">
        <v>7</v>
      </c>
      <c r="BT20" s="24" t="str">
        <v>EPS_Earnings_Surprise_Backward_Diff</v>
      </c>
      <c r="BU20" s="44">
        <v>7</v>
      </c>
      <c r="BV20" s="26" t="str">
        <v>EPS_Earnings_Surprise_Backward_Ave_Diff</v>
      </c>
      <c r="BW20" s="44">
        <v>6</v>
      </c>
    </row>
    <row r="21" spans="1:75" ht="14.55" thickBot="1" x14ac:dyDescent="0.35">
      <c r="A21">
        <v>19</v>
      </c>
      <c r="B21" t="s">
        <v>118</v>
      </c>
      <c r="C21">
        <v>2018</v>
      </c>
      <c r="D21">
        <v>140</v>
      </c>
      <c r="E21">
        <v>19</v>
      </c>
      <c r="F21">
        <v>0.54285714285714204</v>
      </c>
      <c r="G21">
        <v>0.16</v>
      </c>
      <c r="H21">
        <v>2</v>
      </c>
      <c r="I21">
        <v>0.94</v>
      </c>
      <c r="J21">
        <v>0.1</v>
      </c>
      <c r="K21">
        <v>0.57999999999999996</v>
      </c>
      <c r="L21">
        <v>1</v>
      </c>
      <c r="M21" t="s">
        <v>40</v>
      </c>
      <c r="N21" t="s">
        <v>53</v>
      </c>
      <c r="O21" t="s">
        <v>96</v>
      </c>
      <c r="P21" t="s">
        <v>62</v>
      </c>
      <c r="Q21" t="s">
        <v>33</v>
      </c>
      <c r="R21" t="s">
        <v>104</v>
      </c>
      <c r="S21" t="s">
        <v>39</v>
      </c>
      <c r="T21" t="s">
        <v>32</v>
      </c>
      <c r="U21" t="s">
        <v>80</v>
      </c>
      <c r="V21" t="s">
        <v>92</v>
      </c>
      <c r="W21">
        <v>11.984682100000001</v>
      </c>
      <c r="X21">
        <v>10.747132629999999</v>
      </c>
      <c r="Y21">
        <v>10.672242635</v>
      </c>
      <c r="Z21">
        <v>10.625822565</v>
      </c>
      <c r="AA21">
        <v>10.3759816057142</v>
      </c>
      <c r="AB21">
        <v>10.149362768</v>
      </c>
      <c r="AC21">
        <v>9.6806203733333298</v>
      </c>
      <c r="AD21">
        <v>9.5523326349999902</v>
      </c>
      <c r="AE21">
        <v>9.4988511399999993</v>
      </c>
      <c r="AF21">
        <v>9.4691726483333305</v>
      </c>
      <c r="AH21" s="10" t="s">
        <v>46</v>
      </c>
      <c r="AI21" s="4">
        <f t="shared" si="4"/>
        <v>0</v>
      </c>
      <c r="AJ21" s="3">
        <f t="shared" si="5"/>
        <v>0</v>
      </c>
      <c r="AK21" s="3">
        <f t="shared" si="6"/>
        <v>0</v>
      </c>
      <c r="AL21" s="3">
        <f t="shared" si="7"/>
        <v>0</v>
      </c>
      <c r="AM21" s="5">
        <f t="shared" si="8"/>
        <v>0</v>
      </c>
      <c r="AN21" s="4">
        <f t="shared" si="9"/>
        <v>0</v>
      </c>
      <c r="AO21" s="3">
        <f t="shared" si="10"/>
        <v>0</v>
      </c>
      <c r="AP21" s="3">
        <f t="shared" si="11"/>
        <v>1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1</v>
      </c>
      <c r="AW21" s="5">
        <f t="shared" si="18"/>
        <v>1</v>
      </c>
      <c r="AX21" s="4">
        <f t="shared" si="19"/>
        <v>0</v>
      </c>
      <c r="AY21" s="3">
        <f t="shared" si="20"/>
        <v>1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1</v>
      </c>
      <c r="BD21" s="3">
        <f t="shared" si="25"/>
        <v>0</v>
      </c>
      <c r="BE21" s="3">
        <f t="shared" si="26"/>
        <v>0</v>
      </c>
      <c r="BF21" s="3">
        <f t="shared" si="27"/>
        <v>0</v>
      </c>
      <c r="BG21" s="5">
        <f t="shared" si="28"/>
        <v>0</v>
      </c>
      <c r="BI21">
        <v>1</v>
      </c>
      <c r="BJ21">
        <f>LARGE(AX$7:AX$80,$BI21)</f>
        <v>41</v>
      </c>
      <c r="BK21">
        <f t="shared" ref="BK21:BN21" si="42">LARGE(AY$7:AY$80,$BI21)</f>
        <v>16</v>
      </c>
      <c r="BL21">
        <f t="shared" si="42"/>
        <v>10</v>
      </c>
      <c r="BM21">
        <f t="shared" si="42"/>
        <v>14</v>
      </c>
      <c r="BN21">
        <f t="shared" si="42"/>
        <v>11</v>
      </c>
      <c r="BQ21" s="51" t="s">
        <v>132</v>
      </c>
      <c r="BR21" s="25" t="str">
        <v>EPS_Earnings_Surprise_Backward_Diff</v>
      </c>
      <c r="BS21" s="45">
        <v>10</v>
      </c>
      <c r="BT21" s="25" t="str">
        <v>EPS_Earnings_Surprise_Backward_Ave_Diff</v>
      </c>
      <c r="BU21" s="45">
        <v>7</v>
      </c>
      <c r="BV21" s="19" t="str">
        <v>Cost_Of_Revenue_Q_Change</v>
      </c>
      <c r="BW21" s="45">
        <v>5</v>
      </c>
    </row>
    <row r="22" spans="1:75" ht="14.55" thickBot="1" x14ac:dyDescent="0.35">
      <c r="A22">
        <v>20</v>
      </c>
      <c r="B22" t="s">
        <v>118</v>
      </c>
      <c r="C22">
        <v>2018</v>
      </c>
      <c r="D22">
        <v>140</v>
      </c>
      <c r="E22">
        <v>20</v>
      </c>
      <c r="F22">
        <v>0.61428571428571399</v>
      </c>
      <c r="G22">
        <v>0.4</v>
      </c>
      <c r="H22">
        <v>1</v>
      </c>
      <c r="I22">
        <v>0.9</v>
      </c>
      <c r="J22">
        <v>0.64</v>
      </c>
      <c r="K22">
        <v>0.66</v>
      </c>
      <c r="L22">
        <v>0</v>
      </c>
      <c r="M22" t="s">
        <v>39</v>
      </c>
      <c r="N22" t="s">
        <v>104</v>
      </c>
      <c r="O22" t="s">
        <v>91</v>
      </c>
      <c r="P22" t="s">
        <v>32</v>
      </c>
      <c r="Q22" t="s">
        <v>77</v>
      </c>
      <c r="R22" t="s">
        <v>53</v>
      </c>
      <c r="S22" t="s">
        <v>51</v>
      </c>
      <c r="T22" t="s">
        <v>62</v>
      </c>
      <c r="U22" t="s">
        <v>42</v>
      </c>
      <c r="V22" t="s">
        <v>95</v>
      </c>
      <c r="W22">
        <v>19.5705223</v>
      </c>
      <c r="X22">
        <v>17.981102</v>
      </c>
      <c r="Y22">
        <v>13.180288300000001</v>
      </c>
      <c r="Z22">
        <v>12.9057055</v>
      </c>
      <c r="AA22">
        <v>12.5445966775</v>
      </c>
      <c r="AB22">
        <v>12.3491085366666</v>
      </c>
      <c r="AC22">
        <v>11.3570874566666</v>
      </c>
      <c r="AD22">
        <v>11.3476725</v>
      </c>
      <c r="AE22">
        <v>10.901555999999999</v>
      </c>
      <c r="AF22">
        <v>10.7167293166666</v>
      </c>
      <c r="AH22" s="10" t="s">
        <v>47</v>
      </c>
      <c r="AI22" s="4">
        <f t="shared" si="4"/>
        <v>0</v>
      </c>
      <c r="AJ22" s="3">
        <f t="shared" si="5"/>
        <v>0</v>
      </c>
      <c r="AK22" s="3">
        <f t="shared" si="6"/>
        <v>0</v>
      </c>
      <c r="AL22" s="3">
        <f t="shared" si="7"/>
        <v>3</v>
      </c>
      <c r="AM22" s="5">
        <f t="shared" si="8"/>
        <v>2</v>
      </c>
      <c r="AN22" s="4">
        <f t="shared" si="9"/>
        <v>0</v>
      </c>
      <c r="AO22" s="3">
        <f t="shared" si="10"/>
        <v>0</v>
      </c>
      <c r="AP22" s="3">
        <f t="shared" si="11"/>
        <v>0</v>
      </c>
      <c r="AQ22" s="3">
        <f t="shared" si="12"/>
        <v>0</v>
      </c>
      <c r="AR22" s="5">
        <f t="shared" si="13"/>
        <v>0</v>
      </c>
      <c r="AS22" s="4">
        <f t="shared" si="14"/>
        <v>1</v>
      </c>
      <c r="AT22" s="3">
        <f t="shared" si="15"/>
        <v>0</v>
      </c>
      <c r="AU22" s="3">
        <f t="shared" si="16"/>
        <v>0</v>
      </c>
      <c r="AV22" s="3">
        <f t="shared" si="17"/>
        <v>0</v>
      </c>
      <c r="AW22" s="5">
        <f t="shared" si="18"/>
        <v>0</v>
      </c>
      <c r="AX22" s="4">
        <f t="shared" si="19"/>
        <v>0</v>
      </c>
      <c r="AY22" s="3">
        <f t="shared" si="20"/>
        <v>2</v>
      </c>
      <c r="AZ22" s="3">
        <f t="shared" si="21"/>
        <v>2</v>
      </c>
      <c r="BA22" s="3">
        <f t="shared" si="22"/>
        <v>2</v>
      </c>
      <c r="BB22" s="5">
        <f t="shared" si="23"/>
        <v>2</v>
      </c>
      <c r="BC22" s="4">
        <f t="shared" si="24"/>
        <v>0</v>
      </c>
      <c r="BD22" s="3">
        <f t="shared" si="25"/>
        <v>1</v>
      </c>
      <c r="BE22" s="3">
        <f t="shared" si="26"/>
        <v>0</v>
      </c>
      <c r="BF22" s="3">
        <f t="shared" si="27"/>
        <v>0</v>
      </c>
      <c r="BG22" s="5">
        <f t="shared" si="28"/>
        <v>0</v>
      </c>
      <c r="BJ22" t="str">
        <f>INDEX($AH$7:$AH$80,MATCH(BJ23,AX$7:AX$80,0))</f>
        <v>EPS_Earnings_Surprise_Backward_Diff</v>
      </c>
      <c r="BK22" t="str">
        <f t="shared" ref="BK22:BN22" si="43">INDEX($AH$7:$AH$80,MATCH(BK23,AY$7:AY$80,0))</f>
        <v>EPS_Earnings_Surprise_Backward_Ave_Diff</v>
      </c>
      <c r="BL22" t="str">
        <f t="shared" si="43"/>
        <v>Dividend_Payout_Ratio</v>
      </c>
      <c r="BM22" t="str">
        <f t="shared" si="43"/>
        <v>Dividend_Payout_Ratio</v>
      </c>
      <c r="BN22" t="str">
        <f t="shared" si="43"/>
        <v>Total_Liabilities_Q_Change</v>
      </c>
    </row>
    <row r="23" spans="1:75" x14ac:dyDescent="0.3">
      <c r="A23">
        <v>21</v>
      </c>
      <c r="B23" t="s">
        <v>118</v>
      </c>
      <c r="C23">
        <v>2018</v>
      </c>
      <c r="D23">
        <v>140</v>
      </c>
      <c r="E23">
        <v>21</v>
      </c>
      <c r="F23">
        <v>0.58571428571428497</v>
      </c>
      <c r="G23">
        <v>0.2</v>
      </c>
      <c r="H23">
        <v>4</v>
      </c>
      <c r="I23">
        <v>0.86</v>
      </c>
      <c r="J23">
        <v>0.86</v>
      </c>
      <c r="K23">
        <v>0</v>
      </c>
      <c r="L23">
        <v>1</v>
      </c>
      <c r="M23" t="s">
        <v>77</v>
      </c>
      <c r="N23" t="s">
        <v>53</v>
      </c>
      <c r="O23" t="s">
        <v>97</v>
      </c>
      <c r="P23" t="s">
        <v>80</v>
      </c>
      <c r="Q23" t="s">
        <v>99</v>
      </c>
      <c r="R23" t="s">
        <v>50</v>
      </c>
      <c r="S23" t="s">
        <v>38</v>
      </c>
      <c r="T23" t="s">
        <v>89</v>
      </c>
      <c r="U23" t="s">
        <v>55</v>
      </c>
      <c r="V23" t="s">
        <v>72</v>
      </c>
      <c r="W23">
        <v>4.9917029416190397</v>
      </c>
      <c r="X23">
        <v>3.7342286212400002</v>
      </c>
      <c r="Y23">
        <v>3.6381566330499999</v>
      </c>
      <c r="Z23">
        <v>3.53025878</v>
      </c>
      <c r="AA23">
        <v>3.3231645744705798</v>
      </c>
      <c r="AB23">
        <v>3.2916530495862002</v>
      </c>
      <c r="AC23">
        <v>3.2261836608947299</v>
      </c>
      <c r="AD23">
        <v>3.2112721147777701</v>
      </c>
      <c r="AE23">
        <v>3.1614059950833302</v>
      </c>
      <c r="AF23">
        <v>3.0299297977333302</v>
      </c>
      <c r="AH23" s="10" t="s">
        <v>48</v>
      </c>
      <c r="AI23" s="4">
        <f t="shared" si="4"/>
        <v>1</v>
      </c>
      <c r="AJ23" s="3">
        <f t="shared" si="5"/>
        <v>3</v>
      </c>
      <c r="AK23" s="3">
        <f t="shared" si="6"/>
        <v>5</v>
      </c>
      <c r="AL23" s="3">
        <f t="shared" si="7"/>
        <v>0</v>
      </c>
      <c r="AM23" s="5">
        <f t="shared" si="8"/>
        <v>4</v>
      </c>
      <c r="AN23" s="4">
        <f t="shared" si="9"/>
        <v>1</v>
      </c>
      <c r="AO23" s="3">
        <f t="shared" si="10"/>
        <v>0</v>
      </c>
      <c r="AP23" s="3">
        <f t="shared" si="11"/>
        <v>0</v>
      </c>
      <c r="AQ23" s="3">
        <f t="shared" si="12"/>
        <v>0</v>
      </c>
      <c r="AR23" s="5">
        <f t="shared" si="13"/>
        <v>2</v>
      </c>
      <c r="AS23" s="4">
        <f t="shared" si="14"/>
        <v>1</v>
      </c>
      <c r="AT23" s="3">
        <f t="shared" si="15"/>
        <v>1</v>
      </c>
      <c r="AU23" s="3">
        <f t="shared" si="16"/>
        <v>5</v>
      </c>
      <c r="AV23" s="3">
        <f t="shared" si="17"/>
        <v>1</v>
      </c>
      <c r="AW23" s="5">
        <f t="shared" si="18"/>
        <v>1</v>
      </c>
      <c r="AX23" s="4">
        <f t="shared" si="19"/>
        <v>0</v>
      </c>
      <c r="AY23" s="3">
        <f t="shared" si="20"/>
        <v>0</v>
      </c>
      <c r="AZ23" s="3">
        <f t="shared" si="21"/>
        <v>0</v>
      </c>
      <c r="BA23" s="3">
        <f t="shared" si="22"/>
        <v>2</v>
      </c>
      <c r="BB23" s="5">
        <f t="shared" si="23"/>
        <v>1</v>
      </c>
      <c r="BC23" s="4">
        <f t="shared" si="24"/>
        <v>1</v>
      </c>
      <c r="BD23" s="3">
        <f t="shared" si="25"/>
        <v>1</v>
      </c>
      <c r="BE23" s="3">
        <f t="shared" si="26"/>
        <v>3</v>
      </c>
      <c r="BF23" s="3">
        <f t="shared" si="27"/>
        <v>2</v>
      </c>
      <c r="BG23" s="5">
        <f t="shared" si="28"/>
        <v>3</v>
      </c>
      <c r="BI23">
        <v>2</v>
      </c>
      <c r="BJ23">
        <f>LARGE(AX$7:AX$80,$BI23)</f>
        <v>6</v>
      </c>
      <c r="BK23">
        <f t="shared" ref="BK23:BN23" si="44">LARGE(AY$7:AY$80,$BI23)</f>
        <v>13</v>
      </c>
      <c r="BL23">
        <f t="shared" si="44"/>
        <v>7</v>
      </c>
      <c r="BM23">
        <f t="shared" si="44"/>
        <v>9</v>
      </c>
      <c r="BN23">
        <f t="shared" si="44"/>
        <v>7</v>
      </c>
      <c r="BQ23" s="13">
        <v>2015</v>
      </c>
      <c r="BR23" s="46" t="s">
        <v>156</v>
      </c>
      <c r="BS23" s="47"/>
      <c r="BT23" s="46" t="s">
        <v>157</v>
      </c>
      <c r="BU23" s="47"/>
      <c r="BV23" s="48" t="s">
        <v>158</v>
      </c>
      <c r="BW23" s="47"/>
    </row>
    <row r="24" spans="1:75" x14ac:dyDescent="0.3">
      <c r="A24">
        <v>22</v>
      </c>
      <c r="B24" t="s">
        <v>118</v>
      </c>
      <c r="C24">
        <v>2018</v>
      </c>
      <c r="D24">
        <v>140</v>
      </c>
      <c r="E24">
        <v>22</v>
      </c>
      <c r="F24">
        <v>0.58571428571428497</v>
      </c>
      <c r="G24">
        <v>0.16</v>
      </c>
      <c r="H24">
        <v>3</v>
      </c>
      <c r="I24">
        <v>0.9</v>
      </c>
      <c r="J24">
        <v>0.8</v>
      </c>
      <c r="K24">
        <v>0.26</v>
      </c>
      <c r="L24">
        <v>10</v>
      </c>
      <c r="M24" t="s">
        <v>77</v>
      </c>
      <c r="N24" t="s">
        <v>53</v>
      </c>
      <c r="O24" t="s">
        <v>43</v>
      </c>
      <c r="P24" t="s">
        <v>80</v>
      </c>
      <c r="Q24" t="s">
        <v>104</v>
      </c>
      <c r="R24" t="s">
        <v>89</v>
      </c>
      <c r="S24" t="s">
        <v>55</v>
      </c>
      <c r="T24" t="s">
        <v>113</v>
      </c>
      <c r="U24" t="s">
        <v>48</v>
      </c>
      <c r="V24" t="s">
        <v>75</v>
      </c>
      <c r="W24">
        <v>9.3420508439999992</v>
      </c>
      <c r="X24">
        <v>9.0442696737499997</v>
      </c>
      <c r="Y24">
        <v>7.3666039916666604</v>
      </c>
      <c r="Z24">
        <v>6.9791574450000002</v>
      </c>
      <c r="AA24">
        <v>6.764167402</v>
      </c>
      <c r="AB24">
        <v>6.6673054333333299</v>
      </c>
      <c r="AC24">
        <v>6.6637475981818097</v>
      </c>
      <c r="AD24">
        <v>6.6086462479999897</v>
      </c>
      <c r="AE24">
        <v>6.5751900657142803</v>
      </c>
      <c r="AF24">
        <v>6.2961424814285696</v>
      </c>
      <c r="AH24" s="10" t="s">
        <v>49</v>
      </c>
      <c r="AI24" s="4">
        <f t="shared" si="4"/>
        <v>0</v>
      </c>
      <c r="AJ24" s="3">
        <f t="shared" si="5"/>
        <v>0</v>
      </c>
      <c r="AK24" s="3">
        <f t="shared" si="6"/>
        <v>1</v>
      </c>
      <c r="AL24" s="3">
        <f t="shared" si="7"/>
        <v>0</v>
      </c>
      <c r="AM24" s="5">
        <f t="shared" si="8"/>
        <v>0</v>
      </c>
      <c r="AN24" s="4">
        <f t="shared" si="9"/>
        <v>1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0</v>
      </c>
      <c r="AW24" s="5">
        <f t="shared" si="18"/>
        <v>1</v>
      </c>
      <c r="AX24" s="4">
        <f t="shared" si="19"/>
        <v>0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0</v>
      </c>
      <c r="BC24" s="4">
        <f t="shared" si="24"/>
        <v>0</v>
      </c>
      <c r="BD24" s="3">
        <f t="shared" si="25"/>
        <v>0</v>
      </c>
      <c r="BE24" s="3">
        <f t="shared" si="26"/>
        <v>0</v>
      </c>
      <c r="BF24" s="3">
        <f t="shared" si="27"/>
        <v>3</v>
      </c>
      <c r="BG24" s="5">
        <f t="shared" si="28"/>
        <v>0</v>
      </c>
      <c r="BJ24" t="str">
        <f>INDEX($AH$7:$AH$80,MATCH(BJ25,AX$7:AX$80,0))</f>
        <v>Dividend_Payout_Ratio</v>
      </c>
      <c r="BK24" t="str">
        <f t="shared" ref="BK24:BN24" si="45">INDEX($AH$7:$AH$80,MATCH(BK25,AY$7:AY$80,0))</f>
        <v>Dividend_Payout_Ratio</v>
      </c>
      <c r="BL24" t="str">
        <f t="shared" si="45"/>
        <v>Dividend_Payout_Ratio</v>
      </c>
      <c r="BM24" t="str">
        <f t="shared" si="45"/>
        <v>EPS_Earnings_Surprise_Backward_Ave_Diff</v>
      </c>
      <c r="BN24" t="str">
        <f t="shared" si="45"/>
        <v>EPS_Earnings_Surprise_Backward_Diff</v>
      </c>
      <c r="BQ24" s="49" t="s">
        <v>128</v>
      </c>
      <c r="BR24" s="24" t="str">
        <f t="array" ref="BR24:BR28">TRANSPOSE(BJ20:BN20)</f>
        <v>EPS_Earnings_Surprise_Backward_Ave_Diff</v>
      </c>
      <c r="BS24" s="44">
        <f t="array" ref="BS24:BS28">TRANSPOSE(BJ21:BN21)</f>
        <v>41</v>
      </c>
      <c r="BT24" s="24" t="str">
        <f t="array" ref="BT24:BT28">TRANSPOSE(BJ22:BN22)</f>
        <v>EPS_Earnings_Surprise_Backward_Diff</v>
      </c>
      <c r="BU24" s="44">
        <f t="array" ref="BU24:BU28">TRANSPOSE(BJ23:BN23)</f>
        <v>6</v>
      </c>
      <c r="BV24" s="26" t="str">
        <f t="array" ref="BV24:BV28">TRANSPOSE(BJ24:BN24)</f>
        <v>Dividend_Payout_Ratio</v>
      </c>
      <c r="BW24" s="44">
        <f t="array" ref="BW24:BW28">TRANSPOSE(BJ25:BN25)</f>
        <v>4</v>
      </c>
    </row>
    <row r="25" spans="1:75" x14ac:dyDescent="0.3">
      <c r="A25">
        <v>23</v>
      </c>
      <c r="B25" t="s">
        <v>118</v>
      </c>
      <c r="C25">
        <v>2018</v>
      </c>
      <c r="D25">
        <v>140</v>
      </c>
      <c r="E25">
        <v>23</v>
      </c>
      <c r="F25">
        <v>0.52142857142857102</v>
      </c>
      <c r="G25">
        <v>0.68</v>
      </c>
      <c r="H25">
        <v>3</v>
      </c>
      <c r="I25">
        <v>0.36</v>
      </c>
      <c r="J25">
        <v>0.88</v>
      </c>
      <c r="K25">
        <v>0.26</v>
      </c>
      <c r="L25">
        <v>5</v>
      </c>
      <c r="M25" t="s">
        <v>104</v>
      </c>
      <c r="N25" t="s">
        <v>40</v>
      </c>
      <c r="O25" t="s">
        <v>84</v>
      </c>
      <c r="P25" t="s">
        <v>32</v>
      </c>
      <c r="Q25" t="s">
        <v>97</v>
      </c>
      <c r="R25" t="s">
        <v>77</v>
      </c>
      <c r="S25" t="s">
        <v>108</v>
      </c>
      <c r="T25" t="s">
        <v>94</v>
      </c>
      <c r="U25" t="s">
        <v>43</v>
      </c>
      <c r="V25" t="s">
        <v>100</v>
      </c>
      <c r="W25">
        <v>5.8065833168000003</v>
      </c>
      <c r="X25">
        <v>4.7776764883333298</v>
      </c>
      <c r="Y25">
        <v>4.3225845272500001</v>
      </c>
      <c r="Z25">
        <v>4.28186779019999</v>
      </c>
      <c r="AA25">
        <v>4.2632958472499896</v>
      </c>
      <c r="AB25">
        <v>4.23386272744444</v>
      </c>
      <c r="AC25">
        <v>4.0383404719999998</v>
      </c>
      <c r="AD25">
        <v>3.8925368373999998</v>
      </c>
      <c r="AE25">
        <v>3.6682718389999902</v>
      </c>
      <c r="AF25">
        <v>3.58038427033333</v>
      </c>
      <c r="AH25" s="11" t="s">
        <v>54</v>
      </c>
      <c r="AI25" s="4">
        <f t="shared" si="4"/>
        <v>0</v>
      </c>
      <c r="AJ25" s="3">
        <f t="shared" si="5"/>
        <v>0</v>
      </c>
      <c r="AK25" s="3">
        <f t="shared" si="6"/>
        <v>0</v>
      </c>
      <c r="AL25" s="3">
        <f t="shared" si="7"/>
        <v>0</v>
      </c>
      <c r="AM25" s="5">
        <f t="shared" si="8"/>
        <v>2</v>
      </c>
      <c r="AN25" s="4">
        <f t="shared" si="9"/>
        <v>0</v>
      </c>
      <c r="AO25" s="3">
        <f t="shared" si="10"/>
        <v>0</v>
      </c>
      <c r="AP25" s="3">
        <f t="shared" si="11"/>
        <v>1</v>
      </c>
      <c r="AQ25" s="3">
        <f t="shared" si="12"/>
        <v>3</v>
      </c>
      <c r="AR25" s="5">
        <f t="shared" si="13"/>
        <v>1</v>
      </c>
      <c r="AS25" s="4">
        <f t="shared" si="14"/>
        <v>0</v>
      </c>
      <c r="AT25" s="3">
        <f t="shared" si="15"/>
        <v>1</v>
      </c>
      <c r="AU25" s="3">
        <f t="shared" si="16"/>
        <v>2</v>
      </c>
      <c r="AV25" s="3">
        <f t="shared" si="17"/>
        <v>0</v>
      </c>
      <c r="AW25" s="5">
        <f t="shared" si="18"/>
        <v>1</v>
      </c>
      <c r="AX25" s="4">
        <f t="shared" si="19"/>
        <v>0</v>
      </c>
      <c r="AY25" s="3">
        <f t="shared" si="20"/>
        <v>0</v>
      </c>
      <c r="AZ25" s="3">
        <f t="shared" si="21"/>
        <v>5</v>
      </c>
      <c r="BA25" s="3">
        <f t="shared" si="22"/>
        <v>2</v>
      </c>
      <c r="BB25" s="5">
        <f t="shared" si="23"/>
        <v>1</v>
      </c>
      <c r="BC25" s="4">
        <f t="shared" si="24"/>
        <v>1</v>
      </c>
      <c r="BD25" s="3">
        <f t="shared" si="25"/>
        <v>1</v>
      </c>
      <c r="BE25" s="3">
        <f t="shared" si="26"/>
        <v>0</v>
      </c>
      <c r="BF25" s="3">
        <f t="shared" si="27"/>
        <v>0</v>
      </c>
      <c r="BG25" s="5">
        <f t="shared" si="28"/>
        <v>0</v>
      </c>
      <c r="BI25">
        <v>3</v>
      </c>
      <c r="BJ25">
        <f>LARGE(AX$7:AX$80,$BI25)</f>
        <v>4</v>
      </c>
      <c r="BK25">
        <f t="shared" ref="BK25:BN25" si="46">LARGE(AY$7:AY$80,$BI25)</f>
        <v>7</v>
      </c>
      <c r="BL25">
        <f t="shared" si="46"/>
        <v>7</v>
      </c>
      <c r="BM25">
        <f t="shared" si="46"/>
        <v>7</v>
      </c>
      <c r="BN25">
        <f t="shared" si="46"/>
        <v>6</v>
      </c>
      <c r="BQ25" s="49" t="s">
        <v>129</v>
      </c>
      <c r="BR25" s="24" t="str">
        <v>EPS_Earnings_Surprise_Backward_Diff</v>
      </c>
      <c r="BS25" s="44">
        <v>16</v>
      </c>
      <c r="BT25" s="24" t="str">
        <v>EPS_Earnings_Surprise_Backward_Ave_Diff</v>
      </c>
      <c r="BU25" s="44">
        <v>13</v>
      </c>
      <c r="BV25" s="26" t="str">
        <v>Dividend_Payout_Ratio</v>
      </c>
      <c r="BW25" s="44">
        <v>7</v>
      </c>
    </row>
    <row r="26" spans="1:75" x14ac:dyDescent="0.3">
      <c r="A26">
        <v>24</v>
      </c>
      <c r="B26" t="s">
        <v>118</v>
      </c>
      <c r="C26">
        <v>2018</v>
      </c>
      <c r="D26">
        <v>140</v>
      </c>
      <c r="E26">
        <v>24</v>
      </c>
      <c r="F26">
        <v>0.53571428571428503</v>
      </c>
      <c r="G26">
        <v>0.24</v>
      </c>
      <c r="H26">
        <v>4</v>
      </c>
      <c r="I26">
        <v>0.14000000000000001</v>
      </c>
      <c r="J26">
        <v>0.08</v>
      </c>
      <c r="K26">
        <v>0.98</v>
      </c>
      <c r="L26">
        <v>2</v>
      </c>
      <c r="M26" t="s">
        <v>90</v>
      </c>
      <c r="N26" t="s">
        <v>33</v>
      </c>
      <c r="O26" t="s">
        <v>45</v>
      </c>
      <c r="P26" t="s">
        <v>98</v>
      </c>
      <c r="Q26" t="s">
        <v>71</v>
      </c>
      <c r="R26" t="s">
        <v>108</v>
      </c>
      <c r="S26" t="s">
        <v>92</v>
      </c>
      <c r="T26" t="s">
        <v>64</v>
      </c>
      <c r="U26" t="s">
        <v>50</v>
      </c>
      <c r="V26" t="s">
        <v>95</v>
      </c>
      <c r="W26">
        <v>10.9311769666666</v>
      </c>
      <c r="X26">
        <v>10.160444740000001</v>
      </c>
      <c r="Y26">
        <v>9.2185509349999997</v>
      </c>
      <c r="Z26">
        <v>7.8188419299999996</v>
      </c>
      <c r="AA26">
        <v>7.7202476411111096</v>
      </c>
      <c r="AB26">
        <v>7.7191078599999896</v>
      </c>
      <c r="AC26">
        <v>7.6462035444444396</v>
      </c>
      <c r="AD26">
        <v>7.5342690299999999</v>
      </c>
      <c r="AE26">
        <v>7.5159571275000001</v>
      </c>
      <c r="AF26">
        <v>7.4942263011111097</v>
      </c>
      <c r="AH26" s="11" t="s">
        <v>52</v>
      </c>
      <c r="AI26" s="4">
        <f t="shared" si="4"/>
        <v>0</v>
      </c>
      <c r="AJ26" s="3">
        <f t="shared" si="5"/>
        <v>0</v>
      </c>
      <c r="AK26" s="3">
        <f t="shared" si="6"/>
        <v>0</v>
      </c>
      <c r="AL26" s="3">
        <f t="shared" si="7"/>
        <v>1</v>
      </c>
      <c r="AM26" s="5">
        <f t="shared" si="8"/>
        <v>0</v>
      </c>
      <c r="AN26" s="4">
        <f t="shared" si="9"/>
        <v>0</v>
      </c>
      <c r="AO26" s="3">
        <f t="shared" si="10"/>
        <v>0</v>
      </c>
      <c r="AP26" s="3">
        <f t="shared" si="11"/>
        <v>3</v>
      </c>
      <c r="AQ26" s="3">
        <f t="shared" si="12"/>
        <v>1</v>
      </c>
      <c r="AR26" s="5">
        <f t="shared" si="13"/>
        <v>0</v>
      </c>
      <c r="AS26" s="4">
        <f t="shared" si="14"/>
        <v>1</v>
      </c>
      <c r="AT26" s="3">
        <f t="shared" si="15"/>
        <v>2</v>
      </c>
      <c r="AU26" s="3">
        <f t="shared" si="16"/>
        <v>0</v>
      </c>
      <c r="AV26" s="3">
        <f t="shared" si="17"/>
        <v>0</v>
      </c>
      <c r="AW26" s="5">
        <f t="shared" si="18"/>
        <v>0</v>
      </c>
      <c r="AX26" s="4">
        <f t="shared" si="19"/>
        <v>0</v>
      </c>
      <c r="AY26" s="3">
        <f t="shared" si="20"/>
        <v>0</v>
      </c>
      <c r="AZ26" s="3">
        <f t="shared" si="21"/>
        <v>1</v>
      </c>
      <c r="BA26" s="3">
        <f t="shared" si="22"/>
        <v>3</v>
      </c>
      <c r="BB26" s="5">
        <f t="shared" si="23"/>
        <v>0</v>
      </c>
      <c r="BC26" s="4">
        <f t="shared" si="24"/>
        <v>1</v>
      </c>
      <c r="BD26" s="3">
        <f t="shared" si="25"/>
        <v>0</v>
      </c>
      <c r="BE26" s="3">
        <f t="shared" si="26"/>
        <v>1</v>
      </c>
      <c r="BF26" s="3">
        <f t="shared" si="27"/>
        <v>0</v>
      </c>
      <c r="BG26" s="5">
        <f t="shared" si="28"/>
        <v>0</v>
      </c>
      <c r="BI26">
        <v>2014</v>
      </c>
      <c r="BJ26" t="str">
        <f>INDEX($AH$7:$AH$80,MATCH(BJ27,BC$7:BC$80,0))</f>
        <v>Dividend_Payout_Ratio</v>
      </c>
      <c r="BK26" t="str">
        <f t="shared" ref="BK26:BN26" si="47">INDEX($AH$7:$AH$80,MATCH(BK27,BD$7:BD$80,0))</f>
        <v>Dividend_Payout_Ratio</v>
      </c>
      <c r="BL26" t="str">
        <f t="shared" si="47"/>
        <v>Dividend_Payout_Ratio</v>
      </c>
      <c r="BM26" t="str">
        <f t="shared" si="47"/>
        <v>EPS_Earnings_Surprise_Backward_Diff</v>
      </c>
      <c r="BN26" t="str">
        <f t="shared" si="47"/>
        <v>Dividend_Payout_Ratio</v>
      </c>
      <c r="BQ26" s="49" t="s">
        <v>130</v>
      </c>
      <c r="BR26" s="24" t="str">
        <v>EPS_Earnings_Surprise_Backward_Diff</v>
      </c>
      <c r="BS26" s="44">
        <v>10</v>
      </c>
      <c r="BT26" s="24" t="str">
        <v>Dividend_Payout_Ratio</v>
      </c>
      <c r="BU26" s="44">
        <v>7</v>
      </c>
      <c r="BV26" s="26" t="str">
        <v>Dividend_Payout_Ratio</v>
      </c>
      <c r="BW26" s="44">
        <v>7</v>
      </c>
    </row>
    <row r="27" spans="1:75" x14ac:dyDescent="0.3">
      <c r="A27">
        <v>25</v>
      </c>
      <c r="B27" t="s">
        <v>118</v>
      </c>
      <c r="C27">
        <v>2018</v>
      </c>
      <c r="D27">
        <v>140</v>
      </c>
      <c r="E27">
        <v>25</v>
      </c>
      <c r="F27">
        <v>0.55714285714285705</v>
      </c>
      <c r="G27">
        <v>0.14000000000000001</v>
      </c>
      <c r="H27">
        <v>9</v>
      </c>
      <c r="I27">
        <v>0.72</v>
      </c>
      <c r="J27">
        <v>0.64</v>
      </c>
      <c r="K27">
        <v>0.56000000000000005</v>
      </c>
      <c r="L27">
        <v>8</v>
      </c>
      <c r="M27" t="s">
        <v>70</v>
      </c>
      <c r="N27" t="s">
        <v>77</v>
      </c>
      <c r="O27" t="s">
        <v>106</v>
      </c>
      <c r="P27" t="s">
        <v>91</v>
      </c>
      <c r="Q27" t="s">
        <v>48</v>
      </c>
      <c r="R27" t="s">
        <v>53</v>
      </c>
      <c r="S27" t="s">
        <v>86</v>
      </c>
      <c r="T27" t="s">
        <v>45</v>
      </c>
      <c r="U27" t="s">
        <v>39</v>
      </c>
      <c r="V27" t="s">
        <v>50</v>
      </c>
      <c r="W27">
        <v>6.5162936728571399</v>
      </c>
      <c r="X27">
        <v>6.5036222119999998</v>
      </c>
      <c r="Y27">
        <v>5.8339542412499901</v>
      </c>
      <c r="Z27">
        <v>5.7462703490909002</v>
      </c>
      <c r="AA27">
        <v>5.1702398257142796</v>
      </c>
      <c r="AB27">
        <v>5.15145091052631</v>
      </c>
      <c r="AC27">
        <v>5.1395780699999998</v>
      </c>
      <c r="AD27">
        <v>4.8736710849999998</v>
      </c>
      <c r="AE27">
        <v>4.6548461064705799</v>
      </c>
      <c r="AF27">
        <v>4.6039561888235303</v>
      </c>
      <c r="AH27" s="11" t="s">
        <v>68</v>
      </c>
      <c r="AI27" s="4">
        <f t="shared" si="4"/>
        <v>1</v>
      </c>
      <c r="AJ27" s="3">
        <f t="shared" si="5"/>
        <v>1</v>
      </c>
      <c r="AK27" s="3">
        <f t="shared" si="6"/>
        <v>1</v>
      </c>
      <c r="AL27" s="3">
        <f t="shared" si="7"/>
        <v>5</v>
      </c>
      <c r="AM27" s="5">
        <f t="shared" si="8"/>
        <v>1</v>
      </c>
      <c r="AN27" s="4">
        <f t="shared" si="9"/>
        <v>1</v>
      </c>
      <c r="AO27" s="3">
        <f t="shared" si="10"/>
        <v>1</v>
      </c>
      <c r="AP27" s="3">
        <f t="shared" si="11"/>
        <v>1</v>
      </c>
      <c r="AQ27" s="3">
        <f t="shared" si="12"/>
        <v>0</v>
      </c>
      <c r="AR27" s="5">
        <f t="shared" si="13"/>
        <v>0</v>
      </c>
      <c r="AS27" s="4">
        <f t="shared" si="14"/>
        <v>1</v>
      </c>
      <c r="AT27" s="3">
        <f t="shared" si="15"/>
        <v>0</v>
      </c>
      <c r="AU27" s="3">
        <f t="shared" si="16"/>
        <v>0</v>
      </c>
      <c r="AV27" s="3">
        <f t="shared" si="17"/>
        <v>0</v>
      </c>
      <c r="AW27" s="5">
        <f t="shared" si="18"/>
        <v>3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0</v>
      </c>
      <c r="BC27" s="4">
        <f t="shared" si="24"/>
        <v>1</v>
      </c>
      <c r="BD27" s="3">
        <f t="shared" si="25"/>
        <v>0</v>
      </c>
      <c r="BE27" s="3">
        <f t="shared" si="26"/>
        <v>1</v>
      </c>
      <c r="BF27" s="3">
        <f t="shared" si="27"/>
        <v>1</v>
      </c>
      <c r="BG27" s="5">
        <f t="shared" si="28"/>
        <v>2</v>
      </c>
      <c r="BI27">
        <v>1</v>
      </c>
      <c r="BJ27">
        <f>LARGE(BC$7:BC$80,$BI27)</f>
        <v>13</v>
      </c>
      <c r="BK27">
        <f t="shared" ref="BK27:BN27" si="48">LARGE(BD$7:BD$80,$BI27)</f>
        <v>11</v>
      </c>
      <c r="BL27">
        <f t="shared" si="48"/>
        <v>15</v>
      </c>
      <c r="BM27">
        <f t="shared" si="48"/>
        <v>14</v>
      </c>
      <c r="BN27">
        <f t="shared" si="48"/>
        <v>8</v>
      </c>
      <c r="BQ27" s="50" t="s">
        <v>131</v>
      </c>
      <c r="BR27" s="24" t="str">
        <v>EPS_Earnings_Surprise_Backward_Diff</v>
      </c>
      <c r="BS27" s="44">
        <v>14</v>
      </c>
      <c r="BT27" s="24" t="str">
        <v>Dividend_Payout_Ratio</v>
      </c>
      <c r="BU27" s="44">
        <v>9</v>
      </c>
      <c r="BV27" s="26" t="str">
        <v>EPS_Earnings_Surprise_Backward_Ave_Diff</v>
      </c>
      <c r="BW27" s="44">
        <v>7</v>
      </c>
    </row>
    <row r="28" spans="1:75" ht="14.55" thickBot="1" x14ac:dyDescent="0.35">
      <c r="A28">
        <v>26</v>
      </c>
      <c r="B28" t="s">
        <v>118</v>
      </c>
      <c r="C28">
        <v>2018</v>
      </c>
      <c r="D28">
        <v>140</v>
      </c>
      <c r="E28">
        <v>26</v>
      </c>
      <c r="F28">
        <v>0.49285714285714199</v>
      </c>
      <c r="G28">
        <v>0.64</v>
      </c>
      <c r="H28">
        <v>6</v>
      </c>
      <c r="I28">
        <v>0.32</v>
      </c>
      <c r="J28">
        <v>0.14000000000000001</v>
      </c>
      <c r="K28">
        <v>0.54</v>
      </c>
      <c r="L28">
        <v>0</v>
      </c>
      <c r="M28" t="s">
        <v>95</v>
      </c>
      <c r="N28" t="s">
        <v>39</v>
      </c>
      <c r="O28" t="s">
        <v>51</v>
      </c>
      <c r="P28" t="s">
        <v>57</v>
      </c>
      <c r="Q28" t="s">
        <v>37</v>
      </c>
      <c r="R28" t="s">
        <v>90</v>
      </c>
      <c r="S28" t="s">
        <v>66</v>
      </c>
      <c r="T28" t="s">
        <v>45</v>
      </c>
      <c r="U28" t="s">
        <v>89</v>
      </c>
      <c r="V28" t="s">
        <v>34</v>
      </c>
      <c r="W28">
        <v>19.333461161176398</v>
      </c>
      <c r="X28">
        <v>18.169731272857099</v>
      </c>
      <c r="Y28">
        <v>17.387653061785699</v>
      </c>
      <c r="Z28">
        <v>16.532888817999901</v>
      </c>
      <c r="AA28">
        <v>15.904795039823499</v>
      </c>
      <c r="AB28">
        <v>15.021044954999899</v>
      </c>
      <c r="AC28">
        <v>14.8195871955</v>
      </c>
      <c r="AD28">
        <v>14.463821101909</v>
      </c>
      <c r="AE28">
        <v>14.3336218747058</v>
      </c>
      <c r="AF28">
        <v>13.439897740588201</v>
      </c>
      <c r="AH28" s="11" t="s">
        <v>72</v>
      </c>
      <c r="AI28" s="4">
        <f t="shared" si="4"/>
        <v>0</v>
      </c>
      <c r="AJ28" s="3">
        <f t="shared" si="5"/>
        <v>0</v>
      </c>
      <c r="AK28" s="3">
        <f t="shared" si="6"/>
        <v>1</v>
      </c>
      <c r="AL28" s="3">
        <f t="shared" si="7"/>
        <v>0</v>
      </c>
      <c r="AM28" s="5">
        <f t="shared" si="8"/>
        <v>0</v>
      </c>
      <c r="AN28" s="4">
        <f t="shared" si="9"/>
        <v>1</v>
      </c>
      <c r="AO28" s="3">
        <f t="shared" si="10"/>
        <v>2</v>
      </c>
      <c r="AP28" s="3">
        <f t="shared" si="11"/>
        <v>1</v>
      </c>
      <c r="AQ28" s="3">
        <f t="shared" si="12"/>
        <v>1</v>
      </c>
      <c r="AR28" s="5">
        <f t="shared" si="13"/>
        <v>1</v>
      </c>
      <c r="AS28" s="4">
        <f t="shared" si="14"/>
        <v>0</v>
      </c>
      <c r="AT28" s="3">
        <f t="shared" si="15"/>
        <v>0</v>
      </c>
      <c r="AU28" s="3">
        <f t="shared" si="16"/>
        <v>1</v>
      </c>
      <c r="AV28" s="3">
        <f t="shared" si="17"/>
        <v>0</v>
      </c>
      <c r="AW28" s="5">
        <f t="shared" si="18"/>
        <v>0</v>
      </c>
      <c r="AX28" s="4">
        <f t="shared" si="19"/>
        <v>1</v>
      </c>
      <c r="AY28" s="3">
        <f t="shared" si="20"/>
        <v>0</v>
      </c>
      <c r="AZ28" s="3">
        <f t="shared" si="21"/>
        <v>2</v>
      </c>
      <c r="BA28" s="3">
        <f t="shared" si="22"/>
        <v>2</v>
      </c>
      <c r="BB28" s="5">
        <f t="shared" si="23"/>
        <v>4</v>
      </c>
      <c r="BC28" s="4">
        <f t="shared" si="24"/>
        <v>1</v>
      </c>
      <c r="BD28" s="3">
        <f t="shared" si="25"/>
        <v>0</v>
      </c>
      <c r="BE28" s="3">
        <f t="shared" si="26"/>
        <v>0</v>
      </c>
      <c r="BF28" s="3">
        <f t="shared" si="27"/>
        <v>0</v>
      </c>
      <c r="BG28" s="5">
        <f t="shared" si="28"/>
        <v>0</v>
      </c>
      <c r="BJ28" t="str">
        <f>INDEX($AH$7:$AH$80,MATCH(BJ29,BC$7:BC$80,0))</f>
        <v>EPS_Earnings_Surprise_Backward_Diff</v>
      </c>
      <c r="BK28" t="str">
        <f t="shared" ref="BK28:BN28" si="49">INDEX($AH$7:$AH$80,MATCH(BK29,BD$7:BD$80,0))</f>
        <v>EPS_EarningsSurprise</v>
      </c>
      <c r="BL28" t="str">
        <f t="shared" si="49"/>
        <v>EPS_EarningsSurprise</v>
      </c>
      <c r="BM28" t="str">
        <f t="shared" si="49"/>
        <v>PC_Ratios_Y_Change</v>
      </c>
      <c r="BN28" t="str">
        <f t="shared" si="49"/>
        <v>EPS_Earnings_Surprise_Backward_Diff</v>
      </c>
      <c r="BQ28" s="51" t="s">
        <v>132</v>
      </c>
      <c r="BR28" s="25" t="str">
        <v>Dividend_Payout_Ratio</v>
      </c>
      <c r="BS28" s="45">
        <v>11</v>
      </c>
      <c r="BT28" s="25" t="str">
        <v>Total_Liabilities_Q_Change</v>
      </c>
      <c r="BU28" s="45">
        <v>7</v>
      </c>
      <c r="BV28" s="19" t="str">
        <v>EPS_Earnings_Surprise_Backward_Diff</v>
      </c>
      <c r="BW28" s="45">
        <v>6</v>
      </c>
    </row>
    <row r="29" spans="1:75" ht="14.55" thickBot="1" x14ac:dyDescent="0.35">
      <c r="A29">
        <v>27</v>
      </c>
      <c r="B29" t="s">
        <v>118</v>
      </c>
      <c r="C29">
        <v>2018</v>
      </c>
      <c r="D29">
        <v>140</v>
      </c>
      <c r="E29">
        <v>27</v>
      </c>
      <c r="F29">
        <v>0.60714285714285698</v>
      </c>
      <c r="G29">
        <v>0.14000000000000001</v>
      </c>
      <c r="H29">
        <v>6</v>
      </c>
      <c r="I29">
        <v>0.98</v>
      </c>
      <c r="J29">
        <v>0.72</v>
      </c>
      <c r="K29">
        <v>1</v>
      </c>
      <c r="L29">
        <v>2</v>
      </c>
      <c r="M29" t="s">
        <v>53</v>
      </c>
      <c r="N29" t="s">
        <v>77</v>
      </c>
      <c r="O29" t="s">
        <v>94</v>
      </c>
      <c r="P29" t="s">
        <v>32</v>
      </c>
      <c r="Q29" t="s">
        <v>48</v>
      </c>
      <c r="R29" t="s">
        <v>39</v>
      </c>
      <c r="S29" t="s">
        <v>102</v>
      </c>
      <c r="T29" t="s">
        <v>34</v>
      </c>
      <c r="U29" t="s">
        <v>89</v>
      </c>
      <c r="V29" t="s">
        <v>38</v>
      </c>
      <c r="W29">
        <v>4.9500001056666596</v>
      </c>
      <c r="X29">
        <v>4.7254409335185104</v>
      </c>
      <c r="Y29">
        <v>4.2543124619999997</v>
      </c>
      <c r="Z29">
        <v>4.16923429029411</v>
      </c>
      <c r="AA29">
        <v>4.0014735278947304</v>
      </c>
      <c r="AB29">
        <v>3.99421523914285</v>
      </c>
      <c r="AC29">
        <v>3.97865867375</v>
      </c>
      <c r="AD29">
        <v>3.9546806662499998</v>
      </c>
      <c r="AE29">
        <v>3.93586423016666</v>
      </c>
      <c r="AF29">
        <v>3.8982854626111099</v>
      </c>
      <c r="AH29" s="11" t="s">
        <v>73</v>
      </c>
      <c r="AI29" s="4">
        <f t="shared" si="4"/>
        <v>1</v>
      </c>
      <c r="AJ29" s="3">
        <f t="shared" si="5"/>
        <v>0</v>
      </c>
      <c r="AK29" s="3">
        <f t="shared" si="6"/>
        <v>0</v>
      </c>
      <c r="AL29" s="3">
        <f t="shared" si="7"/>
        <v>1</v>
      </c>
      <c r="AM29" s="5">
        <f t="shared" si="8"/>
        <v>1</v>
      </c>
      <c r="AN29" s="4">
        <f t="shared" si="9"/>
        <v>1</v>
      </c>
      <c r="AO29" s="3">
        <f t="shared" si="10"/>
        <v>3</v>
      </c>
      <c r="AP29" s="3">
        <f t="shared" si="11"/>
        <v>1</v>
      </c>
      <c r="AQ29" s="3">
        <f t="shared" si="12"/>
        <v>2</v>
      </c>
      <c r="AR29" s="5">
        <f t="shared" si="13"/>
        <v>1</v>
      </c>
      <c r="AS29" s="4">
        <f t="shared" si="14"/>
        <v>0</v>
      </c>
      <c r="AT29" s="3">
        <f t="shared" si="15"/>
        <v>0</v>
      </c>
      <c r="AU29" s="3">
        <f t="shared" si="16"/>
        <v>1</v>
      </c>
      <c r="AV29" s="3">
        <f t="shared" si="17"/>
        <v>2</v>
      </c>
      <c r="AW29" s="5">
        <f t="shared" si="18"/>
        <v>2</v>
      </c>
      <c r="AX29" s="4">
        <f t="shared" si="19"/>
        <v>0</v>
      </c>
      <c r="AY29" s="3">
        <f t="shared" si="20"/>
        <v>1</v>
      </c>
      <c r="AZ29" s="3">
        <f t="shared" si="21"/>
        <v>5</v>
      </c>
      <c r="BA29" s="3">
        <f t="shared" si="22"/>
        <v>3</v>
      </c>
      <c r="BB29" s="5">
        <f t="shared" si="23"/>
        <v>1</v>
      </c>
      <c r="BC29" s="4">
        <f t="shared" si="24"/>
        <v>3</v>
      </c>
      <c r="BD29" s="3">
        <f t="shared" si="25"/>
        <v>5</v>
      </c>
      <c r="BE29" s="3">
        <f t="shared" si="26"/>
        <v>1</v>
      </c>
      <c r="BF29" s="3">
        <f t="shared" si="27"/>
        <v>6</v>
      </c>
      <c r="BG29" s="5">
        <f t="shared" si="28"/>
        <v>1</v>
      </c>
      <c r="BI29">
        <v>2</v>
      </c>
      <c r="BJ29">
        <f>LARGE(BC$7:BC$80,$BI29)</f>
        <v>12</v>
      </c>
      <c r="BK29">
        <f t="shared" ref="BK29:BN29" si="50">LARGE(BD$7:BD$80,$BI29)</f>
        <v>9</v>
      </c>
      <c r="BL29">
        <f t="shared" si="50"/>
        <v>8</v>
      </c>
      <c r="BM29">
        <f t="shared" si="50"/>
        <v>6</v>
      </c>
      <c r="BN29">
        <f t="shared" si="50"/>
        <v>6</v>
      </c>
    </row>
    <row r="30" spans="1:75" x14ac:dyDescent="0.3">
      <c r="A30">
        <v>28</v>
      </c>
      <c r="B30" t="s">
        <v>118</v>
      </c>
      <c r="C30">
        <v>2018</v>
      </c>
      <c r="D30">
        <v>140</v>
      </c>
      <c r="E30">
        <v>28</v>
      </c>
      <c r="F30">
        <v>0.55000000000000004</v>
      </c>
      <c r="G30">
        <v>0.38</v>
      </c>
      <c r="H30">
        <v>7</v>
      </c>
      <c r="I30">
        <v>0.66</v>
      </c>
      <c r="J30">
        <v>0.54</v>
      </c>
      <c r="K30">
        <v>0.5</v>
      </c>
      <c r="L30">
        <v>2</v>
      </c>
      <c r="M30" t="s">
        <v>38</v>
      </c>
      <c r="N30" t="s">
        <v>63</v>
      </c>
      <c r="O30" t="s">
        <v>70</v>
      </c>
      <c r="P30" t="s">
        <v>104</v>
      </c>
      <c r="Q30" t="s">
        <v>32</v>
      </c>
      <c r="R30" t="s">
        <v>58</v>
      </c>
      <c r="S30" t="s">
        <v>57</v>
      </c>
      <c r="T30" t="s">
        <v>45</v>
      </c>
      <c r="U30" t="s">
        <v>53</v>
      </c>
      <c r="V30" t="s">
        <v>106</v>
      </c>
      <c r="W30">
        <v>4.6489588399999997</v>
      </c>
      <c r="X30">
        <v>4.2190685986999998</v>
      </c>
      <c r="Y30">
        <v>4.21063427666666</v>
      </c>
      <c r="Z30">
        <v>4.0088433135999999</v>
      </c>
      <c r="AA30">
        <v>3.9802841238571398</v>
      </c>
      <c r="AB30">
        <v>3.9072868026666598</v>
      </c>
      <c r="AC30">
        <v>3.86369331666666</v>
      </c>
      <c r="AD30">
        <v>3.5727186387500001</v>
      </c>
      <c r="AE30">
        <v>3.4592786943749898</v>
      </c>
      <c r="AF30">
        <v>3.4028749633333302</v>
      </c>
      <c r="AH30" s="11" t="s">
        <v>53</v>
      </c>
      <c r="AI30" s="4">
        <f t="shared" si="4"/>
        <v>4</v>
      </c>
      <c r="AJ30" s="3">
        <f t="shared" si="5"/>
        <v>12</v>
      </c>
      <c r="AK30" s="3">
        <f t="shared" si="6"/>
        <v>7</v>
      </c>
      <c r="AL30" s="3">
        <f t="shared" si="7"/>
        <v>5</v>
      </c>
      <c r="AM30" s="5">
        <f t="shared" si="8"/>
        <v>6</v>
      </c>
      <c r="AN30" s="4">
        <f t="shared" si="9"/>
        <v>31</v>
      </c>
      <c r="AO30" s="3">
        <f t="shared" si="10"/>
        <v>14</v>
      </c>
      <c r="AP30" s="3">
        <f t="shared" si="11"/>
        <v>10</v>
      </c>
      <c r="AQ30" s="3">
        <f t="shared" si="12"/>
        <v>3</v>
      </c>
      <c r="AR30" s="5">
        <f t="shared" si="13"/>
        <v>2</v>
      </c>
      <c r="AS30" s="4">
        <f t="shared" si="14"/>
        <v>2</v>
      </c>
      <c r="AT30" s="3">
        <f t="shared" si="15"/>
        <v>0</v>
      </c>
      <c r="AU30" s="3">
        <f t="shared" si="16"/>
        <v>5</v>
      </c>
      <c r="AV30" s="3">
        <f t="shared" si="17"/>
        <v>4</v>
      </c>
      <c r="AW30" s="5">
        <f t="shared" si="18"/>
        <v>1</v>
      </c>
      <c r="AX30" s="4">
        <f t="shared" si="19"/>
        <v>4</v>
      </c>
      <c r="AY30" s="3">
        <f t="shared" si="20"/>
        <v>7</v>
      </c>
      <c r="AZ30" s="3">
        <f t="shared" si="21"/>
        <v>7</v>
      </c>
      <c r="BA30" s="3">
        <f t="shared" si="22"/>
        <v>9</v>
      </c>
      <c r="BB30" s="5">
        <f t="shared" si="23"/>
        <v>11</v>
      </c>
      <c r="BC30" s="4">
        <f t="shared" si="24"/>
        <v>13</v>
      </c>
      <c r="BD30" s="3">
        <f t="shared" si="25"/>
        <v>11</v>
      </c>
      <c r="BE30" s="3">
        <f t="shared" si="26"/>
        <v>15</v>
      </c>
      <c r="BF30" s="3">
        <f t="shared" si="27"/>
        <v>6</v>
      </c>
      <c r="BG30" s="5">
        <f t="shared" si="28"/>
        <v>8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Total_Liabilities_Q_Change</v>
      </c>
      <c r="BL30" t="str">
        <f t="shared" si="51"/>
        <v>EPS_EarningsSurprise</v>
      </c>
      <c r="BM30" t="str">
        <f t="shared" si="51"/>
        <v>PC_Ratios_Y_Change</v>
      </c>
      <c r="BN30" t="str">
        <f t="shared" si="51"/>
        <v>EPS_EarningsSurprise</v>
      </c>
      <c r="BQ30" s="13">
        <v>2014</v>
      </c>
      <c r="BR30" s="46" t="s">
        <v>156</v>
      </c>
      <c r="BS30" s="47"/>
      <c r="BT30" s="46" t="s">
        <v>157</v>
      </c>
      <c r="BU30" s="47"/>
      <c r="BV30" s="48" t="s">
        <v>158</v>
      </c>
      <c r="BW30" s="47"/>
    </row>
    <row r="31" spans="1:75" x14ac:dyDescent="0.3">
      <c r="A31">
        <v>29</v>
      </c>
      <c r="B31" t="s">
        <v>118</v>
      </c>
      <c r="C31">
        <v>2018</v>
      </c>
      <c r="D31">
        <v>140</v>
      </c>
      <c r="E31">
        <v>29</v>
      </c>
      <c r="F31">
        <v>0.54285714285714204</v>
      </c>
      <c r="G31">
        <v>0.32</v>
      </c>
      <c r="H31">
        <v>5</v>
      </c>
      <c r="I31">
        <v>0.57999999999999996</v>
      </c>
      <c r="J31">
        <v>0.56000000000000005</v>
      </c>
      <c r="K31">
        <v>0.96</v>
      </c>
      <c r="L31">
        <v>3</v>
      </c>
      <c r="M31" t="s">
        <v>32</v>
      </c>
      <c r="N31" t="s">
        <v>65</v>
      </c>
      <c r="O31" t="s">
        <v>70</v>
      </c>
      <c r="P31" t="s">
        <v>106</v>
      </c>
      <c r="Q31" t="s">
        <v>40</v>
      </c>
      <c r="R31" t="s">
        <v>100</v>
      </c>
      <c r="S31" t="s">
        <v>104</v>
      </c>
      <c r="T31" t="s">
        <v>72</v>
      </c>
      <c r="U31" t="s">
        <v>88</v>
      </c>
      <c r="V31" t="s">
        <v>79</v>
      </c>
      <c r="W31">
        <v>5.6538545399999904</v>
      </c>
      <c r="X31">
        <v>5.1263003027499998</v>
      </c>
      <c r="Y31">
        <v>4.9822247099999997</v>
      </c>
      <c r="Z31">
        <v>4.9615712838999997</v>
      </c>
      <c r="AA31">
        <v>4.587745022</v>
      </c>
      <c r="AB31">
        <v>4.5386047367142801</v>
      </c>
      <c r="AC31">
        <v>4.4962933277777699</v>
      </c>
      <c r="AD31">
        <v>4.4424968152500002</v>
      </c>
      <c r="AE31">
        <v>4.3538809077777696</v>
      </c>
      <c r="AF31">
        <v>4.2436403136363596</v>
      </c>
      <c r="AH31" s="11" t="s">
        <v>80</v>
      </c>
      <c r="AI31" s="4">
        <f t="shared" si="4"/>
        <v>0</v>
      </c>
      <c r="AJ31" s="3">
        <f t="shared" si="5"/>
        <v>3</v>
      </c>
      <c r="AK31" s="3">
        <f t="shared" si="6"/>
        <v>3</v>
      </c>
      <c r="AL31" s="3">
        <f t="shared" si="7"/>
        <v>6</v>
      </c>
      <c r="AM31" s="5">
        <f t="shared" si="8"/>
        <v>4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1</v>
      </c>
      <c r="AR31" s="5">
        <f t="shared" si="13"/>
        <v>3</v>
      </c>
      <c r="AS31" s="4">
        <f t="shared" si="14"/>
        <v>1</v>
      </c>
      <c r="AT31" s="3">
        <f t="shared" si="15"/>
        <v>0</v>
      </c>
      <c r="AU31" s="3">
        <f t="shared" si="16"/>
        <v>0</v>
      </c>
      <c r="AV31" s="3">
        <f t="shared" si="17"/>
        <v>2</v>
      </c>
      <c r="AW31" s="5">
        <f t="shared" si="18"/>
        <v>0</v>
      </c>
      <c r="AX31" s="4">
        <f t="shared" si="19"/>
        <v>2</v>
      </c>
      <c r="AY31" s="3">
        <f t="shared" si="20"/>
        <v>1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0</v>
      </c>
      <c r="BD31" s="3">
        <f t="shared" si="25"/>
        <v>1</v>
      </c>
      <c r="BE31" s="3">
        <f t="shared" si="26"/>
        <v>0</v>
      </c>
      <c r="BF31" s="3">
        <f t="shared" si="27"/>
        <v>1</v>
      </c>
      <c r="BG31" s="5">
        <f t="shared" si="28"/>
        <v>1</v>
      </c>
      <c r="BI31">
        <v>3</v>
      </c>
      <c r="BJ31">
        <f>LARGE(BC$7:BC$80,$BI31)</f>
        <v>10</v>
      </c>
      <c r="BK31">
        <f t="shared" ref="BK31:BN31" si="52">LARGE(BD$7:BD$80,$BI31)</f>
        <v>7</v>
      </c>
      <c r="BL31">
        <f t="shared" si="52"/>
        <v>8</v>
      </c>
      <c r="BM31">
        <f t="shared" si="52"/>
        <v>6</v>
      </c>
      <c r="BN31">
        <f t="shared" si="52"/>
        <v>5</v>
      </c>
      <c r="BQ31" s="49" t="s">
        <v>128</v>
      </c>
      <c r="BR31" s="24" t="str">
        <f t="array" ref="BR31:BR35">TRANSPOSE(BJ26:BN26)</f>
        <v>Dividend_Payout_Ratio</v>
      </c>
      <c r="BS31" s="44">
        <f t="array" ref="BS31:BS35">TRANSPOSE(BJ27:BN27)</f>
        <v>13</v>
      </c>
      <c r="BT31" s="24" t="str">
        <f t="array" ref="BT31:BT35">TRANSPOSE(BJ28:BN28)</f>
        <v>EPS_Earnings_Surprise_Backward_Diff</v>
      </c>
      <c r="BU31" s="44">
        <f t="array" ref="BU31:BU35">TRANSPOSE(BJ29:BN29)</f>
        <v>12</v>
      </c>
      <c r="BV31" s="26" t="str">
        <f t="array" ref="BV31:BV35">TRANSPOSE(BJ30:BN30)</f>
        <v>EPS_EarningsSurprise</v>
      </c>
      <c r="BW31" s="44">
        <f t="array" ref="BW31:BW35">TRANSPOSE(BJ31:BN31)</f>
        <v>10</v>
      </c>
    </row>
    <row r="32" spans="1:75" x14ac:dyDescent="0.3">
      <c r="A32">
        <v>30</v>
      </c>
      <c r="B32" t="s">
        <v>118</v>
      </c>
      <c r="C32">
        <v>2018</v>
      </c>
      <c r="D32">
        <v>140</v>
      </c>
      <c r="E32">
        <v>30</v>
      </c>
      <c r="F32">
        <v>0.57857142857142796</v>
      </c>
      <c r="G32">
        <v>0.8</v>
      </c>
      <c r="H32">
        <v>8</v>
      </c>
      <c r="I32">
        <v>0.26</v>
      </c>
      <c r="J32">
        <v>0.6</v>
      </c>
      <c r="K32">
        <v>0.04</v>
      </c>
      <c r="L32">
        <v>7</v>
      </c>
      <c r="M32" t="s">
        <v>77</v>
      </c>
      <c r="N32" t="s">
        <v>94</v>
      </c>
      <c r="O32" t="s">
        <v>48</v>
      </c>
      <c r="P32" t="s">
        <v>52</v>
      </c>
      <c r="Q32" t="s">
        <v>56</v>
      </c>
      <c r="R32" t="s">
        <v>65</v>
      </c>
      <c r="S32" t="s">
        <v>87</v>
      </c>
      <c r="T32" t="s">
        <v>97</v>
      </c>
      <c r="U32" t="s">
        <v>68</v>
      </c>
      <c r="V32" t="s">
        <v>95</v>
      </c>
      <c r="W32">
        <v>6.5591156440000002</v>
      </c>
      <c r="X32">
        <v>6.3724597144999997</v>
      </c>
      <c r="Y32">
        <v>6.0646939399999997</v>
      </c>
      <c r="Z32">
        <v>5.9014249071249996</v>
      </c>
      <c r="AA32">
        <v>5.6349835931999896</v>
      </c>
      <c r="AB32">
        <v>5.4414429633333299</v>
      </c>
      <c r="AC32">
        <v>5.4107065084999997</v>
      </c>
      <c r="AD32">
        <v>5.4056032901818103</v>
      </c>
      <c r="AE32">
        <v>5.2134847400000002</v>
      </c>
      <c r="AF32">
        <v>5.1221936228571403</v>
      </c>
      <c r="AH32" s="11" t="s">
        <v>82</v>
      </c>
      <c r="AI32" s="4">
        <f t="shared" si="4"/>
        <v>0</v>
      </c>
      <c r="AJ32" s="3">
        <f t="shared" si="5"/>
        <v>0</v>
      </c>
      <c r="AK32" s="3">
        <f t="shared" si="6"/>
        <v>0</v>
      </c>
      <c r="AL32" s="3">
        <f t="shared" si="7"/>
        <v>0</v>
      </c>
      <c r="AM32" s="5">
        <f t="shared" si="8"/>
        <v>0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0</v>
      </c>
      <c r="AR32" s="5">
        <f t="shared" si="13"/>
        <v>1</v>
      </c>
      <c r="AS32" s="4">
        <f t="shared" si="14"/>
        <v>1</v>
      </c>
      <c r="AT32" s="3">
        <f t="shared" si="15"/>
        <v>2</v>
      </c>
      <c r="AU32" s="3">
        <f t="shared" si="16"/>
        <v>1</v>
      </c>
      <c r="AV32" s="3">
        <f t="shared" si="17"/>
        <v>0</v>
      </c>
      <c r="AW32" s="5">
        <f t="shared" si="18"/>
        <v>4</v>
      </c>
      <c r="AX32" s="4">
        <f t="shared" si="19"/>
        <v>3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1</v>
      </c>
      <c r="BC32" s="4">
        <f t="shared" si="24"/>
        <v>1</v>
      </c>
      <c r="BD32" s="3">
        <f t="shared" si="25"/>
        <v>4</v>
      </c>
      <c r="BE32" s="3">
        <f t="shared" si="26"/>
        <v>0</v>
      </c>
      <c r="BF32" s="3">
        <f t="shared" si="27"/>
        <v>0</v>
      </c>
      <c r="BG32" s="5">
        <f t="shared" si="28"/>
        <v>1</v>
      </c>
      <c r="BQ32" s="49" t="s">
        <v>129</v>
      </c>
      <c r="BR32" s="24" t="str">
        <v>Dividend_Payout_Ratio</v>
      </c>
      <c r="BS32" s="44">
        <v>11</v>
      </c>
      <c r="BT32" s="24" t="str">
        <v>EPS_EarningsSurprise</v>
      </c>
      <c r="BU32" s="44">
        <v>9</v>
      </c>
      <c r="BV32" s="26" t="str">
        <v>Total_Liabilities_Q_Change</v>
      </c>
      <c r="BW32" s="44">
        <v>7</v>
      </c>
    </row>
    <row r="33" spans="1:75" x14ac:dyDescent="0.3">
      <c r="A33">
        <v>31</v>
      </c>
      <c r="B33" t="s">
        <v>118</v>
      </c>
      <c r="C33">
        <v>2018</v>
      </c>
      <c r="D33">
        <v>140</v>
      </c>
      <c r="E33">
        <v>31</v>
      </c>
      <c r="F33">
        <v>0.63571428571428501</v>
      </c>
      <c r="G33">
        <v>0.18</v>
      </c>
      <c r="H33">
        <v>3</v>
      </c>
      <c r="I33">
        <v>0.6</v>
      </c>
      <c r="J33">
        <v>0.44</v>
      </c>
      <c r="K33">
        <v>0.9</v>
      </c>
      <c r="L33">
        <v>2</v>
      </c>
      <c r="M33" t="s">
        <v>70</v>
      </c>
      <c r="N33" t="s">
        <v>51</v>
      </c>
      <c r="O33" t="s">
        <v>65</v>
      </c>
      <c r="P33" t="s">
        <v>39</v>
      </c>
      <c r="Q33" t="s">
        <v>32</v>
      </c>
      <c r="R33" t="s">
        <v>77</v>
      </c>
      <c r="S33" t="s">
        <v>79</v>
      </c>
      <c r="T33" t="s">
        <v>38</v>
      </c>
      <c r="U33" t="s">
        <v>50</v>
      </c>
      <c r="V33" t="s">
        <v>113</v>
      </c>
      <c r="W33">
        <v>7.0061902559999902</v>
      </c>
      <c r="X33">
        <v>6.5126246855555499</v>
      </c>
      <c r="Y33">
        <v>6.3649029727272701</v>
      </c>
      <c r="Z33">
        <v>6.1920670400000004</v>
      </c>
      <c r="AA33">
        <v>6.0102110499999997</v>
      </c>
      <c r="AB33">
        <v>5.9989268788888799</v>
      </c>
      <c r="AC33">
        <v>5.8391282788888796</v>
      </c>
      <c r="AD33">
        <v>5.6274260399999996</v>
      </c>
      <c r="AE33">
        <v>5.5176484928571403</v>
      </c>
      <c r="AF33">
        <v>5.4103814542857096</v>
      </c>
      <c r="AH33" s="11" t="s">
        <v>50</v>
      </c>
      <c r="AI33" s="4">
        <f t="shared" si="4"/>
        <v>1</v>
      </c>
      <c r="AJ33" s="3">
        <f t="shared" si="5"/>
        <v>1</v>
      </c>
      <c r="AK33" s="3">
        <f t="shared" si="6"/>
        <v>1</v>
      </c>
      <c r="AL33" s="3">
        <f t="shared" si="7"/>
        <v>3</v>
      </c>
      <c r="AM33" s="5">
        <f t="shared" si="8"/>
        <v>2</v>
      </c>
      <c r="AN33" s="4">
        <f t="shared" si="9"/>
        <v>0</v>
      </c>
      <c r="AO33" s="3">
        <f t="shared" si="10"/>
        <v>1</v>
      </c>
      <c r="AP33" s="3">
        <f t="shared" si="11"/>
        <v>1</v>
      </c>
      <c r="AQ33" s="3">
        <f t="shared" si="12"/>
        <v>0</v>
      </c>
      <c r="AR33" s="5">
        <f t="shared" si="13"/>
        <v>0</v>
      </c>
      <c r="AS33" s="4">
        <f t="shared" si="14"/>
        <v>0</v>
      </c>
      <c r="AT33" s="3">
        <f t="shared" si="15"/>
        <v>1</v>
      </c>
      <c r="AU33" s="3">
        <f t="shared" si="16"/>
        <v>4</v>
      </c>
      <c r="AV33" s="3">
        <f t="shared" si="17"/>
        <v>2</v>
      </c>
      <c r="AW33" s="5">
        <f t="shared" si="18"/>
        <v>1</v>
      </c>
      <c r="AX33" s="4">
        <f t="shared" si="19"/>
        <v>2</v>
      </c>
      <c r="AY33" s="3">
        <f t="shared" si="20"/>
        <v>1</v>
      </c>
      <c r="AZ33" s="3">
        <f t="shared" si="21"/>
        <v>1</v>
      </c>
      <c r="BA33" s="3">
        <f t="shared" si="22"/>
        <v>0</v>
      </c>
      <c r="BB33" s="5">
        <f t="shared" si="23"/>
        <v>0</v>
      </c>
      <c r="BC33" s="4">
        <f t="shared" si="24"/>
        <v>2</v>
      </c>
      <c r="BD33" s="3">
        <f t="shared" si="25"/>
        <v>1</v>
      </c>
      <c r="BE33" s="3">
        <f t="shared" si="26"/>
        <v>3</v>
      </c>
      <c r="BF33" s="3">
        <f t="shared" si="27"/>
        <v>2</v>
      </c>
      <c r="BG33" s="5">
        <f t="shared" si="28"/>
        <v>3</v>
      </c>
      <c r="BQ33" s="49" t="s">
        <v>130</v>
      </c>
      <c r="BR33" s="24" t="str">
        <v>Dividend_Payout_Ratio</v>
      </c>
      <c r="BS33" s="44">
        <v>15</v>
      </c>
      <c r="BT33" s="24" t="str">
        <v>EPS_EarningsSurprise</v>
      </c>
      <c r="BU33" s="44">
        <v>8</v>
      </c>
      <c r="BV33" s="26" t="str">
        <v>EPS_EarningsSurprise</v>
      </c>
      <c r="BW33" s="44">
        <v>8</v>
      </c>
    </row>
    <row r="34" spans="1:75" x14ac:dyDescent="0.3">
      <c r="A34">
        <v>32</v>
      </c>
      <c r="B34" t="s">
        <v>118</v>
      </c>
      <c r="C34">
        <v>2018</v>
      </c>
      <c r="D34">
        <v>140</v>
      </c>
      <c r="E34">
        <v>32</v>
      </c>
      <c r="F34">
        <v>0.55714285714285705</v>
      </c>
      <c r="G34">
        <v>0.62</v>
      </c>
      <c r="H34">
        <v>8</v>
      </c>
      <c r="I34">
        <v>0.8</v>
      </c>
      <c r="J34">
        <v>0.96</v>
      </c>
      <c r="K34">
        <v>0.18</v>
      </c>
      <c r="L34">
        <v>3</v>
      </c>
      <c r="M34" t="s">
        <v>70</v>
      </c>
      <c r="N34" t="s">
        <v>92</v>
      </c>
      <c r="O34" t="s">
        <v>40</v>
      </c>
      <c r="P34" t="s">
        <v>53</v>
      </c>
      <c r="Q34" t="s">
        <v>94</v>
      </c>
      <c r="R34" t="s">
        <v>74</v>
      </c>
      <c r="S34" t="s">
        <v>55</v>
      </c>
      <c r="T34" t="s">
        <v>106</v>
      </c>
      <c r="U34" t="s">
        <v>47</v>
      </c>
      <c r="V34" t="s">
        <v>38</v>
      </c>
      <c r="W34">
        <v>4.7535754028000001</v>
      </c>
      <c r="X34">
        <v>4.6765149577500003</v>
      </c>
      <c r="Y34">
        <v>4.2696689851249996</v>
      </c>
      <c r="Z34">
        <v>4.1823859570000002</v>
      </c>
      <c r="AA34">
        <v>4.0196639687142799</v>
      </c>
      <c r="AB34">
        <v>3.9688530862500002</v>
      </c>
      <c r="AC34">
        <v>3.6545076380000001</v>
      </c>
      <c r="AD34">
        <v>3.6477623807272699</v>
      </c>
      <c r="AE34">
        <v>3.3800387399999998</v>
      </c>
      <c r="AF34">
        <v>3.3669650364999999</v>
      </c>
      <c r="AH34" s="11" t="s">
        <v>55</v>
      </c>
      <c r="AI34" s="4">
        <f t="shared" si="4"/>
        <v>1</v>
      </c>
      <c r="AJ34" s="3">
        <f t="shared" si="5"/>
        <v>0</v>
      </c>
      <c r="AK34" s="3">
        <f t="shared" si="6"/>
        <v>2</v>
      </c>
      <c r="AL34" s="3">
        <f t="shared" si="7"/>
        <v>3</v>
      </c>
      <c r="AM34" s="5">
        <f t="shared" si="8"/>
        <v>2</v>
      </c>
      <c r="AN34" s="4">
        <f t="shared" si="9"/>
        <v>1</v>
      </c>
      <c r="AO34" s="3">
        <f t="shared" si="10"/>
        <v>1</v>
      </c>
      <c r="AP34" s="3">
        <f t="shared" si="11"/>
        <v>1</v>
      </c>
      <c r="AQ34" s="3">
        <f t="shared" si="12"/>
        <v>2</v>
      </c>
      <c r="AR34" s="5">
        <f t="shared" si="13"/>
        <v>3</v>
      </c>
      <c r="AS34" s="4">
        <f t="shared" si="14"/>
        <v>0</v>
      </c>
      <c r="AT34" s="3">
        <f t="shared" si="15"/>
        <v>0</v>
      </c>
      <c r="AU34" s="3">
        <f t="shared" si="16"/>
        <v>1</v>
      </c>
      <c r="AV34" s="3">
        <f t="shared" si="17"/>
        <v>3</v>
      </c>
      <c r="AW34" s="5">
        <f t="shared" si="18"/>
        <v>1</v>
      </c>
      <c r="AX34" s="4">
        <f t="shared" si="19"/>
        <v>0</v>
      </c>
      <c r="AY34" s="3">
        <f t="shared" si="20"/>
        <v>0</v>
      </c>
      <c r="AZ34" s="3">
        <f t="shared" si="21"/>
        <v>1</v>
      </c>
      <c r="BA34" s="3">
        <f t="shared" si="22"/>
        <v>0</v>
      </c>
      <c r="BB34" s="5">
        <f t="shared" si="23"/>
        <v>1</v>
      </c>
      <c r="BC34" s="4">
        <f t="shared" si="24"/>
        <v>1</v>
      </c>
      <c r="BD34" s="3">
        <f t="shared" si="25"/>
        <v>0</v>
      </c>
      <c r="BE34" s="3">
        <f t="shared" si="26"/>
        <v>2</v>
      </c>
      <c r="BF34" s="3">
        <f t="shared" si="27"/>
        <v>1</v>
      </c>
      <c r="BG34" s="5">
        <f t="shared" si="28"/>
        <v>1</v>
      </c>
      <c r="BQ34" s="50" t="s">
        <v>131</v>
      </c>
      <c r="BR34" s="24" t="str">
        <v>EPS_Earnings_Surprise_Backward_Diff</v>
      </c>
      <c r="BS34" s="44">
        <v>14</v>
      </c>
      <c r="BT34" s="24" t="str">
        <v>PC_Ratios_Y_Change</v>
      </c>
      <c r="BU34" s="44">
        <v>6</v>
      </c>
      <c r="BV34" s="26" t="str">
        <v>PC_Ratios_Y_Change</v>
      </c>
      <c r="BW34" s="44">
        <v>6</v>
      </c>
    </row>
    <row r="35" spans="1:75" ht="14.55" thickBot="1" x14ac:dyDescent="0.35">
      <c r="A35">
        <v>33</v>
      </c>
      <c r="B35" t="s">
        <v>118</v>
      </c>
      <c r="C35">
        <v>2018</v>
      </c>
      <c r="D35">
        <v>140</v>
      </c>
      <c r="E35">
        <v>33</v>
      </c>
      <c r="F35">
        <v>0.57857142857142796</v>
      </c>
      <c r="G35">
        <v>0.14000000000000001</v>
      </c>
      <c r="H35">
        <v>2</v>
      </c>
      <c r="I35">
        <v>0.57999999999999996</v>
      </c>
      <c r="J35">
        <v>0.98</v>
      </c>
      <c r="K35">
        <v>0.72</v>
      </c>
      <c r="L35">
        <v>9</v>
      </c>
      <c r="M35" t="s">
        <v>70</v>
      </c>
      <c r="N35" t="s">
        <v>77</v>
      </c>
      <c r="O35" t="s">
        <v>106</v>
      </c>
      <c r="P35" t="s">
        <v>53</v>
      </c>
      <c r="Q35" t="s">
        <v>102</v>
      </c>
      <c r="R35" t="s">
        <v>45</v>
      </c>
      <c r="S35" t="s">
        <v>83</v>
      </c>
      <c r="T35" t="s">
        <v>50</v>
      </c>
      <c r="U35" t="s">
        <v>32</v>
      </c>
      <c r="V35" t="s">
        <v>39</v>
      </c>
      <c r="W35">
        <v>12.481088155</v>
      </c>
      <c r="X35">
        <v>10.9552909133333</v>
      </c>
      <c r="Y35">
        <v>8.8801554083333301</v>
      </c>
      <c r="Z35">
        <v>8.7597203287499994</v>
      </c>
      <c r="AA35">
        <v>8.5943756100000002</v>
      </c>
      <c r="AB35">
        <v>7.955793355</v>
      </c>
      <c r="AC35">
        <v>7.7189717274999996</v>
      </c>
      <c r="AD35">
        <v>7.67895484222222</v>
      </c>
      <c r="AE35">
        <v>7.4752379649999998</v>
      </c>
      <c r="AF35">
        <v>7.2302576699999896</v>
      </c>
      <c r="AH35" s="11" t="s">
        <v>75</v>
      </c>
      <c r="AI35" s="4">
        <f t="shared" si="4"/>
        <v>1</v>
      </c>
      <c r="AJ35" s="3">
        <f t="shared" si="5"/>
        <v>0</v>
      </c>
      <c r="AK35" s="3">
        <f t="shared" si="6"/>
        <v>1</v>
      </c>
      <c r="AL35" s="3">
        <f t="shared" si="7"/>
        <v>0</v>
      </c>
      <c r="AM35" s="5">
        <f t="shared" si="8"/>
        <v>0</v>
      </c>
      <c r="AN35" s="4">
        <f t="shared" si="9"/>
        <v>1</v>
      </c>
      <c r="AO35" s="3">
        <f t="shared" si="10"/>
        <v>1</v>
      </c>
      <c r="AP35" s="3">
        <f t="shared" si="11"/>
        <v>3</v>
      </c>
      <c r="AQ35" s="3">
        <f t="shared" si="12"/>
        <v>3</v>
      </c>
      <c r="AR35" s="5">
        <f t="shared" si="13"/>
        <v>2</v>
      </c>
      <c r="AS35" s="4">
        <f t="shared" si="14"/>
        <v>2</v>
      </c>
      <c r="AT35" s="3">
        <f t="shared" si="15"/>
        <v>4</v>
      </c>
      <c r="AU35" s="3">
        <f t="shared" si="16"/>
        <v>2</v>
      </c>
      <c r="AV35" s="3">
        <f t="shared" si="17"/>
        <v>1</v>
      </c>
      <c r="AW35" s="5">
        <f t="shared" si="18"/>
        <v>0</v>
      </c>
      <c r="AX35" s="4">
        <f t="shared" si="19"/>
        <v>0</v>
      </c>
      <c r="AY35" s="3">
        <f t="shared" si="20"/>
        <v>2</v>
      </c>
      <c r="AZ35" s="3">
        <f t="shared" si="21"/>
        <v>0</v>
      </c>
      <c r="BA35" s="3">
        <f t="shared" si="22"/>
        <v>1</v>
      </c>
      <c r="BB35" s="5">
        <f t="shared" si="23"/>
        <v>2</v>
      </c>
      <c r="BC35" s="4">
        <f t="shared" si="24"/>
        <v>2</v>
      </c>
      <c r="BD35" s="3">
        <f t="shared" si="25"/>
        <v>1</v>
      </c>
      <c r="BE35" s="3">
        <f t="shared" si="26"/>
        <v>0</v>
      </c>
      <c r="BF35" s="3">
        <f t="shared" si="27"/>
        <v>3</v>
      </c>
      <c r="BG35" s="5">
        <f t="shared" si="28"/>
        <v>1</v>
      </c>
      <c r="BQ35" s="51" t="s">
        <v>132</v>
      </c>
      <c r="BR35" s="25" t="str">
        <v>Dividend_Payout_Ratio</v>
      </c>
      <c r="BS35" s="45">
        <v>8</v>
      </c>
      <c r="BT35" s="25" t="str">
        <v>EPS_Earnings_Surprise_Backward_Diff</v>
      </c>
      <c r="BU35" s="45">
        <v>6</v>
      </c>
      <c r="BV35" s="19" t="str">
        <v>EPS_EarningsSurprise</v>
      </c>
      <c r="BW35" s="45">
        <v>5</v>
      </c>
    </row>
    <row r="36" spans="1:75" x14ac:dyDescent="0.3">
      <c r="A36">
        <v>34</v>
      </c>
      <c r="B36" t="s">
        <v>118</v>
      </c>
      <c r="C36">
        <v>2018</v>
      </c>
      <c r="D36">
        <v>140</v>
      </c>
      <c r="E36">
        <v>34</v>
      </c>
      <c r="F36">
        <v>0.65</v>
      </c>
      <c r="G36">
        <v>0.18</v>
      </c>
      <c r="H36">
        <v>4</v>
      </c>
      <c r="I36">
        <v>0.72</v>
      </c>
      <c r="J36">
        <v>0.62</v>
      </c>
      <c r="K36">
        <v>0.84</v>
      </c>
      <c r="L36">
        <v>7</v>
      </c>
      <c r="M36" t="s">
        <v>77</v>
      </c>
      <c r="N36" t="s">
        <v>108</v>
      </c>
      <c r="O36" t="s">
        <v>39</v>
      </c>
      <c r="P36" t="s">
        <v>70</v>
      </c>
      <c r="Q36" t="s">
        <v>87</v>
      </c>
      <c r="R36" t="s">
        <v>53</v>
      </c>
      <c r="S36" t="s">
        <v>94</v>
      </c>
      <c r="T36" t="s">
        <v>63</v>
      </c>
      <c r="U36" t="s">
        <v>104</v>
      </c>
      <c r="V36" t="s">
        <v>73</v>
      </c>
      <c r="W36">
        <v>7.2668142985714201</v>
      </c>
      <c r="X36">
        <v>6.4880669866666603</v>
      </c>
      <c r="Y36">
        <v>6.1991287420000001</v>
      </c>
      <c r="Z36">
        <v>6.1004543571428496</v>
      </c>
      <c r="AA36">
        <v>5.9052291659999998</v>
      </c>
      <c r="AB36">
        <v>5.80937998133333</v>
      </c>
      <c r="AC36">
        <v>5.78453219875</v>
      </c>
      <c r="AD36">
        <v>5.4329510089999999</v>
      </c>
      <c r="AE36">
        <v>4.9825356736363604</v>
      </c>
      <c r="AF36">
        <v>4.9075954399999997</v>
      </c>
      <c r="AH36" s="11" t="s">
        <v>92</v>
      </c>
      <c r="AI36" s="4">
        <f t="shared" si="4"/>
        <v>0</v>
      </c>
      <c r="AJ36" s="3">
        <f t="shared" si="5"/>
        <v>2</v>
      </c>
      <c r="AK36" s="3">
        <f t="shared" si="6"/>
        <v>1</v>
      </c>
      <c r="AL36" s="3">
        <f t="shared" si="7"/>
        <v>0</v>
      </c>
      <c r="AM36" s="5">
        <f t="shared" si="8"/>
        <v>2</v>
      </c>
      <c r="AN36" s="4">
        <f t="shared" si="9"/>
        <v>2</v>
      </c>
      <c r="AO36" s="3">
        <f t="shared" si="10"/>
        <v>0</v>
      </c>
      <c r="AP36" s="3">
        <f t="shared" si="11"/>
        <v>1</v>
      </c>
      <c r="AQ36" s="3">
        <f t="shared" si="12"/>
        <v>1</v>
      </c>
      <c r="AR36" s="5">
        <f t="shared" si="13"/>
        <v>1</v>
      </c>
      <c r="AS36" s="4">
        <f t="shared" si="14"/>
        <v>1</v>
      </c>
      <c r="AT36" s="3">
        <f t="shared" si="15"/>
        <v>1</v>
      </c>
      <c r="AU36" s="3">
        <f t="shared" si="16"/>
        <v>0</v>
      </c>
      <c r="AV36" s="3">
        <f t="shared" si="17"/>
        <v>0</v>
      </c>
      <c r="AW36" s="5">
        <f t="shared" si="18"/>
        <v>0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2</v>
      </c>
      <c r="BB36" s="5">
        <f t="shared" si="23"/>
        <v>0</v>
      </c>
      <c r="BC36" s="4">
        <f t="shared" si="24"/>
        <v>0</v>
      </c>
      <c r="BD36" s="3">
        <f t="shared" si="25"/>
        <v>1</v>
      </c>
      <c r="BE36" s="3">
        <f t="shared" si="26"/>
        <v>0</v>
      </c>
      <c r="BF36" s="3">
        <f t="shared" si="27"/>
        <v>0</v>
      </c>
      <c r="BG36" s="5">
        <f t="shared" si="28"/>
        <v>1</v>
      </c>
    </row>
    <row r="37" spans="1:75" x14ac:dyDescent="0.3">
      <c r="A37">
        <v>35</v>
      </c>
      <c r="B37" t="s">
        <v>118</v>
      </c>
      <c r="C37">
        <v>2018</v>
      </c>
      <c r="D37">
        <v>140</v>
      </c>
      <c r="E37">
        <v>35</v>
      </c>
      <c r="F37">
        <v>0.55000000000000004</v>
      </c>
      <c r="G37">
        <v>0.16</v>
      </c>
      <c r="H37">
        <v>9</v>
      </c>
      <c r="I37">
        <v>0.94</v>
      </c>
      <c r="J37">
        <v>0.24</v>
      </c>
      <c r="K37">
        <v>0.28000000000000003</v>
      </c>
      <c r="L37">
        <v>0</v>
      </c>
      <c r="M37" t="s">
        <v>77</v>
      </c>
      <c r="N37" t="s">
        <v>57</v>
      </c>
      <c r="O37" t="s">
        <v>37</v>
      </c>
      <c r="P37" t="s">
        <v>109</v>
      </c>
      <c r="Q37" t="s">
        <v>34</v>
      </c>
      <c r="R37" t="s">
        <v>108</v>
      </c>
      <c r="S37" t="s">
        <v>92</v>
      </c>
      <c r="T37" t="s">
        <v>80</v>
      </c>
      <c r="U37" t="s">
        <v>39</v>
      </c>
      <c r="V37" t="s">
        <v>67</v>
      </c>
      <c r="W37">
        <v>2.8319119284375001</v>
      </c>
      <c r="X37">
        <v>2.5966054938749998</v>
      </c>
      <c r="Y37">
        <v>2.5021955633703699</v>
      </c>
      <c r="Z37">
        <v>2.44600703423809</v>
      </c>
      <c r="AA37">
        <v>2.4390824846250001</v>
      </c>
      <c r="AB37">
        <v>2.3787393890357098</v>
      </c>
      <c r="AC37">
        <v>2.3559597033214201</v>
      </c>
      <c r="AD37">
        <v>2.3230163020000001</v>
      </c>
      <c r="AE37">
        <v>2.3100591475185102</v>
      </c>
      <c r="AF37">
        <v>2.3012449319705799</v>
      </c>
      <c r="AH37" s="11" t="s">
        <v>57</v>
      </c>
      <c r="AI37" s="4">
        <f t="shared" si="4"/>
        <v>1</v>
      </c>
      <c r="AJ37" s="3">
        <f t="shared" si="5"/>
        <v>1</v>
      </c>
      <c r="AK37" s="3">
        <f t="shared" si="6"/>
        <v>1</v>
      </c>
      <c r="AL37" s="3">
        <f t="shared" si="7"/>
        <v>1</v>
      </c>
      <c r="AM37" s="5">
        <f t="shared" si="8"/>
        <v>0</v>
      </c>
      <c r="AN37" s="4">
        <f t="shared" si="9"/>
        <v>0</v>
      </c>
      <c r="AO37" s="3">
        <f t="shared" si="10"/>
        <v>1</v>
      </c>
      <c r="AP37" s="3">
        <f t="shared" si="11"/>
        <v>1</v>
      </c>
      <c r="AQ37" s="3">
        <f t="shared" si="12"/>
        <v>0</v>
      </c>
      <c r="AR37" s="5">
        <f t="shared" si="13"/>
        <v>0</v>
      </c>
      <c r="AS37" s="4">
        <f t="shared" si="14"/>
        <v>1</v>
      </c>
      <c r="AT37" s="3">
        <f t="shared" si="15"/>
        <v>1</v>
      </c>
      <c r="AU37" s="3">
        <f t="shared" si="16"/>
        <v>1</v>
      </c>
      <c r="AV37" s="3">
        <f t="shared" si="17"/>
        <v>5</v>
      </c>
      <c r="AW37" s="5">
        <f t="shared" si="18"/>
        <v>1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1</v>
      </c>
    </row>
    <row r="38" spans="1:75" x14ac:dyDescent="0.3">
      <c r="A38">
        <v>36</v>
      </c>
      <c r="B38" t="s">
        <v>118</v>
      </c>
      <c r="C38">
        <v>2018</v>
      </c>
      <c r="D38">
        <v>140</v>
      </c>
      <c r="E38">
        <v>36</v>
      </c>
      <c r="F38">
        <v>0.56428571428571395</v>
      </c>
      <c r="G38">
        <v>0.26</v>
      </c>
      <c r="H38">
        <v>5</v>
      </c>
      <c r="I38">
        <v>0.9</v>
      </c>
      <c r="J38">
        <v>0.8</v>
      </c>
      <c r="K38">
        <v>0.8</v>
      </c>
      <c r="L38">
        <v>1</v>
      </c>
      <c r="M38" t="s">
        <v>77</v>
      </c>
      <c r="N38" t="s">
        <v>83</v>
      </c>
      <c r="O38" t="s">
        <v>60</v>
      </c>
      <c r="P38" t="s">
        <v>110</v>
      </c>
      <c r="Q38" t="s">
        <v>48</v>
      </c>
      <c r="R38" t="s">
        <v>53</v>
      </c>
      <c r="S38" t="s">
        <v>43</v>
      </c>
      <c r="T38" t="s">
        <v>45</v>
      </c>
      <c r="U38" t="s">
        <v>49</v>
      </c>
      <c r="V38" t="s">
        <v>39</v>
      </c>
      <c r="W38">
        <v>6.1943490225454498</v>
      </c>
      <c r="X38">
        <v>4.8852989285714203</v>
      </c>
      <c r="Y38">
        <v>4.6152957199999998</v>
      </c>
      <c r="Z38">
        <v>4.3651980620000002</v>
      </c>
      <c r="AA38">
        <v>4.3278565903750001</v>
      </c>
      <c r="AB38">
        <v>4.2851945917499998</v>
      </c>
      <c r="AC38">
        <v>3.9233743717857101</v>
      </c>
      <c r="AD38">
        <v>3.9007261203333301</v>
      </c>
      <c r="AE38">
        <v>3.8303778199999998</v>
      </c>
      <c r="AF38">
        <v>3.6661758713846102</v>
      </c>
      <c r="AH38" s="11" t="s">
        <v>71</v>
      </c>
      <c r="AI38" s="4">
        <f t="shared" si="4"/>
        <v>1</v>
      </c>
      <c r="AJ38" s="3">
        <f t="shared" si="5"/>
        <v>1</v>
      </c>
      <c r="AK38" s="3">
        <f t="shared" si="6"/>
        <v>0</v>
      </c>
      <c r="AL38" s="3">
        <f t="shared" si="7"/>
        <v>0</v>
      </c>
      <c r="AM38" s="5">
        <f t="shared" si="8"/>
        <v>1</v>
      </c>
      <c r="AN38" s="4">
        <f t="shared" si="9"/>
        <v>0</v>
      </c>
      <c r="AO38" s="3">
        <f t="shared" si="10"/>
        <v>2</v>
      </c>
      <c r="AP38" s="3">
        <f t="shared" si="11"/>
        <v>0</v>
      </c>
      <c r="AQ38" s="3">
        <f t="shared" si="12"/>
        <v>2</v>
      </c>
      <c r="AR38" s="5">
        <f t="shared" si="13"/>
        <v>0</v>
      </c>
      <c r="AS38" s="4">
        <f t="shared" si="14"/>
        <v>0</v>
      </c>
      <c r="AT38" s="3">
        <f t="shared" si="15"/>
        <v>1</v>
      </c>
      <c r="AU38" s="3">
        <f t="shared" si="16"/>
        <v>0</v>
      </c>
      <c r="AV38" s="3">
        <f t="shared" si="17"/>
        <v>1</v>
      </c>
      <c r="AW38" s="5">
        <f t="shared" si="18"/>
        <v>0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1</v>
      </c>
      <c r="BB38" s="5">
        <f t="shared" si="23"/>
        <v>0</v>
      </c>
      <c r="BC38" s="4">
        <f t="shared" si="24"/>
        <v>2</v>
      </c>
      <c r="BD38" s="3">
        <f t="shared" si="25"/>
        <v>0</v>
      </c>
      <c r="BE38" s="3">
        <f t="shared" si="26"/>
        <v>0</v>
      </c>
      <c r="BF38" s="3">
        <f t="shared" si="27"/>
        <v>0</v>
      </c>
      <c r="BG38" s="5">
        <f t="shared" si="28"/>
        <v>0</v>
      </c>
    </row>
    <row r="39" spans="1:75" x14ac:dyDescent="0.3">
      <c r="A39">
        <v>37</v>
      </c>
      <c r="B39" t="s">
        <v>118</v>
      </c>
      <c r="C39">
        <v>2018</v>
      </c>
      <c r="D39">
        <v>140</v>
      </c>
      <c r="E39">
        <v>37</v>
      </c>
      <c r="F39">
        <v>0.51428571428571401</v>
      </c>
      <c r="G39">
        <v>0.9</v>
      </c>
      <c r="H39">
        <v>3</v>
      </c>
      <c r="I39">
        <v>0.56000000000000005</v>
      </c>
      <c r="J39">
        <v>0.86</v>
      </c>
      <c r="K39">
        <v>0.64</v>
      </c>
      <c r="L39">
        <v>6</v>
      </c>
      <c r="M39" t="s">
        <v>45</v>
      </c>
      <c r="N39" t="s">
        <v>68</v>
      </c>
      <c r="O39" t="s">
        <v>100</v>
      </c>
      <c r="P39" t="s">
        <v>104</v>
      </c>
      <c r="Q39" t="s">
        <v>80</v>
      </c>
      <c r="R39" t="s">
        <v>78</v>
      </c>
      <c r="S39" t="s">
        <v>76</v>
      </c>
      <c r="T39" t="s">
        <v>43</v>
      </c>
      <c r="U39" t="s">
        <v>88</v>
      </c>
      <c r="V39" t="s">
        <v>32</v>
      </c>
      <c r="W39">
        <v>17.582300199999999</v>
      </c>
      <c r="X39">
        <v>9.2562986709999997</v>
      </c>
      <c r="Y39">
        <v>7.8215530600000003</v>
      </c>
      <c r="Z39">
        <v>7.3700361083333297</v>
      </c>
      <c r="AA39">
        <v>7.145921575</v>
      </c>
      <c r="AB39">
        <v>7.0832445799999997</v>
      </c>
      <c r="AC39">
        <v>6.7298209533333297</v>
      </c>
      <c r="AD39">
        <v>6.0503303700000002</v>
      </c>
      <c r="AE39">
        <v>5.6994581233333301</v>
      </c>
      <c r="AF39">
        <v>5.6554492309999898</v>
      </c>
      <c r="AH39" s="11" t="s">
        <v>58</v>
      </c>
      <c r="AI39" s="4">
        <f t="shared" ref="AI39:AI70" si="53">COUNTIF($M$2:$M$101,AH39)</f>
        <v>1</v>
      </c>
      <c r="AJ39" s="3">
        <f t="shared" ref="AJ39:AJ70" si="54">COUNTIF($N$2:$N$101,$AH39)</f>
        <v>1</v>
      </c>
      <c r="AK39" s="3">
        <f t="shared" ref="AK39:AK70" si="55">COUNTIF($O$2:$O$101,$AH39)</f>
        <v>0</v>
      </c>
      <c r="AL39" s="3">
        <f t="shared" ref="AL39:AL70" si="56">COUNTIF($P$2:$P$101,$AH39)</f>
        <v>0</v>
      </c>
      <c r="AM39" s="5">
        <f t="shared" ref="AM39:AM70" si="57">COUNTIF($Q$2:$Q$101,$AH39)</f>
        <v>0</v>
      </c>
      <c r="AN39" s="4">
        <f t="shared" ref="AN39:AN70" si="58">COUNTIF($M$106:$M$205,$AH39)</f>
        <v>1</v>
      </c>
      <c r="AO39" s="3">
        <f t="shared" ref="AO39:AO70" si="59">COUNTIF($N$106:$N$205,$AH39)</f>
        <v>0</v>
      </c>
      <c r="AP39" s="3">
        <f t="shared" ref="AP39:AP70" si="60">COUNTIF($O$106:$O$205,$AH39)</f>
        <v>0</v>
      </c>
      <c r="AQ39" s="3">
        <f t="shared" ref="AQ39:AQ70" si="61">COUNTIF($P$106:$P$205,$AH39)</f>
        <v>0</v>
      </c>
      <c r="AR39" s="5">
        <f t="shared" ref="AR39:AR70" si="62">COUNTIF($Q$106:$Q$205,$AH39)</f>
        <v>1</v>
      </c>
      <c r="AS39" s="4">
        <f t="shared" ref="AS39:AS70" si="63">COUNTIF($M$210:$M$309,$AH39)</f>
        <v>0</v>
      </c>
      <c r="AT39" s="3">
        <f t="shared" ref="AT39:AT70" si="64">COUNTIF($N$210:$N$309,$AH39)</f>
        <v>0</v>
      </c>
      <c r="AU39" s="3">
        <f t="shared" ref="AU39:AU70" si="65">COUNTIF($O$210:$O$309,$AH39)</f>
        <v>1</v>
      </c>
      <c r="AV39" s="3">
        <f t="shared" ref="AV39:AV70" si="66">COUNTIF($P$210:$P$309,$AH39)</f>
        <v>1</v>
      </c>
      <c r="AW39" s="5">
        <f t="shared" ref="AW39:AW70" si="67">COUNTIF($Q$210:$Q$309,$AH39)</f>
        <v>2</v>
      </c>
      <c r="AX39" s="4">
        <f t="shared" ref="AX39:AX70" si="68">COUNTIF($M$314:$M$413,$AH39)</f>
        <v>3</v>
      </c>
      <c r="AY39" s="3">
        <f t="shared" ref="AY39:AY70" si="69">COUNTIF($N$314:$N$413,$AH39)</f>
        <v>0</v>
      </c>
      <c r="AZ39" s="3">
        <f t="shared" ref="AZ39:AZ70" si="70">COUNTIF($O$314:$O$413,$AH39)</f>
        <v>0</v>
      </c>
      <c r="BA39" s="3">
        <f t="shared" ref="BA39:BA70" si="71">COUNTIF($P$314:$P$413,$AH39)</f>
        <v>0</v>
      </c>
      <c r="BB39" s="5">
        <f t="shared" ref="BB39:BB70" si="72">COUNTIF($Q$314:$Q$413,$AH39)</f>
        <v>1</v>
      </c>
      <c r="BC39" s="4">
        <f t="shared" ref="BC39:BC70" si="73">COUNTIF($M$418:$M$517,$AH39)</f>
        <v>0</v>
      </c>
      <c r="BD39" s="3">
        <f t="shared" ref="BD39:BD70" si="74">COUNTIF($N$418:$N$517,$AH39)</f>
        <v>1</v>
      </c>
      <c r="BE39" s="3">
        <f t="shared" ref="BE39:BE70" si="75">COUNTIF($O$418:$O$517,$AH39)</f>
        <v>0</v>
      </c>
      <c r="BF39" s="3">
        <f t="shared" si="27"/>
        <v>0</v>
      </c>
      <c r="BG39" s="5">
        <f t="shared" si="28"/>
        <v>0</v>
      </c>
    </row>
    <row r="40" spans="1:75" x14ac:dyDescent="0.3">
      <c r="A40">
        <v>38</v>
      </c>
      <c r="B40" t="s">
        <v>118</v>
      </c>
      <c r="C40">
        <v>2018</v>
      </c>
      <c r="D40">
        <v>140</v>
      </c>
      <c r="E40">
        <v>38</v>
      </c>
      <c r="F40">
        <v>0.55714285714285705</v>
      </c>
      <c r="G40">
        <v>0.46</v>
      </c>
      <c r="H40">
        <v>2</v>
      </c>
      <c r="I40">
        <v>0.98</v>
      </c>
      <c r="J40">
        <v>0.5</v>
      </c>
      <c r="K40">
        <v>0.26</v>
      </c>
      <c r="L40">
        <v>10</v>
      </c>
      <c r="M40" t="s">
        <v>70</v>
      </c>
      <c r="N40" t="s">
        <v>58</v>
      </c>
      <c r="O40" t="s">
        <v>39</v>
      </c>
      <c r="P40" t="s">
        <v>53</v>
      </c>
      <c r="Q40" t="s">
        <v>79</v>
      </c>
      <c r="R40" t="s">
        <v>32</v>
      </c>
      <c r="S40" t="s">
        <v>80</v>
      </c>
      <c r="T40" t="s">
        <v>106</v>
      </c>
      <c r="U40" t="s">
        <v>62</v>
      </c>
      <c r="V40" t="s">
        <v>51</v>
      </c>
      <c r="W40">
        <v>13.879614800000001</v>
      </c>
      <c r="X40">
        <v>12.7987213</v>
      </c>
      <c r="Y40">
        <v>10.656160343333299</v>
      </c>
      <c r="Z40">
        <v>10.298635093333299</v>
      </c>
      <c r="AA40">
        <v>9.6262333624999901</v>
      </c>
      <c r="AB40">
        <v>9.4911844750000007</v>
      </c>
      <c r="AC40">
        <v>9.2647924550000003</v>
      </c>
      <c r="AD40">
        <v>9.0101680799999997</v>
      </c>
      <c r="AE40">
        <v>8.9625525499999998</v>
      </c>
      <c r="AF40">
        <v>8.7022269925</v>
      </c>
      <c r="AH40" s="11" t="s">
        <v>62</v>
      </c>
      <c r="AI40" s="4">
        <f t="shared" si="53"/>
        <v>1</v>
      </c>
      <c r="AJ40" s="3">
        <f t="shared" si="54"/>
        <v>0</v>
      </c>
      <c r="AK40" s="3">
        <f t="shared" si="55"/>
        <v>0</v>
      </c>
      <c r="AL40" s="3">
        <f t="shared" si="56"/>
        <v>1</v>
      </c>
      <c r="AM40" s="5">
        <f t="shared" si="57"/>
        <v>0</v>
      </c>
      <c r="AN40" s="4">
        <f t="shared" si="58"/>
        <v>0</v>
      </c>
      <c r="AO40" s="3">
        <f t="shared" si="59"/>
        <v>0</v>
      </c>
      <c r="AP40" s="3">
        <f t="shared" si="60"/>
        <v>0</v>
      </c>
      <c r="AQ40" s="3">
        <f t="shared" si="61"/>
        <v>0</v>
      </c>
      <c r="AR40" s="5">
        <f t="shared" si="62"/>
        <v>1</v>
      </c>
      <c r="AS40" s="4">
        <f t="shared" si="63"/>
        <v>0</v>
      </c>
      <c r="AT40" s="3">
        <f t="shared" si="64"/>
        <v>0</v>
      </c>
      <c r="AU40" s="3">
        <f t="shared" si="65"/>
        <v>0</v>
      </c>
      <c r="AV40" s="3">
        <f t="shared" si="66"/>
        <v>0</v>
      </c>
      <c r="AW40" s="5">
        <f t="shared" si="67"/>
        <v>2</v>
      </c>
      <c r="AX40" s="4">
        <f t="shared" si="68"/>
        <v>0</v>
      </c>
      <c r="AY40" s="3">
        <f t="shared" si="69"/>
        <v>0</v>
      </c>
      <c r="AZ40" s="3">
        <f t="shared" si="70"/>
        <v>0</v>
      </c>
      <c r="BA40" s="3">
        <f t="shared" si="71"/>
        <v>0</v>
      </c>
      <c r="BB40" s="5">
        <f t="shared" si="72"/>
        <v>0</v>
      </c>
      <c r="BC40" s="4">
        <f t="shared" si="73"/>
        <v>0</v>
      </c>
      <c r="BD40" s="3">
        <f t="shared" si="74"/>
        <v>0</v>
      </c>
      <c r="BE40" s="3">
        <f t="shared" si="75"/>
        <v>0</v>
      </c>
      <c r="BF40" s="3">
        <f t="shared" si="27"/>
        <v>1</v>
      </c>
      <c r="BG40" s="5">
        <f t="shared" si="28"/>
        <v>0</v>
      </c>
    </row>
    <row r="41" spans="1:75" x14ac:dyDescent="0.3">
      <c r="A41">
        <v>39</v>
      </c>
      <c r="B41" t="s">
        <v>118</v>
      </c>
      <c r="C41">
        <v>2018</v>
      </c>
      <c r="D41">
        <v>140</v>
      </c>
      <c r="E41">
        <v>39</v>
      </c>
      <c r="F41">
        <v>0.50714285714285701</v>
      </c>
      <c r="G41">
        <v>0.16</v>
      </c>
      <c r="H41">
        <v>1</v>
      </c>
      <c r="I41">
        <v>0.14000000000000001</v>
      </c>
      <c r="J41">
        <v>0.08</v>
      </c>
      <c r="K41">
        <v>0.4</v>
      </c>
      <c r="L41">
        <v>5</v>
      </c>
      <c r="M41" t="s">
        <v>33</v>
      </c>
      <c r="N41" t="s">
        <v>109</v>
      </c>
      <c r="O41" t="s">
        <v>106</v>
      </c>
      <c r="P41" t="s">
        <v>76</v>
      </c>
      <c r="Q41" t="s">
        <v>92</v>
      </c>
      <c r="R41" t="s">
        <v>83</v>
      </c>
      <c r="S41" t="s">
        <v>51</v>
      </c>
      <c r="T41" t="s">
        <v>74</v>
      </c>
      <c r="U41" t="s">
        <v>57</v>
      </c>
      <c r="V41" t="s">
        <v>38</v>
      </c>
      <c r="W41">
        <v>11.7178869</v>
      </c>
      <c r="X41">
        <v>10.4353199</v>
      </c>
      <c r="Y41">
        <v>9.1303641750000004</v>
      </c>
      <c r="Z41">
        <v>9.0621337900000007</v>
      </c>
      <c r="AA41">
        <v>8.3566126133333292</v>
      </c>
      <c r="AB41">
        <v>8.2486937099999995</v>
      </c>
      <c r="AC41">
        <v>8.1582126650000006</v>
      </c>
      <c r="AD41">
        <v>8.0127716099999997</v>
      </c>
      <c r="AE41">
        <v>7.9256417874999903</v>
      </c>
      <c r="AF41">
        <v>7.8072364350000001</v>
      </c>
      <c r="AH41" s="11" t="s">
        <v>51</v>
      </c>
      <c r="AI41" s="4">
        <f t="shared" si="53"/>
        <v>0</v>
      </c>
      <c r="AJ41" s="3">
        <f t="shared" si="54"/>
        <v>2</v>
      </c>
      <c r="AK41" s="3">
        <f t="shared" si="55"/>
        <v>1</v>
      </c>
      <c r="AL41" s="3">
        <f t="shared" si="56"/>
        <v>0</v>
      </c>
      <c r="AM41" s="5">
        <f t="shared" si="57"/>
        <v>3</v>
      </c>
      <c r="AN41" s="4">
        <f t="shared" si="58"/>
        <v>2</v>
      </c>
      <c r="AO41" s="3">
        <f t="shared" si="59"/>
        <v>2</v>
      </c>
      <c r="AP41" s="3">
        <f t="shared" si="60"/>
        <v>1</v>
      </c>
      <c r="AQ41" s="3">
        <f t="shared" si="61"/>
        <v>1</v>
      </c>
      <c r="AR41" s="5">
        <f t="shared" si="62"/>
        <v>3</v>
      </c>
      <c r="AS41" s="4">
        <f t="shared" si="63"/>
        <v>0</v>
      </c>
      <c r="AT41" s="3">
        <f t="shared" si="64"/>
        <v>2</v>
      </c>
      <c r="AU41" s="3">
        <f t="shared" si="65"/>
        <v>0</v>
      </c>
      <c r="AV41" s="3">
        <f t="shared" si="66"/>
        <v>0</v>
      </c>
      <c r="AW41" s="5">
        <f t="shared" si="67"/>
        <v>0</v>
      </c>
      <c r="AX41" s="4">
        <f t="shared" si="68"/>
        <v>0</v>
      </c>
      <c r="AY41" s="3">
        <f t="shared" si="69"/>
        <v>0</v>
      </c>
      <c r="AZ41" s="3">
        <f t="shared" si="70"/>
        <v>1</v>
      </c>
      <c r="BA41" s="3">
        <f t="shared" si="71"/>
        <v>2</v>
      </c>
      <c r="BB41" s="5">
        <f t="shared" si="72"/>
        <v>3</v>
      </c>
      <c r="BC41" s="4">
        <f t="shared" si="73"/>
        <v>0</v>
      </c>
      <c r="BD41" s="3">
        <f t="shared" si="74"/>
        <v>1</v>
      </c>
      <c r="BE41" s="3">
        <f t="shared" si="75"/>
        <v>1</v>
      </c>
      <c r="BF41" s="3">
        <f t="shared" si="27"/>
        <v>2</v>
      </c>
      <c r="BG41" s="5">
        <f t="shared" si="28"/>
        <v>2</v>
      </c>
    </row>
    <row r="42" spans="1:75" x14ac:dyDescent="0.3">
      <c r="A42">
        <v>40</v>
      </c>
      <c r="B42" t="s">
        <v>118</v>
      </c>
      <c r="C42">
        <v>2018</v>
      </c>
      <c r="D42">
        <v>140</v>
      </c>
      <c r="E42">
        <v>40</v>
      </c>
      <c r="F42">
        <v>0.60714285714285698</v>
      </c>
      <c r="G42">
        <v>0.42</v>
      </c>
      <c r="H42">
        <v>1</v>
      </c>
      <c r="I42">
        <v>0.86</v>
      </c>
      <c r="J42">
        <v>0.66</v>
      </c>
      <c r="K42">
        <v>0.34</v>
      </c>
      <c r="L42">
        <v>1</v>
      </c>
      <c r="M42" t="s">
        <v>39</v>
      </c>
      <c r="N42" t="s">
        <v>53</v>
      </c>
      <c r="O42" t="s">
        <v>77</v>
      </c>
      <c r="P42" t="s">
        <v>32</v>
      </c>
      <c r="Q42" t="s">
        <v>106</v>
      </c>
      <c r="R42" t="s">
        <v>108</v>
      </c>
      <c r="S42" t="s">
        <v>104</v>
      </c>
      <c r="T42" t="s">
        <v>68</v>
      </c>
      <c r="U42" t="s">
        <v>65</v>
      </c>
      <c r="V42" t="s">
        <v>42</v>
      </c>
      <c r="W42">
        <v>19.353784600000001</v>
      </c>
      <c r="X42">
        <v>16.1914053</v>
      </c>
      <c r="Y42">
        <v>13.2231394533333</v>
      </c>
      <c r="Z42">
        <v>13.1316462</v>
      </c>
      <c r="AA42">
        <v>12.8354769</v>
      </c>
      <c r="AB42">
        <v>12.0981112</v>
      </c>
      <c r="AC42">
        <v>11.7850501599999</v>
      </c>
      <c r="AD42">
        <v>11.5402164</v>
      </c>
      <c r="AE42">
        <v>11.23062754</v>
      </c>
      <c r="AF42">
        <v>11.1955309</v>
      </c>
      <c r="AH42" s="11" t="s">
        <v>105</v>
      </c>
      <c r="AI42" s="4">
        <f t="shared" si="53"/>
        <v>0</v>
      </c>
      <c r="AJ42" s="3">
        <f t="shared" si="54"/>
        <v>0</v>
      </c>
      <c r="AK42" s="3">
        <f t="shared" si="55"/>
        <v>1</v>
      </c>
      <c r="AL42" s="3">
        <f t="shared" si="56"/>
        <v>0</v>
      </c>
      <c r="AM42" s="5">
        <f t="shared" si="57"/>
        <v>0</v>
      </c>
      <c r="AN42" s="4">
        <f t="shared" si="58"/>
        <v>1</v>
      </c>
      <c r="AO42" s="3">
        <f t="shared" si="59"/>
        <v>3</v>
      </c>
      <c r="AP42" s="3">
        <f t="shared" si="60"/>
        <v>2</v>
      </c>
      <c r="AQ42" s="3">
        <f t="shared" si="61"/>
        <v>0</v>
      </c>
      <c r="AR42" s="5">
        <f t="shared" si="62"/>
        <v>1</v>
      </c>
      <c r="AS42" s="4">
        <f t="shared" si="63"/>
        <v>0</v>
      </c>
      <c r="AT42" s="3">
        <f t="shared" si="64"/>
        <v>0</v>
      </c>
      <c r="AU42" s="3">
        <f t="shared" si="65"/>
        <v>0</v>
      </c>
      <c r="AV42" s="3">
        <f t="shared" si="66"/>
        <v>0</v>
      </c>
      <c r="AW42" s="5">
        <f t="shared" si="67"/>
        <v>0</v>
      </c>
      <c r="AX42" s="4">
        <f t="shared" si="68"/>
        <v>2</v>
      </c>
      <c r="AY42" s="3">
        <f t="shared" si="69"/>
        <v>0</v>
      </c>
      <c r="AZ42" s="3">
        <f t="shared" si="70"/>
        <v>0</v>
      </c>
      <c r="BA42" s="3">
        <f t="shared" si="71"/>
        <v>1</v>
      </c>
      <c r="BB42" s="5">
        <f t="shared" si="72"/>
        <v>0</v>
      </c>
      <c r="BC42" s="4">
        <f t="shared" si="73"/>
        <v>0</v>
      </c>
      <c r="BD42" s="3">
        <f t="shared" si="74"/>
        <v>0</v>
      </c>
      <c r="BE42" s="3">
        <f t="shared" si="75"/>
        <v>0</v>
      </c>
      <c r="BF42" s="3">
        <f t="shared" si="27"/>
        <v>0</v>
      </c>
      <c r="BG42" s="5">
        <f t="shared" si="28"/>
        <v>1</v>
      </c>
    </row>
    <row r="43" spans="1:75" x14ac:dyDescent="0.3">
      <c r="A43">
        <v>41</v>
      </c>
      <c r="B43" t="s">
        <v>118</v>
      </c>
      <c r="C43">
        <v>2018</v>
      </c>
      <c r="D43">
        <v>140</v>
      </c>
      <c r="E43">
        <v>41</v>
      </c>
      <c r="F43">
        <v>0.55714285714285705</v>
      </c>
      <c r="G43">
        <v>0.24</v>
      </c>
      <c r="H43">
        <v>5</v>
      </c>
      <c r="I43">
        <v>0.92</v>
      </c>
      <c r="J43">
        <v>0.56000000000000005</v>
      </c>
      <c r="K43">
        <v>0.3</v>
      </c>
      <c r="L43">
        <v>0</v>
      </c>
      <c r="M43" t="s">
        <v>53</v>
      </c>
      <c r="N43" t="s">
        <v>45</v>
      </c>
      <c r="O43" t="s">
        <v>106</v>
      </c>
      <c r="P43" t="s">
        <v>68</v>
      </c>
      <c r="Q43" t="s">
        <v>77</v>
      </c>
      <c r="R43" t="s">
        <v>48</v>
      </c>
      <c r="S43" t="s">
        <v>51</v>
      </c>
      <c r="T43" t="s">
        <v>54</v>
      </c>
      <c r="U43" t="s">
        <v>109</v>
      </c>
      <c r="V43" t="s">
        <v>73</v>
      </c>
      <c r="W43">
        <v>4.7317026682499996</v>
      </c>
      <c r="X43">
        <v>3.4235367955999898</v>
      </c>
      <c r="Y43">
        <v>3.0856488913333302</v>
      </c>
      <c r="Z43">
        <v>2.7605462199130399</v>
      </c>
      <c r="AA43">
        <v>2.6956150830370298</v>
      </c>
      <c r="AB43">
        <v>2.68142141173684</v>
      </c>
      <c r="AC43">
        <v>2.6604074453636302</v>
      </c>
      <c r="AD43">
        <v>2.6579805514000001</v>
      </c>
      <c r="AE43">
        <v>2.5098313304583302</v>
      </c>
      <c r="AF43">
        <v>2.5044232819999999</v>
      </c>
      <c r="AH43" s="11" t="s">
        <v>77</v>
      </c>
      <c r="AI43" s="4">
        <f t="shared" si="53"/>
        <v>36</v>
      </c>
      <c r="AJ43" s="3">
        <f t="shared" si="54"/>
        <v>17</v>
      </c>
      <c r="AK43" s="3">
        <f t="shared" si="55"/>
        <v>10</v>
      </c>
      <c r="AL43" s="3">
        <f t="shared" si="56"/>
        <v>4</v>
      </c>
      <c r="AM43" s="5">
        <f t="shared" si="57"/>
        <v>5</v>
      </c>
      <c r="AN43" s="4">
        <f t="shared" si="58"/>
        <v>3</v>
      </c>
      <c r="AO43" s="3">
        <f t="shared" si="59"/>
        <v>8</v>
      </c>
      <c r="AP43" s="3">
        <f t="shared" si="60"/>
        <v>9</v>
      </c>
      <c r="AQ43" s="3">
        <f t="shared" si="61"/>
        <v>10</v>
      </c>
      <c r="AR43" s="5">
        <f t="shared" si="62"/>
        <v>6</v>
      </c>
      <c r="AS43" s="4">
        <f t="shared" si="63"/>
        <v>13</v>
      </c>
      <c r="AT43" s="3">
        <f t="shared" si="64"/>
        <v>8</v>
      </c>
      <c r="AU43" s="3">
        <f t="shared" si="65"/>
        <v>2</v>
      </c>
      <c r="AV43" s="3">
        <f t="shared" si="66"/>
        <v>6</v>
      </c>
      <c r="AW43" s="5">
        <f t="shared" si="67"/>
        <v>7</v>
      </c>
      <c r="AX43" s="4">
        <f t="shared" si="68"/>
        <v>41</v>
      </c>
      <c r="AY43" s="3">
        <f t="shared" si="69"/>
        <v>13</v>
      </c>
      <c r="AZ43" s="3">
        <f t="shared" si="70"/>
        <v>7</v>
      </c>
      <c r="BA43" s="3">
        <f t="shared" si="71"/>
        <v>7</v>
      </c>
      <c r="BB43" s="5">
        <f t="shared" si="72"/>
        <v>4</v>
      </c>
      <c r="BC43" s="4">
        <f t="shared" si="73"/>
        <v>2</v>
      </c>
      <c r="BD43" s="3">
        <f t="shared" si="74"/>
        <v>5</v>
      </c>
      <c r="BE43" s="3">
        <f t="shared" si="75"/>
        <v>8</v>
      </c>
      <c r="BF43" s="3">
        <f t="shared" si="27"/>
        <v>4</v>
      </c>
      <c r="BG43" s="5">
        <f t="shared" si="28"/>
        <v>4</v>
      </c>
    </row>
    <row r="44" spans="1:75" x14ac:dyDescent="0.3">
      <c r="A44">
        <v>42</v>
      </c>
      <c r="B44" t="s">
        <v>118</v>
      </c>
      <c r="C44">
        <v>2018</v>
      </c>
      <c r="D44">
        <v>140</v>
      </c>
      <c r="E44">
        <v>42</v>
      </c>
      <c r="F44">
        <v>0.57142857142857095</v>
      </c>
      <c r="G44">
        <v>0.28000000000000003</v>
      </c>
      <c r="H44">
        <v>10</v>
      </c>
      <c r="I44">
        <v>0.66</v>
      </c>
      <c r="J44">
        <v>0.74</v>
      </c>
      <c r="K44">
        <v>0.08</v>
      </c>
      <c r="L44">
        <v>7</v>
      </c>
      <c r="M44" t="s">
        <v>106</v>
      </c>
      <c r="N44" t="s">
        <v>45</v>
      </c>
      <c r="O44" t="s">
        <v>57</v>
      </c>
      <c r="P44" t="s">
        <v>70</v>
      </c>
      <c r="Q44" t="s">
        <v>39</v>
      </c>
      <c r="R44" t="s">
        <v>73</v>
      </c>
      <c r="S44" t="s">
        <v>87</v>
      </c>
      <c r="T44" t="s">
        <v>34</v>
      </c>
      <c r="U44" t="s">
        <v>53</v>
      </c>
      <c r="V44" t="s">
        <v>32</v>
      </c>
      <c r="W44">
        <v>3.9666885173846098</v>
      </c>
      <c r="X44">
        <v>3.8549611313000001</v>
      </c>
      <c r="Y44">
        <v>3.4787636269285702</v>
      </c>
      <c r="Z44">
        <v>3.3753199088999999</v>
      </c>
      <c r="AA44">
        <v>3.1311682799999998</v>
      </c>
      <c r="AB44">
        <v>2.99990383123076</v>
      </c>
      <c r="AC44">
        <v>2.8720665429999999</v>
      </c>
      <c r="AD44">
        <v>2.8493220977777698</v>
      </c>
      <c r="AE44">
        <v>2.7980634258095201</v>
      </c>
      <c r="AF44">
        <v>2.7442763987826</v>
      </c>
      <c r="AH44" s="11" t="s">
        <v>101</v>
      </c>
      <c r="AI44" s="4">
        <f t="shared" si="53"/>
        <v>0</v>
      </c>
      <c r="AJ44" s="3">
        <f t="shared" si="54"/>
        <v>0</v>
      </c>
      <c r="AK44" s="3">
        <f t="shared" si="55"/>
        <v>0</v>
      </c>
      <c r="AL44" s="3">
        <f t="shared" si="56"/>
        <v>0</v>
      </c>
      <c r="AM44" s="5">
        <f t="shared" si="57"/>
        <v>0</v>
      </c>
      <c r="AN44" s="4">
        <f t="shared" si="58"/>
        <v>2</v>
      </c>
      <c r="AO44" s="3">
        <f t="shared" si="59"/>
        <v>1</v>
      </c>
      <c r="AP44" s="3">
        <f t="shared" si="60"/>
        <v>0</v>
      </c>
      <c r="AQ44" s="3">
        <f t="shared" si="61"/>
        <v>2</v>
      </c>
      <c r="AR44" s="5">
        <f t="shared" si="62"/>
        <v>0</v>
      </c>
      <c r="AS44" s="4">
        <f t="shared" si="63"/>
        <v>1</v>
      </c>
      <c r="AT44" s="3">
        <f t="shared" si="64"/>
        <v>0</v>
      </c>
      <c r="AU44" s="3">
        <f t="shared" si="65"/>
        <v>0</v>
      </c>
      <c r="AV44" s="3">
        <f t="shared" si="66"/>
        <v>0</v>
      </c>
      <c r="AW44" s="5">
        <f t="shared" si="67"/>
        <v>1</v>
      </c>
      <c r="AX44" s="4">
        <f t="shared" si="68"/>
        <v>0</v>
      </c>
      <c r="AY44" s="3">
        <f t="shared" si="69"/>
        <v>2</v>
      </c>
      <c r="AZ44" s="3">
        <f t="shared" si="70"/>
        <v>4</v>
      </c>
      <c r="BA44" s="3">
        <f t="shared" si="71"/>
        <v>2</v>
      </c>
      <c r="BB44" s="5">
        <f t="shared" si="72"/>
        <v>1</v>
      </c>
      <c r="BC44" s="4">
        <f t="shared" si="73"/>
        <v>1</v>
      </c>
      <c r="BD44" s="3">
        <f t="shared" si="74"/>
        <v>2</v>
      </c>
      <c r="BE44" s="3">
        <f t="shared" si="75"/>
        <v>3</v>
      </c>
      <c r="BF44" s="3">
        <f t="shared" si="27"/>
        <v>1</v>
      </c>
      <c r="BG44" s="5">
        <f t="shared" si="28"/>
        <v>1</v>
      </c>
    </row>
    <row r="45" spans="1:75" x14ac:dyDescent="0.3">
      <c r="A45">
        <v>43</v>
      </c>
      <c r="B45" t="s">
        <v>118</v>
      </c>
      <c r="C45">
        <v>2018</v>
      </c>
      <c r="D45">
        <v>140</v>
      </c>
      <c r="E45">
        <v>43</v>
      </c>
      <c r="F45">
        <v>0.55714285714285705</v>
      </c>
      <c r="G45">
        <v>0.02</v>
      </c>
      <c r="H45">
        <v>4</v>
      </c>
      <c r="I45">
        <v>0.26</v>
      </c>
      <c r="J45">
        <v>0.74</v>
      </c>
      <c r="K45">
        <v>0.3</v>
      </c>
      <c r="L45">
        <v>4</v>
      </c>
      <c r="M45" t="s">
        <v>77</v>
      </c>
      <c r="N45" t="s">
        <v>106</v>
      </c>
      <c r="O45" t="s">
        <v>32</v>
      </c>
      <c r="P45" t="s">
        <v>55</v>
      </c>
      <c r="Q45" t="s">
        <v>53</v>
      </c>
      <c r="R45" t="s">
        <v>48</v>
      </c>
      <c r="S45" t="s">
        <v>39</v>
      </c>
      <c r="T45" t="s">
        <v>104</v>
      </c>
      <c r="U45" t="s">
        <v>45</v>
      </c>
      <c r="V45" t="s">
        <v>83</v>
      </c>
      <c r="W45">
        <v>7.9393552835000003</v>
      </c>
      <c r="X45">
        <v>7.2591030644185999</v>
      </c>
      <c r="Y45">
        <v>6.58319531393877</v>
      </c>
      <c r="Z45">
        <v>6.5824585087037004</v>
      </c>
      <c r="AA45">
        <v>6.3881781556451598</v>
      </c>
      <c r="AB45">
        <v>6.0975063977777699</v>
      </c>
      <c r="AC45">
        <v>5.9854920729999996</v>
      </c>
      <c r="AD45">
        <v>5.9433916781922997</v>
      </c>
      <c r="AE45">
        <v>5.7557789882954502</v>
      </c>
      <c r="AF45">
        <v>5.7112844302439001</v>
      </c>
      <c r="AH45" s="11" t="s">
        <v>74</v>
      </c>
      <c r="AI45" s="4">
        <f t="shared" si="53"/>
        <v>1</v>
      </c>
      <c r="AJ45" s="3">
        <f t="shared" si="54"/>
        <v>0</v>
      </c>
      <c r="AK45" s="3">
        <f t="shared" si="55"/>
        <v>0</v>
      </c>
      <c r="AL45" s="3">
        <f t="shared" si="56"/>
        <v>0</v>
      </c>
      <c r="AM45" s="5">
        <f t="shared" si="57"/>
        <v>0</v>
      </c>
      <c r="AN45" s="4">
        <f t="shared" si="58"/>
        <v>3</v>
      </c>
      <c r="AO45" s="3">
        <f t="shared" si="59"/>
        <v>0</v>
      </c>
      <c r="AP45" s="3">
        <f t="shared" si="60"/>
        <v>1</v>
      </c>
      <c r="AQ45" s="3">
        <f t="shared" si="61"/>
        <v>0</v>
      </c>
      <c r="AR45" s="5">
        <f t="shared" si="62"/>
        <v>0</v>
      </c>
      <c r="AS45" s="4">
        <f t="shared" si="63"/>
        <v>2</v>
      </c>
      <c r="AT45" s="3">
        <f t="shared" si="64"/>
        <v>1</v>
      </c>
      <c r="AU45" s="3">
        <f t="shared" si="65"/>
        <v>1</v>
      </c>
      <c r="AV45" s="3">
        <f t="shared" si="66"/>
        <v>1</v>
      </c>
      <c r="AW45" s="5">
        <f t="shared" si="67"/>
        <v>3</v>
      </c>
      <c r="AX45" s="4">
        <f t="shared" si="68"/>
        <v>1</v>
      </c>
      <c r="AY45" s="3">
        <f t="shared" si="69"/>
        <v>1</v>
      </c>
      <c r="AZ45" s="3">
        <f t="shared" si="70"/>
        <v>1</v>
      </c>
      <c r="BA45" s="3">
        <f t="shared" si="71"/>
        <v>1</v>
      </c>
      <c r="BB45" s="5">
        <f t="shared" si="72"/>
        <v>2</v>
      </c>
      <c r="BC45" s="4">
        <f t="shared" si="73"/>
        <v>2</v>
      </c>
      <c r="BD45" s="3">
        <f t="shared" si="74"/>
        <v>1</v>
      </c>
      <c r="BE45" s="3">
        <f t="shared" si="75"/>
        <v>0</v>
      </c>
      <c r="BF45" s="3">
        <f t="shared" si="27"/>
        <v>3</v>
      </c>
      <c r="BG45" s="5">
        <f t="shared" si="28"/>
        <v>0</v>
      </c>
    </row>
    <row r="46" spans="1:75" x14ac:dyDescent="0.3">
      <c r="A46">
        <v>44</v>
      </c>
      <c r="B46" t="s">
        <v>118</v>
      </c>
      <c r="C46">
        <v>2018</v>
      </c>
      <c r="D46">
        <v>140</v>
      </c>
      <c r="E46">
        <v>44</v>
      </c>
      <c r="F46">
        <v>0.55714285714285705</v>
      </c>
      <c r="G46">
        <v>0.08</v>
      </c>
      <c r="H46">
        <v>1</v>
      </c>
      <c r="I46">
        <v>0.57999999999999996</v>
      </c>
      <c r="J46">
        <v>0.12</v>
      </c>
      <c r="K46">
        <v>0.52</v>
      </c>
      <c r="L46">
        <v>9</v>
      </c>
      <c r="M46" t="s">
        <v>73</v>
      </c>
      <c r="N46" t="s">
        <v>90</v>
      </c>
      <c r="O46" t="s">
        <v>91</v>
      </c>
      <c r="P46" t="s">
        <v>39</v>
      </c>
      <c r="Q46" t="s">
        <v>53</v>
      </c>
      <c r="R46" t="s">
        <v>95</v>
      </c>
      <c r="S46" t="s">
        <v>66</v>
      </c>
      <c r="T46" t="s">
        <v>63</v>
      </c>
      <c r="U46" t="s">
        <v>51</v>
      </c>
      <c r="V46" t="s">
        <v>38</v>
      </c>
      <c r="W46">
        <v>11.2389603</v>
      </c>
      <c r="X46">
        <v>10.3176174714285</v>
      </c>
      <c r="Y46">
        <v>10.2216053</v>
      </c>
      <c r="Z46">
        <v>10.0764436725</v>
      </c>
      <c r="AA46">
        <v>9.7909376624999993</v>
      </c>
      <c r="AB46">
        <v>9.5390339879999893</v>
      </c>
      <c r="AC46">
        <v>9.3642826100000001</v>
      </c>
      <c r="AD46">
        <v>8.9817657499999992</v>
      </c>
      <c r="AE46">
        <v>8.9242087899999998</v>
      </c>
      <c r="AF46">
        <v>8.7461483300000005</v>
      </c>
      <c r="AH46" s="11" t="s">
        <v>63</v>
      </c>
      <c r="AI46" s="4">
        <f t="shared" si="53"/>
        <v>0</v>
      </c>
      <c r="AJ46" s="3">
        <f t="shared" si="54"/>
        <v>1</v>
      </c>
      <c r="AK46" s="3">
        <f t="shared" si="55"/>
        <v>0</v>
      </c>
      <c r="AL46" s="3">
        <f t="shared" si="56"/>
        <v>0</v>
      </c>
      <c r="AM46" s="5">
        <f t="shared" si="57"/>
        <v>0</v>
      </c>
      <c r="AN46" s="4">
        <f t="shared" si="58"/>
        <v>0</v>
      </c>
      <c r="AO46" s="3">
        <f t="shared" si="59"/>
        <v>0</v>
      </c>
      <c r="AP46" s="3">
        <f t="shared" si="60"/>
        <v>1</v>
      </c>
      <c r="AQ46" s="3">
        <f t="shared" si="61"/>
        <v>1</v>
      </c>
      <c r="AR46" s="5">
        <f t="shared" si="62"/>
        <v>1</v>
      </c>
      <c r="AS46" s="4">
        <f t="shared" si="63"/>
        <v>0</v>
      </c>
      <c r="AT46" s="3">
        <f t="shared" si="64"/>
        <v>0</v>
      </c>
      <c r="AU46" s="3">
        <f t="shared" si="65"/>
        <v>0</v>
      </c>
      <c r="AV46" s="3">
        <f t="shared" si="66"/>
        <v>1</v>
      </c>
      <c r="AW46" s="5">
        <f t="shared" si="67"/>
        <v>1</v>
      </c>
      <c r="AX46" s="4">
        <f t="shared" si="68"/>
        <v>1</v>
      </c>
      <c r="AY46" s="3">
        <f t="shared" si="69"/>
        <v>0</v>
      </c>
      <c r="AZ46" s="3">
        <f t="shared" si="70"/>
        <v>0</v>
      </c>
      <c r="BA46" s="3">
        <f t="shared" si="71"/>
        <v>0</v>
      </c>
      <c r="BB46" s="5">
        <f t="shared" si="72"/>
        <v>0</v>
      </c>
      <c r="BC46" s="4">
        <f t="shared" si="73"/>
        <v>0</v>
      </c>
      <c r="BD46" s="3">
        <f t="shared" si="74"/>
        <v>0</v>
      </c>
      <c r="BE46" s="3">
        <f t="shared" si="75"/>
        <v>1</v>
      </c>
      <c r="BF46" s="3">
        <f t="shared" si="27"/>
        <v>0</v>
      </c>
      <c r="BG46" s="5">
        <f t="shared" si="28"/>
        <v>1</v>
      </c>
    </row>
    <row r="47" spans="1:75" x14ac:dyDescent="0.3">
      <c r="A47">
        <v>45</v>
      </c>
      <c r="B47" t="s">
        <v>118</v>
      </c>
      <c r="C47">
        <v>2018</v>
      </c>
      <c r="D47">
        <v>140</v>
      </c>
      <c r="E47">
        <v>45</v>
      </c>
      <c r="F47">
        <v>0.58571428571428497</v>
      </c>
      <c r="G47">
        <v>0.84</v>
      </c>
      <c r="H47">
        <v>8</v>
      </c>
      <c r="I47">
        <v>0.86</v>
      </c>
      <c r="J47">
        <v>0.74</v>
      </c>
      <c r="K47">
        <v>0.78</v>
      </c>
      <c r="L47">
        <v>4</v>
      </c>
      <c r="M47" t="s">
        <v>87</v>
      </c>
      <c r="N47" t="s">
        <v>77</v>
      </c>
      <c r="O47" t="s">
        <v>72</v>
      </c>
      <c r="P47" t="s">
        <v>47</v>
      </c>
      <c r="Q47" t="s">
        <v>97</v>
      </c>
      <c r="R47" t="s">
        <v>92</v>
      </c>
      <c r="S47" t="s">
        <v>51</v>
      </c>
      <c r="T47" t="s">
        <v>96</v>
      </c>
      <c r="U47" t="s">
        <v>53</v>
      </c>
      <c r="V47" t="s">
        <v>70</v>
      </c>
      <c r="W47">
        <v>9.6107502</v>
      </c>
      <c r="X47">
        <v>7.8229252046666602</v>
      </c>
      <c r="Y47">
        <v>7.20215082</v>
      </c>
      <c r="Z47">
        <v>6.9409256949999998</v>
      </c>
      <c r="AA47">
        <v>6.7872506766666598</v>
      </c>
      <c r="AB47">
        <v>6.4211858066666601</v>
      </c>
      <c r="AC47">
        <v>6.3322390466666603</v>
      </c>
      <c r="AD47">
        <v>6.1688351600000004</v>
      </c>
      <c r="AE47">
        <v>6.0636444913999998</v>
      </c>
      <c r="AF47">
        <v>5.9031863685999904</v>
      </c>
      <c r="AH47" s="11" t="s">
        <v>69</v>
      </c>
      <c r="AI47" s="4">
        <f t="shared" si="53"/>
        <v>0</v>
      </c>
      <c r="AJ47" s="3">
        <f t="shared" si="54"/>
        <v>0</v>
      </c>
      <c r="AK47" s="3">
        <f t="shared" si="55"/>
        <v>0</v>
      </c>
      <c r="AL47" s="3">
        <f t="shared" si="56"/>
        <v>0</v>
      </c>
      <c r="AM47" s="5">
        <f t="shared" si="57"/>
        <v>0</v>
      </c>
      <c r="AN47" s="4">
        <f t="shared" si="58"/>
        <v>0</v>
      </c>
      <c r="AO47" s="3">
        <f t="shared" si="59"/>
        <v>0</v>
      </c>
      <c r="AP47" s="3">
        <f t="shared" si="60"/>
        <v>1</v>
      </c>
      <c r="AQ47" s="3">
        <f t="shared" si="61"/>
        <v>2</v>
      </c>
      <c r="AR47" s="5">
        <f t="shared" si="62"/>
        <v>1</v>
      </c>
      <c r="AS47" s="4">
        <f t="shared" si="63"/>
        <v>1</v>
      </c>
      <c r="AT47" s="3">
        <f t="shared" si="64"/>
        <v>0</v>
      </c>
      <c r="AU47" s="3">
        <f t="shared" si="65"/>
        <v>0</v>
      </c>
      <c r="AV47" s="3">
        <f t="shared" si="66"/>
        <v>1</v>
      </c>
      <c r="AW47" s="5">
        <f t="shared" si="67"/>
        <v>0</v>
      </c>
      <c r="AX47" s="4">
        <f t="shared" si="68"/>
        <v>0</v>
      </c>
      <c r="AY47" s="3">
        <f t="shared" si="69"/>
        <v>1</v>
      </c>
      <c r="AZ47" s="3">
        <f t="shared" si="70"/>
        <v>0</v>
      </c>
      <c r="BA47" s="3">
        <f t="shared" si="71"/>
        <v>0</v>
      </c>
      <c r="BB47" s="5">
        <f t="shared" si="72"/>
        <v>0</v>
      </c>
      <c r="BC47" s="4">
        <f t="shared" si="73"/>
        <v>0</v>
      </c>
      <c r="BD47" s="3">
        <f t="shared" si="74"/>
        <v>0</v>
      </c>
      <c r="BE47" s="3">
        <f t="shared" si="75"/>
        <v>0</v>
      </c>
      <c r="BF47" s="3">
        <f t="shared" si="27"/>
        <v>0</v>
      </c>
      <c r="BG47" s="5">
        <f t="shared" si="28"/>
        <v>1</v>
      </c>
    </row>
    <row r="48" spans="1:75" x14ac:dyDescent="0.3">
      <c r="A48">
        <v>46</v>
      </c>
      <c r="B48" t="s">
        <v>118</v>
      </c>
      <c r="C48">
        <v>2018</v>
      </c>
      <c r="D48">
        <v>140</v>
      </c>
      <c r="E48">
        <v>46</v>
      </c>
      <c r="F48">
        <v>0.55714285714285705</v>
      </c>
      <c r="G48">
        <v>0.68</v>
      </c>
      <c r="H48">
        <v>1</v>
      </c>
      <c r="I48">
        <v>0.92</v>
      </c>
      <c r="J48">
        <v>0.32</v>
      </c>
      <c r="K48">
        <v>0.48</v>
      </c>
      <c r="L48">
        <v>0</v>
      </c>
      <c r="M48" t="s">
        <v>71</v>
      </c>
      <c r="N48" t="s">
        <v>102</v>
      </c>
      <c r="O48" t="s">
        <v>113</v>
      </c>
      <c r="P48" t="s">
        <v>97</v>
      </c>
      <c r="Q48" t="s">
        <v>54</v>
      </c>
      <c r="R48" t="s">
        <v>75</v>
      </c>
      <c r="S48" t="s">
        <v>90</v>
      </c>
      <c r="T48" t="s">
        <v>86</v>
      </c>
      <c r="U48" t="s">
        <v>98</v>
      </c>
      <c r="V48" t="s">
        <v>104</v>
      </c>
      <c r="W48">
        <v>23.7272873</v>
      </c>
      <c r="X48">
        <v>22.040404299999999</v>
      </c>
      <c r="Y48">
        <v>20.501594499999999</v>
      </c>
      <c r="Z48">
        <v>19.426675299999999</v>
      </c>
      <c r="AA48">
        <v>19.4214077</v>
      </c>
      <c r="AB48">
        <v>19.229394899999999</v>
      </c>
      <c r="AC48">
        <v>19.212862171428501</v>
      </c>
      <c r="AD48">
        <v>18.914980150000002</v>
      </c>
      <c r="AE48">
        <v>18.877265900000001</v>
      </c>
      <c r="AF48">
        <v>18.868384349999999</v>
      </c>
      <c r="AH48" s="11" t="s">
        <v>83</v>
      </c>
      <c r="AI48" s="4">
        <f t="shared" si="53"/>
        <v>0</v>
      </c>
      <c r="AJ48" s="3">
        <f t="shared" si="54"/>
        <v>1</v>
      </c>
      <c r="AK48" s="3">
        <f t="shared" si="55"/>
        <v>0</v>
      </c>
      <c r="AL48" s="3">
        <f t="shared" si="56"/>
        <v>0</v>
      </c>
      <c r="AM48" s="5">
        <f t="shared" si="57"/>
        <v>1</v>
      </c>
      <c r="AN48" s="4">
        <f t="shared" si="58"/>
        <v>1</v>
      </c>
      <c r="AO48" s="3">
        <f t="shared" si="59"/>
        <v>0</v>
      </c>
      <c r="AP48" s="3">
        <f t="shared" si="60"/>
        <v>0</v>
      </c>
      <c r="AQ48" s="3">
        <f t="shared" si="61"/>
        <v>0</v>
      </c>
      <c r="AR48" s="5">
        <f t="shared" si="62"/>
        <v>1</v>
      </c>
      <c r="AS48" s="4">
        <f t="shared" si="63"/>
        <v>0</v>
      </c>
      <c r="AT48" s="3">
        <f t="shared" si="64"/>
        <v>1</v>
      </c>
      <c r="AU48" s="3">
        <f t="shared" si="65"/>
        <v>1</v>
      </c>
      <c r="AV48" s="3">
        <f t="shared" si="66"/>
        <v>1</v>
      </c>
      <c r="AW48" s="5">
        <f t="shared" si="67"/>
        <v>1</v>
      </c>
      <c r="AX48" s="4">
        <f t="shared" si="68"/>
        <v>0</v>
      </c>
      <c r="AY48" s="3">
        <f t="shared" si="69"/>
        <v>0</v>
      </c>
      <c r="AZ48" s="3">
        <f t="shared" si="70"/>
        <v>2</v>
      </c>
      <c r="BA48" s="3">
        <f t="shared" si="71"/>
        <v>0</v>
      </c>
      <c r="BB48" s="5">
        <f t="shared" si="72"/>
        <v>1</v>
      </c>
      <c r="BC48" s="4">
        <f t="shared" si="73"/>
        <v>0</v>
      </c>
      <c r="BD48" s="3">
        <f t="shared" si="74"/>
        <v>2</v>
      </c>
      <c r="BE48" s="3">
        <f t="shared" si="75"/>
        <v>0</v>
      </c>
      <c r="BF48" s="3">
        <f t="shared" si="27"/>
        <v>2</v>
      </c>
      <c r="BG48" s="5">
        <f t="shared" si="28"/>
        <v>1</v>
      </c>
    </row>
    <row r="49" spans="1:59" x14ac:dyDescent="0.3">
      <c r="A49">
        <v>47</v>
      </c>
      <c r="B49" t="s">
        <v>118</v>
      </c>
      <c r="C49">
        <v>2018</v>
      </c>
      <c r="D49">
        <v>140</v>
      </c>
      <c r="E49">
        <v>47</v>
      </c>
      <c r="F49">
        <v>0.59285714285714197</v>
      </c>
      <c r="G49">
        <v>0.04</v>
      </c>
      <c r="H49">
        <v>10</v>
      </c>
      <c r="I49">
        <v>0.7</v>
      </c>
      <c r="J49">
        <v>0.46</v>
      </c>
      <c r="K49">
        <v>0.3</v>
      </c>
      <c r="L49">
        <v>6</v>
      </c>
      <c r="M49" t="s">
        <v>77</v>
      </c>
      <c r="N49" t="s">
        <v>110</v>
      </c>
      <c r="O49" t="s">
        <v>44</v>
      </c>
      <c r="P49" t="s">
        <v>39</v>
      </c>
      <c r="Q49" t="s">
        <v>65</v>
      </c>
      <c r="R49" t="s">
        <v>53</v>
      </c>
      <c r="S49" t="s">
        <v>62</v>
      </c>
      <c r="T49" t="s">
        <v>99</v>
      </c>
      <c r="U49" t="s">
        <v>38</v>
      </c>
      <c r="V49" t="s">
        <v>48</v>
      </c>
      <c r="W49">
        <v>9.4171599986666603</v>
      </c>
      <c r="X49">
        <v>7.9888380941666597</v>
      </c>
      <c r="Y49">
        <v>7.6143905499999898</v>
      </c>
      <c r="Z49">
        <v>7.6013032268421004</v>
      </c>
      <c r="AA49">
        <v>7.21686968642857</v>
      </c>
      <c r="AB49">
        <v>7.0642928431034404</v>
      </c>
      <c r="AC49">
        <v>6.8578602074999999</v>
      </c>
      <c r="AD49">
        <v>6.8056578853684204</v>
      </c>
      <c r="AE49">
        <v>6.8036496871428502</v>
      </c>
      <c r="AF49">
        <v>6.4647724906249904</v>
      </c>
      <c r="AH49" s="11" t="s">
        <v>102</v>
      </c>
      <c r="AI49" s="4">
        <f t="shared" si="53"/>
        <v>0</v>
      </c>
      <c r="AJ49" s="3">
        <f t="shared" si="54"/>
        <v>1</v>
      </c>
      <c r="AK49" s="3">
        <f t="shared" si="55"/>
        <v>0</v>
      </c>
      <c r="AL49" s="3">
        <f t="shared" si="56"/>
        <v>0</v>
      </c>
      <c r="AM49" s="5">
        <f t="shared" si="57"/>
        <v>1</v>
      </c>
      <c r="AN49" s="4">
        <f t="shared" si="58"/>
        <v>0</v>
      </c>
      <c r="AO49" s="3">
        <f t="shared" si="59"/>
        <v>0</v>
      </c>
      <c r="AP49" s="3">
        <f t="shared" si="60"/>
        <v>0</v>
      </c>
      <c r="AQ49" s="3">
        <f t="shared" si="61"/>
        <v>0</v>
      </c>
      <c r="AR49" s="5">
        <f t="shared" si="62"/>
        <v>1</v>
      </c>
      <c r="AS49" s="4">
        <f t="shared" si="63"/>
        <v>0</v>
      </c>
      <c r="AT49" s="3">
        <f t="shared" si="64"/>
        <v>0</v>
      </c>
      <c r="AU49" s="3">
        <f t="shared" si="65"/>
        <v>0</v>
      </c>
      <c r="AV49" s="3">
        <f t="shared" si="66"/>
        <v>1</v>
      </c>
      <c r="AW49" s="5">
        <f t="shared" si="67"/>
        <v>0</v>
      </c>
      <c r="AX49" s="4">
        <f t="shared" si="68"/>
        <v>0</v>
      </c>
      <c r="AY49" s="3">
        <f t="shared" si="69"/>
        <v>0</v>
      </c>
      <c r="AZ49" s="3">
        <f t="shared" si="70"/>
        <v>0</v>
      </c>
      <c r="BA49" s="3">
        <f t="shared" si="71"/>
        <v>0</v>
      </c>
      <c r="BB49" s="5">
        <f t="shared" si="72"/>
        <v>1</v>
      </c>
      <c r="BC49" s="4">
        <f t="shared" si="73"/>
        <v>0</v>
      </c>
      <c r="BD49" s="3">
        <f t="shared" si="74"/>
        <v>0</v>
      </c>
      <c r="BE49" s="3">
        <f t="shared" si="75"/>
        <v>0</v>
      </c>
      <c r="BF49" s="3">
        <f t="shared" si="27"/>
        <v>0</v>
      </c>
      <c r="BG49" s="5">
        <f t="shared" si="28"/>
        <v>0</v>
      </c>
    </row>
    <row r="50" spans="1:59" x14ac:dyDescent="0.3">
      <c r="A50">
        <v>48</v>
      </c>
      <c r="B50" t="s">
        <v>118</v>
      </c>
      <c r="C50">
        <v>2018</v>
      </c>
      <c r="D50">
        <v>140</v>
      </c>
      <c r="E50">
        <v>48</v>
      </c>
      <c r="F50">
        <v>0.57857142857142796</v>
      </c>
      <c r="G50">
        <v>0.16</v>
      </c>
      <c r="H50">
        <v>9</v>
      </c>
      <c r="I50">
        <v>0.24</v>
      </c>
      <c r="J50">
        <v>0.6</v>
      </c>
      <c r="K50">
        <v>0.9</v>
      </c>
      <c r="L50">
        <v>4</v>
      </c>
      <c r="M50" t="s">
        <v>77</v>
      </c>
      <c r="N50" t="s">
        <v>94</v>
      </c>
      <c r="O50" t="s">
        <v>48</v>
      </c>
      <c r="P50" t="s">
        <v>39</v>
      </c>
      <c r="Q50" t="s">
        <v>106</v>
      </c>
      <c r="R50" t="s">
        <v>68</v>
      </c>
      <c r="S50" t="s">
        <v>109</v>
      </c>
      <c r="T50" t="s">
        <v>45</v>
      </c>
      <c r="U50" t="s">
        <v>70</v>
      </c>
      <c r="V50" t="s">
        <v>75</v>
      </c>
      <c r="W50">
        <v>4.7163033233333298</v>
      </c>
      <c r="X50">
        <v>4.3355635477777703</v>
      </c>
      <c r="Y50">
        <v>4.3044593333124999</v>
      </c>
      <c r="Z50">
        <v>4.1544593704999997</v>
      </c>
      <c r="AA50">
        <v>4.1487750931000003</v>
      </c>
      <c r="AB50">
        <v>3.95179015636363</v>
      </c>
      <c r="AC50">
        <v>3.7496575392307601</v>
      </c>
      <c r="AD50">
        <v>3.6893442311904701</v>
      </c>
      <c r="AE50">
        <v>3.67662328923076</v>
      </c>
      <c r="AF50">
        <v>3.60900576733333</v>
      </c>
      <c r="AH50" s="11" t="s">
        <v>90</v>
      </c>
      <c r="AI50" s="4">
        <f t="shared" si="53"/>
        <v>1</v>
      </c>
      <c r="AJ50" s="3">
        <f t="shared" si="54"/>
        <v>1</v>
      </c>
      <c r="AK50" s="3">
        <f t="shared" si="55"/>
        <v>0</v>
      </c>
      <c r="AL50" s="3">
        <f t="shared" si="56"/>
        <v>0</v>
      </c>
      <c r="AM50" s="5">
        <f t="shared" si="57"/>
        <v>0</v>
      </c>
      <c r="AN50" s="4">
        <f t="shared" si="58"/>
        <v>0</v>
      </c>
      <c r="AO50" s="3">
        <f t="shared" si="59"/>
        <v>0</v>
      </c>
      <c r="AP50" s="3">
        <f t="shared" si="60"/>
        <v>0</v>
      </c>
      <c r="AQ50" s="3">
        <f t="shared" si="61"/>
        <v>1</v>
      </c>
      <c r="AR50" s="5">
        <f t="shared" si="62"/>
        <v>1</v>
      </c>
      <c r="AS50" s="4">
        <f t="shared" si="63"/>
        <v>0</v>
      </c>
      <c r="AT50" s="3">
        <f t="shared" si="64"/>
        <v>1</v>
      </c>
      <c r="AU50" s="3">
        <f t="shared" si="65"/>
        <v>1</v>
      </c>
      <c r="AV50" s="3">
        <f t="shared" si="66"/>
        <v>0</v>
      </c>
      <c r="AW50" s="5">
        <f t="shared" si="67"/>
        <v>1</v>
      </c>
      <c r="AX50" s="4">
        <f t="shared" si="68"/>
        <v>0</v>
      </c>
      <c r="AY50" s="3">
        <f t="shared" si="69"/>
        <v>0</v>
      </c>
      <c r="AZ50" s="3">
        <f t="shared" si="70"/>
        <v>0</v>
      </c>
      <c r="BA50" s="3">
        <f t="shared" si="71"/>
        <v>0</v>
      </c>
      <c r="BB50" s="5">
        <f t="shared" si="72"/>
        <v>0</v>
      </c>
      <c r="BC50" s="4">
        <f t="shared" si="73"/>
        <v>1</v>
      </c>
      <c r="BD50" s="3">
        <f t="shared" si="74"/>
        <v>1</v>
      </c>
      <c r="BE50" s="3">
        <f t="shared" si="75"/>
        <v>1</v>
      </c>
      <c r="BF50" s="3">
        <f t="shared" si="27"/>
        <v>0</v>
      </c>
      <c r="BG50" s="5">
        <f t="shared" si="28"/>
        <v>0</v>
      </c>
    </row>
    <row r="51" spans="1:59" x14ac:dyDescent="0.3">
      <c r="A51">
        <v>49</v>
      </c>
      <c r="B51" t="s">
        <v>118</v>
      </c>
      <c r="C51">
        <v>2018</v>
      </c>
      <c r="D51">
        <v>140</v>
      </c>
      <c r="E51">
        <v>49</v>
      </c>
      <c r="F51">
        <v>0.57142857142857095</v>
      </c>
      <c r="G51">
        <v>0.22</v>
      </c>
      <c r="H51">
        <v>1</v>
      </c>
      <c r="I51">
        <v>0.14000000000000001</v>
      </c>
      <c r="J51">
        <v>0.32</v>
      </c>
      <c r="K51">
        <v>0.28000000000000003</v>
      </c>
      <c r="L51">
        <v>5</v>
      </c>
      <c r="M51" t="s">
        <v>77</v>
      </c>
      <c r="N51" t="s">
        <v>91</v>
      </c>
      <c r="O51" t="s">
        <v>55</v>
      </c>
      <c r="P51" t="s">
        <v>39</v>
      </c>
      <c r="Q51" t="s">
        <v>60</v>
      </c>
      <c r="R51" t="s">
        <v>57</v>
      </c>
      <c r="S51" t="s">
        <v>86</v>
      </c>
      <c r="T51" t="s">
        <v>49</v>
      </c>
      <c r="U51" t="s">
        <v>32</v>
      </c>
      <c r="V51" t="s">
        <v>103</v>
      </c>
      <c r="W51">
        <v>11.1390427325</v>
      </c>
      <c r="X51">
        <v>10.6250134</v>
      </c>
      <c r="Y51">
        <v>9.8872628099999993</v>
      </c>
      <c r="Z51">
        <v>9.8554083840000004</v>
      </c>
      <c r="AA51">
        <v>8.7647984799999996</v>
      </c>
      <c r="AB51">
        <v>8.7420664000000006</v>
      </c>
      <c r="AC51">
        <v>8.7405862800000005</v>
      </c>
      <c r="AD51">
        <v>8.7365415249999998</v>
      </c>
      <c r="AE51">
        <v>8.4924543299999993</v>
      </c>
      <c r="AF51">
        <v>8.3106880200000006</v>
      </c>
      <c r="AH51" s="11" t="s">
        <v>85</v>
      </c>
      <c r="AI51" s="4">
        <f t="shared" si="53"/>
        <v>0</v>
      </c>
      <c r="AJ51" s="3">
        <f t="shared" si="54"/>
        <v>0</v>
      </c>
      <c r="AK51" s="3">
        <f t="shared" si="55"/>
        <v>0</v>
      </c>
      <c r="AL51" s="3">
        <f t="shared" si="56"/>
        <v>0</v>
      </c>
      <c r="AM51" s="5">
        <f t="shared" si="57"/>
        <v>0</v>
      </c>
      <c r="AN51" s="4">
        <f t="shared" si="58"/>
        <v>2</v>
      </c>
      <c r="AO51" s="3">
        <f t="shared" si="59"/>
        <v>0</v>
      </c>
      <c r="AP51" s="3">
        <f t="shared" si="60"/>
        <v>1</v>
      </c>
      <c r="AQ51" s="3">
        <f t="shared" si="61"/>
        <v>1</v>
      </c>
      <c r="AR51" s="5">
        <f t="shared" si="62"/>
        <v>0</v>
      </c>
      <c r="AS51" s="4">
        <f t="shared" si="63"/>
        <v>0</v>
      </c>
      <c r="AT51" s="3">
        <f t="shared" si="64"/>
        <v>1</v>
      </c>
      <c r="AU51" s="3">
        <f t="shared" si="65"/>
        <v>0</v>
      </c>
      <c r="AV51" s="3">
        <f t="shared" si="66"/>
        <v>0</v>
      </c>
      <c r="AW51" s="5">
        <f t="shared" si="67"/>
        <v>0</v>
      </c>
      <c r="AX51" s="4">
        <f t="shared" si="68"/>
        <v>0</v>
      </c>
      <c r="AY51" s="3">
        <f t="shared" si="69"/>
        <v>0</v>
      </c>
      <c r="AZ51" s="3">
        <f t="shared" si="70"/>
        <v>0</v>
      </c>
      <c r="BA51" s="3">
        <f t="shared" si="71"/>
        <v>1</v>
      </c>
      <c r="BB51" s="5">
        <f t="shared" si="72"/>
        <v>0</v>
      </c>
      <c r="BC51" s="4">
        <f t="shared" si="73"/>
        <v>0</v>
      </c>
      <c r="BD51" s="3">
        <f t="shared" si="74"/>
        <v>0</v>
      </c>
      <c r="BE51" s="3">
        <f t="shared" si="75"/>
        <v>0</v>
      </c>
      <c r="BF51" s="3">
        <f t="shared" si="27"/>
        <v>0</v>
      </c>
      <c r="BG51" s="5">
        <f t="shared" si="28"/>
        <v>0</v>
      </c>
    </row>
    <row r="52" spans="1:59" x14ac:dyDescent="0.3">
      <c r="A52">
        <v>0</v>
      </c>
      <c r="B52" t="s">
        <v>118</v>
      </c>
      <c r="C52">
        <v>2018</v>
      </c>
      <c r="D52">
        <v>140</v>
      </c>
      <c r="E52">
        <v>0</v>
      </c>
      <c r="F52">
        <v>0.57857142857142796</v>
      </c>
      <c r="G52">
        <v>0.06</v>
      </c>
      <c r="H52">
        <v>2</v>
      </c>
      <c r="I52">
        <v>0.94</v>
      </c>
      <c r="J52">
        <v>0.88</v>
      </c>
      <c r="K52">
        <v>0.94</v>
      </c>
      <c r="L52">
        <v>1</v>
      </c>
      <c r="M52" t="s">
        <v>32</v>
      </c>
      <c r="N52" t="s">
        <v>77</v>
      </c>
      <c r="O52" t="s">
        <v>53</v>
      </c>
      <c r="P52" t="s">
        <v>45</v>
      </c>
      <c r="Q52" t="s">
        <v>104</v>
      </c>
      <c r="R52" t="s">
        <v>92</v>
      </c>
      <c r="S52" t="s">
        <v>105</v>
      </c>
      <c r="T52" t="s">
        <v>80</v>
      </c>
      <c r="U52" t="s">
        <v>106</v>
      </c>
      <c r="V52" t="s">
        <v>70</v>
      </c>
      <c r="W52">
        <v>12.043507865</v>
      </c>
      <c r="X52">
        <v>10.9505714657142</v>
      </c>
      <c r="Y52">
        <v>10.838028747999999</v>
      </c>
      <c r="Z52">
        <v>10.1200273331249</v>
      </c>
      <c r="AA52">
        <v>9.7279789984615306</v>
      </c>
      <c r="AB52">
        <v>8.36667347399999</v>
      </c>
      <c r="AC52">
        <v>8.3002842333333309</v>
      </c>
      <c r="AD52">
        <v>8.2699376026666602</v>
      </c>
      <c r="AE52">
        <v>8.2295663936363592</v>
      </c>
      <c r="AF52">
        <v>7.8685277674999998</v>
      </c>
      <c r="AH52" s="11" t="s">
        <v>95</v>
      </c>
      <c r="AI52" s="4">
        <f t="shared" si="53"/>
        <v>2</v>
      </c>
      <c r="AJ52" s="3">
        <f t="shared" si="54"/>
        <v>1</v>
      </c>
      <c r="AK52" s="3">
        <f t="shared" si="55"/>
        <v>0</v>
      </c>
      <c r="AL52" s="3">
        <f t="shared" si="56"/>
        <v>3</v>
      </c>
      <c r="AM52" s="5">
        <f t="shared" si="57"/>
        <v>3</v>
      </c>
      <c r="AN52" s="4">
        <f t="shared" si="58"/>
        <v>0</v>
      </c>
      <c r="AO52" s="3">
        <f t="shared" si="59"/>
        <v>0</v>
      </c>
      <c r="AP52" s="3">
        <f t="shared" si="60"/>
        <v>0</v>
      </c>
      <c r="AQ52" s="3">
        <f t="shared" si="61"/>
        <v>0</v>
      </c>
      <c r="AR52" s="5">
        <f t="shared" si="62"/>
        <v>1</v>
      </c>
      <c r="AS52" s="4">
        <f t="shared" si="63"/>
        <v>0</v>
      </c>
      <c r="AT52" s="3">
        <f t="shared" si="64"/>
        <v>1</v>
      </c>
      <c r="AU52" s="3">
        <f t="shared" si="65"/>
        <v>0</v>
      </c>
      <c r="AV52" s="3">
        <f t="shared" si="66"/>
        <v>2</v>
      </c>
      <c r="AW52" s="5">
        <f t="shared" si="67"/>
        <v>2</v>
      </c>
      <c r="AX52" s="4">
        <f t="shared" si="68"/>
        <v>0</v>
      </c>
      <c r="AY52" s="3">
        <f t="shared" si="69"/>
        <v>0</v>
      </c>
      <c r="AZ52" s="3">
        <f t="shared" si="70"/>
        <v>0</v>
      </c>
      <c r="BA52" s="3">
        <f t="shared" si="71"/>
        <v>1</v>
      </c>
      <c r="BB52" s="5">
        <f t="shared" si="72"/>
        <v>0</v>
      </c>
      <c r="BC52" s="4">
        <f t="shared" si="73"/>
        <v>0</v>
      </c>
      <c r="BD52" s="3">
        <f t="shared" si="74"/>
        <v>0</v>
      </c>
      <c r="BE52" s="3">
        <f t="shared" si="75"/>
        <v>0</v>
      </c>
      <c r="BF52" s="3">
        <f t="shared" si="27"/>
        <v>0</v>
      </c>
      <c r="BG52" s="5">
        <f t="shared" si="28"/>
        <v>1</v>
      </c>
    </row>
    <row r="53" spans="1:59" x14ac:dyDescent="0.3">
      <c r="A53">
        <v>1</v>
      </c>
      <c r="B53" t="s">
        <v>118</v>
      </c>
      <c r="C53">
        <v>2018</v>
      </c>
      <c r="D53">
        <v>140</v>
      </c>
      <c r="E53">
        <v>1</v>
      </c>
      <c r="F53">
        <v>0.57142857142857095</v>
      </c>
      <c r="G53">
        <v>0.02</v>
      </c>
      <c r="H53">
        <v>1</v>
      </c>
      <c r="I53">
        <v>0.88</v>
      </c>
      <c r="J53">
        <v>0.3</v>
      </c>
      <c r="K53">
        <v>0.57999999999999996</v>
      </c>
      <c r="L53">
        <v>2</v>
      </c>
      <c r="M53" t="s">
        <v>37</v>
      </c>
      <c r="N53" t="s">
        <v>42</v>
      </c>
      <c r="O53" t="s">
        <v>105</v>
      </c>
      <c r="P53" t="s">
        <v>80</v>
      </c>
      <c r="Q53" t="s">
        <v>55</v>
      </c>
      <c r="R53" t="s">
        <v>77</v>
      </c>
      <c r="S53" t="s">
        <v>110</v>
      </c>
      <c r="T53" t="s">
        <v>53</v>
      </c>
      <c r="U53" t="s">
        <v>47</v>
      </c>
      <c r="V53" t="s">
        <v>75</v>
      </c>
      <c r="W53">
        <v>20.095613499999999</v>
      </c>
      <c r="X53">
        <v>18.234121300000002</v>
      </c>
      <c r="Y53">
        <v>16.844182</v>
      </c>
      <c r="Z53">
        <v>16.652392959999901</v>
      </c>
      <c r="AA53">
        <v>15.997186080000001</v>
      </c>
      <c r="AB53">
        <v>15.9048919621052</v>
      </c>
      <c r="AC53">
        <v>15.695945699999999</v>
      </c>
      <c r="AD53">
        <v>15.553232599999999</v>
      </c>
      <c r="AE53">
        <v>15.116921899999999</v>
      </c>
      <c r="AF53">
        <v>14.5984669</v>
      </c>
      <c r="AH53" s="11" t="s">
        <v>60</v>
      </c>
      <c r="AI53" s="4">
        <f t="shared" si="53"/>
        <v>0</v>
      </c>
      <c r="AJ53" s="3">
        <f t="shared" si="54"/>
        <v>0</v>
      </c>
      <c r="AK53" s="3">
        <f t="shared" si="55"/>
        <v>2</v>
      </c>
      <c r="AL53" s="3">
        <f t="shared" si="56"/>
        <v>2</v>
      </c>
      <c r="AM53" s="5">
        <f t="shared" si="57"/>
        <v>1</v>
      </c>
      <c r="AN53" s="4">
        <f t="shared" si="58"/>
        <v>1</v>
      </c>
      <c r="AO53" s="3">
        <f t="shared" si="59"/>
        <v>0</v>
      </c>
      <c r="AP53" s="3">
        <f t="shared" si="60"/>
        <v>1</v>
      </c>
      <c r="AQ53" s="3">
        <f t="shared" si="61"/>
        <v>1</v>
      </c>
      <c r="AR53" s="5">
        <f t="shared" si="62"/>
        <v>2</v>
      </c>
      <c r="AS53" s="4">
        <f t="shared" si="63"/>
        <v>0</v>
      </c>
      <c r="AT53" s="3">
        <f t="shared" si="64"/>
        <v>1</v>
      </c>
      <c r="AU53" s="3">
        <f t="shared" si="65"/>
        <v>2</v>
      </c>
      <c r="AV53" s="3">
        <f t="shared" si="66"/>
        <v>0</v>
      </c>
      <c r="AW53" s="5">
        <f t="shared" si="67"/>
        <v>2</v>
      </c>
      <c r="AX53" s="4">
        <f t="shared" si="68"/>
        <v>1</v>
      </c>
      <c r="AY53" s="3">
        <f t="shared" si="69"/>
        <v>3</v>
      </c>
      <c r="AZ53" s="3">
        <f t="shared" si="70"/>
        <v>1</v>
      </c>
      <c r="BA53" s="3">
        <f t="shared" si="71"/>
        <v>0</v>
      </c>
      <c r="BB53" s="5">
        <f t="shared" si="72"/>
        <v>2</v>
      </c>
      <c r="BC53" s="4">
        <f t="shared" si="73"/>
        <v>0</v>
      </c>
      <c r="BD53" s="3">
        <f t="shared" si="74"/>
        <v>1</v>
      </c>
      <c r="BE53" s="3">
        <f t="shared" si="75"/>
        <v>1</v>
      </c>
      <c r="BF53" s="3">
        <f t="shared" si="27"/>
        <v>2</v>
      </c>
      <c r="BG53" s="5">
        <f t="shared" si="28"/>
        <v>3</v>
      </c>
    </row>
    <row r="54" spans="1:59" x14ac:dyDescent="0.3">
      <c r="A54">
        <v>2</v>
      </c>
      <c r="B54" t="s">
        <v>118</v>
      </c>
      <c r="C54">
        <v>2018</v>
      </c>
      <c r="D54">
        <v>140</v>
      </c>
      <c r="E54">
        <v>2</v>
      </c>
      <c r="F54">
        <v>0.55714285714285705</v>
      </c>
      <c r="G54">
        <v>0.04</v>
      </c>
      <c r="H54">
        <v>1</v>
      </c>
      <c r="I54">
        <v>0.28000000000000003</v>
      </c>
      <c r="J54">
        <v>0.68</v>
      </c>
      <c r="K54">
        <v>0.02</v>
      </c>
      <c r="L54">
        <v>5</v>
      </c>
      <c r="M54" t="s">
        <v>77</v>
      </c>
      <c r="N54" t="s">
        <v>80</v>
      </c>
      <c r="O54" t="s">
        <v>48</v>
      </c>
      <c r="P54" t="s">
        <v>60</v>
      </c>
      <c r="Q54" t="s">
        <v>45</v>
      </c>
      <c r="R54" t="s">
        <v>53</v>
      </c>
      <c r="S54" t="s">
        <v>104</v>
      </c>
      <c r="T54" t="s">
        <v>32</v>
      </c>
      <c r="U54" t="s">
        <v>81</v>
      </c>
      <c r="V54" t="s">
        <v>68</v>
      </c>
      <c r="W54">
        <v>17.755262661538399</v>
      </c>
      <c r="X54">
        <v>15.087163514285701</v>
      </c>
      <c r="Y54">
        <v>14.773144235</v>
      </c>
      <c r="Z54">
        <v>14.298896299999999</v>
      </c>
      <c r="AA54">
        <v>13.755200942857099</v>
      </c>
      <c r="AB54">
        <v>13.750402087499999</v>
      </c>
      <c r="AC54">
        <v>13.356032145</v>
      </c>
      <c r="AD54">
        <v>13.020789277499899</v>
      </c>
      <c r="AE54">
        <v>12.9478884</v>
      </c>
      <c r="AF54">
        <v>12.239921976666601</v>
      </c>
      <c r="AH54" s="11" t="s">
        <v>108</v>
      </c>
      <c r="AI54" s="4">
        <f t="shared" si="53"/>
        <v>0</v>
      </c>
      <c r="AJ54" s="3">
        <f t="shared" si="54"/>
        <v>1</v>
      </c>
      <c r="AK54" s="3">
        <f t="shared" si="55"/>
        <v>0</v>
      </c>
      <c r="AL54" s="3">
        <f t="shared" si="56"/>
        <v>0</v>
      </c>
      <c r="AM54" s="5">
        <f t="shared" si="57"/>
        <v>0</v>
      </c>
      <c r="AN54" s="4">
        <f t="shared" si="58"/>
        <v>2</v>
      </c>
      <c r="AO54" s="3">
        <f t="shared" si="59"/>
        <v>0</v>
      </c>
      <c r="AP54" s="3">
        <f t="shared" si="60"/>
        <v>2</v>
      </c>
      <c r="AQ54" s="3">
        <f t="shared" si="61"/>
        <v>1</v>
      </c>
      <c r="AR54" s="5">
        <f t="shared" si="62"/>
        <v>3</v>
      </c>
      <c r="AS54" s="4">
        <f t="shared" si="63"/>
        <v>0</v>
      </c>
      <c r="AT54" s="3">
        <f t="shared" si="64"/>
        <v>0</v>
      </c>
      <c r="AU54" s="3">
        <f t="shared" si="65"/>
        <v>2</v>
      </c>
      <c r="AV54" s="3">
        <f t="shared" si="66"/>
        <v>2</v>
      </c>
      <c r="AW54" s="5">
        <f t="shared" si="67"/>
        <v>2</v>
      </c>
      <c r="AX54" s="4">
        <f t="shared" si="68"/>
        <v>1</v>
      </c>
      <c r="AY54" s="3">
        <f t="shared" si="69"/>
        <v>1</v>
      </c>
      <c r="AZ54" s="3">
        <f t="shared" si="70"/>
        <v>2</v>
      </c>
      <c r="BA54" s="3">
        <f t="shared" si="71"/>
        <v>0</v>
      </c>
      <c r="BB54" s="5">
        <f t="shared" si="72"/>
        <v>1</v>
      </c>
      <c r="BC54" s="4">
        <f t="shared" si="73"/>
        <v>0</v>
      </c>
      <c r="BD54" s="3">
        <f t="shared" si="74"/>
        <v>0</v>
      </c>
      <c r="BE54" s="3">
        <f t="shared" si="75"/>
        <v>0</v>
      </c>
      <c r="BF54" s="3">
        <f t="shared" si="27"/>
        <v>1</v>
      </c>
      <c r="BG54" s="5">
        <f t="shared" si="28"/>
        <v>1</v>
      </c>
    </row>
    <row r="55" spans="1:59" x14ac:dyDescent="0.3">
      <c r="A55">
        <v>3</v>
      </c>
      <c r="B55" t="s">
        <v>118</v>
      </c>
      <c r="C55">
        <v>2018</v>
      </c>
      <c r="D55">
        <v>140</v>
      </c>
      <c r="E55">
        <v>3</v>
      </c>
      <c r="F55">
        <v>0.57857142857142796</v>
      </c>
      <c r="G55">
        <v>0.02</v>
      </c>
      <c r="H55">
        <v>2</v>
      </c>
      <c r="I55">
        <v>0.86</v>
      </c>
      <c r="J55">
        <v>0.64</v>
      </c>
      <c r="K55">
        <v>0.98</v>
      </c>
      <c r="L55">
        <v>1</v>
      </c>
      <c r="M55" t="s">
        <v>77</v>
      </c>
      <c r="N55" t="s">
        <v>95</v>
      </c>
      <c r="O55" t="s">
        <v>104</v>
      </c>
      <c r="P55" t="s">
        <v>60</v>
      </c>
      <c r="Q55" t="s">
        <v>47</v>
      </c>
      <c r="R55" t="s">
        <v>94</v>
      </c>
      <c r="S55" t="s">
        <v>53</v>
      </c>
      <c r="T55" t="s">
        <v>32</v>
      </c>
      <c r="U55" t="s">
        <v>41</v>
      </c>
      <c r="V55" t="s">
        <v>89</v>
      </c>
      <c r="W55">
        <v>14.659351508157799</v>
      </c>
      <c r="X55">
        <v>13.41307819</v>
      </c>
      <c r="Y55">
        <v>13.024470669444399</v>
      </c>
      <c r="Z55">
        <v>12.94420294</v>
      </c>
      <c r="AA55">
        <v>12.803839699999999</v>
      </c>
      <c r="AB55">
        <v>12.720962081176401</v>
      </c>
      <c r="AC55">
        <v>12.654811628799999</v>
      </c>
      <c r="AD55">
        <v>12.380837971111101</v>
      </c>
      <c r="AE55">
        <v>12.1926746</v>
      </c>
      <c r="AF55">
        <v>12.1182661</v>
      </c>
      <c r="AH55" s="11" t="s">
        <v>106</v>
      </c>
      <c r="AI55" s="4">
        <f t="shared" si="53"/>
        <v>3</v>
      </c>
      <c r="AJ55" s="3">
        <f t="shared" si="54"/>
        <v>1</v>
      </c>
      <c r="AK55" s="3">
        <f t="shared" si="55"/>
        <v>5</v>
      </c>
      <c r="AL55" s="3">
        <f t="shared" si="56"/>
        <v>6</v>
      </c>
      <c r="AM55" s="5">
        <f t="shared" si="57"/>
        <v>3</v>
      </c>
      <c r="AN55" s="4">
        <f t="shared" si="58"/>
        <v>3</v>
      </c>
      <c r="AO55" s="3">
        <f t="shared" si="59"/>
        <v>3</v>
      </c>
      <c r="AP55" s="3">
        <f t="shared" si="60"/>
        <v>1</v>
      </c>
      <c r="AQ55" s="3">
        <f t="shared" si="61"/>
        <v>2</v>
      </c>
      <c r="AR55" s="5">
        <f t="shared" si="62"/>
        <v>4</v>
      </c>
      <c r="AS55" s="4">
        <f t="shared" si="63"/>
        <v>5</v>
      </c>
      <c r="AT55" s="3">
        <f t="shared" si="64"/>
        <v>13</v>
      </c>
      <c r="AU55" s="3">
        <f t="shared" si="65"/>
        <v>4</v>
      </c>
      <c r="AV55" s="3">
        <f t="shared" si="66"/>
        <v>7</v>
      </c>
      <c r="AW55" s="5">
        <f t="shared" si="67"/>
        <v>10</v>
      </c>
      <c r="AX55" s="4">
        <f t="shared" si="68"/>
        <v>6</v>
      </c>
      <c r="AY55" s="3">
        <f t="shared" si="69"/>
        <v>16</v>
      </c>
      <c r="AZ55" s="3">
        <f t="shared" si="70"/>
        <v>10</v>
      </c>
      <c r="BA55" s="3">
        <f t="shared" si="71"/>
        <v>14</v>
      </c>
      <c r="BB55" s="5">
        <f t="shared" si="72"/>
        <v>6</v>
      </c>
      <c r="BC55" s="4">
        <f t="shared" si="73"/>
        <v>12</v>
      </c>
      <c r="BD55" s="3">
        <f t="shared" si="74"/>
        <v>6</v>
      </c>
      <c r="BE55" s="3">
        <f t="shared" si="75"/>
        <v>3</v>
      </c>
      <c r="BF55" s="3">
        <f t="shared" si="27"/>
        <v>14</v>
      </c>
      <c r="BG55" s="5">
        <f t="shared" si="28"/>
        <v>6</v>
      </c>
    </row>
    <row r="56" spans="1:59" x14ac:dyDescent="0.3">
      <c r="A56">
        <v>4</v>
      </c>
      <c r="B56" t="s">
        <v>118</v>
      </c>
      <c r="C56">
        <v>2018</v>
      </c>
      <c r="D56">
        <v>140</v>
      </c>
      <c r="E56">
        <v>4</v>
      </c>
      <c r="F56">
        <v>0.53571428571428503</v>
      </c>
      <c r="G56">
        <v>0.3</v>
      </c>
      <c r="H56">
        <v>1</v>
      </c>
      <c r="I56">
        <v>0.44</v>
      </c>
      <c r="J56">
        <v>0.52</v>
      </c>
      <c r="K56">
        <v>0.76</v>
      </c>
      <c r="L56">
        <v>9</v>
      </c>
      <c r="M56" t="s">
        <v>94</v>
      </c>
      <c r="N56" t="s">
        <v>77</v>
      </c>
      <c r="O56" t="s">
        <v>45</v>
      </c>
      <c r="P56" t="s">
        <v>95</v>
      </c>
      <c r="Q56" t="s">
        <v>81</v>
      </c>
      <c r="R56" t="s">
        <v>96</v>
      </c>
      <c r="S56" t="s">
        <v>104</v>
      </c>
      <c r="T56" t="s">
        <v>32</v>
      </c>
      <c r="U56" t="s">
        <v>80</v>
      </c>
      <c r="V56" t="s">
        <v>91</v>
      </c>
      <c r="W56">
        <v>15.12227725</v>
      </c>
      <c r="X56">
        <v>14.851603959999901</v>
      </c>
      <c r="Y56">
        <v>13.9717893333333</v>
      </c>
      <c r="Z56">
        <v>13.69527435</v>
      </c>
      <c r="AA56">
        <v>13.3053398</v>
      </c>
      <c r="AB56">
        <v>12.607482900000001</v>
      </c>
      <c r="AC56">
        <v>12.511737565000001</v>
      </c>
      <c r="AD56">
        <v>12.1161852</v>
      </c>
      <c r="AE56">
        <v>11.141671199999999</v>
      </c>
      <c r="AF56">
        <v>10.602615399999999</v>
      </c>
      <c r="AH56" s="11" t="s">
        <v>89</v>
      </c>
      <c r="AI56" s="4">
        <f t="shared" si="53"/>
        <v>0</v>
      </c>
      <c r="AJ56" s="3">
        <f t="shared" si="54"/>
        <v>0</v>
      </c>
      <c r="AK56" s="3">
        <f t="shared" si="55"/>
        <v>1</v>
      </c>
      <c r="AL56" s="3">
        <f t="shared" si="56"/>
        <v>1</v>
      </c>
      <c r="AM56" s="5">
        <f t="shared" si="57"/>
        <v>0</v>
      </c>
      <c r="AN56" s="4">
        <f t="shared" si="58"/>
        <v>1</v>
      </c>
      <c r="AO56" s="3">
        <f t="shared" si="59"/>
        <v>0</v>
      </c>
      <c r="AP56" s="3">
        <f t="shared" si="60"/>
        <v>0</v>
      </c>
      <c r="AQ56" s="3">
        <f t="shared" si="61"/>
        <v>0</v>
      </c>
      <c r="AR56" s="5">
        <f t="shared" si="62"/>
        <v>1</v>
      </c>
      <c r="AS56" s="4">
        <f t="shared" si="63"/>
        <v>0</v>
      </c>
      <c r="AT56" s="3">
        <f t="shared" si="64"/>
        <v>0</v>
      </c>
      <c r="AU56" s="3">
        <f t="shared" si="65"/>
        <v>1</v>
      </c>
      <c r="AV56" s="3">
        <f t="shared" si="66"/>
        <v>2</v>
      </c>
      <c r="AW56" s="5">
        <f t="shared" si="67"/>
        <v>0</v>
      </c>
      <c r="AX56" s="4">
        <f t="shared" si="68"/>
        <v>1</v>
      </c>
      <c r="AY56" s="3">
        <f t="shared" si="69"/>
        <v>0</v>
      </c>
      <c r="AZ56" s="3">
        <f t="shared" si="70"/>
        <v>0</v>
      </c>
      <c r="BA56" s="3">
        <f t="shared" si="71"/>
        <v>0</v>
      </c>
      <c r="BB56" s="5">
        <f t="shared" si="72"/>
        <v>1</v>
      </c>
      <c r="BC56" s="4">
        <f t="shared" si="73"/>
        <v>2</v>
      </c>
      <c r="BD56" s="3">
        <f t="shared" si="74"/>
        <v>2</v>
      </c>
      <c r="BE56" s="3">
        <f t="shared" si="75"/>
        <v>0</v>
      </c>
      <c r="BF56" s="3">
        <f t="shared" si="27"/>
        <v>0</v>
      </c>
      <c r="BG56" s="5">
        <f t="shared" si="28"/>
        <v>0</v>
      </c>
    </row>
    <row r="57" spans="1:59" x14ac:dyDescent="0.3">
      <c r="A57">
        <v>5</v>
      </c>
      <c r="B57" t="s">
        <v>118</v>
      </c>
      <c r="C57">
        <v>2018</v>
      </c>
      <c r="D57">
        <v>140</v>
      </c>
      <c r="E57">
        <v>5</v>
      </c>
      <c r="F57">
        <v>0.51428571428571401</v>
      </c>
      <c r="G57">
        <v>0.48</v>
      </c>
      <c r="H57">
        <v>10</v>
      </c>
      <c r="I57">
        <v>0.4</v>
      </c>
      <c r="J57">
        <v>0.86</v>
      </c>
      <c r="K57">
        <v>0.5</v>
      </c>
      <c r="L57">
        <v>8</v>
      </c>
      <c r="M57" t="s">
        <v>104</v>
      </c>
      <c r="N57" t="s">
        <v>45</v>
      </c>
      <c r="O57" t="s">
        <v>112</v>
      </c>
      <c r="P57" t="s">
        <v>77</v>
      </c>
      <c r="Q57" t="s">
        <v>36</v>
      </c>
      <c r="R57" t="s">
        <v>68</v>
      </c>
      <c r="S57" t="s">
        <v>95</v>
      </c>
      <c r="T57" t="s">
        <v>50</v>
      </c>
      <c r="U57" t="s">
        <v>39</v>
      </c>
      <c r="V57" t="s">
        <v>52</v>
      </c>
      <c r="W57">
        <v>5.5478281564999996</v>
      </c>
      <c r="X57">
        <v>5.3432470521999997</v>
      </c>
      <c r="Y57">
        <v>4.9439211209999998</v>
      </c>
      <c r="Z57">
        <v>4.8638081024999904</v>
      </c>
      <c r="AA57">
        <v>4.7598693776666599</v>
      </c>
      <c r="AB57">
        <v>4.4720611842222198</v>
      </c>
      <c r="AC57">
        <v>3.9486764399999998</v>
      </c>
      <c r="AD57">
        <v>3.9235712060000001</v>
      </c>
      <c r="AE57">
        <v>3.8126074886666599</v>
      </c>
      <c r="AF57">
        <v>3.71661541888888</v>
      </c>
      <c r="AH57" s="11" t="s">
        <v>56</v>
      </c>
      <c r="AI57" s="4">
        <f t="shared" si="53"/>
        <v>0</v>
      </c>
      <c r="AJ57" s="3">
        <f t="shared" si="54"/>
        <v>1</v>
      </c>
      <c r="AK57" s="3">
        <f t="shared" si="55"/>
        <v>0</v>
      </c>
      <c r="AL57" s="3">
        <f t="shared" si="56"/>
        <v>0</v>
      </c>
      <c r="AM57" s="5">
        <f t="shared" si="57"/>
        <v>2</v>
      </c>
      <c r="AN57" s="4">
        <f t="shared" si="58"/>
        <v>0</v>
      </c>
      <c r="AO57" s="3">
        <f t="shared" si="59"/>
        <v>2</v>
      </c>
      <c r="AP57" s="3">
        <f t="shared" si="60"/>
        <v>0</v>
      </c>
      <c r="AQ57" s="3">
        <f t="shared" si="61"/>
        <v>1</v>
      </c>
      <c r="AR57" s="5">
        <f t="shared" si="62"/>
        <v>1</v>
      </c>
      <c r="AS57" s="4">
        <f t="shared" si="63"/>
        <v>0</v>
      </c>
      <c r="AT57" s="3">
        <f t="shared" si="64"/>
        <v>0</v>
      </c>
      <c r="AU57" s="3">
        <f t="shared" si="65"/>
        <v>0</v>
      </c>
      <c r="AV57" s="3">
        <f t="shared" si="66"/>
        <v>0</v>
      </c>
      <c r="AW57" s="5">
        <f t="shared" si="67"/>
        <v>0</v>
      </c>
      <c r="AX57" s="4">
        <f t="shared" si="68"/>
        <v>0</v>
      </c>
      <c r="AY57" s="3">
        <f t="shared" si="69"/>
        <v>1</v>
      </c>
      <c r="AZ57" s="3">
        <f t="shared" si="70"/>
        <v>1</v>
      </c>
      <c r="BA57" s="3">
        <f t="shared" si="71"/>
        <v>0</v>
      </c>
      <c r="BB57" s="5">
        <f t="shared" si="72"/>
        <v>2</v>
      </c>
      <c r="BC57" s="4">
        <f t="shared" si="73"/>
        <v>2</v>
      </c>
      <c r="BD57" s="3">
        <f t="shared" si="74"/>
        <v>2</v>
      </c>
      <c r="BE57" s="3">
        <f t="shared" si="75"/>
        <v>0</v>
      </c>
      <c r="BF57" s="3">
        <f t="shared" si="27"/>
        <v>2</v>
      </c>
      <c r="BG57" s="5">
        <f t="shared" si="28"/>
        <v>2</v>
      </c>
    </row>
    <row r="58" spans="1:59" x14ac:dyDescent="0.3">
      <c r="A58">
        <v>6</v>
      </c>
      <c r="B58" t="s">
        <v>118</v>
      </c>
      <c r="C58">
        <v>2018</v>
      </c>
      <c r="D58">
        <v>140</v>
      </c>
      <c r="E58">
        <v>6</v>
      </c>
      <c r="F58">
        <v>0.53571428571428503</v>
      </c>
      <c r="G58">
        <v>0.3</v>
      </c>
      <c r="H58">
        <v>2</v>
      </c>
      <c r="I58">
        <v>0.34</v>
      </c>
      <c r="J58">
        <v>0.66</v>
      </c>
      <c r="K58">
        <v>0.9</v>
      </c>
      <c r="L58">
        <v>9</v>
      </c>
      <c r="M58" t="s">
        <v>104</v>
      </c>
      <c r="N58" t="s">
        <v>32</v>
      </c>
      <c r="O58" t="s">
        <v>77</v>
      </c>
      <c r="P58" t="s">
        <v>50</v>
      </c>
      <c r="Q58" t="s">
        <v>92</v>
      </c>
      <c r="R58" t="s">
        <v>53</v>
      </c>
      <c r="S58" t="s">
        <v>68</v>
      </c>
      <c r="T58" t="s">
        <v>34</v>
      </c>
      <c r="U58" t="s">
        <v>70</v>
      </c>
      <c r="V58" t="s">
        <v>60</v>
      </c>
      <c r="W58">
        <v>10.933429163333299</v>
      </c>
      <c r="X58">
        <v>8.4554442299999995</v>
      </c>
      <c r="Y58">
        <v>7.9370151087499901</v>
      </c>
      <c r="Z58">
        <v>6.9192942614285702</v>
      </c>
      <c r="AA58">
        <v>6.4473664149999896</v>
      </c>
      <c r="AB58">
        <v>6.2096902099999998</v>
      </c>
      <c r="AC58">
        <v>6.1644726528571399</v>
      </c>
      <c r="AD58">
        <v>5.6062181766666601</v>
      </c>
      <c r="AE58">
        <v>5.5863227850000001</v>
      </c>
      <c r="AF58">
        <v>5.5797758499999901</v>
      </c>
      <c r="AH58" s="11" t="s">
        <v>65</v>
      </c>
      <c r="AI58" s="4">
        <f t="shared" si="53"/>
        <v>1</v>
      </c>
      <c r="AJ58" s="3">
        <f t="shared" si="54"/>
        <v>1</v>
      </c>
      <c r="AK58" s="3">
        <f t="shared" si="55"/>
        <v>1</v>
      </c>
      <c r="AL58" s="3">
        <f t="shared" si="56"/>
        <v>0</v>
      </c>
      <c r="AM58" s="5">
        <f t="shared" si="57"/>
        <v>2</v>
      </c>
      <c r="AN58" s="4">
        <f t="shared" si="58"/>
        <v>0</v>
      </c>
      <c r="AO58" s="3">
        <f t="shared" si="59"/>
        <v>0</v>
      </c>
      <c r="AP58" s="3">
        <f t="shared" si="60"/>
        <v>0</v>
      </c>
      <c r="AQ58" s="3">
        <f t="shared" si="61"/>
        <v>0</v>
      </c>
      <c r="AR58" s="5">
        <f t="shared" si="62"/>
        <v>0</v>
      </c>
      <c r="AS58" s="4">
        <f t="shared" si="63"/>
        <v>0</v>
      </c>
      <c r="AT58" s="3">
        <f t="shared" si="64"/>
        <v>0</v>
      </c>
      <c r="AU58" s="3">
        <f t="shared" si="65"/>
        <v>0</v>
      </c>
      <c r="AV58" s="3">
        <f t="shared" si="66"/>
        <v>0</v>
      </c>
      <c r="AW58" s="5">
        <f t="shared" si="67"/>
        <v>1</v>
      </c>
      <c r="AX58" s="4">
        <f t="shared" si="68"/>
        <v>1</v>
      </c>
      <c r="AY58" s="3">
        <f t="shared" si="69"/>
        <v>2</v>
      </c>
      <c r="AZ58" s="3">
        <f t="shared" si="70"/>
        <v>0</v>
      </c>
      <c r="BA58" s="3">
        <f t="shared" si="71"/>
        <v>1</v>
      </c>
      <c r="BB58" s="5">
        <f t="shared" si="72"/>
        <v>0</v>
      </c>
      <c r="BC58" s="4">
        <f t="shared" si="73"/>
        <v>1</v>
      </c>
      <c r="BD58" s="3">
        <f t="shared" si="74"/>
        <v>0</v>
      </c>
      <c r="BE58" s="3">
        <f t="shared" si="75"/>
        <v>1</v>
      </c>
      <c r="BF58" s="3">
        <f t="shared" si="27"/>
        <v>0</v>
      </c>
      <c r="BG58" s="5">
        <f t="shared" si="28"/>
        <v>1</v>
      </c>
    </row>
    <row r="59" spans="1:59" x14ac:dyDescent="0.3">
      <c r="A59">
        <v>7</v>
      </c>
      <c r="B59" t="s">
        <v>118</v>
      </c>
      <c r="C59">
        <v>2018</v>
      </c>
      <c r="D59">
        <v>140</v>
      </c>
      <c r="E59">
        <v>7</v>
      </c>
      <c r="F59">
        <v>0.59285714285714197</v>
      </c>
      <c r="G59">
        <v>0.52</v>
      </c>
      <c r="H59">
        <v>1</v>
      </c>
      <c r="I59">
        <v>0.78</v>
      </c>
      <c r="J59">
        <v>0.82</v>
      </c>
      <c r="K59">
        <v>0.14000000000000001</v>
      </c>
      <c r="L59">
        <v>3</v>
      </c>
      <c r="M59" t="s">
        <v>104</v>
      </c>
      <c r="N59" t="s">
        <v>77</v>
      </c>
      <c r="O59" t="s">
        <v>53</v>
      </c>
      <c r="P59" t="s">
        <v>68</v>
      </c>
      <c r="Q59" t="s">
        <v>39</v>
      </c>
      <c r="R59" t="s">
        <v>45</v>
      </c>
      <c r="S59" t="s">
        <v>91</v>
      </c>
      <c r="T59" t="s">
        <v>64</v>
      </c>
      <c r="U59" t="s">
        <v>94</v>
      </c>
      <c r="V59" t="s">
        <v>40</v>
      </c>
      <c r="W59">
        <v>20.990993499999998</v>
      </c>
      <c r="X59">
        <v>18.009966849999898</v>
      </c>
      <c r="Y59">
        <v>10.6430063333333</v>
      </c>
      <c r="Z59">
        <v>9.6043092179999991</v>
      </c>
      <c r="AA59">
        <v>9.383297185</v>
      </c>
      <c r="AB59">
        <v>9.2831198466666596</v>
      </c>
      <c r="AC59">
        <v>9.066126465</v>
      </c>
      <c r="AD59">
        <v>8.8951358799999998</v>
      </c>
      <c r="AE59">
        <v>8.7141532833333297</v>
      </c>
      <c r="AF59">
        <v>8.3064835049999992</v>
      </c>
      <c r="AH59" s="11" t="s">
        <v>79</v>
      </c>
      <c r="AI59" s="4">
        <f t="shared" si="53"/>
        <v>0</v>
      </c>
      <c r="AJ59" s="3">
        <f t="shared" si="54"/>
        <v>0</v>
      </c>
      <c r="AK59" s="3">
        <f t="shared" si="55"/>
        <v>0</v>
      </c>
      <c r="AL59" s="3">
        <f t="shared" si="56"/>
        <v>0</v>
      </c>
      <c r="AM59" s="5">
        <f t="shared" si="57"/>
        <v>1</v>
      </c>
      <c r="AN59" s="4">
        <f t="shared" si="58"/>
        <v>0</v>
      </c>
      <c r="AO59" s="3">
        <f t="shared" si="59"/>
        <v>0</v>
      </c>
      <c r="AP59" s="3">
        <f t="shared" si="60"/>
        <v>0</v>
      </c>
      <c r="AQ59" s="3">
        <f t="shared" si="61"/>
        <v>0</v>
      </c>
      <c r="AR59" s="5">
        <f t="shared" si="62"/>
        <v>0</v>
      </c>
      <c r="AS59" s="4">
        <f t="shared" si="63"/>
        <v>0</v>
      </c>
      <c r="AT59" s="3">
        <f t="shared" si="64"/>
        <v>1</v>
      </c>
      <c r="AU59" s="3">
        <f t="shared" si="65"/>
        <v>0</v>
      </c>
      <c r="AV59" s="3">
        <f t="shared" si="66"/>
        <v>0</v>
      </c>
      <c r="AW59" s="5">
        <f t="shared" si="67"/>
        <v>0</v>
      </c>
      <c r="AX59" s="4">
        <f t="shared" si="68"/>
        <v>0</v>
      </c>
      <c r="AY59" s="3">
        <f t="shared" si="69"/>
        <v>0</v>
      </c>
      <c r="AZ59" s="3">
        <f t="shared" si="70"/>
        <v>0</v>
      </c>
      <c r="BA59" s="3">
        <f t="shared" si="71"/>
        <v>1</v>
      </c>
      <c r="BB59" s="5">
        <f t="shared" si="72"/>
        <v>1</v>
      </c>
      <c r="BC59" s="4">
        <f t="shared" si="73"/>
        <v>1</v>
      </c>
      <c r="BD59" s="3">
        <f t="shared" si="74"/>
        <v>1</v>
      </c>
      <c r="BE59" s="3">
        <f t="shared" si="75"/>
        <v>0</v>
      </c>
      <c r="BF59" s="3">
        <f t="shared" si="27"/>
        <v>1</v>
      </c>
      <c r="BG59" s="5">
        <f t="shared" si="28"/>
        <v>1</v>
      </c>
    </row>
    <row r="60" spans="1:59" x14ac:dyDescent="0.3">
      <c r="A60">
        <v>8</v>
      </c>
      <c r="B60" t="s">
        <v>118</v>
      </c>
      <c r="C60">
        <v>2018</v>
      </c>
      <c r="D60">
        <v>140</v>
      </c>
      <c r="E60">
        <v>8</v>
      </c>
      <c r="F60">
        <v>0.64285714285714202</v>
      </c>
      <c r="G60">
        <v>0.48</v>
      </c>
      <c r="H60">
        <v>1</v>
      </c>
      <c r="I60">
        <v>0.28000000000000003</v>
      </c>
      <c r="J60">
        <v>0.24</v>
      </c>
      <c r="K60">
        <v>0.12</v>
      </c>
      <c r="L60">
        <v>5</v>
      </c>
      <c r="M60" t="s">
        <v>67</v>
      </c>
      <c r="N60" t="s">
        <v>51</v>
      </c>
      <c r="O60" t="s">
        <v>64</v>
      </c>
      <c r="P60" t="s">
        <v>50</v>
      </c>
      <c r="Q60" t="s">
        <v>56</v>
      </c>
      <c r="R60" t="s">
        <v>47</v>
      </c>
      <c r="S60" t="s">
        <v>36</v>
      </c>
      <c r="T60" t="s">
        <v>66</v>
      </c>
      <c r="U60" t="s">
        <v>87</v>
      </c>
      <c r="V60" t="s">
        <v>80</v>
      </c>
      <c r="W60">
        <v>16.385107000000001</v>
      </c>
      <c r="X60">
        <v>16.011730199999999</v>
      </c>
      <c r="Y60">
        <v>15.9896574</v>
      </c>
      <c r="Z60">
        <v>14.4885807</v>
      </c>
      <c r="AA60">
        <v>14.382935499999901</v>
      </c>
      <c r="AB60">
        <v>14.3520317</v>
      </c>
      <c r="AC60">
        <v>13.8569651</v>
      </c>
      <c r="AD60">
        <v>13.5860266499999</v>
      </c>
      <c r="AE60">
        <v>13.5068207</v>
      </c>
      <c r="AF60">
        <v>13.461318</v>
      </c>
      <c r="AH60" s="11" t="s">
        <v>99</v>
      </c>
      <c r="AI60" s="4">
        <f t="shared" si="53"/>
        <v>1</v>
      </c>
      <c r="AJ60" s="3">
        <f t="shared" si="54"/>
        <v>1</v>
      </c>
      <c r="AK60" s="3">
        <f t="shared" si="55"/>
        <v>2</v>
      </c>
      <c r="AL60" s="3">
        <f t="shared" si="56"/>
        <v>0</v>
      </c>
      <c r="AM60" s="5">
        <f t="shared" si="57"/>
        <v>1</v>
      </c>
      <c r="AN60" s="4">
        <f t="shared" si="58"/>
        <v>0</v>
      </c>
      <c r="AO60" s="3">
        <f t="shared" si="59"/>
        <v>1</v>
      </c>
      <c r="AP60" s="3">
        <f t="shared" si="60"/>
        <v>2</v>
      </c>
      <c r="AQ60" s="3">
        <f t="shared" si="61"/>
        <v>3</v>
      </c>
      <c r="AR60" s="5">
        <f t="shared" si="62"/>
        <v>2</v>
      </c>
      <c r="AS60" s="4">
        <f t="shared" si="63"/>
        <v>15</v>
      </c>
      <c r="AT60" s="3">
        <f t="shared" si="64"/>
        <v>10</v>
      </c>
      <c r="AU60" s="3">
        <f t="shared" si="65"/>
        <v>7</v>
      </c>
      <c r="AV60" s="3">
        <f t="shared" si="66"/>
        <v>6</v>
      </c>
      <c r="AW60" s="5">
        <f t="shared" si="67"/>
        <v>5</v>
      </c>
      <c r="AX60" s="4">
        <f t="shared" si="68"/>
        <v>0</v>
      </c>
      <c r="AY60" s="3">
        <f t="shared" si="69"/>
        <v>1</v>
      </c>
      <c r="AZ60" s="3">
        <f t="shared" si="70"/>
        <v>2</v>
      </c>
      <c r="BA60" s="3">
        <f t="shared" si="71"/>
        <v>0</v>
      </c>
      <c r="BB60" s="5">
        <f t="shared" si="72"/>
        <v>1</v>
      </c>
      <c r="BC60" s="4">
        <f t="shared" si="73"/>
        <v>1</v>
      </c>
      <c r="BD60" s="3">
        <f t="shared" si="74"/>
        <v>1</v>
      </c>
      <c r="BE60" s="3">
        <f t="shared" si="75"/>
        <v>5</v>
      </c>
      <c r="BF60" s="3">
        <f t="shared" si="27"/>
        <v>1</v>
      </c>
      <c r="BG60" s="5">
        <f t="shared" si="28"/>
        <v>2</v>
      </c>
    </row>
    <row r="61" spans="1:59" x14ac:dyDescent="0.3">
      <c r="A61">
        <v>9</v>
      </c>
      <c r="B61" t="s">
        <v>118</v>
      </c>
      <c r="C61">
        <v>2018</v>
      </c>
      <c r="D61">
        <v>140</v>
      </c>
      <c r="E61">
        <v>9</v>
      </c>
      <c r="F61">
        <v>0.57857142857142796</v>
      </c>
      <c r="G61">
        <v>0.36</v>
      </c>
      <c r="H61">
        <v>9</v>
      </c>
      <c r="I61">
        <v>0.24</v>
      </c>
      <c r="J61">
        <v>0.26</v>
      </c>
      <c r="K61">
        <v>0.3</v>
      </c>
      <c r="L61">
        <v>8</v>
      </c>
      <c r="M61" t="s">
        <v>77</v>
      </c>
      <c r="N61" t="s">
        <v>80</v>
      </c>
      <c r="O61" t="s">
        <v>93</v>
      </c>
      <c r="P61" t="s">
        <v>47</v>
      </c>
      <c r="Q61" t="s">
        <v>32</v>
      </c>
      <c r="R61" t="s">
        <v>53</v>
      </c>
      <c r="S61" t="s">
        <v>75</v>
      </c>
      <c r="T61" t="s">
        <v>40</v>
      </c>
      <c r="U61" t="s">
        <v>108</v>
      </c>
      <c r="V61" t="s">
        <v>100</v>
      </c>
      <c r="W61">
        <v>11.767482765</v>
      </c>
      <c r="X61">
        <v>10.854777969999899</v>
      </c>
      <c r="Y61">
        <v>10.264012299999999</v>
      </c>
      <c r="Z61">
        <v>10.202302736</v>
      </c>
      <c r="AA61">
        <v>10.192222599999999</v>
      </c>
      <c r="AB61">
        <v>10.062379354999999</v>
      </c>
      <c r="AC61">
        <v>9.7989621400000004</v>
      </c>
      <c r="AD61">
        <v>9.5710541466666594</v>
      </c>
      <c r="AE61">
        <v>9.2405557599999995</v>
      </c>
      <c r="AF61">
        <v>8.9564123149999997</v>
      </c>
      <c r="AH61" s="11" t="s">
        <v>93</v>
      </c>
      <c r="AI61" s="4">
        <f t="shared" si="53"/>
        <v>0</v>
      </c>
      <c r="AJ61" s="3">
        <f t="shared" si="54"/>
        <v>0</v>
      </c>
      <c r="AK61" s="3">
        <f t="shared" si="55"/>
        <v>1</v>
      </c>
      <c r="AL61" s="3">
        <f t="shared" si="56"/>
        <v>0</v>
      </c>
      <c r="AM61" s="5">
        <f t="shared" si="57"/>
        <v>2</v>
      </c>
      <c r="AN61" s="4">
        <f t="shared" si="58"/>
        <v>1</v>
      </c>
      <c r="AO61" s="3">
        <f t="shared" si="59"/>
        <v>1</v>
      </c>
      <c r="AP61" s="3">
        <f t="shared" si="60"/>
        <v>2</v>
      </c>
      <c r="AQ61" s="3">
        <f t="shared" si="61"/>
        <v>1</v>
      </c>
      <c r="AR61" s="5">
        <f t="shared" si="62"/>
        <v>0</v>
      </c>
      <c r="AS61" s="4">
        <f t="shared" si="63"/>
        <v>0</v>
      </c>
      <c r="AT61" s="3">
        <f t="shared" si="64"/>
        <v>0</v>
      </c>
      <c r="AU61" s="3">
        <f t="shared" si="65"/>
        <v>1</v>
      </c>
      <c r="AV61" s="3">
        <f t="shared" si="66"/>
        <v>3</v>
      </c>
      <c r="AW61" s="5">
        <f t="shared" si="67"/>
        <v>1</v>
      </c>
      <c r="AX61" s="4">
        <f t="shared" si="68"/>
        <v>0</v>
      </c>
      <c r="AY61" s="3">
        <f t="shared" si="69"/>
        <v>1</v>
      </c>
      <c r="AZ61" s="3">
        <f t="shared" si="70"/>
        <v>0</v>
      </c>
      <c r="BA61" s="3">
        <f t="shared" si="71"/>
        <v>0</v>
      </c>
      <c r="BB61" s="5">
        <f t="shared" si="72"/>
        <v>0</v>
      </c>
      <c r="BC61" s="4">
        <f t="shared" si="73"/>
        <v>0</v>
      </c>
      <c r="BD61" s="3">
        <f t="shared" si="74"/>
        <v>1</v>
      </c>
      <c r="BE61" s="3">
        <f t="shared" si="75"/>
        <v>1</v>
      </c>
      <c r="BF61" s="3">
        <f t="shared" si="27"/>
        <v>0</v>
      </c>
      <c r="BG61" s="5">
        <f t="shared" si="28"/>
        <v>0</v>
      </c>
    </row>
    <row r="62" spans="1:59" x14ac:dyDescent="0.3">
      <c r="A62">
        <v>10</v>
      </c>
      <c r="B62" t="s">
        <v>118</v>
      </c>
      <c r="C62">
        <v>2018</v>
      </c>
      <c r="D62">
        <v>140</v>
      </c>
      <c r="E62">
        <v>10</v>
      </c>
      <c r="F62">
        <v>0.56428571428571395</v>
      </c>
      <c r="G62">
        <v>0.18</v>
      </c>
      <c r="H62">
        <v>1</v>
      </c>
      <c r="I62">
        <v>0.36</v>
      </c>
      <c r="J62">
        <v>0.64</v>
      </c>
      <c r="K62">
        <v>0.06</v>
      </c>
      <c r="L62">
        <v>7</v>
      </c>
      <c r="M62" t="s">
        <v>32</v>
      </c>
      <c r="N62" t="s">
        <v>48</v>
      </c>
      <c r="O62" t="s">
        <v>77</v>
      </c>
      <c r="P62" t="s">
        <v>104</v>
      </c>
      <c r="Q62" t="s">
        <v>53</v>
      </c>
      <c r="R62" t="s">
        <v>50</v>
      </c>
      <c r="S62" t="s">
        <v>94</v>
      </c>
      <c r="T62" t="s">
        <v>57</v>
      </c>
      <c r="U62" t="s">
        <v>39</v>
      </c>
      <c r="V62" t="s">
        <v>101</v>
      </c>
      <c r="W62">
        <v>19.799921000000001</v>
      </c>
      <c r="X62">
        <v>12.7406416</v>
      </c>
      <c r="Y62">
        <v>12.709275799999901</v>
      </c>
      <c r="Z62">
        <v>11.650588042500001</v>
      </c>
      <c r="AA62">
        <v>10.341565129999999</v>
      </c>
      <c r="AB62">
        <v>10.032006285</v>
      </c>
      <c r="AC62">
        <v>9.9466418319999992</v>
      </c>
      <c r="AD62">
        <v>9.5520567999999901</v>
      </c>
      <c r="AE62">
        <v>8.9367365599999999</v>
      </c>
      <c r="AF62">
        <v>8.7769994699999998</v>
      </c>
      <c r="AH62" s="11" t="s">
        <v>64</v>
      </c>
      <c r="AI62" s="4">
        <f t="shared" si="53"/>
        <v>0</v>
      </c>
      <c r="AJ62" s="3">
        <f t="shared" si="54"/>
        <v>0</v>
      </c>
      <c r="AK62" s="3">
        <f t="shared" si="55"/>
        <v>1</v>
      </c>
      <c r="AL62" s="3">
        <f t="shared" si="56"/>
        <v>0</v>
      </c>
      <c r="AM62" s="5">
        <f t="shared" si="57"/>
        <v>0</v>
      </c>
      <c r="AN62" s="4">
        <f t="shared" si="58"/>
        <v>0</v>
      </c>
      <c r="AO62" s="3">
        <f t="shared" si="59"/>
        <v>0</v>
      </c>
      <c r="AP62" s="3">
        <f t="shared" si="60"/>
        <v>1</v>
      </c>
      <c r="AQ62" s="3">
        <f t="shared" si="61"/>
        <v>2</v>
      </c>
      <c r="AR62" s="5">
        <f t="shared" si="62"/>
        <v>1</v>
      </c>
      <c r="AS62" s="4">
        <f t="shared" si="63"/>
        <v>0</v>
      </c>
      <c r="AT62" s="3">
        <f t="shared" si="64"/>
        <v>0</v>
      </c>
      <c r="AU62" s="3">
        <f t="shared" si="65"/>
        <v>0</v>
      </c>
      <c r="AV62" s="3">
        <f t="shared" si="66"/>
        <v>0</v>
      </c>
      <c r="AW62" s="5">
        <f t="shared" si="67"/>
        <v>0</v>
      </c>
      <c r="AX62" s="4">
        <f t="shared" si="68"/>
        <v>0</v>
      </c>
      <c r="AY62" s="3">
        <f t="shared" si="69"/>
        <v>0</v>
      </c>
      <c r="AZ62" s="3">
        <f t="shared" si="70"/>
        <v>0</v>
      </c>
      <c r="BA62" s="3">
        <f t="shared" si="71"/>
        <v>0</v>
      </c>
      <c r="BB62" s="5">
        <f t="shared" si="72"/>
        <v>1</v>
      </c>
      <c r="BC62" s="4">
        <f t="shared" si="73"/>
        <v>0</v>
      </c>
      <c r="BD62" s="3">
        <f t="shared" si="74"/>
        <v>0</v>
      </c>
      <c r="BE62" s="3">
        <f t="shared" si="75"/>
        <v>2</v>
      </c>
      <c r="BF62" s="3">
        <f t="shared" si="27"/>
        <v>1</v>
      </c>
      <c r="BG62" s="5">
        <f t="shared" si="28"/>
        <v>0</v>
      </c>
    </row>
    <row r="63" spans="1:59" x14ac:dyDescent="0.3">
      <c r="A63">
        <v>11</v>
      </c>
      <c r="B63" t="s">
        <v>118</v>
      </c>
      <c r="C63">
        <v>2018</v>
      </c>
      <c r="D63">
        <v>140</v>
      </c>
      <c r="E63">
        <v>11</v>
      </c>
      <c r="F63">
        <v>0.58571428571428497</v>
      </c>
      <c r="G63">
        <v>0.24</v>
      </c>
      <c r="H63">
        <v>2</v>
      </c>
      <c r="I63">
        <v>0.98</v>
      </c>
      <c r="J63">
        <v>0.82</v>
      </c>
      <c r="K63">
        <v>0.74</v>
      </c>
      <c r="L63">
        <v>8</v>
      </c>
      <c r="M63" t="s">
        <v>53</v>
      </c>
      <c r="N63" t="s">
        <v>77</v>
      </c>
      <c r="O63" t="s">
        <v>45</v>
      </c>
      <c r="P63" t="s">
        <v>80</v>
      </c>
      <c r="Q63" t="s">
        <v>104</v>
      </c>
      <c r="R63" t="s">
        <v>84</v>
      </c>
      <c r="S63" t="s">
        <v>32</v>
      </c>
      <c r="T63" t="s">
        <v>89</v>
      </c>
      <c r="U63" t="s">
        <v>38</v>
      </c>
      <c r="V63" t="s">
        <v>94</v>
      </c>
      <c r="W63">
        <v>9.99018025666666</v>
      </c>
      <c r="X63">
        <v>9.1779173249999992</v>
      </c>
      <c r="Y63">
        <v>8.7792491983333303</v>
      </c>
      <c r="Z63">
        <v>8.6669480066666598</v>
      </c>
      <c r="AA63">
        <v>8.3777468175000003</v>
      </c>
      <c r="AB63">
        <v>8.2476592100000001</v>
      </c>
      <c r="AC63">
        <v>8.1546150619999995</v>
      </c>
      <c r="AD63">
        <v>8.1403083800000005</v>
      </c>
      <c r="AE63">
        <v>7.9707827499999997</v>
      </c>
      <c r="AF63">
        <v>7.9201083280000004</v>
      </c>
      <c r="AH63" s="11" t="s">
        <v>110</v>
      </c>
      <c r="AI63" s="4">
        <f t="shared" si="53"/>
        <v>0</v>
      </c>
      <c r="AJ63" s="3">
        <f t="shared" si="54"/>
        <v>1</v>
      </c>
      <c r="AK63" s="3">
        <f t="shared" si="55"/>
        <v>1</v>
      </c>
      <c r="AL63" s="3">
        <f t="shared" si="56"/>
        <v>2</v>
      </c>
      <c r="AM63" s="5">
        <f t="shared" si="57"/>
        <v>0</v>
      </c>
      <c r="AN63" s="4">
        <f t="shared" si="58"/>
        <v>1</v>
      </c>
      <c r="AO63" s="3">
        <f t="shared" si="59"/>
        <v>0</v>
      </c>
      <c r="AP63" s="3">
        <f t="shared" si="60"/>
        <v>1</v>
      </c>
      <c r="AQ63" s="3">
        <f t="shared" si="61"/>
        <v>1</v>
      </c>
      <c r="AR63" s="5">
        <f t="shared" si="62"/>
        <v>1</v>
      </c>
      <c r="AS63" s="4">
        <f t="shared" si="63"/>
        <v>0</v>
      </c>
      <c r="AT63" s="3">
        <f t="shared" si="64"/>
        <v>0</v>
      </c>
      <c r="AU63" s="3">
        <f t="shared" si="65"/>
        <v>0</v>
      </c>
      <c r="AV63" s="3">
        <f t="shared" si="66"/>
        <v>0</v>
      </c>
      <c r="AW63" s="5">
        <f t="shared" si="67"/>
        <v>0</v>
      </c>
      <c r="AX63" s="4">
        <f t="shared" si="68"/>
        <v>0</v>
      </c>
      <c r="AY63" s="3">
        <f t="shared" si="69"/>
        <v>1</v>
      </c>
      <c r="AZ63" s="3">
        <f t="shared" si="70"/>
        <v>0</v>
      </c>
      <c r="BA63" s="3">
        <f t="shared" si="71"/>
        <v>1</v>
      </c>
      <c r="BB63" s="5">
        <f t="shared" si="72"/>
        <v>1</v>
      </c>
      <c r="BC63" s="4">
        <f t="shared" si="73"/>
        <v>0</v>
      </c>
      <c r="BD63" s="3">
        <f t="shared" si="74"/>
        <v>0</v>
      </c>
      <c r="BE63" s="3">
        <f t="shared" si="75"/>
        <v>1</v>
      </c>
      <c r="BF63" s="3">
        <f t="shared" si="27"/>
        <v>1</v>
      </c>
      <c r="BG63" s="5">
        <f t="shared" si="28"/>
        <v>1</v>
      </c>
    </row>
    <row r="64" spans="1:59" x14ac:dyDescent="0.3">
      <c r="A64">
        <v>12</v>
      </c>
      <c r="B64" t="s">
        <v>118</v>
      </c>
      <c r="C64">
        <v>2018</v>
      </c>
      <c r="D64">
        <v>140</v>
      </c>
      <c r="E64">
        <v>12</v>
      </c>
      <c r="F64">
        <v>0.57857142857142796</v>
      </c>
      <c r="G64">
        <v>0.08</v>
      </c>
      <c r="H64">
        <v>5</v>
      </c>
      <c r="I64">
        <v>0.84</v>
      </c>
      <c r="J64">
        <v>0.84</v>
      </c>
      <c r="K64">
        <v>0.76</v>
      </c>
      <c r="L64">
        <v>10</v>
      </c>
      <c r="M64" t="s">
        <v>104</v>
      </c>
      <c r="N64" t="s">
        <v>77</v>
      </c>
      <c r="O64" t="s">
        <v>53</v>
      </c>
      <c r="P64" t="s">
        <v>113</v>
      </c>
      <c r="Q64" t="s">
        <v>32</v>
      </c>
      <c r="R64" t="s">
        <v>45</v>
      </c>
      <c r="S64" t="s">
        <v>106</v>
      </c>
      <c r="T64" t="s">
        <v>80</v>
      </c>
      <c r="U64" t="s">
        <v>95</v>
      </c>
      <c r="V64" t="s">
        <v>48</v>
      </c>
      <c r="W64">
        <v>8.0943478824999993</v>
      </c>
      <c r="X64">
        <v>7.4660791545833298</v>
      </c>
      <c r="Y64">
        <v>6.4908052304761803</v>
      </c>
      <c r="Z64">
        <v>6.2694750890000002</v>
      </c>
      <c r="AA64">
        <v>6.2450287404545399</v>
      </c>
      <c r="AB64">
        <v>6.0533649745454499</v>
      </c>
      <c r="AC64">
        <v>5.7668570588235202</v>
      </c>
      <c r="AD64">
        <v>5.4023202576923</v>
      </c>
      <c r="AE64">
        <v>5.3841531657894697</v>
      </c>
      <c r="AF64">
        <v>5.2140695761538396</v>
      </c>
      <c r="AH64" s="11" t="s">
        <v>78</v>
      </c>
      <c r="AI64" s="4">
        <f t="shared" si="53"/>
        <v>0</v>
      </c>
      <c r="AJ64" s="3">
        <f t="shared" si="54"/>
        <v>0</v>
      </c>
      <c r="AK64" s="3">
        <f t="shared" si="55"/>
        <v>0</v>
      </c>
      <c r="AL64" s="3">
        <f t="shared" si="56"/>
        <v>0</v>
      </c>
      <c r="AM64" s="5">
        <f t="shared" si="57"/>
        <v>1</v>
      </c>
      <c r="AN64" s="4">
        <f t="shared" si="58"/>
        <v>1</v>
      </c>
      <c r="AO64" s="3">
        <f t="shared" si="59"/>
        <v>1</v>
      </c>
      <c r="AP64" s="3">
        <f t="shared" si="60"/>
        <v>0</v>
      </c>
      <c r="AQ64" s="3">
        <f t="shared" si="61"/>
        <v>0</v>
      </c>
      <c r="AR64" s="5">
        <f t="shared" si="62"/>
        <v>0</v>
      </c>
      <c r="AS64" s="4">
        <f t="shared" si="63"/>
        <v>0</v>
      </c>
      <c r="AT64" s="3">
        <f t="shared" si="64"/>
        <v>0</v>
      </c>
      <c r="AU64" s="3">
        <f t="shared" si="65"/>
        <v>1</v>
      </c>
      <c r="AV64" s="3">
        <f t="shared" si="66"/>
        <v>0</v>
      </c>
      <c r="AW64" s="5">
        <f t="shared" si="67"/>
        <v>1</v>
      </c>
      <c r="AX64" s="4">
        <f t="shared" si="68"/>
        <v>0</v>
      </c>
      <c r="AY64" s="3">
        <f t="shared" si="69"/>
        <v>0</v>
      </c>
      <c r="AZ64" s="3">
        <f t="shared" si="70"/>
        <v>1</v>
      </c>
      <c r="BA64" s="3">
        <f t="shared" si="71"/>
        <v>0</v>
      </c>
      <c r="BB64" s="5">
        <f t="shared" si="72"/>
        <v>0</v>
      </c>
      <c r="BC64" s="4">
        <f t="shared" si="73"/>
        <v>0</v>
      </c>
      <c r="BD64" s="3">
        <f t="shared" si="74"/>
        <v>0</v>
      </c>
      <c r="BE64" s="3">
        <f t="shared" si="75"/>
        <v>0</v>
      </c>
      <c r="BF64" s="3">
        <f t="shared" si="27"/>
        <v>0</v>
      </c>
      <c r="BG64" s="5">
        <f t="shared" si="28"/>
        <v>1</v>
      </c>
    </row>
    <row r="65" spans="1:59" x14ac:dyDescent="0.3">
      <c r="A65">
        <v>13</v>
      </c>
      <c r="B65" t="s">
        <v>118</v>
      </c>
      <c r="C65">
        <v>2018</v>
      </c>
      <c r="D65">
        <v>140</v>
      </c>
      <c r="E65">
        <v>13</v>
      </c>
      <c r="F65">
        <v>0.55714285714285705</v>
      </c>
      <c r="G65">
        <v>0.08</v>
      </c>
      <c r="H65">
        <v>4</v>
      </c>
      <c r="I65">
        <v>0.8</v>
      </c>
      <c r="J65">
        <v>0.86</v>
      </c>
      <c r="K65">
        <v>0.82</v>
      </c>
      <c r="L65">
        <v>5</v>
      </c>
      <c r="M65" t="s">
        <v>104</v>
      </c>
      <c r="N65" t="s">
        <v>32</v>
      </c>
      <c r="O65" t="s">
        <v>113</v>
      </c>
      <c r="P65" t="s">
        <v>106</v>
      </c>
      <c r="Q65" t="s">
        <v>77</v>
      </c>
      <c r="R65" t="s">
        <v>99</v>
      </c>
      <c r="S65" t="s">
        <v>45</v>
      </c>
      <c r="T65" t="s">
        <v>34</v>
      </c>
      <c r="U65" t="s">
        <v>48</v>
      </c>
      <c r="V65" t="s">
        <v>53</v>
      </c>
      <c r="W65">
        <v>8.8380593753333301</v>
      </c>
      <c r="X65">
        <v>7.8143675858333301</v>
      </c>
      <c r="Y65">
        <v>6.8088619741666596</v>
      </c>
      <c r="Z65">
        <v>6.5661689764705802</v>
      </c>
      <c r="AA65">
        <v>6.5488918489655097</v>
      </c>
      <c r="AB65">
        <v>6.3858446869999996</v>
      </c>
      <c r="AC65">
        <v>6.3130266145833298</v>
      </c>
      <c r="AD65">
        <v>6.0737652816666596</v>
      </c>
      <c r="AE65">
        <v>6.0387911186666603</v>
      </c>
      <c r="AF65">
        <v>6.01851467679999</v>
      </c>
      <c r="AH65" s="11" t="s">
        <v>111</v>
      </c>
      <c r="AI65" s="4">
        <f t="shared" si="53"/>
        <v>1</v>
      </c>
      <c r="AJ65" s="3">
        <f t="shared" si="54"/>
        <v>1</v>
      </c>
      <c r="AK65" s="3">
        <f t="shared" si="55"/>
        <v>0</v>
      </c>
      <c r="AL65" s="3">
        <f t="shared" si="56"/>
        <v>1</v>
      </c>
      <c r="AM65" s="5">
        <f t="shared" si="57"/>
        <v>0</v>
      </c>
      <c r="AN65" s="4">
        <f t="shared" si="58"/>
        <v>0</v>
      </c>
      <c r="AO65" s="3">
        <f t="shared" si="59"/>
        <v>0</v>
      </c>
      <c r="AP65" s="3">
        <f t="shared" si="60"/>
        <v>2</v>
      </c>
      <c r="AQ65" s="3">
        <f t="shared" si="61"/>
        <v>0</v>
      </c>
      <c r="AR65" s="5">
        <f t="shared" si="62"/>
        <v>0</v>
      </c>
      <c r="AS65" s="4">
        <f t="shared" si="63"/>
        <v>0</v>
      </c>
      <c r="AT65" s="3">
        <f t="shared" si="64"/>
        <v>0</v>
      </c>
      <c r="AU65" s="3">
        <f t="shared" si="65"/>
        <v>1</v>
      </c>
      <c r="AV65" s="3">
        <f t="shared" si="66"/>
        <v>0</v>
      </c>
      <c r="AW65" s="5">
        <f t="shared" si="67"/>
        <v>0</v>
      </c>
      <c r="AX65" s="4">
        <f t="shared" si="68"/>
        <v>0</v>
      </c>
      <c r="AY65" s="3">
        <f t="shared" si="69"/>
        <v>0</v>
      </c>
      <c r="AZ65" s="3">
        <f t="shared" si="70"/>
        <v>0</v>
      </c>
      <c r="BA65" s="3">
        <f t="shared" si="71"/>
        <v>0</v>
      </c>
      <c r="BB65" s="5">
        <f t="shared" si="72"/>
        <v>1</v>
      </c>
      <c r="BC65" s="4">
        <f t="shared" si="73"/>
        <v>0</v>
      </c>
      <c r="BD65" s="3">
        <f t="shared" si="74"/>
        <v>0</v>
      </c>
      <c r="BE65" s="3">
        <f t="shared" si="75"/>
        <v>0</v>
      </c>
      <c r="BF65" s="3">
        <f t="shared" si="27"/>
        <v>0</v>
      </c>
      <c r="BG65" s="5">
        <f t="shared" si="28"/>
        <v>1</v>
      </c>
    </row>
    <row r="66" spans="1:59" x14ac:dyDescent="0.3">
      <c r="A66">
        <v>14</v>
      </c>
      <c r="B66" t="s">
        <v>118</v>
      </c>
      <c r="C66">
        <v>2018</v>
      </c>
      <c r="D66">
        <v>140</v>
      </c>
      <c r="E66">
        <v>14</v>
      </c>
      <c r="F66">
        <v>0.57857142857142796</v>
      </c>
      <c r="G66">
        <v>0.32</v>
      </c>
      <c r="H66">
        <v>1</v>
      </c>
      <c r="I66">
        <v>0.9</v>
      </c>
      <c r="J66">
        <v>0.78</v>
      </c>
      <c r="K66">
        <v>0.38</v>
      </c>
      <c r="L66">
        <v>2</v>
      </c>
      <c r="M66" t="s">
        <v>77</v>
      </c>
      <c r="N66" t="s">
        <v>39</v>
      </c>
      <c r="O66" t="s">
        <v>80</v>
      </c>
      <c r="P66" t="s">
        <v>106</v>
      </c>
      <c r="Q66" t="s">
        <v>104</v>
      </c>
      <c r="R66" t="s">
        <v>94</v>
      </c>
      <c r="S66" t="s">
        <v>45</v>
      </c>
      <c r="T66" t="s">
        <v>103</v>
      </c>
      <c r="U66" t="s">
        <v>113</v>
      </c>
      <c r="V66" t="s">
        <v>55</v>
      </c>
      <c r="W66">
        <v>19.044615749999998</v>
      </c>
      <c r="X66">
        <v>16.268941900000002</v>
      </c>
      <c r="Y66">
        <v>12.473360683333301</v>
      </c>
      <c r="Z66">
        <v>12.21582414</v>
      </c>
      <c r="AA66">
        <v>12.149793150000001</v>
      </c>
      <c r="AB66">
        <v>11.4281436766666</v>
      </c>
      <c r="AC66">
        <v>11.244878645</v>
      </c>
      <c r="AD66">
        <v>11.0888262</v>
      </c>
      <c r="AE66">
        <v>10.881823499999999</v>
      </c>
      <c r="AF66">
        <v>9.6186349250000003</v>
      </c>
      <c r="AH66" s="11" t="s">
        <v>107</v>
      </c>
      <c r="AI66" s="4">
        <f t="shared" si="53"/>
        <v>0</v>
      </c>
      <c r="AJ66" s="3">
        <f t="shared" si="54"/>
        <v>0</v>
      </c>
      <c r="AK66" s="3">
        <f t="shared" si="55"/>
        <v>0</v>
      </c>
      <c r="AL66" s="3">
        <f t="shared" si="56"/>
        <v>0</v>
      </c>
      <c r="AM66" s="5">
        <f t="shared" si="57"/>
        <v>0</v>
      </c>
      <c r="AN66" s="4">
        <f t="shared" si="58"/>
        <v>0</v>
      </c>
      <c r="AO66" s="3">
        <f t="shared" si="59"/>
        <v>0</v>
      </c>
      <c r="AP66" s="3">
        <f t="shared" si="60"/>
        <v>3</v>
      </c>
      <c r="AQ66" s="3">
        <f t="shared" si="61"/>
        <v>0</v>
      </c>
      <c r="AR66" s="5">
        <f t="shared" si="62"/>
        <v>0</v>
      </c>
      <c r="AS66" s="4">
        <f t="shared" si="63"/>
        <v>3</v>
      </c>
      <c r="AT66" s="3">
        <f t="shared" si="64"/>
        <v>1</v>
      </c>
      <c r="AU66" s="3">
        <f t="shared" si="65"/>
        <v>1</v>
      </c>
      <c r="AV66" s="3">
        <f t="shared" si="66"/>
        <v>0</v>
      </c>
      <c r="AW66" s="5">
        <f t="shared" si="67"/>
        <v>3</v>
      </c>
      <c r="AX66" s="4">
        <f t="shared" si="68"/>
        <v>1</v>
      </c>
      <c r="AY66" s="3">
        <f t="shared" si="69"/>
        <v>2</v>
      </c>
      <c r="AZ66" s="3">
        <f t="shared" si="70"/>
        <v>0</v>
      </c>
      <c r="BA66" s="3">
        <f t="shared" si="71"/>
        <v>1</v>
      </c>
      <c r="BB66" s="5">
        <f t="shared" si="72"/>
        <v>0</v>
      </c>
      <c r="BC66" s="4">
        <f t="shared" si="73"/>
        <v>3</v>
      </c>
      <c r="BD66" s="3">
        <f t="shared" si="74"/>
        <v>1</v>
      </c>
      <c r="BE66" s="3">
        <f t="shared" si="75"/>
        <v>3</v>
      </c>
      <c r="BF66" s="3">
        <f t="shared" si="27"/>
        <v>2</v>
      </c>
      <c r="BG66" s="5">
        <f t="shared" si="28"/>
        <v>4</v>
      </c>
    </row>
    <row r="67" spans="1:59" x14ac:dyDescent="0.3">
      <c r="A67">
        <v>15</v>
      </c>
      <c r="B67" t="s">
        <v>118</v>
      </c>
      <c r="C67">
        <v>2018</v>
      </c>
      <c r="D67">
        <v>140</v>
      </c>
      <c r="E67">
        <v>15</v>
      </c>
      <c r="F67">
        <v>0.52857142857142803</v>
      </c>
      <c r="G67">
        <v>0.4</v>
      </c>
      <c r="H67">
        <v>4</v>
      </c>
      <c r="I67">
        <v>0.64</v>
      </c>
      <c r="J67">
        <v>0.62</v>
      </c>
      <c r="K67">
        <v>0.54</v>
      </c>
      <c r="L67">
        <v>0</v>
      </c>
      <c r="M67" t="s">
        <v>84</v>
      </c>
      <c r="N67" t="s">
        <v>100</v>
      </c>
      <c r="O67" t="s">
        <v>75</v>
      </c>
      <c r="P67" t="s">
        <v>89</v>
      </c>
      <c r="Q67" t="s">
        <v>51</v>
      </c>
      <c r="R67" t="s">
        <v>32</v>
      </c>
      <c r="S67" t="s">
        <v>39</v>
      </c>
      <c r="T67" t="s">
        <v>101</v>
      </c>
      <c r="U67" t="s">
        <v>109</v>
      </c>
      <c r="V67" t="s">
        <v>59</v>
      </c>
      <c r="W67">
        <v>5.42663400333333</v>
      </c>
      <c r="X67">
        <v>5.2739791046000004</v>
      </c>
      <c r="Y67">
        <v>4.5464070277272697</v>
      </c>
      <c r="Z67">
        <v>4.2886956432857097</v>
      </c>
      <c r="AA67">
        <v>4.2429181728333303</v>
      </c>
      <c r="AB67">
        <v>4.22625290066666</v>
      </c>
      <c r="AC67">
        <v>4.1799765558333304</v>
      </c>
      <c r="AD67">
        <v>4.15708167785714</v>
      </c>
      <c r="AE67">
        <v>4.0024250779999999</v>
      </c>
      <c r="AF67">
        <v>3.9844091887999999</v>
      </c>
      <c r="AH67" s="11" t="s">
        <v>109</v>
      </c>
      <c r="AI67" s="4">
        <f t="shared" si="53"/>
        <v>0</v>
      </c>
      <c r="AJ67" s="3">
        <f t="shared" si="54"/>
        <v>1</v>
      </c>
      <c r="AK67" s="3">
        <f t="shared" si="55"/>
        <v>1</v>
      </c>
      <c r="AL67" s="3">
        <f t="shared" si="56"/>
        <v>1</v>
      </c>
      <c r="AM67" s="5">
        <f t="shared" si="57"/>
        <v>0</v>
      </c>
      <c r="AN67" s="4">
        <f t="shared" si="58"/>
        <v>0</v>
      </c>
      <c r="AO67" s="3">
        <f t="shared" si="59"/>
        <v>0</v>
      </c>
      <c r="AP67" s="3">
        <f t="shared" si="60"/>
        <v>1</v>
      </c>
      <c r="AQ67" s="3">
        <f t="shared" si="61"/>
        <v>1</v>
      </c>
      <c r="AR67" s="5">
        <f t="shared" si="62"/>
        <v>2</v>
      </c>
      <c r="AS67" s="4">
        <f t="shared" si="63"/>
        <v>0</v>
      </c>
      <c r="AT67" s="3">
        <f t="shared" si="64"/>
        <v>0</v>
      </c>
      <c r="AU67" s="3">
        <f t="shared" si="65"/>
        <v>0</v>
      </c>
      <c r="AV67" s="3">
        <f t="shared" si="66"/>
        <v>0</v>
      </c>
      <c r="AW67" s="5">
        <f t="shared" si="67"/>
        <v>2</v>
      </c>
      <c r="AX67" s="4">
        <f t="shared" si="68"/>
        <v>0</v>
      </c>
      <c r="AY67" s="3">
        <f t="shared" si="69"/>
        <v>0</v>
      </c>
      <c r="AZ67" s="3">
        <f t="shared" si="70"/>
        <v>0</v>
      </c>
      <c r="BA67" s="3">
        <f t="shared" si="71"/>
        <v>0</v>
      </c>
      <c r="BB67" s="5">
        <f t="shared" si="72"/>
        <v>0</v>
      </c>
      <c r="BC67" s="4">
        <f t="shared" si="73"/>
        <v>0</v>
      </c>
      <c r="BD67" s="3">
        <f t="shared" si="74"/>
        <v>0</v>
      </c>
      <c r="BE67" s="3">
        <f t="shared" si="75"/>
        <v>0</v>
      </c>
      <c r="BF67" s="3">
        <f t="shared" si="27"/>
        <v>0</v>
      </c>
      <c r="BG67" s="5">
        <f t="shared" si="28"/>
        <v>1</v>
      </c>
    </row>
    <row r="68" spans="1:59" x14ac:dyDescent="0.3">
      <c r="A68">
        <v>16</v>
      </c>
      <c r="B68" t="s">
        <v>118</v>
      </c>
      <c r="C68">
        <v>2018</v>
      </c>
      <c r="D68">
        <v>140</v>
      </c>
      <c r="E68">
        <v>16</v>
      </c>
      <c r="F68">
        <v>0.55000000000000004</v>
      </c>
      <c r="G68">
        <v>0.44</v>
      </c>
      <c r="H68">
        <v>4</v>
      </c>
      <c r="I68">
        <v>0.56000000000000005</v>
      </c>
      <c r="J68">
        <v>0.86</v>
      </c>
      <c r="K68">
        <v>0.26</v>
      </c>
      <c r="L68">
        <v>8</v>
      </c>
      <c r="M68" t="s">
        <v>113</v>
      </c>
      <c r="N68" t="s">
        <v>104</v>
      </c>
      <c r="O68" t="s">
        <v>36</v>
      </c>
      <c r="P68" t="s">
        <v>77</v>
      </c>
      <c r="Q68" t="s">
        <v>32</v>
      </c>
      <c r="R68" t="s">
        <v>39</v>
      </c>
      <c r="S68" t="s">
        <v>73</v>
      </c>
      <c r="T68" t="s">
        <v>106</v>
      </c>
      <c r="U68" t="s">
        <v>100</v>
      </c>
      <c r="V68" t="s">
        <v>89</v>
      </c>
      <c r="W68">
        <v>7.0737302299999998</v>
      </c>
      <c r="X68">
        <v>6.8023199796666596</v>
      </c>
      <c r="Y68">
        <v>6.3409290299999999</v>
      </c>
      <c r="Z68">
        <v>5.4450624112857096</v>
      </c>
      <c r="AA68">
        <v>5.4042608944285702</v>
      </c>
      <c r="AB68">
        <v>5.2099509927999996</v>
      </c>
      <c r="AC68">
        <v>4.8234549536666602</v>
      </c>
      <c r="AD68">
        <v>4.8141726061250001</v>
      </c>
      <c r="AE68">
        <v>4.7415430857500001</v>
      </c>
      <c r="AF68">
        <v>4.5074291312857104</v>
      </c>
      <c r="AH68" s="11" t="s">
        <v>97</v>
      </c>
      <c r="AI68" s="4">
        <f t="shared" si="53"/>
        <v>0</v>
      </c>
      <c r="AJ68" s="3">
        <f t="shared" si="54"/>
        <v>0</v>
      </c>
      <c r="AK68" s="3">
        <f t="shared" si="55"/>
        <v>1</v>
      </c>
      <c r="AL68" s="3">
        <f t="shared" si="56"/>
        <v>1</v>
      </c>
      <c r="AM68" s="5">
        <f t="shared" si="57"/>
        <v>4</v>
      </c>
      <c r="AN68" s="4">
        <f t="shared" si="58"/>
        <v>0</v>
      </c>
      <c r="AO68" s="3">
        <f t="shared" si="59"/>
        <v>1</v>
      </c>
      <c r="AP68" s="3">
        <f t="shared" si="60"/>
        <v>0</v>
      </c>
      <c r="AQ68" s="3">
        <f t="shared" si="61"/>
        <v>0</v>
      </c>
      <c r="AR68" s="5">
        <f t="shared" si="62"/>
        <v>0</v>
      </c>
      <c r="AS68" s="4">
        <f t="shared" si="63"/>
        <v>6</v>
      </c>
      <c r="AT68" s="3">
        <f t="shared" si="64"/>
        <v>10</v>
      </c>
      <c r="AU68" s="3">
        <f t="shared" si="65"/>
        <v>8</v>
      </c>
      <c r="AV68" s="3">
        <f t="shared" si="66"/>
        <v>5</v>
      </c>
      <c r="AW68" s="5">
        <f t="shared" si="67"/>
        <v>4</v>
      </c>
      <c r="AX68" s="4">
        <f t="shared" si="68"/>
        <v>1</v>
      </c>
      <c r="AY68" s="3">
        <f t="shared" si="69"/>
        <v>0</v>
      </c>
      <c r="AZ68" s="3">
        <f t="shared" si="70"/>
        <v>0</v>
      </c>
      <c r="BA68" s="3">
        <f t="shared" si="71"/>
        <v>1</v>
      </c>
      <c r="BB68" s="5">
        <f t="shared" si="72"/>
        <v>1</v>
      </c>
      <c r="BC68" s="4">
        <f t="shared" si="73"/>
        <v>0</v>
      </c>
      <c r="BD68" s="3">
        <f t="shared" si="74"/>
        <v>1</v>
      </c>
      <c r="BE68" s="3">
        <f t="shared" si="75"/>
        <v>1</v>
      </c>
      <c r="BF68" s="3">
        <f t="shared" si="27"/>
        <v>0</v>
      </c>
      <c r="BG68" s="5">
        <f t="shared" si="28"/>
        <v>2</v>
      </c>
    </row>
    <row r="69" spans="1:59" x14ac:dyDescent="0.3">
      <c r="A69">
        <v>17</v>
      </c>
      <c r="B69" t="s">
        <v>118</v>
      </c>
      <c r="C69">
        <v>2018</v>
      </c>
      <c r="D69">
        <v>140</v>
      </c>
      <c r="E69">
        <v>17</v>
      </c>
      <c r="F69">
        <v>0.58571428571428497</v>
      </c>
      <c r="G69">
        <v>0.18</v>
      </c>
      <c r="H69">
        <v>5</v>
      </c>
      <c r="I69">
        <v>0.9</v>
      </c>
      <c r="J69">
        <v>0.82</v>
      </c>
      <c r="K69">
        <v>1</v>
      </c>
      <c r="L69">
        <v>7</v>
      </c>
      <c r="M69" t="s">
        <v>77</v>
      </c>
      <c r="N69" t="s">
        <v>45</v>
      </c>
      <c r="O69" t="s">
        <v>86</v>
      </c>
      <c r="P69" t="s">
        <v>80</v>
      </c>
      <c r="Q69" t="s">
        <v>104</v>
      </c>
      <c r="R69" t="s">
        <v>53</v>
      </c>
      <c r="S69" t="s">
        <v>49</v>
      </c>
      <c r="T69" t="s">
        <v>39</v>
      </c>
      <c r="U69" t="s">
        <v>73</v>
      </c>
      <c r="V69" t="s">
        <v>32</v>
      </c>
      <c r="W69">
        <v>6.68051647214285</v>
      </c>
      <c r="X69">
        <v>5.7786627666666597</v>
      </c>
      <c r="Y69">
        <v>5.7269421433333303</v>
      </c>
      <c r="Z69">
        <v>5.4186569799999997</v>
      </c>
      <c r="AA69">
        <v>5.3743152759999999</v>
      </c>
      <c r="AB69">
        <v>5.2772586993333297</v>
      </c>
      <c r="AC69">
        <v>5.1880658275</v>
      </c>
      <c r="AD69">
        <v>5.0630964747058798</v>
      </c>
      <c r="AE69">
        <v>4.8087404618181804</v>
      </c>
      <c r="AF69">
        <v>4.7694531199999997</v>
      </c>
      <c r="AH69" s="11" t="s">
        <v>66</v>
      </c>
      <c r="AI69" s="4">
        <f t="shared" si="53"/>
        <v>0</v>
      </c>
      <c r="AJ69" s="3">
        <f t="shared" si="54"/>
        <v>0</v>
      </c>
      <c r="AK69" s="3">
        <f t="shared" si="55"/>
        <v>0</v>
      </c>
      <c r="AL69" s="3">
        <f t="shared" si="56"/>
        <v>1</v>
      </c>
      <c r="AM69" s="5">
        <f t="shared" si="57"/>
        <v>0</v>
      </c>
      <c r="AN69" s="4">
        <f t="shared" si="58"/>
        <v>1</v>
      </c>
      <c r="AO69" s="3">
        <f t="shared" si="59"/>
        <v>2</v>
      </c>
      <c r="AP69" s="3">
        <f t="shared" si="60"/>
        <v>1</v>
      </c>
      <c r="AQ69" s="3">
        <f t="shared" si="61"/>
        <v>1</v>
      </c>
      <c r="AR69" s="5">
        <f t="shared" si="62"/>
        <v>0</v>
      </c>
      <c r="AS69" s="4">
        <f t="shared" si="63"/>
        <v>1</v>
      </c>
      <c r="AT69" s="3">
        <f t="shared" si="64"/>
        <v>0</v>
      </c>
      <c r="AU69" s="3">
        <f t="shared" si="65"/>
        <v>0</v>
      </c>
      <c r="AV69" s="3">
        <f t="shared" si="66"/>
        <v>0</v>
      </c>
      <c r="AW69" s="5">
        <f t="shared" si="67"/>
        <v>1</v>
      </c>
      <c r="AX69" s="4">
        <f t="shared" si="68"/>
        <v>1</v>
      </c>
      <c r="AY69" s="3">
        <f t="shared" si="69"/>
        <v>1</v>
      </c>
      <c r="AZ69" s="3">
        <f t="shared" si="70"/>
        <v>1</v>
      </c>
      <c r="BA69" s="3">
        <f t="shared" si="71"/>
        <v>3</v>
      </c>
      <c r="BB69" s="5">
        <f t="shared" si="72"/>
        <v>1</v>
      </c>
      <c r="BC69" s="4">
        <f t="shared" si="73"/>
        <v>0</v>
      </c>
      <c r="BD69" s="3">
        <f t="shared" si="74"/>
        <v>2</v>
      </c>
      <c r="BE69" s="3">
        <f t="shared" si="75"/>
        <v>1</v>
      </c>
      <c r="BF69" s="3">
        <f t="shared" si="27"/>
        <v>0</v>
      </c>
      <c r="BG69" s="5">
        <f t="shared" si="28"/>
        <v>1</v>
      </c>
    </row>
    <row r="70" spans="1:59" x14ac:dyDescent="0.3">
      <c r="A70">
        <v>18</v>
      </c>
      <c r="B70" t="s">
        <v>118</v>
      </c>
      <c r="C70">
        <v>2018</v>
      </c>
      <c r="D70">
        <v>140</v>
      </c>
      <c r="E70">
        <v>18</v>
      </c>
      <c r="F70">
        <v>0.55000000000000004</v>
      </c>
      <c r="G70">
        <v>0.26</v>
      </c>
      <c r="H70">
        <v>8</v>
      </c>
      <c r="I70">
        <v>0.48</v>
      </c>
      <c r="J70">
        <v>0.48</v>
      </c>
      <c r="K70">
        <v>0.76</v>
      </c>
      <c r="L70">
        <v>9</v>
      </c>
      <c r="M70" t="s">
        <v>94</v>
      </c>
      <c r="N70" t="s">
        <v>104</v>
      </c>
      <c r="O70" t="s">
        <v>45</v>
      </c>
      <c r="P70" t="s">
        <v>32</v>
      </c>
      <c r="Q70" t="s">
        <v>54</v>
      </c>
      <c r="R70" t="s">
        <v>77</v>
      </c>
      <c r="S70" t="s">
        <v>97</v>
      </c>
      <c r="T70" t="s">
        <v>86</v>
      </c>
      <c r="U70" t="s">
        <v>107</v>
      </c>
      <c r="V70" t="s">
        <v>91</v>
      </c>
      <c r="W70">
        <v>7.8639351657142802</v>
      </c>
      <c r="X70">
        <v>7.7899162725000002</v>
      </c>
      <c r="Y70">
        <v>7.0781273416666597</v>
      </c>
      <c r="Z70">
        <v>6.8226520580000001</v>
      </c>
      <c r="AA70">
        <v>6.4080911900000004</v>
      </c>
      <c r="AB70">
        <v>6.3798747000000002</v>
      </c>
      <c r="AC70">
        <v>6.2170169360000003</v>
      </c>
      <c r="AD70">
        <v>6.1069916099999899</v>
      </c>
      <c r="AE70">
        <v>5.7848843433333297</v>
      </c>
      <c r="AF70">
        <v>5.7448273874999902</v>
      </c>
      <c r="AH70" s="11" t="s">
        <v>59</v>
      </c>
      <c r="AI70" s="4">
        <f t="shared" si="53"/>
        <v>0</v>
      </c>
      <c r="AJ70" s="3">
        <f t="shared" si="54"/>
        <v>0</v>
      </c>
      <c r="AK70" s="3">
        <f t="shared" si="55"/>
        <v>0</v>
      </c>
      <c r="AL70" s="3">
        <f t="shared" si="56"/>
        <v>0</v>
      </c>
      <c r="AM70" s="5">
        <f t="shared" si="57"/>
        <v>0</v>
      </c>
      <c r="AN70" s="4">
        <f t="shared" si="58"/>
        <v>0</v>
      </c>
      <c r="AO70" s="3">
        <f t="shared" si="59"/>
        <v>1</v>
      </c>
      <c r="AP70" s="3">
        <f t="shared" si="60"/>
        <v>0</v>
      </c>
      <c r="AQ70" s="3">
        <f t="shared" si="61"/>
        <v>3</v>
      </c>
      <c r="AR70" s="5">
        <f t="shared" si="62"/>
        <v>0</v>
      </c>
      <c r="AS70" s="4">
        <f t="shared" si="63"/>
        <v>0</v>
      </c>
      <c r="AT70" s="3">
        <f t="shared" si="64"/>
        <v>0</v>
      </c>
      <c r="AU70" s="3">
        <f t="shared" si="65"/>
        <v>1</v>
      </c>
      <c r="AV70" s="3">
        <f t="shared" si="66"/>
        <v>0</v>
      </c>
      <c r="AW70" s="5">
        <f t="shared" si="67"/>
        <v>0</v>
      </c>
      <c r="AX70" s="4">
        <f t="shared" si="68"/>
        <v>0</v>
      </c>
      <c r="AY70" s="3">
        <f t="shared" si="69"/>
        <v>0</v>
      </c>
      <c r="AZ70" s="3">
        <f t="shared" si="70"/>
        <v>0</v>
      </c>
      <c r="BA70" s="3">
        <f t="shared" si="71"/>
        <v>1</v>
      </c>
      <c r="BB70" s="5">
        <f t="shared" si="72"/>
        <v>0</v>
      </c>
      <c r="BC70" s="4">
        <f t="shared" si="73"/>
        <v>1</v>
      </c>
      <c r="BD70" s="3">
        <f t="shared" si="74"/>
        <v>0</v>
      </c>
      <c r="BE70" s="3">
        <f t="shared" si="75"/>
        <v>1</v>
      </c>
      <c r="BF70" s="3">
        <f t="shared" si="27"/>
        <v>0</v>
      </c>
      <c r="BG70" s="5">
        <f t="shared" si="28"/>
        <v>1</v>
      </c>
    </row>
    <row r="71" spans="1:59" x14ac:dyDescent="0.3">
      <c r="A71">
        <v>19</v>
      </c>
      <c r="B71" t="s">
        <v>118</v>
      </c>
      <c r="C71">
        <v>2018</v>
      </c>
      <c r="D71">
        <v>140</v>
      </c>
      <c r="E71">
        <v>19</v>
      </c>
      <c r="F71">
        <v>0.55714285714285705</v>
      </c>
      <c r="G71">
        <v>0.32</v>
      </c>
      <c r="H71">
        <v>1</v>
      </c>
      <c r="I71">
        <v>0.7</v>
      </c>
      <c r="J71">
        <v>0.72</v>
      </c>
      <c r="K71">
        <v>0.4</v>
      </c>
      <c r="L71">
        <v>2</v>
      </c>
      <c r="M71" t="s">
        <v>48</v>
      </c>
      <c r="N71" t="s">
        <v>32</v>
      </c>
      <c r="O71" t="s">
        <v>53</v>
      </c>
      <c r="P71" t="s">
        <v>104</v>
      </c>
      <c r="Q71" t="s">
        <v>77</v>
      </c>
      <c r="R71" t="s">
        <v>45</v>
      </c>
      <c r="S71" t="s">
        <v>50</v>
      </c>
      <c r="T71" t="s">
        <v>94</v>
      </c>
      <c r="U71" t="s">
        <v>51</v>
      </c>
      <c r="V71" t="s">
        <v>80</v>
      </c>
      <c r="W71">
        <v>19.5088081</v>
      </c>
      <c r="X71">
        <v>15.0141478</v>
      </c>
      <c r="Y71">
        <v>14.891486633333299</v>
      </c>
      <c r="Z71">
        <v>13.107790469999999</v>
      </c>
      <c r="AA71">
        <v>12.584846678</v>
      </c>
      <c r="AB71">
        <v>11.413774966666599</v>
      </c>
      <c r="AC71">
        <v>10.1397507175</v>
      </c>
      <c r="AD71">
        <v>10.0366203133333</v>
      </c>
      <c r="AE71">
        <v>9.7786672125000003</v>
      </c>
      <c r="AF71">
        <v>9.7098070700000001</v>
      </c>
      <c r="AH71" s="11" t="s">
        <v>103</v>
      </c>
      <c r="AI71" s="4">
        <f t="shared" ref="AI71:AI80" si="76">COUNTIF($M$2:$M$101,AH71)</f>
        <v>1</v>
      </c>
      <c r="AJ71" s="3">
        <f t="shared" ref="AJ71:AJ80" si="77">COUNTIF($N$2:$N$101,$AH71)</f>
        <v>0</v>
      </c>
      <c r="AK71" s="3">
        <f t="shared" ref="AK71:AK80" si="78">COUNTIF($O$2:$O$101,$AH71)</f>
        <v>0</v>
      </c>
      <c r="AL71" s="3">
        <f t="shared" ref="AL71:AL80" si="79">COUNTIF($P$2:$P$101,$AH71)</f>
        <v>1</v>
      </c>
      <c r="AM71" s="5">
        <f t="shared" ref="AM71:AM80" si="80">COUNTIF($Q$2:$Q$101,$AH71)</f>
        <v>0</v>
      </c>
      <c r="AN71" s="4">
        <f t="shared" ref="AN71:AN80" si="81">COUNTIF($M$106:$M$205,$AH71)</f>
        <v>2</v>
      </c>
      <c r="AO71" s="3">
        <f t="shared" ref="AO71:AO80" si="82">COUNTIF($N$106:$N$205,$AH71)</f>
        <v>1</v>
      </c>
      <c r="AP71" s="3">
        <f t="shared" ref="AP71:AP80" si="83">COUNTIF($O$106:$O$205,$AH71)</f>
        <v>0</v>
      </c>
      <c r="AQ71" s="3">
        <f t="shared" ref="AQ71:AQ80" si="84">COUNTIF($P$106:$P$205,$AH71)</f>
        <v>1</v>
      </c>
      <c r="AR71" s="5">
        <f t="shared" ref="AR71:AR80" si="85">COUNTIF($Q$106:$Q$205,$AH71)</f>
        <v>1</v>
      </c>
      <c r="AS71" s="4">
        <f t="shared" ref="AS71:AS80" si="86">COUNTIF($M$210:$M$309,$AH71)</f>
        <v>0</v>
      </c>
      <c r="AT71" s="3">
        <f t="shared" ref="AT71:AT80" si="87">COUNTIF($N$210:$N$309,$AH71)</f>
        <v>1</v>
      </c>
      <c r="AU71" s="3">
        <f t="shared" ref="AU71:AU80" si="88">COUNTIF($O$210:$O$309,$AH71)</f>
        <v>0</v>
      </c>
      <c r="AV71" s="3">
        <f t="shared" ref="AV71:AV80" si="89">COUNTIF($P$210:$P$309,$AH71)</f>
        <v>0</v>
      </c>
      <c r="AW71" s="5">
        <f t="shared" ref="AW71:AW80" si="90">COUNTIF($Q$210:$Q$309,$AH71)</f>
        <v>0</v>
      </c>
      <c r="AX71" s="4">
        <f t="shared" ref="AX71:AX80" si="91">COUNTIF($M$314:$M$413,$AH71)</f>
        <v>0</v>
      </c>
      <c r="AY71" s="3">
        <f t="shared" ref="AY71:AY80" si="92">COUNTIF($N$314:$N$413,$AH71)</f>
        <v>0</v>
      </c>
      <c r="AZ71" s="3">
        <f t="shared" ref="AZ71:AZ80" si="93">COUNTIF($O$314:$O$413,$AH71)</f>
        <v>0</v>
      </c>
      <c r="BA71" s="3">
        <f t="shared" ref="BA71:BA80" si="94">COUNTIF($P$314:$P$413,$AH71)</f>
        <v>0</v>
      </c>
      <c r="BB71" s="5">
        <f t="shared" ref="BB71:BB80" si="95">COUNTIF($Q$314:$Q$413,$AH71)</f>
        <v>0</v>
      </c>
      <c r="BC71" s="4">
        <f t="shared" ref="BC71:BC80" si="96">COUNTIF($M$418:$M$517,$AH71)</f>
        <v>2</v>
      </c>
      <c r="BD71" s="3">
        <f t="shared" ref="BD71:BD80" si="97">COUNTIF($N$418:$N$517,$AH71)</f>
        <v>1</v>
      </c>
      <c r="BE71" s="3">
        <f t="shared" ref="BE71:BE80" si="98">COUNTIF($O$418:$O$517,$AH71)</f>
        <v>0</v>
      </c>
      <c r="BF71" s="3">
        <f t="shared" si="27"/>
        <v>0</v>
      </c>
      <c r="BG71" s="5">
        <f t="shared" si="28"/>
        <v>1</v>
      </c>
    </row>
    <row r="72" spans="1:59" x14ac:dyDescent="0.3">
      <c r="A72">
        <v>20</v>
      </c>
      <c r="B72" t="s">
        <v>118</v>
      </c>
      <c r="C72">
        <v>2018</v>
      </c>
      <c r="D72">
        <v>140</v>
      </c>
      <c r="E72">
        <v>20</v>
      </c>
      <c r="F72">
        <v>0.55714285714285705</v>
      </c>
      <c r="G72">
        <v>0.16</v>
      </c>
      <c r="H72">
        <v>7</v>
      </c>
      <c r="I72">
        <v>0.34</v>
      </c>
      <c r="J72">
        <v>0.26</v>
      </c>
      <c r="K72">
        <v>0.32</v>
      </c>
      <c r="L72">
        <v>6</v>
      </c>
      <c r="M72" t="s">
        <v>103</v>
      </c>
      <c r="N72" t="s">
        <v>71</v>
      </c>
      <c r="O72" t="s">
        <v>89</v>
      </c>
      <c r="P72" t="s">
        <v>86</v>
      </c>
      <c r="Q72" t="s">
        <v>42</v>
      </c>
      <c r="R72" t="s">
        <v>63</v>
      </c>
      <c r="S72" t="s">
        <v>81</v>
      </c>
      <c r="T72" t="s">
        <v>77</v>
      </c>
      <c r="U72" t="s">
        <v>47</v>
      </c>
      <c r="V72" t="s">
        <v>45</v>
      </c>
      <c r="W72">
        <v>10.005019185</v>
      </c>
      <c r="X72">
        <v>8.5321283349999995</v>
      </c>
      <c r="Y72">
        <v>8.1196727833333302</v>
      </c>
      <c r="Z72">
        <v>7.7335832999999896</v>
      </c>
      <c r="AA72">
        <v>7.3611209899999999</v>
      </c>
      <c r="AB72">
        <v>7.24510581714285</v>
      </c>
      <c r="AC72">
        <v>7.1110196079999897</v>
      </c>
      <c r="AD72">
        <v>6.8117576119999903</v>
      </c>
      <c r="AE72">
        <v>6.68318764666666</v>
      </c>
      <c r="AF72">
        <v>6.6054202999999996</v>
      </c>
      <c r="AH72" s="11" t="s">
        <v>98</v>
      </c>
      <c r="AI72" s="4">
        <f t="shared" si="76"/>
        <v>0</v>
      </c>
      <c r="AJ72" s="3">
        <f t="shared" si="77"/>
        <v>0</v>
      </c>
      <c r="AK72" s="3">
        <f t="shared" si="78"/>
        <v>0</v>
      </c>
      <c r="AL72" s="3">
        <f t="shared" si="79"/>
        <v>2</v>
      </c>
      <c r="AM72" s="5">
        <f t="shared" si="80"/>
        <v>0</v>
      </c>
      <c r="AN72" s="4">
        <f t="shared" si="81"/>
        <v>0</v>
      </c>
      <c r="AO72" s="3">
        <f t="shared" si="82"/>
        <v>0</v>
      </c>
      <c r="AP72" s="3">
        <f t="shared" si="83"/>
        <v>0</v>
      </c>
      <c r="AQ72" s="3">
        <f t="shared" si="84"/>
        <v>0</v>
      </c>
      <c r="AR72" s="5">
        <f t="shared" si="85"/>
        <v>1</v>
      </c>
      <c r="AS72" s="4">
        <f t="shared" si="86"/>
        <v>0</v>
      </c>
      <c r="AT72" s="3">
        <f t="shared" si="87"/>
        <v>1</v>
      </c>
      <c r="AU72" s="3">
        <f t="shared" si="88"/>
        <v>1</v>
      </c>
      <c r="AV72" s="3">
        <f t="shared" si="89"/>
        <v>2</v>
      </c>
      <c r="AW72" s="5">
        <f t="shared" si="90"/>
        <v>1</v>
      </c>
      <c r="AX72" s="4">
        <f t="shared" si="91"/>
        <v>0</v>
      </c>
      <c r="AY72" s="3">
        <f t="shared" si="92"/>
        <v>0</v>
      </c>
      <c r="AZ72" s="3">
        <f t="shared" si="93"/>
        <v>0</v>
      </c>
      <c r="BA72" s="3">
        <f t="shared" si="94"/>
        <v>0</v>
      </c>
      <c r="BB72" s="5">
        <f t="shared" si="95"/>
        <v>0</v>
      </c>
      <c r="BC72" s="4">
        <f t="shared" si="96"/>
        <v>0</v>
      </c>
      <c r="BD72" s="3">
        <f t="shared" si="97"/>
        <v>2</v>
      </c>
      <c r="BE72" s="3">
        <f t="shared" si="98"/>
        <v>1</v>
      </c>
      <c r="BF72" s="3">
        <f t="shared" ref="BF72:BF80" si="99">COUNTIF($P$417:$P$518,$AH72)</f>
        <v>1</v>
      </c>
      <c r="BG72" s="5">
        <f t="shared" ref="BG72:BG80" si="100">COUNTIF($Q$417:$Q$518,$AH72)</f>
        <v>4</v>
      </c>
    </row>
    <row r="73" spans="1:59" x14ac:dyDescent="0.3">
      <c r="A73">
        <v>21</v>
      </c>
      <c r="B73" t="s">
        <v>118</v>
      </c>
      <c r="C73">
        <v>2018</v>
      </c>
      <c r="D73">
        <v>140</v>
      </c>
      <c r="E73">
        <v>21</v>
      </c>
      <c r="F73">
        <v>0.53571428571428503</v>
      </c>
      <c r="G73">
        <v>0.38</v>
      </c>
      <c r="H73">
        <v>10</v>
      </c>
      <c r="I73">
        <v>0.94</v>
      </c>
      <c r="J73">
        <v>0.42</v>
      </c>
      <c r="K73">
        <v>0.32</v>
      </c>
      <c r="L73">
        <v>7</v>
      </c>
      <c r="M73" t="s">
        <v>94</v>
      </c>
      <c r="N73" t="s">
        <v>56</v>
      </c>
      <c r="O73" t="s">
        <v>84</v>
      </c>
      <c r="P73" t="s">
        <v>77</v>
      </c>
      <c r="Q73" t="s">
        <v>93</v>
      </c>
      <c r="R73" t="s">
        <v>71</v>
      </c>
      <c r="S73" t="s">
        <v>60</v>
      </c>
      <c r="T73" t="s">
        <v>104</v>
      </c>
      <c r="U73" t="s">
        <v>97</v>
      </c>
      <c r="V73" t="s">
        <v>42</v>
      </c>
      <c r="W73">
        <v>8.8179233028571407</v>
      </c>
      <c r="X73">
        <v>8.2564976740000002</v>
      </c>
      <c r="Y73">
        <v>8.1968557279999992</v>
      </c>
      <c r="Z73">
        <v>8.0967118300000003</v>
      </c>
      <c r="AA73">
        <v>7.6035368433333304</v>
      </c>
      <c r="AB73">
        <v>7.4297014259999896</v>
      </c>
      <c r="AC73">
        <v>7.3399293399999896</v>
      </c>
      <c r="AD73">
        <v>7.2110249099999999</v>
      </c>
      <c r="AE73">
        <v>7.1025284280000003</v>
      </c>
      <c r="AF73">
        <v>7.0451211950000001</v>
      </c>
      <c r="AH73" s="11" t="s">
        <v>70</v>
      </c>
      <c r="AI73" s="4">
        <f t="shared" si="76"/>
        <v>5</v>
      </c>
      <c r="AJ73" s="3">
        <f t="shared" si="77"/>
        <v>0</v>
      </c>
      <c r="AK73" s="3">
        <f t="shared" si="78"/>
        <v>2</v>
      </c>
      <c r="AL73" s="3">
        <f t="shared" si="79"/>
        <v>2</v>
      </c>
      <c r="AM73" s="5">
        <f t="shared" si="80"/>
        <v>1</v>
      </c>
      <c r="AN73" s="4">
        <f t="shared" si="81"/>
        <v>0</v>
      </c>
      <c r="AO73" s="3">
        <f t="shared" si="82"/>
        <v>1</v>
      </c>
      <c r="AP73" s="3">
        <f t="shared" si="83"/>
        <v>1</v>
      </c>
      <c r="AQ73" s="3">
        <f t="shared" si="84"/>
        <v>1</v>
      </c>
      <c r="AR73" s="5">
        <f t="shared" si="85"/>
        <v>4</v>
      </c>
      <c r="AS73" s="4">
        <f t="shared" si="86"/>
        <v>0</v>
      </c>
      <c r="AT73" s="3">
        <f t="shared" si="87"/>
        <v>0</v>
      </c>
      <c r="AU73" s="3">
        <f t="shared" si="88"/>
        <v>0</v>
      </c>
      <c r="AV73" s="3">
        <f t="shared" si="89"/>
        <v>0</v>
      </c>
      <c r="AW73" s="5">
        <f t="shared" si="90"/>
        <v>2</v>
      </c>
      <c r="AX73" s="4">
        <f t="shared" si="91"/>
        <v>0</v>
      </c>
      <c r="AY73" s="3">
        <f t="shared" si="92"/>
        <v>3</v>
      </c>
      <c r="AZ73" s="3">
        <f t="shared" si="93"/>
        <v>2</v>
      </c>
      <c r="BA73" s="3">
        <f t="shared" si="94"/>
        <v>0</v>
      </c>
      <c r="BB73" s="5">
        <f t="shared" si="95"/>
        <v>0</v>
      </c>
      <c r="BC73" s="4">
        <f t="shared" si="96"/>
        <v>0</v>
      </c>
      <c r="BD73" s="3">
        <f t="shared" si="97"/>
        <v>4</v>
      </c>
      <c r="BE73" s="3">
        <f t="shared" si="98"/>
        <v>0</v>
      </c>
      <c r="BF73" s="3">
        <f t="shared" si="99"/>
        <v>2</v>
      </c>
      <c r="BG73" s="5">
        <f t="shared" si="100"/>
        <v>1</v>
      </c>
    </row>
    <row r="74" spans="1:59" x14ac:dyDescent="0.3">
      <c r="A74">
        <v>22</v>
      </c>
      <c r="B74" t="s">
        <v>118</v>
      </c>
      <c r="C74">
        <v>2018</v>
      </c>
      <c r="D74">
        <v>140</v>
      </c>
      <c r="E74">
        <v>22</v>
      </c>
      <c r="F74">
        <v>0.56428571428571395</v>
      </c>
      <c r="G74">
        <v>0.5</v>
      </c>
      <c r="H74">
        <v>1</v>
      </c>
      <c r="I74">
        <v>0.98</v>
      </c>
      <c r="J74">
        <v>0.8</v>
      </c>
      <c r="K74">
        <v>0.76</v>
      </c>
      <c r="L74">
        <v>7</v>
      </c>
      <c r="M74" t="s">
        <v>104</v>
      </c>
      <c r="N74" t="s">
        <v>77</v>
      </c>
      <c r="O74" t="s">
        <v>39</v>
      </c>
      <c r="P74" t="s">
        <v>53</v>
      </c>
      <c r="Q74" t="s">
        <v>95</v>
      </c>
      <c r="R74" t="s">
        <v>45</v>
      </c>
      <c r="S74" t="s">
        <v>51</v>
      </c>
      <c r="T74" t="s">
        <v>106</v>
      </c>
      <c r="U74" t="s">
        <v>99</v>
      </c>
      <c r="V74" t="s">
        <v>55</v>
      </c>
      <c r="W74">
        <v>23.316518800000001</v>
      </c>
      <c r="X74">
        <v>19.379277699999999</v>
      </c>
      <c r="Y74">
        <v>15.1840811</v>
      </c>
      <c r="Z74">
        <v>12.67104075</v>
      </c>
      <c r="AA74">
        <v>12.103860395</v>
      </c>
      <c r="AB74">
        <v>10.7748801066666</v>
      </c>
      <c r="AC74">
        <v>10.168731455</v>
      </c>
      <c r="AD74">
        <v>9.8390989199999996</v>
      </c>
      <c r="AE74">
        <v>9.8010540000000006</v>
      </c>
      <c r="AF74">
        <v>9.7095265499999996</v>
      </c>
      <c r="AH74" s="11" t="s">
        <v>76</v>
      </c>
      <c r="AI74" s="4">
        <f t="shared" si="76"/>
        <v>0</v>
      </c>
      <c r="AJ74" s="3">
        <f t="shared" si="77"/>
        <v>0</v>
      </c>
      <c r="AK74" s="3">
        <f t="shared" si="78"/>
        <v>0</v>
      </c>
      <c r="AL74" s="3">
        <f t="shared" si="79"/>
        <v>1</v>
      </c>
      <c r="AM74" s="5">
        <f t="shared" si="80"/>
        <v>0</v>
      </c>
      <c r="AN74" s="4">
        <f t="shared" si="81"/>
        <v>3</v>
      </c>
      <c r="AO74" s="3">
        <f t="shared" si="82"/>
        <v>0</v>
      </c>
      <c r="AP74" s="3">
        <f t="shared" si="83"/>
        <v>0</v>
      </c>
      <c r="AQ74" s="3">
        <f t="shared" si="84"/>
        <v>0</v>
      </c>
      <c r="AR74" s="5">
        <f t="shared" si="85"/>
        <v>1</v>
      </c>
      <c r="AS74" s="4">
        <f t="shared" si="86"/>
        <v>0</v>
      </c>
      <c r="AT74" s="3">
        <f t="shared" si="87"/>
        <v>0</v>
      </c>
      <c r="AU74" s="3">
        <f t="shared" si="88"/>
        <v>0</v>
      </c>
      <c r="AV74" s="3">
        <f t="shared" si="89"/>
        <v>0</v>
      </c>
      <c r="AW74" s="5">
        <f t="shared" si="90"/>
        <v>0</v>
      </c>
      <c r="AX74" s="4">
        <f t="shared" si="91"/>
        <v>0</v>
      </c>
      <c r="AY74" s="3">
        <f t="shared" si="92"/>
        <v>0</v>
      </c>
      <c r="AZ74" s="3">
        <f t="shared" si="93"/>
        <v>1</v>
      </c>
      <c r="BA74" s="3">
        <f t="shared" si="94"/>
        <v>0</v>
      </c>
      <c r="BB74" s="5">
        <f t="shared" si="95"/>
        <v>1</v>
      </c>
      <c r="BC74" s="4">
        <f t="shared" si="96"/>
        <v>2</v>
      </c>
      <c r="BD74" s="3">
        <f t="shared" si="97"/>
        <v>3</v>
      </c>
      <c r="BE74" s="3">
        <f t="shared" si="98"/>
        <v>2</v>
      </c>
      <c r="BF74" s="3">
        <f t="shared" si="99"/>
        <v>1</v>
      </c>
      <c r="BG74" s="5">
        <f t="shared" si="100"/>
        <v>1</v>
      </c>
    </row>
    <row r="75" spans="1:59" x14ac:dyDescent="0.3">
      <c r="A75">
        <v>23</v>
      </c>
      <c r="B75" t="s">
        <v>118</v>
      </c>
      <c r="C75">
        <v>2018</v>
      </c>
      <c r="D75">
        <v>140</v>
      </c>
      <c r="E75">
        <v>23</v>
      </c>
      <c r="F75">
        <v>0.52857142857142803</v>
      </c>
      <c r="G75">
        <v>0.08</v>
      </c>
      <c r="H75">
        <v>2</v>
      </c>
      <c r="I75">
        <v>0.44</v>
      </c>
      <c r="J75">
        <v>0.46</v>
      </c>
      <c r="K75">
        <v>0</v>
      </c>
      <c r="L75">
        <v>9</v>
      </c>
      <c r="M75" t="s">
        <v>104</v>
      </c>
      <c r="N75" t="s">
        <v>39</v>
      </c>
      <c r="O75" t="s">
        <v>77</v>
      </c>
      <c r="P75" t="s">
        <v>45</v>
      </c>
      <c r="Q75" t="s">
        <v>34</v>
      </c>
      <c r="R75" t="s">
        <v>32</v>
      </c>
      <c r="S75" t="s">
        <v>48</v>
      </c>
      <c r="T75" t="s">
        <v>94</v>
      </c>
      <c r="U75" t="s">
        <v>95</v>
      </c>
      <c r="V75" t="s">
        <v>80</v>
      </c>
      <c r="W75">
        <v>10.7881603122222</v>
      </c>
      <c r="X75">
        <v>10.4973014525</v>
      </c>
      <c r="Y75">
        <v>10.248222973076899</v>
      </c>
      <c r="Z75">
        <v>9.1983043142857106</v>
      </c>
      <c r="AA75">
        <v>8.4962655080000005</v>
      </c>
      <c r="AB75">
        <v>8.4956413685714196</v>
      </c>
      <c r="AC75">
        <v>8.3854141216666598</v>
      </c>
      <c r="AD75">
        <v>8.0934032933333295</v>
      </c>
      <c r="AE75">
        <v>8.0904562253333303</v>
      </c>
      <c r="AF75">
        <v>8.0663537789999999</v>
      </c>
      <c r="AH75" s="11" t="s">
        <v>113</v>
      </c>
      <c r="AI75" s="4">
        <f t="shared" si="76"/>
        <v>1</v>
      </c>
      <c r="AJ75" s="3">
        <f t="shared" si="77"/>
        <v>2</v>
      </c>
      <c r="AK75" s="3">
        <f t="shared" si="78"/>
        <v>2</v>
      </c>
      <c r="AL75" s="3">
        <f t="shared" si="79"/>
        <v>2</v>
      </c>
      <c r="AM75" s="5">
        <f t="shared" si="80"/>
        <v>0</v>
      </c>
      <c r="AN75" s="4">
        <f t="shared" si="81"/>
        <v>3</v>
      </c>
      <c r="AO75" s="3">
        <f t="shared" si="82"/>
        <v>7</v>
      </c>
      <c r="AP75" s="3">
        <f t="shared" si="83"/>
        <v>3</v>
      </c>
      <c r="AQ75" s="3">
        <f t="shared" si="84"/>
        <v>2</v>
      </c>
      <c r="AR75" s="5">
        <f t="shared" si="85"/>
        <v>8</v>
      </c>
      <c r="AS75" s="4">
        <f t="shared" si="86"/>
        <v>0</v>
      </c>
      <c r="AT75" s="3">
        <f t="shared" si="87"/>
        <v>2</v>
      </c>
      <c r="AU75" s="3">
        <f t="shared" si="88"/>
        <v>2</v>
      </c>
      <c r="AV75" s="3">
        <f t="shared" si="89"/>
        <v>4</v>
      </c>
      <c r="AW75" s="5">
        <f t="shared" si="90"/>
        <v>3</v>
      </c>
      <c r="AX75" s="4">
        <f t="shared" si="91"/>
        <v>1</v>
      </c>
      <c r="AY75" s="3">
        <f t="shared" si="92"/>
        <v>1</v>
      </c>
      <c r="AZ75" s="3">
        <f t="shared" si="93"/>
        <v>1</v>
      </c>
      <c r="BA75" s="3">
        <f t="shared" si="94"/>
        <v>2</v>
      </c>
      <c r="BB75" s="5">
        <f t="shared" si="95"/>
        <v>3</v>
      </c>
      <c r="BC75" s="4">
        <f t="shared" si="96"/>
        <v>3</v>
      </c>
      <c r="BD75" s="3">
        <f t="shared" si="97"/>
        <v>4</v>
      </c>
      <c r="BE75" s="3">
        <f t="shared" si="98"/>
        <v>0</v>
      </c>
      <c r="BF75" s="3">
        <f t="shared" si="99"/>
        <v>1</v>
      </c>
      <c r="BG75" s="5">
        <f t="shared" si="100"/>
        <v>1</v>
      </c>
    </row>
    <row r="76" spans="1:59" x14ac:dyDescent="0.3">
      <c r="A76">
        <v>24</v>
      </c>
      <c r="B76" t="s">
        <v>118</v>
      </c>
      <c r="C76">
        <v>2018</v>
      </c>
      <c r="D76">
        <v>140</v>
      </c>
      <c r="E76">
        <v>24</v>
      </c>
      <c r="F76">
        <v>0.49285714285714199</v>
      </c>
      <c r="G76">
        <v>0.32</v>
      </c>
      <c r="H76">
        <v>2</v>
      </c>
      <c r="I76">
        <v>0.26</v>
      </c>
      <c r="J76">
        <v>0.86</v>
      </c>
      <c r="K76">
        <v>0.82</v>
      </c>
      <c r="L76">
        <v>9</v>
      </c>
      <c r="M76" t="s">
        <v>99</v>
      </c>
      <c r="N76" t="s">
        <v>77</v>
      </c>
      <c r="O76" t="s">
        <v>50</v>
      </c>
      <c r="P76" t="s">
        <v>68</v>
      </c>
      <c r="Q76" t="s">
        <v>95</v>
      </c>
      <c r="R76" t="s">
        <v>94</v>
      </c>
      <c r="S76" t="s">
        <v>92</v>
      </c>
      <c r="T76" t="s">
        <v>51</v>
      </c>
      <c r="U76" t="s">
        <v>104</v>
      </c>
      <c r="V76" t="s">
        <v>57</v>
      </c>
      <c r="W76">
        <v>6.6469152433333303</v>
      </c>
      <c r="X76">
        <v>6.4172817240000004</v>
      </c>
      <c r="Y76">
        <v>5.8878414599999997</v>
      </c>
      <c r="Z76">
        <v>5.647956475</v>
      </c>
      <c r="AA76">
        <v>5.4004489150000001</v>
      </c>
      <c r="AB76">
        <v>5.2466099650000002</v>
      </c>
      <c r="AC76">
        <v>4.91150458666666</v>
      </c>
      <c r="AD76">
        <v>4.82510364</v>
      </c>
      <c r="AE76">
        <v>4.7411225837499904</v>
      </c>
      <c r="AF76">
        <v>4.7225396599999998</v>
      </c>
      <c r="AH76" s="11" t="s">
        <v>104</v>
      </c>
      <c r="AI76" s="4">
        <f t="shared" si="76"/>
        <v>11</v>
      </c>
      <c r="AJ76" s="3">
        <f t="shared" si="77"/>
        <v>9</v>
      </c>
      <c r="AK76" s="3">
        <f t="shared" si="78"/>
        <v>4</v>
      </c>
      <c r="AL76" s="3">
        <f t="shared" si="79"/>
        <v>9</v>
      </c>
      <c r="AM76" s="5">
        <f t="shared" si="80"/>
        <v>6</v>
      </c>
      <c r="AN76" s="4">
        <f t="shared" si="81"/>
        <v>1</v>
      </c>
      <c r="AO76" s="3">
        <f t="shared" si="82"/>
        <v>0</v>
      </c>
      <c r="AP76" s="3">
        <f t="shared" si="83"/>
        <v>4</v>
      </c>
      <c r="AQ76" s="3">
        <f t="shared" si="84"/>
        <v>2</v>
      </c>
      <c r="AR76" s="5">
        <f t="shared" si="85"/>
        <v>1</v>
      </c>
      <c r="AS76" s="4">
        <f t="shared" si="86"/>
        <v>1</v>
      </c>
      <c r="AT76" s="3">
        <f t="shared" si="87"/>
        <v>3</v>
      </c>
      <c r="AU76" s="3">
        <f t="shared" si="88"/>
        <v>6</v>
      </c>
      <c r="AV76" s="3">
        <f t="shared" si="89"/>
        <v>7</v>
      </c>
      <c r="AW76" s="5">
        <f t="shared" si="90"/>
        <v>3</v>
      </c>
      <c r="AX76" s="4">
        <f t="shared" si="91"/>
        <v>4</v>
      </c>
      <c r="AY76" s="3">
        <f t="shared" si="92"/>
        <v>7</v>
      </c>
      <c r="AZ76" s="3">
        <f t="shared" si="93"/>
        <v>3</v>
      </c>
      <c r="BA76" s="3">
        <f t="shared" si="94"/>
        <v>2</v>
      </c>
      <c r="BB76" s="5">
        <f t="shared" si="95"/>
        <v>7</v>
      </c>
      <c r="BC76" s="4">
        <f t="shared" si="96"/>
        <v>5</v>
      </c>
      <c r="BD76" s="3">
        <f t="shared" si="97"/>
        <v>7</v>
      </c>
      <c r="BE76" s="3">
        <f t="shared" si="98"/>
        <v>6</v>
      </c>
      <c r="BF76" s="3">
        <f t="shared" si="99"/>
        <v>5</v>
      </c>
      <c r="BG76" s="5">
        <f t="shared" si="100"/>
        <v>5</v>
      </c>
    </row>
    <row r="77" spans="1:59" x14ac:dyDescent="0.3">
      <c r="A77">
        <v>25</v>
      </c>
      <c r="B77" t="s">
        <v>118</v>
      </c>
      <c r="C77">
        <v>2018</v>
      </c>
      <c r="D77">
        <v>140</v>
      </c>
      <c r="E77">
        <v>25</v>
      </c>
      <c r="F77">
        <v>0.57142857142857095</v>
      </c>
      <c r="G77">
        <v>0.12</v>
      </c>
      <c r="H77">
        <v>6</v>
      </c>
      <c r="I77">
        <v>0.4</v>
      </c>
      <c r="J77">
        <v>0.66</v>
      </c>
      <c r="K77">
        <v>0.68</v>
      </c>
      <c r="L77">
        <v>5</v>
      </c>
      <c r="M77" t="s">
        <v>104</v>
      </c>
      <c r="N77" t="s">
        <v>77</v>
      </c>
      <c r="O77" t="s">
        <v>45</v>
      </c>
      <c r="P77" t="s">
        <v>55</v>
      </c>
      <c r="Q77" t="s">
        <v>32</v>
      </c>
      <c r="R77" t="s">
        <v>34</v>
      </c>
      <c r="S77" t="s">
        <v>62</v>
      </c>
      <c r="T77" t="s">
        <v>53</v>
      </c>
      <c r="U77" t="s">
        <v>78</v>
      </c>
      <c r="V77" t="s">
        <v>94</v>
      </c>
      <c r="W77">
        <v>6.5455350457142796</v>
      </c>
      <c r="X77">
        <v>5.3975988704073998</v>
      </c>
      <c r="Y77">
        <v>5.2295210247058801</v>
      </c>
      <c r="Z77">
        <v>4.7257830918749901</v>
      </c>
      <c r="AA77">
        <v>4.7186616116666604</v>
      </c>
      <c r="AB77">
        <v>4.5758884814285699</v>
      </c>
      <c r="AC77">
        <v>4.3870933079999999</v>
      </c>
      <c r="AD77">
        <v>4.3865477944444402</v>
      </c>
      <c r="AE77">
        <v>4.3821667599999996</v>
      </c>
      <c r="AF77">
        <v>4.2946177728571397</v>
      </c>
      <c r="AH77" s="11" t="s">
        <v>86</v>
      </c>
      <c r="AI77" s="4">
        <f t="shared" si="76"/>
        <v>0</v>
      </c>
      <c r="AJ77" s="3">
        <f t="shared" si="77"/>
        <v>3</v>
      </c>
      <c r="AK77" s="3">
        <f t="shared" si="78"/>
        <v>1</v>
      </c>
      <c r="AL77" s="3">
        <f t="shared" si="79"/>
        <v>2</v>
      </c>
      <c r="AM77" s="5">
        <f t="shared" si="80"/>
        <v>0</v>
      </c>
      <c r="AN77" s="4">
        <f t="shared" si="81"/>
        <v>0</v>
      </c>
      <c r="AO77" s="3">
        <f t="shared" si="82"/>
        <v>0</v>
      </c>
      <c r="AP77" s="3">
        <f t="shared" si="83"/>
        <v>0</v>
      </c>
      <c r="AQ77" s="3">
        <f t="shared" si="84"/>
        <v>0</v>
      </c>
      <c r="AR77" s="5">
        <f t="shared" si="85"/>
        <v>3</v>
      </c>
      <c r="AS77" s="4">
        <f t="shared" si="86"/>
        <v>0</v>
      </c>
      <c r="AT77" s="3">
        <f t="shared" si="87"/>
        <v>0</v>
      </c>
      <c r="AU77" s="3">
        <f t="shared" si="88"/>
        <v>0</v>
      </c>
      <c r="AV77" s="3">
        <f t="shared" si="89"/>
        <v>1</v>
      </c>
      <c r="AW77" s="5">
        <f t="shared" si="90"/>
        <v>0</v>
      </c>
      <c r="AX77" s="4">
        <f t="shared" si="91"/>
        <v>0</v>
      </c>
      <c r="AY77" s="3">
        <f t="shared" si="92"/>
        <v>0</v>
      </c>
      <c r="AZ77" s="3">
        <f t="shared" si="93"/>
        <v>0</v>
      </c>
      <c r="BA77" s="3">
        <f t="shared" si="94"/>
        <v>0</v>
      </c>
      <c r="BB77" s="5">
        <f t="shared" si="95"/>
        <v>0</v>
      </c>
      <c r="BC77" s="4">
        <f t="shared" si="96"/>
        <v>1</v>
      </c>
      <c r="BD77" s="3">
        <f t="shared" si="97"/>
        <v>0</v>
      </c>
      <c r="BE77" s="3">
        <f t="shared" si="98"/>
        <v>0</v>
      </c>
      <c r="BF77" s="3">
        <f t="shared" si="99"/>
        <v>0</v>
      </c>
      <c r="BG77" s="5">
        <f t="shared" si="100"/>
        <v>0</v>
      </c>
    </row>
    <row r="78" spans="1:59" x14ac:dyDescent="0.3">
      <c r="A78">
        <v>26</v>
      </c>
      <c r="B78" t="s">
        <v>118</v>
      </c>
      <c r="C78">
        <v>2018</v>
      </c>
      <c r="D78">
        <v>140</v>
      </c>
      <c r="E78">
        <v>26</v>
      </c>
      <c r="F78">
        <v>0.52857142857142803</v>
      </c>
      <c r="G78">
        <v>0.28000000000000003</v>
      </c>
      <c r="H78">
        <v>10</v>
      </c>
      <c r="I78">
        <v>0.57999999999999996</v>
      </c>
      <c r="J78">
        <v>0.26</v>
      </c>
      <c r="K78">
        <v>0.44</v>
      </c>
      <c r="L78">
        <v>3</v>
      </c>
      <c r="M78" t="s">
        <v>65</v>
      </c>
      <c r="N78" t="s">
        <v>99</v>
      </c>
      <c r="O78" t="s">
        <v>104</v>
      </c>
      <c r="P78" t="s">
        <v>47</v>
      </c>
      <c r="Q78" t="s">
        <v>68</v>
      </c>
      <c r="R78" t="s">
        <v>56</v>
      </c>
      <c r="S78" t="s">
        <v>89</v>
      </c>
      <c r="T78" t="s">
        <v>42</v>
      </c>
      <c r="U78" t="s">
        <v>67</v>
      </c>
      <c r="V78" t="s">
        <v>44</v>
      </c>
      <c r="W78">
        <v>6.6400047744444404</v>
      </c>
      <c r="X78">
        <v>5.75480349991666</v>
      </c>
      <c r="Y78">
        <v>5.2674069133333301</v>
      </c>
      <c r="Z78">
        <v>5.2577536155555498</v>
      </c>
      <c r="AA78">
        <v>4.8508458711764701</v>
      </c>
      <c r="AB78">
        <v>4.813684319</v>
      </c>
      <c r="AC78">
        <v>4.7526244577777703</v>
      </c>
      <c r="AD78">
        <v>4.7241892698888801</v>
      </c>
      <c r="AE78">
        <v>4.6986800319999897</v>
      </c>
      <c r="AF78">
        <v>4.6459496012499999</v>
      </c>
      <c r="AH78" s="11" t="s">
        <v>84</v>
      </c>
      <c r="AI78" s="4">
        <f t="shared" si="76"/>
        <v>1</v>
      </c>
      <c r="AJ78" s="3">
        <f t="shared" si="77"/>
        <v>0</v>
      </c>
      <c r="AK78" s="3">
        <f t="shared" si="78"/>
        <v>2</v>
      </c>
      <c r="AL78" s="3">
        <f t="shared" si="79"/>
        <v>0</v>
      </c>
      <c r="AM78" s="5">
        <f t="shared" si="80"/>
        <v>0</v>
      </c>
      <c r="AN78" s="4">
        <f t="shared" si="81"/>
        <v>0</v>
      </c>
      <c r="AO78" s="3">
        <f t="shared" si="82"/>
        <v>0</v>
      </c>
      <c r="AP78" s="3">
        <f t="shared" si="83"/>
        <v>1</v>
      </c>
      <c r="AQ78" s="3">
        <f t="shared" si="84"/>
        <v>0</v>
      </c>
      <c r="AR78" s="5">
        <f t="shared" si="85"/>
        <v>1</v>
      </c>
      <c r="AS78" s="4">
        <f t="shared" si="86"/>
        <v>2</v>
      </c>
      <c r="AT78" s="3">
        <f t="shared" si="87"/>
        <v>1</v>
      </c>
      <c r="AU78" s="3">
        <f t="shared" si="88"/>
        <v>1</v>
      </c>
      <c r="AV78" s="3">
        <f t="shared" si="89"/>
        <v>1</v>
      </c>
      <c r="AW78" s="5">
        <f t="shared" si="90"/>
        <v>2</v>
      </c>
      <c r="AX78" s="4">
        <f t="shared" si="91"/>
        <v>0</v>
      </c>
      <c r="AY78" s="3">
        <f t="shared" si="92"/>
        <v>2</v>
      </c>
      <c r="AZ78" s="3">
        <f t="shared" si="93"/>
        <v>1</v>
      </c>
      <c r="BA78" s="3">
        <f t="shared" si="94"/>
        <v>2</v>
      </c>
      <c r="BB78" s="5">
        <f t="shared" si="95"/>
        <v>2</v>
      </c>
      <c r="BC78" s="4">
        <f t="shared" si="96"/>
        <v>1</v>
      </c>
      <c r="BD78" s="3">
        <f t="shared" si="97"/>
        <v>2</v>
      </c>
      <c r="BE78" s="3">
        <f t="shared" si="98"/>
        <v>0</v>
      </c>
      <c r="BF78" s="3">
        <f t="shared" si="99"/>
        <v>0</v>
      </c>
      <c r="BG78" s="5">
        <f t="shared" si="100"/>
        <v>1</v>
      </c>
    </row>
    <row r="79" spans="1:59" x14ac:dyDescent="0.3">
      <c r="A79">
        <v>27</v>
      </c>
      <c r="B79" t="s">
        <v>118</v>
      </c>
      <c r="C79">
        <v>2018</v>
      </c>
      <c r="D79">
        <v>140</v>
      </c>
      <c r="E79">
        <v>27</v>
      </c>
      <c r="F79">
        <v>0.55714285714285705</v>
      </c>
      <c r="G79">
        <v>0.22</v>
      </c>
      <c r="H79">
        <v>10</v>
      </c>
      <c r="I79">
        <v>0.54</v>
      </c>
      <c r="J79">
        <v>0.78</v>
      </c>
      <c r="K79">
        <v>0.36</v>
      </c>
      <c r="L79">
        <v>6</v>
      </c>
      <c r="M79" t="s">
        <v>77</v>
      </c>
      <c r="N79" t="s">
        <v>86</v>
      </c>
      <c r="O79" t="s">
        <v>104</v>
      </c>
      <c r="P79" t="s">
        <v>39</v>
      </c>
      <c r="Q79" t="s">
        <v>106</v>
      </c>
      <c r="R79" t="s">
        <v>51</v>
      </c>
      <c r="S79" t="s">
        <v>50</v>
      </c>
      <c r="T79" t="s">
        <v>33</v>
      </c>
      <c r="U79" t="s">
        <v>38</v>
      </c>
      <c r="V79" t="s">
        <v>68</v>
      </c>
      <c r="W79">
        <v>5.3747117982499999</v>
      </c>
      <c r="X79">
        <v>4.4329260585714199</v>
      </c>
      <c r="Y79">
        <v>4.2042847070000002</v>
      </c>
      <c r="Z79">
        <v>4.1127467590588198</v>
      </c>
      <c r="AA79">
        <v>3.6650633320769201</v>
      </c>
      <c r="AB79">
        <v>3.5497696585999998</v>
      </c>
      <c r="AC79">
        <v>3.4659723782857101</v>
      </c>
      <c r="AD79">
        <v>3.3550906615384601</v>
      </c>
      <c r="AE79">
        <v>3.3306273001250002</v>
      </c>
      <c r="AF79">
        <v>3.28908195686363</v>
      </c>
      <c r="AH79" s="11" t="s">
        <v>61</v>
      </c>
      <c r="AI79" s="4">
        <f t="shared" si="76"/>
        <v>0</v>
      </c>
      <c r="AJ79" s="3">
        <f t="shared" si="77"/>
        <v>0</v>
      </c>
      <c r="AK79" s="3">
        <f t="shared" si="78"/>
        <v>0</v>
      </c>
      <c r="AL79" s="3">
        <f t="shared" si="79"/>
        <v>0</v>
      </c>
      <c r="AM79" s="5">
        <f t="shared" si="80"/>
        <v>0</v>
      </c>
      <c r="AN79" s="4">
        <f t="shared" si="81"/>
        <v>0</v>
      </c>
      <c r="AO79" s="3">
        <f t="shared" si="82"/>
        <v>3</v>
      </c>
      <c r="AP79" s="3">
        <f t="shared" si="83"/>
        <v>0</v>
      </c>
      <c r="AQ79" s="3">
        <f t="shared" si="84"/>
        <v>2</v>
      </c>
      <c r="AR79" s="5">
        <f t="shared" si="85"/>
        <v>2</v>
      </c>
      <c r="AS79" s="4">
        <f t="shared" si="86"/>
        <v>0</v>
      </c>
      <c r="AT79" s="3">
        <f t="shared" si="87"/>
        <v>0</v>
      </c>
      <c r="AU79" s="3">
        <f t="shared" si="88"/>
        <v>0</v>
      </c>
      <c r="AV79" s="3">
        <f t="shared" si="89"/>
        <v>0</v>
      </c>
      <c r="AW79" s="5">
        <f t="shared" si="90"/>
        <v>0</v>
      </c>
      <c r="AX79" s="4">
        <f t="shared" si="91"/>
        <v>0</v>
      </c>
      <c r="AY79" s="3">
        <f t="shared" si="92"/>
        <v>0</v>
      </c>
      <c r="AZ79" s="3">
        <f t="shared" si="93"/>
        <v>0</v>
      </c>
      <c r="BA79" s="3">
        <f t="shared" si="94"/>
        <v>0</v>
      </c>
      <c r="BB79" s="5">
        <f t="shared" si="95"/>
        <v>0</v>
      </c>
      <c r="BC79" s="4">
        <f t="shared" si="96"/>
        <v>0</v>
      </c>
      <c r="BD79" s="3">
        <f t="shared" si="97"/>
        <v>0</v>
      </c>
      <c r="BE79" s="3">
        <f t="shared" si="98"/>
        <v>0</v>
      </c>
      <c r="BF79" s="3">
        <f t="shared" si="99"/>
        <v>0</v>
      </c>
      <c r="BG79" s="5">
        <f t="shared" si="100"/>
        <v>0</v>
      </c>
    </row>
    <row r="80" spans="1:59" ht="14.55" thickBot="1" x14ac:dyDescent="0.35">
      <c r="A80">
        <v>28</v>
      </c>
      <c r="B80" t="s">
        <v>118</v>
      </c>
      <c r="C80">
        <v>2018</v>
      </c>
      <c r="D80">
        <v>140</v>
      </c>
      <c r="E80">
        <v>28</v>
      </c>
      <c r="F80">
        <v>0.57857142857142796</v>
      </c>
      <c r="G80">
        <v>0.34</v>
      </c>
      <c r="H80">
        <v>1</v>
      </c>
      <c r="I80">
        <v>0.66</v>
      </c>
      <c r="J80">
        <v>0.72</v>
      </c>
      <c r="K80">
        <v>0.12</v>
      </c>
      <c r="L80">
        <v>6</v>
      </c>
      <c r="M80" t="s">
        <v>32</v>
      </c>
      <c r="N80" t="s">
        <v>53</v>
      </c>
      <c r="O80" t="s">
        <v>77</v>
      </c>
      <c r="P80" t="s">
        <v>104</v>
      </c>
      <c r="Q80" t="s">
        <v>80</v>
      </c>
      <c r="R80" t="s">
        <v>94</v>
      </c>
      <c r="S80" t="s">
        <v>45</v>
      </c>
      <c r="T80" t="s">
        <v>68</v>
      </c>
      <c r="U80" t="s">
        <v>50</v>
      </c>
      <c r="V80" t="s">
        <v>113</v>
      </c>
      <c r="W80">
        <v>15.187606799999999</v>
      </c>
      <c r="X80">
        <v>14.6201411733333</v>
      </c>
      <c r="Y80">
        <v>14.269885765</v>
      </c>
      <c r="Z80">
        <v>11.670307149999999</v>
      </c>
      <c r="AA80">
        <v>11.339545019999999</v>
      </c>
      <c r="AB80">
        <v>11.339135199999999</v>
      </c>
      <c r="AC80">
        <v>10.899416929999999</v>
      </c>
      <c r="AD80">
        <v>10.5048843674999</v>
      </c>
      <c r="AE80">
        <v>10.42237233</v>
      </c>
      <c r="AF80">
        <v>10.403431899999999</v>
      </c>
      <c r="AH80" s="12" t="s">
        <v>67</v>
      </c>
      <c r="AI80" s="6">
        <f t="shared" si="76"/>
        <v>1</v>
      </c>
      <c r="AJ80" s="7">
        <f t="shared" si="77"/>
        <v>0</v>
      </c>
      <c r="AK80" s="7">
        <f t="shared" si="78"/>
        <v>0</v>
      </c>
      <c r="AL80" s="7">
        <f t="shared" si="79"/>
        <v>0</v>
      </c>
      <c r="AM80" s="8">
        <f t="shared" si="80"/>
        <v>0</v>
      </c>
      <c r="AN80" s="6">
        <f t="shared" si="81"/>
        <v>0</v>
      </c>
      <c r="AO80" s="7">
        <f t="shared" si="82"/>
        <v>2</v>
      </c>
      <c r="AP80" s="7">
        <f t="shared" si="83"/>
        <v>0</v>
      </c>
      <c r="AQ80" s="7">
        <f t="shared" si="84"/>
        <v>1</v>
      </c>
      <c r="AR80" s="8">
        <f t="shared" si="85"/>
        <v>1</v>
      </c>
      <c r="AS80" s="6">
        <f t="shared" si="86"/>
        <v>0</v>
      </c>
      <c r="AT80" s="7">
        <f t="shared" si="87"/>
        <v>1</v>
      </c>
      <c r="AU80" s="7">
        <f t="shared" si="88"/>
        <v>1</v>
      </c>
      <c r="AV80" s="7">
        <f t="shared" si="89"/>
        <v>0</v>
      </c>
      <c r="AW80" s="8">
        <f t="shared" si="90"/>
        <v>0</v>
      </c>
      <c r="AX80" s="6">
        <f t="shared" si="91"/>
        <v>0</v>
      </c>
      <c r="AY80" s="7">
        <f t="shared" si="92"/>
        <v>0</v>
      </c>
      <c r="AZ80" s="7">
        <f t="shared" si="93"/>
        <v>1</v>
      </c>
      <c r="BA80" s="7">
        <f t="shared" si="94"/>
        <v>1</v>
      </c>
      <c r="BB80" s="8">
        <f t="shared" si="95"/>
        <v>1</v>
      </c>
      <c r="BC80" s="6">
        <f t="shared" si="96"/>
        <v>0</v>
      </c>
      <c r="BD80" s="7">
        <f t="shared" si="97"/>
        <v>0</v>
      </c>
      <c r="BE80" s="7">
        <f t="shared" si="98"/>
        <v>0</v>
      </c>
      <c r="BF80" s="7">
        <f t="shared" si="99"/>
        <v>1</v>
      </c>
      <c r="BG80" s="8">
        <f t="shared" si="100"/>
        <v>2</v>
      </c>
    </row>
    <row r="81" spans="1:32" x14ac:dyDescent="0.3">
      <c r="A81">
        <v>29</v>
      </c>
      <c r="B81" t="s">
        <v>118</v>
      </c>
      <c r="C81">
        <v>2018</v>
      </c>
      <c r="D81">
        <v>140</v>
      </c>
      <c r="E81">
        <v>29</v>
      </c>
      <c r="F81">
        <v>0.6</v>
      </c>
      <c r="G81">
        <v>0.74</v>
      </c>
      <c r="H81">
        <v>2</v>
      </c>
      <c r="I81">
        <v>0.5</v>
      </c>
      <c r="J81">
        <v>0.7</v>
      </c>
      <c r="K81">
        <v>1</v>
      </c>
      <c r="L81">
        <v>1</v>
      </c>
      <c r="M81" t="s">
        <v>77</v>
      </c>
      <c r="N81" t="s">
        <v>92</v>
      </c>
      <c r="O81" t="s">
        <v>100</v>
      </c>
      <c r="P81" t="s">
        <v>86</v>
      </c>
      <c r="Q81" t="s">
        <v>45</v>
      </c>
      <c r="R81" t="s">
        <v>47</v>
      </c>
      <c r="S81" t="s">
        <v>109</v>
      </c>
      <c r="T81" t="s">
        <v>107</v>
      </c>
      <c r="U81" t="s">
        <v>104</v>
      </c>
      <c r="V81" t="s">
        <v>32</v>
      </c>
      <c r="W81">
        <v>8.6221656449999902</v>
      </c>
      <c r="X81">
        <v>8.2270911433333307</v>
      </c>
      <c r="Y81">
        <v>8.2222222299999999</v>
      </c>
      <c r="Z81">
        <v>7.8862752900000004</v>
      </c>
      <c r="AA81">
        <v>7.6794614249999897</v>
      </c>
      <c r="AB81">
        <v>7.4524953366666598</v>
      </c>
      <c r="AC81">
        <v>6.8937025842857098</v>
      </c>
      <c r="AD81">
        <v>6.7888603700000001</v>
      </c>
      <c r="AE81">
        <v>6.6737574679999998</v>
      </c>
      <c r="AF81">
        <v>6.6170213249999996</v>
      </c>
    </row>
    <row r="82" spans="1:32" x14ac:dyDescent="0.3">
      <c r="A82">
        <v>30</v>
      </c>
      <c r="B82" t="s">
        <v>118</v>
      </c>
      <c r="C82">
        <v>2018</v>
      </c>
      <c r="D82">
        <v>140</v>
      </c>
      <c r="E82">
        <v>30</v>
      </c>
      <c r="F82">
        <v>0.56428571428571395</v>
      </c>
      <c r="G82">
        <v>0.14000000000000001</v>
      </c>
      <c r="H82">
        <v>9</v>
      </c>
      <c r="I82">
        <v>0.88</v>
      </c>
      <c r="J82">
        <v>0.66</v>
      </c>
      <c r="K82">
        <v>0.64</v>
      </c>
      <c r="L82">
        <v>9</v>
      </c>
      <c r="M82" t="s">
        <v>77</v>
      </c>
      <c r="N82" t="s">
        <v>45</v>
      </c>
      <c r="O82" t="s">
        <v>80</v>
      </c>
      <c r="P82" t="s">
        <v>73</v>
      </c>
      <c r="Q82" t="s">
        <v>94</v>
      </c>
      <c r="R82" t="s">
        <v>39</v>
      </c>
      <c r="S82" t="s">
        <v>104</v>
      </c>
      <c r="T82" t="s">
        <v>53</v>
      </c>
      <c r="U82" t="s">
        <v>57</v>
      </c>
      <c r="V82" t="s">
        <v>106</v>
      </c>
      <c r="W82">
        <v>7.871080938125</v>
      </c>
      <c r="X82">
        <v>6.2122879433333296</v>
      </c>
      <c r="Y82">
        <v>5.4229916882608702</v>
      </c>
      <c r="Z82">
        <v>5.4059871499999996</v>
      </c>
      <c r="AA82">
        <v>5.0513771749999901</v>
      </c>
      <c r="AB82">
        <v>5.0320584949999896</v>
      </c>
      <c r="AC82">
        <v>4.7498236661111104</v>
      </c>
      <c r="AD82">
        <v>4.6760233199999997</v>
      </c>
      <c r="AE82">
        <v>4.5374716824999997</v>
      </c>
      <c r="AF82">
        <v>4.4679778485714197</v>
      </c>
    </row>
    <row r="83" spans="1:32" x14ac:dyDescent="0.3">
      <c r="A83">
        <v>31</v>
      </c>
      <c r="B83" t="s">
        <v>118</v>
      </c>
      <c r="C83">
        <v>2018</v>
      </c>
      <c r="D83">
        <v>140</v>
      </c>
      <c r="E83">
        <v>31</v>
      </c>
      <c r="F83">
        <v>0.55714285714285705</v>
      </c>
      <c r="G83">
        <v>0.24</v>
      </c>
      <c r="H83">
        <v>6</v>
      </c>
      <c r="I83">
        <v>0.6</v>
      </c>
      <c r="J83">
        <v>0.34</v>
      </c>
      <c r="K83">
        <v>0.14000000000000001</v>
      </c>
      <c r="L83">
        <v>7</v>
      </c>
      <c r="M83" t="s">
        <v>45</v>
      </c>
      <c r="N83" t="s">
        <v>111</v>
      </c>
      <c r="O83" t="s">
        <v>99</v>
      </c>
      <c r="P83" t="s">
        <v>94</v>
      </c>
      <c r="Q83" t="s">
        <v>48</v>
      </c>
      <c r="R83" t="s">
        <v>53</v>
      </c>
      <c r="S83" t="s">
        <v>84</v>
      </c>
      <c r="T83" t="s">
        <v>75</v>
      </c>
      <c r="U83" t="s">
        <v>51</v>
      </c>
      <c r="V83" t="s">
        <v>77</v>
      </c>
      <c r="W83">
        <v>8.4559113033333304</v>
      </c>
      <c r="X83">
        <v>8.0694241499999997</v>
      </c>
      <c r="Y83">
        <v>8.0668875699999898</v>
      </c>
      <c r="Z83">
        <v>8.0511601049999992</v>
      </c>
      <c r="AA83">
        <v>7.92369999571428</v>
      </c>
      <c r="AB83">
        <v>7.8351766822222197</v>
      </c>
      <c r="AC83">
        <v>7.3101625466666604</v>
      </c>
      <c r="AD83">
        <v>7.2562913033333301</v>
      </c>
      <c r="AE83">
        <v>7.1840977833333302</v>
      </c>
      <c r="AF83">
        <v>7.1394684354545399</v>
      </c>
    </row>
    <row r="84" spans="1:32" x14ac:dyDescent="0.3">
      <c r="A84">
        <v>32</v>
      </c>
      <c r="B84" t="s">
        <v>118</v>
      </c>
      <c r="C84">
        <v>2018</v>
      </c>
      <c r="D84">
        <v>140</v>
      </c>
      <c r="E84">
        <v>32</v>
      </c>
      <c r="F84">
        <v>0.57142857142857095</v>
      </c>
      <c r="G84">
        <v>0.12</v>
      </c>
      <c r="H84">
        <v>1</v>
      </c>
      <c r="I84">
        <v>0.36</v>
      </c>
      <c r="J84">
        <v>0.56000000000000005</v>
      </c>
      <c r="K84">
        <v>0.24</v>
      </c>
      <c r="L84">
        <v>10</v>
      </c>
      <c r="M84" t="s">
        <v>74</v>
      </c>
      <c r="N84" t="s">
        <v>94</v>
      </c>
      <c r="O84" t="s">
        <v>77</v>
      </c>
      <c r="P84" t="s">
        <v>104</v>
      </c>
      <c r="Q84" t="s">
        <v>53</v>
      </c>
      <c r="R84" t="s">
        <v>95</v>
      </c>
      <c r="S84" t="s">
        <v>79</v>
      </c>
      <c r="T84" t="s">
        <v>32</v>
      </c>
      <c r="U84" t="s">
        <v>48</v>
      </c>
      <c r="V84" t="s">
        <v>99</v>
      </c>
      <c r="W84">
        <v>12.922888800000001</v>
      </c>
      <c r="X84">
        <v>12.902429504000001</v>
      </c>
      <c r="Y84">
        <v>12.268909395</v>
      </c>
      <c r="Z84">
        <v>11.894784606666599</v>
      </c>
      <c r="AA84">
        <v>11.805783256666601</v>
      </c>
      <c r="AB84">
        <v>11.00042406</v>
      </c>
      <c r="AC84">
        <v>10.934498782499899</v>
      </c>
      <c r="AD84">
        <v>10.8948410566666</v>
      </c>
      <c r="AE84">
        <v>10.472586625</v>
      </c>
      <c r="AF84">
        <v>9.9594795699999992</v>
      </c>
    </row>
    <row r="85" spans="1:32" x14ac:dyDescent="0.3">
      <c r="A85">
        <v>33</v>
      </c>
      <c r="B85" t="s">
        <v>118</v>
      </c>
      <c r="C85">
        <v>2018</v>
      </c>
      <c r="D85">
        <v>140</v>
      </c>
      <c r="E85">
        <v>33</v>
      </c>
      <c r="F85">
        <v>0.55714285714285705</v>
      </c>
      <c r="G85">
        <v>0.34</v>
      </c>
      <c r="H85">
        <v>3</v>
      </c>
      <c r="I85">
        <v>0.74</v>
      </c>
      <c r="J85">
        <v>0.57999999999999996</v>
      </c>
      <c r="K85">
        <v>0.94</v>
      </c>
      <c r="L85">
        <v>2</v>
      </c>
      <c r="M85" t="s">
        <v>50</v>
      </c>
      <c r="N85" t="s">
        <v>104</v>
      </c>
      <c r="O85" t="s">
        <v>106</v>
      </c>
      <c r="P85" t="s">
        <v>77</v>
      </c>
      <c r="Q85" t="s">
        <v>80</v>
      </c>
      <c r="R85" t="s">
        <v>55</v>
      </c>
      <c r="S85" t="s">
        <v>99</v>
      </c>
      <c r="T85" t="s">
        <v>75</v>
      </c>
      <c r="U85" t="s">
        <v>97</v>
      </c>
      <c r="V85" t="s">
        <v>32</v>
      </c>
      <c r="W85">
        <v>6.5326192783333301</v>
      </c>
      <c r="X85">
        <v>6.3783845942727204</v>
      </c>
      <c r="Y85">
        <v>5.7557625137499997</v>
      </c>
      <c r="Z85">
        <v>5.6026660699999997</v>
      </c>
      <c r="AA85">
        <v>5.30223479857142</v>
      </c>
      <c r="AB85">
        <v>5.1497004520000003</v>
      </c>
      <c r="AC85">
        <v>5.0898534713999997</v>
      </c>
      <c r="AD85">
        <v>4.9285517240000001</v>
      </c>
      <c r="AE85">
        <v>4.9163773299999898</v>
      </c>
      <c r="AF85">
        <v>4.8083088749090903</v>
      </c>
    </row>
    <row r="86" spans="1:32" x14ac:dyDescent="0.3">
      <c r="A86">
        <v>34</v>
      </c>
      <c r="B86" t="s">
        <v>118</v>
      </c>
      <c r="C86">
        <v>2018</v>
      </c>
      <c r="D86">
        <v>140</v>
      </c>
      <c r="E86">
        <v>34</v>
      </c>
      <c r="F86">
        <v>0.56428571428571395</v>
      </c>
      <c r="G86">
        <v>0.14000000000000001</v>
      </c>
      <c r="H86">
        <v>2</v>
      </c>
      <c r="I86">
        <v>0.66</v>
      </c>
      <c r="J86">
        <v>0.62</v>
      </c>
      <c r="K86">
        <v>0.9</v>
      </c>
      <c r="L86">
        <v>2</v>
      </c>
      <c r="M86" t="s">
        <v>104</v>
      </c>
      <c r="N86" t="s">
        <v>53</v>
      </c>
      <c r="O86" t="s">
        <v>77</v>
      </c>
      <c r="P86" t="s">
        <v>41</v>
      </c>
      <c r="Q86" t="s">
        <v>45</v>
      </c>
      <c r="R86" t="s">
        <v>60</v>
      </c>
      <c r="S86" t="s">
        <v>48</v>
      </c>
      <c r="T86" t="s">
        <v>94</v>
      </c>
      <c r="U86" t="s">
        <v>50</v>
      </c>
      <c r="V86" t="s">
        <v>92</v>
      </c>
      <c r="W86">
        <v>14.975008724999901</v>
      </c>
      <c r="X86">
        <v>10.502286379999999</v>
      </c>
      <c r="Y86">
        <v>10.4146885427272</v>
      </c>
      <c r="Z86">
        <v>8.5708844450000008</v>
      </c>
      <c r="AA86">
        <v>8.32466479333333</v>
      </c>
      <c r="AB86">
        <v>8.3031266099999996</v>
      </c>
      <c r="AC86">
        <v>8.1039366650000009</v>
      </c>
      <c r="AD86">
        <v>8.0214521399999992</v>
      </c>
      <c r="AE86">
        <v>7.7279666037499997</v>
      </c>
      <c r="AF86">
        <v>7.6981274057142803</v>
      </c>
    </row>
    <row r="87" spans="1:32" x14ac:dyDescent="0.3">
      <c r="A87">
        <v>35</v>
      </c>
      <c r="B87" t="s">
        <v>118</v>
      </c>
      <c r="C87">
        <v>2018</v>
      </c>
      <c r="D87">
        <v>140</v>
      </c>
      <c r="E87">
        <v>35</v>
      </c>
      <c r="F87">
        <v>0.60714285714285698</v>
      </c>
      <c r="G87">
        <v>0.16</v>
      </c>
      <c r="H87">
        <v>7</v>
      </c>
      <c r="I87">
        <v>0.92</v>
      </c>
      <c r="J87">
        <v>0.4</v>
      </c>
      <c r="K87">
        <v>0</v>
      </c>
      <c r="L87">
        <v>4</v>
      </c>
      <c r="M87" t="s">
        <v>77</v>
      </c>
      <c r="N87" t="s">
        <v>86</v>
      </c>
      <c r="O87" t="s">
        <v>45</v>
      </c>
      <c r="P87" t="s">
        <v>103</v>
      </c>
      <c r="Q87" t="s">
        <v>39</v>
      </c>
      <c r="R87" t="s">
        <v>88</v>
      </c>
      <c r="S87" t="s">
        <v>105</v>
      </c>
      <c r="T87" t="s">
        <v>53</v>
      </c>
      <c r="U87" t="s">
        <v>94</v>
      </c>
      <c r="V87" t="s">
        <v>42</v>
      </c>
      <c r="W87">
        <v>7.2094955976922996</v>
      </c>
      <c r="X87">
        <v>5.385822825</v>
      </c>
      <c r="Y87">
        <v>4.9914723833333303</v>
      </c>
      <c r="Z87">
        <v>4.7845547016666599</v>
      </c>
      <c r="AA87">
        <v>4.4587701991428501</v>
      </c>
      <c r="AB87">
        <v>4.4072514972222203</v>
      </c>
      <c r="AC87">
        <v>4.3476402078571397</v>
      </c>
      <c r="AD87">
        <v>4.2652812951999897</v>
      </c>
      <c r="AE87">
        <v>4.2214480473333298</v>
      </c>
      <c r="AF87">
        <v>4.1662475266666599</v>
      </c>
    </row>
    <row r="88" spans="1:32" x14ac:dyDescent="0.3">
      <c r="A88">
        <v>36</v>
      </c>
      <c r="B88" t="s">
        <v>118</v>
      </c>
      <c r="C88">
        <v>2018</v>
      </c>
      <c r="D88">
        <v>140</v>
      </c>
      <c r="E88">
        <v>36</v>
      </c>
      <c r="F88">
        <v>0.57142857142857095</v>
      </c>
      <c r="G88">
        <v>0.88</v>
      </c>
      <c r="H88">
        <v>3</v>
      </c>
      <c r="I88">
        <v>1</v>
      </c>
      <c r="J88">
        <v>0.94</v>
      </c>
      <c r="K88">
        <v>0.56000000000000005</v>
      </c>
      <c r="L88">
        <v>10</v>
      </c>
      <c r="M88" t="s">
        <v>77</v>
      </c>
      <c r="N88" t="s">
        <v>113</v>
      </c>
      <c r="O88" t="s">
        <v>45</v>
      </c>
      <c r="P88" t="s">
        <v>43</v>
      </c>
      <c r="Q88" t="s">
        <v>40</v>
      </c>
      <c r="R88" t="s">
        <v>33</v>
      </c>
      <c r="S88" t="s">
        <v>97</v>
      </c>
      <c r="T88" t="s">
        <v>100</v>
      </c>
      <c r="U88" t="s">
        <v>51</v>
      </c>
      <c r="V88" t="s">
        <v>50</v>
      </c>
      <c r="W88">
        <v>12.5954464233333</v>
      </c>
      <c r="X88">
        <v>11.5548477</v>
      </c>
      <c r="Y88">
        <v>9.9777627933333299</v>
      </c>
      <c r="Z88">
        <v>9.3740377499999994</v>
      </c>
      <c r="AA88">
        <v>6.7234919049999897</v>
      </c>
      <c r="AB88">
        <v>6.61230779</v>
      </c>
      <c r="AC88">
        <v>6.3938779849999996</v>
      </c>
      <c r="AD88">
        <v>6.2804045666666601</v>
      </c>
      <c r="AE88">
        <v>6.2720230717499996</v>
      </c>
      <c r="AF88">
        <v>6.1416446259999997</v>
      </c>
    </row>
    <row r="89" spans="1:32" x14ac:dyDescent="0.3">
      <c r="A89">
        <v>37</v>
      </c>
      <c r="B89" t="s">
        <v>118</v>
      </c>
      <c r="C89">
        <v>2018</v>
      </c>
      <c r="D89">
        <v>140</v>
      </c>
      <c r="E89">
        <v>37</v>
      </c>
      <c r="F89">
        <v>0.5</v>
      </c>
      <c r="G89">
        <v>0.28000000000000003</v>
      </c>
      <c r="H89">
        <v>10</v>
      </c>
      <c r="I89">
        <v>0.8</v>
      </c>
      <c r="J89">
        <v>0.28000000000000003</v>
      </c>
      <c r="K89">
        <v>0.42</v>
      </c>
      <c r="L89">
        <v>10</v>
      </c>
      <c r="M89" t="s">
        <v>58</v>
      </c>
      <c r="N89" t="s">
        <v>80</v>
      </c>
      <c r="O89" t="s">
        <v>41</v>
      </c>
      <c r="P89" t="s">
        <v>45</v>
      </c>
      <c r="Q89" t="s">
        <v>95</v>
      </c>
      <c r="R89" t="s">
        <v>51</v>
      </c>
      <c r="S89" t="s">
        <v>85</v>
      </c>
      <c r="T89" t="s">
        <v>76</v>
      </c>
      <c r="U89" t="s">
        <v>42</v>
      </c>
      <c r="V89" t="s">
        <v>54</v>
      </c>
      <c r="W89">
        <v>12.293120375000001</v>
      </c>
      <c r="X89">
        <v>11.92720078</v>
      </c>
      <c r="Y89">
        <v>11.7608652</v>
      </c>
      <c r="Z89">
        <v>11.740824066666599</v>
      </c>
      <c r="AA89">
        <v>11.7384319</v>
      </c>
      <c r="AB89">
        <v>11.5374570166666</v>
      </c>
      <c r="AC89">
        <v>11.377403299999999</v>
      </c>
      <c r="AD89">
        <v>11.327409755</v>
      </c>
      <c r="AE89">
        <v>10.939927903333301</v>
      </c>
      <c r="AF89">
        <v>10.6028023</v>
      </c>
    </row>
    <row r="90" spans="1:32" x14ac:dyDescent="0.3">
      <c r="A90">
        <v>38</v>
      </c>
      <c r="B90" t="s">
        <v>118</v>
      </c>
      <c r="C90">
        <v>2018</v>
      </c>
      <c r="D90">
        <v>140</v>
      </c>
      <c r="E90">
        <v>38</v>
      </c>
      <c r="F90">
        <v>0.59285714285714197</v>
      </c>
      <c r="G90">
        <v>0.5</v>
      </c>
      <c r="H90">
        <v>3</v>
      </c>
      <c r="I90">
        <v>0.56000000000000005</v>
      </c>
      <c r="J90">
        <v>0.84</v>
      </c>
      <c r="K90">
        <v>0.68</v>
      </c>
      <c r="L90">
        <v>9</v>
      </c>
      <c r="M90" t="s">
        <v>57</v>
      </c>
      <c r="N90" t="s">
        <v>104</v>
      </c>
      <c r="O90" t="s">
        <v>80</v>
      </c>
      <c r="P90" t="s">
        <v>45</v>
      </c>
      <c r="Q90" t="s">
        <v>32</v>
      </c>
      <c r="R90" t="s">
        <v>106</v>
      </c>
      <c r="S90" t="s">
        <v>77</v>
      </c>
      <c r="T90" t="s">
        <v>50</v>
      </c>
      <c r="U90" t="s">
        <v>73</v>
      </c>
      <c r="V90" t="s">
        <v>51</v>
      </c>
      <c r="W90">
        <v>9.3924922899999999</v>
      </c>
      <c r="X90">
        <v>9.1154088400000006</v>
      </c>
      <c r="Y90">
        <v>7.810013885</v>
      </c>
      <c r="Z90">
        <v>7.5188060999999902</v>
      </c>
      <c r="AA90">
        <v>6.7130718232499902</v>
      </c>
      <c r="AB90">
        <v>5.8929532919999996</v>
      </c>
      <c r="AC90">
        <v>5.8093626816666601</v>
      </c>
      <c r="AD90">
        <v>5.5978097301666603</v>
      </c>
      <c r="AE90">
        <v>5.1910151850000004</v>
      </c>
      <c r="AF90">
        <v>5.0806791757142804</v>
      </c>
    </row>
    <row r="91" spans="1:32" x14ac:dyDescent="0.3">
      <c r="A91">
        <v>39</v>
      </c>
      <c r="B91" t="s">
        <v>118</v>
      </c>
      <c r="C91">
        <v>2018</v>
      </c>
      <c r="D91">
        <v>140</v>
      </c>
      <c r="E91">
        <v>39</v>
      </c>
      <c r="F91">
        <v>0.54285714285714204</v>
      </c>
      <c r="G91">
        <v>0.82</v>
      </c>
      <c r="H91">
        <v>2</v>
      </c>
      <c r="I91">
        <v>0.46</v>
      </c>
      <c r="J91">
        <v>0.86</v>
      </c>
      <c r="K91">
        <v>0.62</v>
      </c>
      <c r="L91">
        <v>4</v>
      </c>
      <c r="M91" t="s">
        <v>77</v>
      </c>
      <c r="N91" t="s">
        <v>104</v>
      </c>
      <c r="O91" t="s">
        <v>92</v>
      </c>
      <c r="P91" t="s">
        <v>43</v>
      </c>
      <c r="Q91" t="s">
        <v>51</v>
      </c>
      <c r="R91" t="s">
        <v>39</v>
      </c>
      <c r="S91" t="s">
        <v>48</v>
      </c>
      <c r="T91" t="s">
        <v>99</v>
      </c>
      <c r="U91" t="s">
        <v>105</v>
      </c>
      <c r="V91" t="s">
        <v>62</v>
      </c>
      <c r="W91">
        <v>12.8330351466666</v>
      </c>
      <c r="X91">
        <v>10.336949089999999</v>
      </c>
      <c r="Y91">
        <v>8.4681502074999901</v>
      </c>
      <c r="Z91">
        <v>7.8514833450000001</v>
      </c>
      <c r="AA91">
        <v>7.0484280999999998</v>
      </c>
      <c r="AB91">
        <v>7.0398655100000003</v>
      </c>
      <c r="AC91">
        <v>6.8186683649999997</v>
      </c>
      <c r="AD91">
        <v>6.5292574874999998</v>
      </c>
      <c r="AE91">
        <v>6.4655528100000002</v>
      </c>
      <c r="AF91">
        <v>5.97429276</v>
      </c>
    </row>
    <row r="92" spans="1:32" x14ac:dyDescent="0.3">
      <c r="A92">
        <v>40</v>
      </c>
      <c r="B92" t="s">
        <v>118</v>
      </c>
      <c r="C92">
        <v>2018</v>
      </c>
      <c r="D92">
        <v>140</v>
      </c>
      <c r="E92">
        <v>40</v>
      </c>
      <c r="F92">
        <v>0.55000000000000004</v>
      </c>
      <c r="G92">
        <v>0.32</v>
      </c>
      <c r="H92">
        <v>5</v>
      </c>
      <c r="I92">
        <v>0.48</v>
      </c>
      <c r="J92">
        <v>0.32</v>
      </c>
      <c r="K92">
        <v>0.64</v>
      </c>
      <c r="L92">
        <v>8</v>
      </c>
      <c r="M92" t="s">
        <v>111</v>
      </c>
      <c r="N92" t="s">
        <v>36</v>
      </c>
      <c r="O92" t="s">
        <v>109</v>
      </c>
      <c r="P92" t="s">
        <v>32</v>
      </c>
      <c r="Q92" t="s">
        <v>77</v>
      </c>
      <c r="R92" t="s">
        <v>45</v>
      </c>
      <c r="S92" t="s">
        <v>99</v>
      </c>
      <c r="T92" t="s">
        <v>60</v>
      </c>
      <c r="U92" t="s">
        <v>95</v>
      </c>
      <c r="V92" t="s">
        <v>113</v>
      </c>
      <c r="W92">
        <v>13.7629242</v>
      </c>
      <c r="X92">
        <v>9.6164322149999997</v>
      </c>
      <c r="Y92">
        <v>9.21990014</v>
      </c>
      <c r="Z92">
        <v>8.6076037825</v>
      </c>
      <c r="AA92">
        <v>8.1701909500000003</v>
      </c>
      <c r="AB92">
        <v>7.9541463933333301</v>
      </c>
      <c r="AC92">
        <v>7.8842932049999996</v>
      </c>
      <c r="AD92">
        <v>7.8220874719999998</v>
      </c>
      <c r="AE92">
        <v>7.7438258233333297</v>
      </c>
      <c r="AF92">
        <v>7.69562944166666</v>
      </c>
    </row>
    <row r="93" spans="1:32" x14ac:dyDescent="0.3">
      <c r="A93">
        <v>41</v>
      </c>
      <c r="B93" t="s">
        <v>118</v>
      </c>
      <c r="C93">
        <v>2018</v>
      </c>
      <c r="D93">
        <v>140</v>
      </c>
      <c r="E93">
        <v>41</v>
      </c>
      <c r="F93">
        <v>0.57857142857142796</v>
      </c>
      <c r="G93">
        <v>0.4</v>
      </c>
      <c r="H93">
        <v>6</v>
      </c>
      <c r="I93">
        <v>0.86</v>
      </c>
      <c r="J93">
        <v>0.82</v>
      </c>
      <c r="K93">
        <v>0.46</v>
      </c>
      <c r="L93">
        <v>3</v>
      </c>
      <c r="M93" t="s">
        <v>77</v>
      </c>
      <c r="N93" t="s">
        <v>42</v>
      </c>
      <c r="O93" t="s">
        <v>49</v>
      </c>
      <c r="P93" t="s">
        <v>66</v>
      </c>
      <c r="Q93" t="s">
        <v>37</v>
      </c>
      <c r="R93" t="s">
        <v>112</v>
      </c>
      <c r="S93" t="s">
        <v>111</v>
      </c>
      <c r="T93" t="s">
        <v>53</v>
      </c>
      <c r="U93" t="s">
        <v>97</v>
      </c>
      <c r="V93" t="s">
        <v>45</v>
      </c>
      <c r="W93">
        <v>6.35490446775</v>
      </c>
      <c r="X93">
        <v>4.603755622625</v>
      </c>
      <c r="Y93">
        <v>4.2468918356666601</v>
      </c>
      <c r="Z93">
        <v>4.0204780113999998</v>
      </c>
      <c r="AA93">
        <v>4.0036324915000003</v>
      </c>
      <c r="AB93">
        <v>3.8321705081999999</v>
      </c>
      <c r="AC93">
        <v>3.7352483978333302</v>
      </c>
      <c r="AD93">
        <v>3.6907048911428499</v>
      </c>
      <c r="AE93">
        <v>3.6228264702500002</v>
      </c>
      <c r="AF93">
        <v>3.5274470726666598</v>
      </c>
    </row>
    <row r="94" spans="1:32" x14ac:dyDescent="0.3">
      <c r="A94">
        <v>42</v>
      </c>
      <c r="B94" t="s">
        <v>118</v>
      </c>
      <c r="C94">
        <v>2018</v>
      </c>
      <c r="D94">
        <v>140</v>
      </c>
      <c r="E94">
        <v>42</v>
      </c>
      <c r="F94">
        <v>0.55000000000000004</v>
      </c>
      <c r="G94">
        <v>0.52</v>
      </c>
      <c r="H94">
        <v>1</v>
      </c>
      <c r="I94">
        <v>0.3</v>
      </c>
      <c r="J94">
        <v>0.86</v>
      </c>
      <c r="K94">
        <v>0.96</v>
      </c>
      <c r="L94">
        <v>6</v>
      </c>
      <c r="M94" t="s">
        <v>77</v>
      </c>
      <c r="N94" t="s">
        <v>53</v>
      </c>
      <c r="O94" t="s">
        <v>68</v>
      </c>
      <c r="P94" t="s">
        <v>95</v>
      </c>
      <c r="Q94" t="s">
        <v>104</v>
      </c>
      <c r="R94" t="s">
        <v>43</v>
      </c>
      <c r="S94" t="s">
        <v>91</v>
      </c>
      <c r="T94" t="s">
        <v>79</v>
      </c>
      <c r="U94" t="s">
        <v>37</v>
      </c>
      <c r="V94" t="s">
        <v>92</v>
      </c>
      <c r="W94">
        <v>17.641604399999999</v>
      </c>
      <c r="X94">
        <v>11.586670639999999</v>
      </c>
      <c r="Y94">
        <v>10.9905227033333</v>
      </c>
      <c r="Z94">
        <v>8.8837103866666602</v>
      </c>
      <c r="AA94">
        <v>8.8017442050000003</v>
      </c>
      <c r="AB94">
        <v>8.2656516999999994</v>
      </c>
      <c r="AC94">
        <v>8.25353859999999</v>
      </c>
      <c r="AD94">
        <v>7.6974179749999996</v>
      </c>
      <c r="AE94">
        <v>7.6484390524999997</v>
      </c>
      <c r="AF94">
        <v>7.60045401333333</v>
      </c>
    </row>
    <row r="95" spans="1:32" x14ac:dyDescent="0.3">
      <c r="A95">
        <v>43</v>
      </c>
      <c r="B95" t="s">
        <v>118</v>
      </c>
      <c r="C95">
        <v>2018</v>
      </c>
      <c r="D95">
        <v>140</v>
      </c>
      <c r="E95">
        <v>43</v>
      </c>
      <c r="F95">
        <v>0.56428571428571395</v>
      </c>
      <c r="G95">
        <v>0.04</v>
      </c>
      <c r="H95">
        <v>9</v>
      </c>
      <c r="I95">
        <v>0.42</v>
      </c>
      <c r="J95">
        <v>0.82</v>
      </c>
      <c r="K95">
        <v>0.38</v>
      </c>
      <c r="L95">
        <v>9</v>
      </c>
      <c r="M95" t="s">
        <v>77</v>
      </c>
      <c r="N95" t="s">
        <v>104</v>
      </c>
      <c r="O95" t="s">
        <v>53</v>
      </c>
      <c r="P95" t="s">
        <v>36</v>
      </c>
      <c r="Q95" t="s">
        <v>32</v>
      </c>
      <c r="R95" t="s">
        <v>68</v>
      </c>
      <c r="S95" t="s">
        <v>113</v>
      </c>
      <c r="T95" t="s">
        <v>45</v>
      </c>
      <c r="U95" t="s">
        <v>47</v>
      </c>
      <c r="V95" t="s">
        <v>95</v>
      </c>
      <c r="W95">
        <v>8.1036943420833296</v>
      </c>
      <c r="X95">
        <v>7.3170192354799903</v>
      </c>
      <c r="Y95">
        <v>6.4635955197297301</v>
      </c>
      <c r="Z95">
        <v>5.9565731666666597</v>
      </c>
      <c r="AA95">
        <v>5.8093079003030299</v>
      </c>
      <c r="AB95">
        <v>5.6503235391891797</v>
      </c>
      <c r="AC95">
        <v>5.64210834699999</v>
      </c>
      <c r="AD95">
        <v>5.6269571776923</v>
      </c>
      <c r="AE95">
        <v>5.5923123075000003</v>
      </c>
      <c r="AF95">
        <v>5.4692420058064499</v>
      </c>
    </row>
    <row r="96" spans="1:32" x14ac:dyDescent="0.3">
      <c r="A96">
        <v>44</v>
      </c>
      <c r="B96" t="s">
        <v>118</v>
      </c>
      <c r="C96">
        <v>2018</v>
      </c>
      <c r="D96">
        <v>140</v>
      </c>
      <c r="E96">
        <v>44</v>
      </c>
      <c r="F96">
        <v>0.58571428571428497</v>
      </c>
      <c r="G96">
        <v>0.56000000000000005</v>
      </c>
      <c r="H96">
        <v>10</v>
      </c>
      <c r="I96">
        <v>0.66</v>
      </c>
      <c r="J96">
        <v>0.7</v>
      </c>
      <c r="K96">
        <v>0.2</v>
      </c>
      <c r="L96">
        <v>4</v>
      </c>
      <c r="M96" t="s">
        <v>68</v>
      </c>
      <c r="N96" t="s">
        <v>77</v>
      </c>
      <c r="O96" t="s">
        <v>32</v>
      </c>
      <c r="P96" t="s">
        <v>104</v>
      </c>
      <c r="Q96" t="s">
        <v>73</v>
      </c>
      <c r="R96" t="s">
        <v>87</v>
      </c>
      <c r="S96" t="s">
        <v>80</v>
      </c>
      <c r="T96" t="s">
        <v>106</v>
      </c>
      <c r="U96" t="s">
        <v>92</v>
      </c>
      <c r="V96" t="s">
        <v>48</v>
      </c>
      <c r="W96">
        <v>4.7057306563333299</v>
      </c>
      <c r="X96">
        <v>4.1274446339999997</v>
      </c>
      <c r="Y96">
        <v>4.0839853262999997</v>
      </c>
      <c r="Z96">
        <v>3.9296668799000001</v>
      </c>
      <c r="AA96">
        <v>3.6543411651428501</v>
      </c>
      <c r="AB96">
        <v>3.63468673999999</v>
      </c>
      <c r="AC96">
        <v>3.5778713209999902</v>
      </c>
      <c r="AD96">
        <v>3.5668289017142798</v>
      </c>
      <c r="AE96">
        <v>3.5229260096363602</v>
      </c>
      <c r="AF96">
        <v>3.4617699356363598</v>
      </c>
    </row>
    <row r="97" spans="1:32" x14ac:dyDescent="0.3">
      <c r="A97">
        <v>45</v>
      </c>
      <c r="B97" t="s">
        <v>118</v>
      </c>
      <c r="C97">
        <v>2018</v>
      </c>
      <c r="D97">
        <v>140</v>
      </c>
      <c r="E97">
        <v>45</v>
      </c>
      <c r="F97">
        <v>0.58571428571428497</v>
      </c>
      <c r="G97">
        <v>0.16</v>
      </c>
      <c r="H97">
        <v>2</v>
      </c>
      <c r="I97">
        <v>0.5</v>
      </c>
      <c r="J97">
        <v>0.6</v>
      </c>
      <c r="K97">
        <v>0.92</v>
      </c>
      <c r="L97">
        <v>0</v>
      </c>
      <c r="M97" t="s">
        <v>104</v>
      </c>
      <c r="N97" t="s">
        <v>77</v>
      </c>
      <c r="O97" t="s">
        <v>94</v>
      </c>
      <c r="P97" t="s">
        <v>80</v>
      </c>
      <c r="Q97" t="s">
        <v>78</v>
      </c>
      <c r="R97" t="s">
        <v>68</v>
      </c>
      <c r="S97" t="s">
        <v>45</v>
      </c>
      <c r="T97" t="s">
        <v>93</v>
      </c>
      <c r="U97" t="s">
        <v>110</v>
      </c>
      <c r="V97" t="s">
        <v>48</v>
      </c>
      <c r="W97">
        <v>13.5428798</v>
      </c>
      <c r="X97">
        <v>9.8913868919999999</v>
      </c>
      <c r="Y97">
        <v>9.1094389849999899</v>
      </c>
      <c r="Z97">
        <v>7.67868116857142</v>
      </c>
      <c r="AA97">
        <v>7.1966531299999996</v>
      </c>
      <c r="AB97">
        <v>7.1435435029999903</v>
      </c>
      <c r="AC97">
        <v>6.8503583181818097</v>
      </c>
      <c r="AD97">
        <v>6.84899274666666</v>
      </c>
      <c r="AE97">
        <v>6.8385722409999996</v>
      </c>
      <c r="AF97">
        <v>6.7242003987499999</v>
      </c>
    </row>
    <row r="98" spans="1:32" x14ac:dyDescent="0.3">
      <c r="A98">
        <v>46</v>
      </c>
      <c r="B98" t="s">
        <v>118</v>
      </c>
      <c r="C98">
        <v>2018</v>
      </c>
      <c r="D98">
        <v>140</v>
      </c>
      <c r="E98">
        <v>46</v>
      </c>
      <c r="F98">
        <v>0.58571428571428497</v>
      </c>
      <c r="G98">
        <v>0.46</v>
      </c>
      <c r="H98">
        <v>2</v>
      </c>
      <c r="I98">
        <v>0.96</v>
      </c>
      <c r="J98">
        <v>0.78</v>
      </c>
      <c r="K98">
        <v>0.34</v>
      </c>
      <c r="L98">
        <v>10</v>
      </c>
      <c r="M98" t="s">
        <v>77</v>
      </c>
      <c r="N98" t="s">
        <v>53</v>
      </c>
      <c r="O98" t="s">
        <v>45</v>
      </c>
      <c r="P98" t="s">
        <v>106</v>
      </c>
      <c r="Q98" t="s">
        <v>40</v>
      </c>
      <c r="R98" t="s">
        <v>95</v>
      </c>
      <c r="S98" t="s">
        <v>99</v>
      </c>
      <c r="T98" t="s">
        <v>100</v>
      </c>
      <c r="U98" t="s">
        <v>110</v>
      </c>
      <c r="V98" t="s">
        <v>92</v>
      </c>
      <c r="W98">
        <v>10.352136252499999</v>
      </c>
      <c r="X98">
        <v>9.5869630200000007</v>
      </c>
      <c r="Y98">
        <v>8.7233120225</v>
      </c>
      <c r="Z98">
        <v>8.5608510950000003</v>
      </c>
      <c r="AA98">
        <v>7.9227684966666603</v>
      </c>
      <c r="AB98">
        <v>6.9234457139999996</v>
      </c>
      <c r="AC98">
        <v>6.7269843433333296</v>
      </c>
      <c r="AD98">
        <v>6.6501187625</v>
      </c>
      <c r="AE98">
        <v>6.6082193799999898</v>
      </c>
      <c r="AF98">
        <v>6.568875545</v>
      </c>
    </row>
    <row r="99" spans="1:32" x14ac:dyDescent="0.3">
      <c r="A99">
        <v>47</v>
      </c>
      <c r="B99" t="s">
        <v>118</v>
      </c>
      <c r="C99">
        <v>2018</v>
      </c>
      <c r="D99">
        <v>140</v>
      </c>
      <c r="E99">
        <v>47</v>
      </c>
      <c r="F99">
        <v>0.60714285714285698</v>
      </c>
      <c r="G99">
        <v>0.02</v>
      </c>
      <c r="H99">
        <v>5</v>
      </c>
      <c r="I99">
        <v>0.8</v>
      </c>
      <c r="J99">
        <v>0.64</v>
      </c>
      <c r="K99">
        <v>0.86</v>
      </c>
      <c r="L99">
        <v>0</v>
      </c>
      <c r="M99" t="s">
        <v>77</v>
      </c>
      <c r="N99" t="s">
        <v>53</v>
      </c>
      <c r="O99" t="s">
        <v>45</v>
      </c>
      <c r="P99" t="s">
        <v>32</v>
      </c>
      <c r="Q99" t="s">
        <v>80</v>
      </c>
      <c r="R99" t="s">
        <v>106</v>
      </c>
      <c r="S99" t="s">
        <v>113</v>
      </c>
      <c r="T99" t="s">
        <v>48</v>
      </c>
      <c r="U99" t="s">
        <v>95</v>
      </c>
      <c r="V99" t="s">
        <v>37</v>
      </c>
      <c r="W99">
        <v>9.4669994108333295</v>
      </c>
      <c r="X99">
        <v>7.6110404507142801</v>
      </c>
      <c r="Y99">
        <v>7.5025841914285696</v>
      </c>
      <c r="Z99">
        <v>7.4225380034374897</v>
      </c>
      <c r="AA99">
        <v>6.6951390821276497</v>
      </c>
      <c r="AB99">
        <v>6.5979182952777702</v>
      </c>
      <c r="AC99">
        <v>6.5395903824999904</v>
      </c>
      <c r="AD99">
        <v>6.4548909160714203</v>
      </c>
      <c r="AE99">
        <v>6.3729668497058798</v>
      </c>
      <c r="AF99">
        <v>6.3251441206451604</v>
      </c>
    </row>
    <row r="100" spans="1:32" x14ac:dyDescent="0.3">
      <c r="A100">
        <v>48</v>
      </c>
      <c r="B100" t="s">
        <v>118</v>
      </c>
      <c r="C100">
        <v>2018</v>
      </c>
      <c r="D100">
        <v>140</v>
      </c>
      <c r="E100">
        <v>48</v>
      </c>
      <c r="F100">
        <v>0.52142857142857102</v>
      </c>
      <c r="G100">
        <v>0.06</v>
      </c>
      <c r="H100">
        <v>2</v>
      </c>
      <c r="I100">
        <v>0.36</v>
      </c>
      <c r="J100">
        <v>0.66</v>
      </c>
      <c r="K100">
        <v>0.78</v>
      </c>
      <c r="L100">
        <v>0</v>
      </c>
      <c r="M100" t="s">
        <v>77</v>
      </c>
      <c r="N100" t="s">
        <v>104</v>
      </c>
      <c r="O100" t="s">
        <v>48</v>
      </c>
      <c r="P100" t="s">
        <v>98</v>
      </c>
      <c r="Q100" t="s">
        <v>53</v>
      </c>
      <c r="R100" t="s">
        <v>80</v>
      </c>
      <c r="S100" t="s">
        <v>94</v>
      </c>
      <c r="T100" t="s">
        <v>109</v>
      </c>
      <c r="U100" t="s">
        <v>51</v>
      </c>
      <c r="V100" t="s">
        <v>57</v>
      </c>
      <c r="W100">
        <v>13.2178640086666</v>
      </c>
      <c r="X100">
        <v>11.45626616</v>
      </c>
      <c r="Y100">
        <v>10.764345655</v>
      </c>
      <c r="Z100">
        <v>10.1688519</v>
      </c>
      <c r="AA100">
        <v>9.5429244130769195</v>
      </c>
      <c r="AB100">
        <v>9.2508204915384606</v>
      </c>
      <c r="AC100">
        <v>8.9888519290000009</v>
      </c>
      <c r="AD100">
        <v>8.7628035799999999</v>
      </c>
      <c r="AE100">
        <v>8.6869992339999893</v>
      </c>
      <c r="AF100">
        <v>8.6672953149999898</v>
      </c>
    </row>
    <row r="101" spans="1:32" x14ac:dyDescent="0.3">
      <c r="A101">
        <v>49</v>
      </c>
      <c r="B101" t="s">
        <v>118</v>
      </c>
      <c r="C101">
        <v>2018</v>
      </c>
      <c r="D101">
        <v>140</v>
      </c>
      <c r="E101">
        <v>49</v>
      </c>
      <c r="F101">
        <v>0.57142857142857095</v>
      </c>
      <c r="G101">
        <v>0.1</v>
      </c>
      <c r="H101">
        <v>7</v>
      </c>
      <c r="I101">
        <v>0.92</v>
      </c>
      <c r="J101">
        <v>0.92</v>
      </c>
      <c r="K101">
        <v>0.12</v>
      </c>
      <c r="L101">
        <v>10</v>
      </c>
      <c r="M101" t="s">
        <v>77</v>
      </c>
      <c r="N101" t="s">
        <v>104</v>
      </c>
      <c r="O101" t="s">
        <v>94</v>
      </c>
      <c r="P101" t="s">
        <v>45</v>
      </c>
      <c r="Q101" t="s">
        <v>112</v>
      </c>
      <c r="R101" t="s">
        <v>36</v>
      </c>
      <c r="S101" t="s">
        <v>41</v>
      </c>
      <c r="T101" t="s">
        <v>53</v>
      </c>
      <c r="U101" t="s">
        <v>87</v>
      </c>
      <c r="V101" t="s">
        <v>80</v>
      </c>
      <c r="W101">
        <v>7.2099867846153796</v>
      </c>
      <c r="X101">
        <v>6.60094946999999</v>
      </c>
      <c r="Y101">
        <v>6.37980647058823</v>
      </c>
      <c r="Z101">
        <v>6.2469604890000001</v>
      </c>
      <c r="AA101">
        <v>5.9993630199999997</v>
      </c>
      <c r="AB101">
        <v>5.8823245685714198</v>
      </c>
      <c r="AC101">
        <v>5.7208660849999999</v>
      </c>
      <c r="AD101">
        <v>5.7161838581818101</v>
      </c>
      <c r="AE101">
        <v>5.6591568208333296</v>
      </c>
      <c r="AF101">
        <v>5.50359228363636</v>
      </c>
    </row>
    <row r="106" spans="1:32" x14ac:dyDescent="0.3">
      <c r="A106">
        <v>50</v>
      </c>
      <c r="B106" t="s">
        <v>118</v>
      </c>
      <c r="C106">
        <v>2017</v>
      </c>
      <c r="D106">
        <v>142</v>
      </c>
      <c r="E106">
        <v>0</v>
      </c>
      <c r="F106">
        <v>0.57042253521126696</v>
      </c>
      <c r="G106">
        <v>0.3</v>
      </c>
      <c r="H106">
        <v>6</v>
      </c>
      <c r="I106">
        <v>0.16</v>
      </c>
      <c r="J106">
        <v>0.3</v>
      </c>
      <c r="K106">
        <v>0.86</v>
      </c>
      <c r="L106">
        <v>5</v>
      </c>
      <c r="M106" t="s">
        <v>89</v>
      </c>
      <c r="N106" t="s">
        <v>53</v>
      </c>
      <c r="O106" t="s">
        <v>57</v>
      </c>
      <c r="P106" t="s">
        <v>42</v>
      </c>
      <c r="Q106" t="s">
        <v>55</v>
      </c>
      <c r="R106" t="s">
        <v>74</v>
      </c>
      <c r="S106" t="s">
        <v>56</v>
      </c>
      <c r="T106" t="s">
        <v>60</v>
      </c>
      <c r="U106" t="s">
        <v>76</v>
      </c>
      <c r="V106" t="s">
        <v>70</v>
      </c>
      <c r="W106">
        <v>5.3156430099999996</v>
      </c>
      <c r="X106">
        <v>5.2505386433750001</v>
      </c>
      <c r="Y106">
        <v>5.2195883516666601</v>
      </c>
      <c r="Z106">
        <v>4.8899433211111099</v>
      </c>
      <c r="AA106">
        <v>4.8848503024999896</v>
      </c>
      <c r="AB106">
        <v>4.7087914930769204</v>
      </c>
      <c r="AC106">
        <v>4.6545494871111099</v>
      </c>
      <c r="AD106">
        <v>4.5704126062499997</v>
      </c>
      <c r="AE106">
        <v>4.5225487549999999</v>
      </c>
      <c r="AF106">
        <v>4.4796683383333296</v>
      </c>
    </row>
    <row r="107" spans="1:32" x14ac:dyDescent="0.3">
      <c r="A107">
        <v>51</v>
      </c>
      <c r="B107" t="s">
        <v>118</v>
      </c>
      <c r="C107">
        <v>2017</v>
      </c>
      <c r="D107">
        <v>142</v>
      </c>
      <c r="E107">
        <v>1</v>
      </c>
      <c r="F107">
        <v>0.59154929577464699</v>
      </c>
      <c r="G107">
        <v>0.34</v>
      </c>
      <c r="H107">
        <v>5</v>
      </c>
      <c r="I107">
        <v>0.76</v>
      </c>
      <c r="J107">
        <v>0.24</v>
      </c>
      <c r="K107">
        <v>0.7</v>
      </c>
      <c r="L107">
        <v>10</v>
      </c>
      <c r="M107" t="s">
        <v>108</v>
      </c>
      <c r="N107" t="s">
        <v>61</v>
      </c>
      <c r="O107" t="s">
        <v>32</v>
      </c>
      <c r="P107" t="s">
        <v>101</v>
      </c>
      <c r="Q107" t="s">
        <v>94</v>
      </c>
      <c r="R107" t="s">
        <v>107</v>
      </c>
      <c r="S107" t="s">
        <v>83</v>
      </c>
      <c r="T107" t="s">
        <v>82</v>
      </c>
      <c r="U107" t="s">
        <v>90</v>
      </c>
      <c r="V107" t="s">
        <v>60</v>
      </c>
      <c r="W107">
        <v>16.6106491</v>
      </c>
      <c r="X107">
        <v>15.020365699999999</v>
      </c>
      <c r="Y107">
        <v>14.878686665</v>
      </c>
      <c r="Z107">
        <v>14.071579</v>
      </c>
      <c r="AA107">
        <v>13.029655445</v>
      </c>
      <c r="AB107">
        <v>12.8107615</v>
      </c>
      <c r="AC107">
        <v>12.030526645</v>
      </c>
      <c r="AD107">
        <v>11.9754448</v>
      </c>
      <c r="AE107">
        <v>11.916893959999999</v>
      </c>
      <c r="AF107">
        <v>11.907498137499999</v>
      </c>
    </row>
    <row r="108" spans="1:32" x14ac:dyDescent="0.3">
      <c r="A108">
        <v>52</v>
      </c>
      <c r="B108" t="s">
        <v>118</v>
      </c>
      <c r="C108">
        <v>2017</v>
      </c>
      <c r="D108">
        <v>142</v>
      </c>
      <c r="E108">
        <v>2</v>
      </c>
      <c r="F108">
        <v>0.59154929577464699</v>
      </c>
      <c r="G108">
        <v>0.14000000000000001</v>
      </c>
      <c r="H108">
        <v>8</v>
      </c>
      <c r="I108">
        <v>0.88</v>
      </c>
      <c r="J108">
        <v>0.94</v>
      </c>
      <c r="K108">
        <v>0.82</v>
      </c>
      <c r="L108">
        <v>9</v>
      </c>
      <c r="M108" t="s">
        <v>53</v>
      </c>
      <c r="N108" t="s">
        <v>113</v>
      </c>
      <c r="O108" t="s">
        <v>45</v>
      </c>
      <c r="P108" t="s">
        <v>77</v>
      </c>
      <c r="Q108" t="s">
        <v>76</v>
      </c>
      <c r="R108" t="s">
        <v>94</v>
      </c>
      <c r="S108" t="s">
        <v>99</v>
      </c>
      <c r="T108" t="s">
        <v>106</v>
      </c>
      <c r="U108" t="s">
        <v>47</v>
      </c>
      <c r="V108" t="s">
        <v>32</v>
      </c>
      <c r="W108">
        <v>6.7049878221538401</v>
      </c>
      <c r="X108">
        <v>6.5913809280000004</v>
      </c>
      <c r="Y108">
        <v>6.3736704199999998</v>
      </c>
      <c r="Z108">
        <v>5.7621301969999896</v>
      </c>
      <c r="AA108">
        <v>5.3149872724999998</v>
      </c>
      <c r="AB108">
        <v>5.2365101318181804</v>
      </c>
      <c r="AC108">
        <v>5.2096658337499999</v>
      </c>
      <c r="AD108">
        <v>5.2015566492857097</v>
      </c>
      <c r="AE108">
        <v>4.9993853762500002</v>
      </c>
      <c r="AF108">
        <v>4.9270461291666603</v>
      </c>
    </row>
    <row r="109" spans="1:32" x14ac:dyDescent="0.3">
      <c r="A109">
        <v>53</v>
      </c>
      <c r="B109" t="s">
        <v>118</v>
      </c>
      <c r="C109">
        <v>2017</v>
      </c>
      <c r="D109">
        <v>142</v>
      </c>
      <c r="E109">
        <v>3</v>
      </c>
      <c r="F109">
        <v>0.60563380281690105</v>
      </c>
      <c r="G109">
        <v>0.1</v>
      </c>
      <c r="H109">
        <v>10</v>
      </c>
      <c r="I109">
        <v>0.56000000000000005</v>
      </c>
      <c r="J109">
        <v>0.2</v>
      </c>
      <c r="K109">
        <v>0.8</v>
      </c>
      <c r="L109">
        <v>5</v>
      </c>
      <c r="M109" t="s">
        <v>44</v>
      </c>
      <c r="N109" t="s">
        <v>67</v>
      </c>
      <c r="O109" t="s">
        <v>45</v>
      </c>
      <c r="P109" t="s">
        <v>91</v>
      </c>
      <c r="Q109" t="s">
        <v>70</v>
      </c>
      <c r="R109" t="s">
        <v>64</v>
      </c>
      <c r="S109" t="s">
        <v>79</v>
      </c>
      <c r="T109" t="s">
        <v>58</v>
      </c>
      <c r="U109" t="s">
        <v>47</v>
      </c>
      <c r="V109" t="s">
        <v>38</v>
      </c>
      <c r="W109">
        <v>9.4812917700000003</v>
      </c>
      <c r="X109">
        <v>8.9442743379999996</v>
      </c>
      <c r="Y109">
        <v>8.0090644799999993</v>
      </c>
      <c r="Z109">
        <v>7.9057599099999898</v>
      </c>
      <c r="AA109">
        <v>7.6874725887500004</v>
      </c>
      <c r="AB109">
        <v>7.4025575249999997</v>
      </c>
      <c r="AC109">
        <v>7.2697603712499896</v>
      </c>
      <c r="AD109">
        <v>7.2621858100000001</v>
      </c>
      <c r="AE109">
        <v>7.1944995455555496</v>
      </c>
      <c r="AF109">
        <v>7.1738808669999896</v>
      </c>
    </row>
    <row r="110" spans="1:32" x14ac:dyDescent="0.3">
      <c r="A110">
        <v>54</v>
      </c>
      <c r="B110" t="s">
        <v>118</v>
      </c>
      <c r="C110">
        <v>2017</v>
      </c>
      <c r="D110">
        <v>142</v>
      </c>
      <c r="E110">
        <v>4</v>
      </c>
      <c r="F110">
        <v>0.61267605633802802</v>
      </c>
      <c r="G110">
        <v>0.2</v>
      </c>
      <c r="H110">
        <v>3</v>
      </c>
      <c r="I110">
        <v>0.12</v>
      </c>
      <c r="J110">
        <v>0.98</v>
      </c>
      <c r="K110">
        <v>0.94</v>
      </c>
      <c r="L110">
        <v>5</v>
      </c>
      <c r="M110" t="s">
        <v>53</v>
      </c>
      <c r="N110" t="s">
        <v>106</v>
      </c>
      <c r="O110" t="s">
        <v>52</v>
      </c>
      <c r="P110" t="s">
        <v>94</v>
      </c>
      <c r="Q110" t="s">
        <v>67</v>
      </c>
      <c r="R110" t="s">
        <v>74</v>
      </c>
      <c r="S110" t="s">
        <v>104</v>
      </c>
      <c r="T110" t="s">
        <v>113</v>
      </c>
      <c r="U110" t="s">
        <v>42</v>
      </c>
      <c r="V110" t="s">
        <v>47</v>
      </c>
      <c r="W110">
        <v>8.0090267290909001</v>
      </c>
      <c r="X110">
        <v>7.4271808462499997</v>
      </c>
      <c r="Y110">
        <v>6.9010503249999999</v>
      </c>
      <c r="Z110">
        <v>5.8018142199999998</v>
      </c>
      <c r="AA110">
        <v>5.2664183080000004</v>
      </c>
      <c r="AB110">
        <v>5.2474171533333296</v>
      </c>
      <c r="AC110">
        <v>5.1883539755555503</v>
      </c>
      <c r="AD110">
        <v>4.9732864485714199</v>
      </c>
      <c r="AE110">
        <v>4.6025194159999998</v>
      </c>
      <c r="AF110">
        <v>4.5703424199999896</v>
      </c>
    </row>
    <row r="111" spans="1:32" x14ac:dyDescent="0.3">
      <c r="A111">
        <v>55</v>
      </c>
      <c r="B111" t="s">
        <v>118</v>
      </c>
      <c r="C111">
        <v>2017</v>
      </c>
      <c r="D111">
        <v>142</v>
      </c>
      <c r="E111">
        <v>5</v>
      </c>
      <c r="F111">
        <v>0.59859154929577396</v>
      </c>
      <c r="G111">
        <v>0.4</v>
      </c>
      <c r="H111">
        <v>8</v>
      </c>
      <c r="I111">
        <v>0.76</v>
      </c>
      <c r="J111">
        <v>0.46</v>
      </c>
      <c r="K111">
        <v>0.12</v>
      </c>
      <c r="L111">
        <v>10</v>
      </c>
      <c r="M111" t="s">
        <v>81</v>
      </c>
      <c r="N111" t="s">
        <v>99</v>
      </c>
      <c r="O111" t="s">
        <v>64</v>
      </c>
      <c r="P111" t="s">
        <v>75</v>
      </c>
      <c r="Q111" t="s">
        <v>36</v>
      </c>
      <c r="R111" t="s">
        <v>87</v>
      </c>
      <c r="S111" t="s">
        <v>45</v>
      </c>
      <c r="T111" t="s">
        <v>95</v>
      </c>
      <c r="U111" t="s">
        <v>67</v>
      </c>
      <c r="V111" t="s">
        <v>43</v>
      </c>
      <c r="W111">
        <v>8.9549560499999998</v>
      </c>
      <c r="X111">
        <v>8.7752308849999991</v>
      </c>
      <c r="Y111">
        <v>8.0167317233333293</v>
      </c>
      <c r="Z111">
        <v>7.6708265500000001</v>
      </c>
      <c r="AA111">
        <v>7.4613327979999902</v>
      </c>
      <c r="AB111">
        <v>7.3733255799999897</v>
      </c>
      <c r="AC111">
        <v>7.3233834499999997</v>
      </c>
      <c r="AD111">
        <v>7.0727824333333302</v>
      </c>
      <c r="AE111">
        <v>7.0174207683333298</v>
      </c>
      <c r="AF111">
        <v>6.9060940749999897</v>
      </c>
    </row>
    <row r="112" spans="1:32" x14ac:dyDescent="0.3">
      <c r="A112">
        <v>56</v>
      </c>
      <c r="B112" t="s">
        <v>118</v>
      </c>
      <c r="C112">
        <v>2017</v>
      </c>
      <c r="D112">
        <v>142</v>
      </c>
      <c r="E112">
        <v>6</v>
      </c>
      <c r="F112">
        <v>0.59859154929577396</v>
      </c>
      <c r="G112">
        <v>0.06</v>
      </c>
      <c r="H112">
        <v>7</v>
      </c>
      <c r="I112">
        <v>0.18</v>
      </c>
      <c r="J112">
        <v>0.22</v>
      </c>
      <c r="K112">
        <v>0.42</v>
      </c>
      <c r="L112">
        <v>10</v>
      </c>
      <c r="M112" t="s">
        <v>74</v>
      </c>
      <c r="N112" t="s">
        <v>61</v>
      </c>
      <c r="O112" t="s">
        <v>107</v>
      </c>
      <c r="P112" t="s">
        <v>34</v>
      </c>
      <c r="Q112" t="s">
        <v>94</v>
      </c>
      <c r="R112" t="s">
        <v>81</v>
      </c>
      <c r="S112" t="s">
        <v>63</v>
      </c>
      <c r="T112" t="s">
        <v>70</v>
      </c>
      <c r="U112" t="s">
        <v>80</v>
      </c>
      <c r="V112" t="s">
        <v>72</v>
      </c>
      <c r="W112">
        <v>10.75339033</v>
      </c>
      <c r="X112">
        <v>8.9222467049999992</v>
      </c>
      <c r="Y112">
        <v>8.7043897166666593</v>
      </c>
      <c r="Z112">
        <v>8.5456090000000007</v>
      </c>
      <c r="AA112">
        <v>8.5436300149999997</v>
      </c>
      <c r="AB112">
        <v>8.4292416550000002</v>
      </c>
      <c r="AC112">
        <v>8.3637970199999998</v>
      </c>
      <c r="AD112">
        <v>8.2655787499999995</v>
      </c>
      <c r="AE112">
        <v>8.1834066700000001</v>
      </c>
      <c r="AF112">
        <v>7.9934453559999996</v>
      </c>
    </row>
    <row r="113" spans="1:32" x14ac:dyDescent="0.3">
      <c r="A113">
        <v>57</v>
      </c>
      <c r="B113" t="s">
        <v>118</v>
      </c>
      <c r="C113">
        <v>2017</v>
      </c>
      <c r="D113">
        <v>142</v>
      </c>
      <c r="E113">
        <v>7</v>
      </c>
      <c r="F113">
        <v>0.58450704225352101</v>
      </c>
      <c r="G113">
        <v>0.28000000000000003</v>
      </c>
      <c r="H113">
        <v>6</v>
      </c>
      <c r="I113">
        <v>0.42</v>
      </c>
      <c r="J113">
        <v>0.5</v>
      </c>
      <c r="K113">
        <v>0.2</v>
      </c>
      <c r="L113">
        <v>8</v>
      </c>
      <c r="M113" t="s">
        <v>74</v>
      </c>
      <c r="N113" t="s">
        <v>53</v>
      </c>
      <c r="O113" t="s">
        <v>104</v>
      </c>
      <c r="P113" t="s">
        <v>59</v>
      </c>
      <c r="Q113" t="s">
        <v>90</v>
      </c>
      <c r="R113" t="s">
        <v>42</v>
      </c>
      <c r="S113" t="s">
        <v>34</v>
      </c>
      <c r="T113" t="s">
        <v>105</v>
      </c>
      <c r="U113" t="s">
        <v>79</v>
      </c>
      <c r="V113" t="s">
        <v>88</v>
      </c>
      <c r="W113">
        <v>7.0932970700000002</v>
      </c>
      <c r="X113">
        <v>6.3466171666999998</v>
      </c>
      <c r="Y113">
        <v>6.0002082674999997</v>
      </c>
      <c r="Z113">
        <v>5.7841862833333302</v>
      </c>
      <c r="AA113">
        <v>5.6718680458333299</v>
      </c>
      <c r="AB113">
        <v>5.6093021050000003</v>
      </c>
      <c r="AC113">
        <v>5.2629272974999903</v>
      </c>
      <c r="AD113">
        <v>5.2501529849999997</v>
      </c>
      <c r="AE113">
        <v>5.0775035588888802</v>
      </c>
      <c r="AF113">
        <v>4.9661307342857102</v>
      </c>
    </row>
    <row r="114" spans="1:32" x14ac:dyDescent="0.3">
      <c r="A114">
        <v>58</v>
      </c>
      <c r="B114" t="s">
        <v>118</v>
      </c>
      <c r="C114">
        <v>2017</v>
      </c>
      <c r="D114">
        <v>142</v>
      </c>
      <c r="E114">
        <v>8</v>
      </c>
      <c r="F114">
        <v>0.61267605633802802</v>
      </c>
      <c r="G114">
        <v>0.14000000000000001</v>
      </c>
      <c r="H114">
        <v>6</v>
      </c>
      <c r="I114">
        <v>0.48</v>
      </c>
      <c r="J114">
        <v>0.76</v>
      </c>
      <c r="K114">
        <v>0.96</v>
      </c>
      <c r="L114">
        <v>8</v>
      </c>
      <c r="M114" t="s">
        <v>53</v>
      </c>
      <c r="N114" t="s">
        <v>32</v>
      </c>
      <c r="O114" t="s">
        <v>104</v>
      </c>
      <c r="P114" t="s">
        <v>45</v>
      </c>
      <c r="Q114" t="s">
        <v>106</v>
      </c>
      <c r="R114" t="s">
        <v>36</v>
      </c>
      <c r="S114" t="s">
        <v>77</v>
      </c>
      <c r="T114" t="s">
        <v>113</v>
      </c>
      <c r="U114" t="s">
        <v>107</v>
      </c>
      <c r="V114" t="s">
        <v>42</v>
      </c>
      <c r="W114">
        <v>6.03884167699999</v>
      </c>
      <c r="X114">
        <v>5.71936361090909</v>
      </c>
      <c r="Y114">
        <v>5.6695810646153797</v>
      </c>
      <c r="Z114">
        <v>5.5988716721428498</v>
      </c>
      <c r="AA114">
        <v>5.4515178718181803</v>
      </c>
      <c r="AB114">
        <v>5.1620563600000002</v>
      </c>
      <c r="AC114">
        <v>4.7630471353846104</v>
      </c>
      <c r="AD114">
        <v>4.69232309642857</v>
      </c>
      <c r="AE114">
        <v>4.5945467155555502</v>
      </c>
      <c r="AF114">
        <v>4.5711052324999999</v>
      </c>
    </row>
    <row r="115" spans="1:32" x14ac:dyDescent="0.3">
      <c r="A115">
        <v>59</v>
      </c>
      <c r="B115" t="s">
        <v>118</v>
      </c>
      <c r="C115">
        <v>2017</v>
      </c>
      <c r="D115">
        <v>142</v>
      </c>
      <c r="E115">
        <v>9</v>
      </c>
      <c r="F115">
        <v>0.61971830985915399</v>
      </c>
      <c r="G115">
        <v>0.2</v>
      </c>
      <c r="H115">
        <v>6</v>
      </c>
      <c r="I115">
        <v>0.92</v>
      </c>
      <c r="J115">
        <v>0.94</v>
      </c>
      <c r="K115">
        <v>0.57999999999999996</v>
      </c>
      <c r="L115">
        <v>8</v>
      </c>
      <c r="M115" t="s">
        <v>36</v>
      </c>
      <c r="N115" t="s">
        <v>106</v>
      </c>
      <c r="O115" t="s">
        <v>53</v>
      </c>
      <c r="P115" t="s">
        <v>45</v>
      </c>
      <c r="Q115" t="s">
        <v>113</v>
      </c>
      <c r="R115" t="s">
        <v>80</v>
      </c>
      <c r="S115" t="s">
        <v>73</v>
      </c>
      <c r="T115" t="s">
        <v>83</v>
      </c>
      <c r="U115" t="s">
        <v>105</v>
      </c>
      <c r="V115" t="s">
        <v>32</v>
      </c>
      <c r="W115">
        <v>6.0875117849999896</v>
      </c>
      <c r="X115">
        <v>5.0380688845714197</v>
      </c>
      <c r="Y115">
        <v>4.8628190339599904</v>
      </c>
      <c r="Z115">
        <v>4.8467441886250002</v>
      </c>
      <c r="AA115">
        <v>4.8190821489999998</v>
      </c>
      <c r="AB115">
        <v>3.9976826634</v>
      </c>
      <c r="AC115">
        <v>3.9504008057500002</v>
      </c>
      <c r="AD115">
        <v>3.7725227444782599</v>
      </c>
      <c r="AE115">
        <v>3.5896670646363602</v>
      </c>
      <c r="AF115">
        <v>3.43877486936363</v>
      </c>
    </row>
    <row r="116" spans="1:32" x14ac:dyDescent="0.3">
      <c r="A116">
        <v>60</v>
      </c>
      <c r="B116" t="s">
        <v>118</v>
      </c>
      <c r="C116">
        <v>2017</v>
      </c>
      <c r="D116">
        <v>142</v>
      </c>
      <c r="E116">
        <v>10</v>
      </c>
      <c r="F116">
        <v>0.59154929577464699</v>
      </c>
      <c r="G116">
        <v>0.54</v>
      </c>
      <c r="H116">
        <v>6</v>
      </c>
      <c r="I116">
        <v>0.62</v>
      </c>
      <c r="J116">
        <v>0.62</v>
      </c>
      <c r="K116">
        <v>0.28000000000000003</v>
      </c>
      <c r="L116">
        <v>1</v>
      </c>
      <c r="M116" t="s">
        <v>106</v>
      </c>
      <c r="N116" t="s">
        <v>53</v>
      </c>
      <c r="O116" t="s">
        <v>109</v>
      </c>
      <c r="P116" t="s">
        <v>70</v>
      </c>
      <c r="Q116" t="s">
        <v>41</v>
      </c>
      <c r="R116" t="s">
        <v>113</v>
      </c>
      <c r="S116" t="s">
        <v>35</v>
      </c>
      <c r="T116" t="s">
        <v>112</v>
      </c>
      <c r="U116" t="s">
        <v>75</v>
      </c>
      <c r="V116" t="s">
        <v>104</v>
      </c>
      <c r="W116">
        <v>5.0029638289999996</v>
      </c>
      <c r="X116">
        <v>4.1284131955454502</v>
      </c>
      <c r="Y116">
        <v>3.7590297392307601</v>
      </c>
      <c r="Z116">
        <v>3.7530336370000001</v>
      </c>
      <c r="AA116">
        <v>3.6254105354999999</v>
      </c>
      <c r="AB116">
        <v>3.56401507807692</v>
      </c>
      <c r="AC116">
        <v>3.2796201582727198</v>
      </c>
      <c r="AD116">
        <v>3.0000786134545399</v>
      </c>
      <c r="AE116">
        <v>2.9568049889230701</v>
      </c>
      <c r="AF116">
        <v>2.9308097748000002</v>
      </c>
    </row>
    <row r="117" spans="1:32" x14ac:dyDescent="0.3">
      <c r="A117">
        <v>61</v>
      </c>
      <c r="B117" t="s">
        <v>118</v>
      </c>
      <c r="C117">
        <v>2017</v>
      </c>
      <c r="D117">
        <v>142</v>
      </c>
      <c r="E117">
        <v>11</v>
      </c>
      <c r="F117">
        <v>0.61267605633802802</v>
      </c>
      <c r="G117">
        <v>0.06</v>
      </c>
      <c r="H117">
        <v>7</v>
      </c>
      <c r="I117">
        <v>0.7</v>
      </c>
      <c r="J117">
        <v>1</v>
      </c>
      <c r="K117">
        <v>0.38</v>
      </c>
      <c r="L117">
        <v>8</v>
      </c>
      <c r="M117" t="s">
        <v>53</v>
      </c>
      <c r="N117" t="s">
        <v>113</v>
      </c>
      <c r="O117" t="s">
        <v>77</v>
      </c>
      <c r="P117" t="s">
        <v>109</v>
      </c>
      <c r="Q117" t="s">
        <v>45</v>
      </c>
      <c r="R117" t="s">
        <v>73</v>
      </c>
      <c r="S117" t="s">
        <v>106</v>
      </c>
      <c r="T117" t="s">
        <v>70</v>
      </c>
      <c r="U117" t="s">
        <v>32</v>
      </c>
      <c r="V117" t="s">
        <v>107</v>
      </c>
      <c r="W117">
        <v>7.7238520423809502</v>
      </c>
      <c r="X117">
        <v>7.1788658651999997</v>
      </c>
      <c r="Y117">
        <v>6.6322984947999997</v>
      </c>
      <c r="Z117">
        <v>6.1347436166666602</v>
      </c>
      <c r="AA117">
        <v>5.9267355538235202</v>
      </c>
      <c r="AB117">
        <v>5.80986288260869</v>
      </c>
      <c r="AC117">
        <v>5.6494407013636296</v>
      </c>
      <c r="AD117">
        <v>5.5981199115384603</v>
      </c>
      <c r="AE117">
        <v>5.2234592397058801</v>
      </c>
      <c r="AF117">
        <v>5.2096968893750004</v>
      </c>
    </row>
    <row r="118" spans="1:32" x14ac:dyDescent="0.3">
      <c r="A118">
        <v>62</v>
      </c>
      <c r="B118" t="s">
        <v>118</v>
      </c>
      <c r="C118">
        <v>2017</v>
      </c>
      <c r="D118">
        <v>142</v>
      </c>
      <c r="E118">
        <v>12</v>
      </c>
      <c r="F118">
        <v>0.60563380281690105</v>
      </c>
      <c r="G118">
        <v>0.14000000000000001</v>
      </c>
      <c r="H118">
        <v>9</v>
      </c>
      <c r="I118">
        <v>0.84</v>
      </c>
      <c r="J118">
        <v>0.26</v>
      </c>
      <c r="K118">
        <v>0</v>
      </c>
      <c r="L118">
        <v>7</v>
      </c>
      <c r="M118" t="s">
        <v>45</v>
      </c>
      <c r="N118" t="s">
        <v>32</v>
      </c>
      <c r="O118" t="s">
        <v>105</v>
      </c>
      <c r="P118" t="s">
        <v>81</v>
      </c>
      <c r="Q118" t="s">
        <v>83</v>
      </c>
      <c r="R118" t="s">
        <v>53</v>
      </c>
      <c r="S118" t="s">
        <v>108</v>
      </c>
      <c r="T118" t="s">
        <v>72</v>
      </c>
      <c r="U118" t="s">
        <v>48</v>
      </c>
      <c r="V118" t="s">
        <v>56</v>
      </c>
      <c r="W118">
        <v>12.256864555</v>
      </c>
      <c r="X118">
        <v>11.623246917499999</v>
      </c>
      <c r="Y118">
        <v>9.9946171125000003</v>
      </c>
      <c r="Z118">
        <v>9.9444564233333299</v>
      </c>
      <c r="AA118">
        <v>9.9311138933333307</v>
      </c>
      <c r="AB118">
        <v>9.0104078800000007</v>
      </c>
      <c r="AC118">
        <v>8.8292684483333304</v>
      </c>
      <c r="AD118">
        <v>8.4818667600000008</v>
      </c>
      <c r="AE118">
        <v>8.3235035550000003</v>
      </c>
      <c r="AF118">
        <v>8.3086144874999999</v>
      </c>
    </row>
    <row r="119" spans="1:32" x14ac:dyDescent="0.3">
      <c r="A119">
        <v>63</v>
      </c>
      <c r="B119" t="s">
        <v>118</v>
      </c>
      <c r="C119">
        <v>2017</v>
      </c>
      <c r="D119">
        <v>142</v>
      </c>
      <c r="E119">
        <v>13</v>
      </c>
      <c r="F119">
        <v>0.60563380281690105</v>
      </c>
      <c r="G119">
        <v>0.88</v>
      </c>
      <c r="H119">
        <v>5</v>
      </c>
      <c r="I119">
        <v>0.48</v>
      </c>
      <c r="J119">
        <v>0.9</v>
      </c>
      <c r="K119">
        <v>0.64</v>
      </c>
      <c r="L119">
        <v>1</v>
      </c>
      <c r="M119" t="s">
        <v>42</v>
      </c>
      <c r="N119" t="s">
        <v>93</v>
      </c>
      <c r="O119" t="s">
        <v>53</v>
      </c>
      <c r="P119" t="s">
        <v>52</v>
      </c>
      <c r="Q119" t="s">
        <v>106</v>
      </c>
      <c r="R119" t="s">
        <v>109</v>
      </c>
      <c r="S119" t="s">
        <v>94</v>
      </c>
      <c r="T119" t="s">
        <v>110</v>
      </c>
      <c r="U119" t="s">
        <v>65</v>
      </c>
      <c r="V119" t="s">
        <v>99</v>
      </c>
      <c r="W119">
        <v>6.7942600099999897</v>
      </c>
      <c r="X119">
        <v>6.5958718049999998</v>
      </c>
      <c r="Y119">
        <v>6.1102587174999998</v>
      </c>
      <c r="Z119">
        <v>5.8710215899999998</v>
      </c>
      <c r="AA119">
        <v>5.5621663379999999</v>
      </c>
      <c r="AB119">
        <v>5.5577310606666597</v>
      </c>
      <c r="AC119">
        <v>5.1401200039999999</v>
      </c>
      <c r="AD119">
        <v>5.1054935500000003</v>
      </c>
      <c r="AE119">
        <v>5.1043550684999897</v>
      </c>
      <c r="AF119">
        <v>5.00998901</v>
      </c>
    </row>
    <row r="120" spans="1:32" x14ac:dyDescent="0.3">
      <c r="A120">
        <v>64</v>
      </c>
      <c r="B120" t="s">
        <v>118</v>
      </c>
      <c r="C120">
        <v>2017</v>
      </c>
      <c r="D120">
        <v>142</v>
      </c>
      <c r="E120">
        <v>14</v>
      </c>
      <c r="F120">
        <v>0.56338028169013998</v>
      </c>
      <c r="G120">
        <v>0.22</v>
      </c>
      <c r="H120">
        <v>3</v>
      </c>
      <c r="I120">
        <v>0.86</v>
      </c>
      <c r="J120">
        <v>0.7</v>
      </c>
      <c r="K120">
        <v>0.46</v>
      </c>
      <c r="L120">
        <v>8</v>
      </c>
      <c r="M120" t="s">
        <v>53</v>
      </c>
      <c r="N120" t="s">
        <v>45</v>
      </c>
      <c r="O120" t="s">
        <v>36</v>
      </c>
      <c r="P120" t="s">
        <v>75</v>
      </c>
      <c r="Q120" t="s">
        <v>113</v>
      </c>
      <c r="R120" t="s">
        <v>72</v>
      </c>
      <c r="S120" t="s">
        <v>92</v>
      </c>
      <c r="T120" t="s">
        <v>66</v>
      </c>
      <c r="U120" t="s">
        <v>105</v>
      </c>
      <c r="V120" t="s">
        <v>52</v>
      </c>
      <c r="W120">
        <v>9.4802972245454509</v>
      </c>
      <c r="X120">
        <v>7.7596776416666602</v>
      </c>
      <c r="Y120">
        <v>7.7202020400000002</v>
      </c>
      <c r="Z120">
        <v>6.9971506214285704</v>
      </c>
      <c r="AA120">
        <v>6.6255167571428499</v>
      </c>
      <c r="AB120">
        <v>5.9853593025</v>
      </c>
      <c r="AC120">
        <v>5.8795507599999999</v>
      </c>
      <c r="AD120">
        <v>5.86864995857142</v>
      </c>
      <c r="AE120">
        <v>5.8456519516666603</v>
      </c>
      <c r="AF120">
        <v>5.8036750574999996</v>
      </c>
    </row>
    <row r="121" spans="1:32" x14ac:dyDescent="0.3">
      <c r="A121">
        <v>65</v>
      </c>
      <c r="B121" t="s">
        <v>118</v>
      </c>
      <c r="C121">
        <v>2017</v>
      </c>
      <c r="D121">
        <v>142</v>
      </c>
      <c r="E121">
        <v>15</v>
      </c>
      <c r="F121">
        <v>0.54929577464788704</v>
      </c>
      <c r="G121">
        <v>0.18</v>
      </c>
      <c r="H121">
        <v>4</v>
      </c>
      <c r="I121">
        <v>0.57999999999999996</v>
      </c>
      <c r="J121">
        <v>0.14000000000000001</v>
      </c>
      <c r="K121">
        <v>0.24</v>
      </c>
      <c r="L121">
        <v>5</v>
      </c>
      <c r="M121" t="s">
        <v>45</v>
      </c>
      <c r="N121" t="s">
        <v>34</v>
      </c>
      <c r="O121" t="s">
        <v>99</v>
      </c>
      <c r="P121" t="s">
        <v>77</v>
      </c>
      <c r="Q121" t="s">
        <v>69</v>
      </c>
      <c r="R121" t="s">
        <v>82</v>
      </c>
      <c r="S121" t="s">
        <v>48</v>
      </c>
      <c r="T121" t="s">
        <v>105</v>
      </c>
      <c r="U121" t="s">
        <v>85</v>
      </c>
      <c r="V121" t="s">
        <v>111</v>
      </c>
      <c r="W121">
        <v>11.30385588</v>
      </c>
      <c r="X121">
        <v>10.378465407499901</v>
      </c>
      <c r="Y121">
        <v>9.7687535099999998</v>
      </c>
      <c r="Z121">
        <v>9.7441818320000007</v>
      </c>
      <c r="AA121">
        <v>9.7211662899999993</v>
      </c>
      <c r="AB121">
        <v>8.8799099833333308</v>
      </c>
      <c r="AC121">
        <v>8.8661374462500007</v>
      </c>
      <c r="AD121">
        <v>8.6561212624999992</v>
      </c>
      <c r="AE121">
        <v>8.5935056299999992</v>
      </c>
      <c r="AF121">
        <v>8.5387480250000003</v>
      </c>
    </row>
    <row r="122" spans="1:32" x14ac:dyDescent="0.3">
      <c r="A122">
        <v>66</v>
      </c>
      <c r="B122" t="s">
        <v>118</v>
      </c>
      <c r="C122">
        <v>2017</v>
      </c>
      <c r="D122">
        <v>142</v>
      </c>
      <c r="E122">
        <v>16</v>
      </c>
      <c r="F122">
        <v>0.65492957746478797</v>
      </c>
      <c r="G122">
        <v>0.02</v>
      </c>
      <c r="H122">
        <v>8</v>
      </c>
      <c r="I122">
        <v>0.96</v>
      </c>
      <c r="J122">
        <v>0.64</v>
      </c>
      <c r="K122">
        <v>0.34</v>
      </c>
      <c r="L122">
        <v>10</v>
      </c>
      <c r="M122" t="s">
        <v>53</v>
      </c>
      <c r="N122" t="s">
        <v>77</v>
      </c>
      <c r="O122" t="s">
        <v>45</v>
      </c>
      <c r="P122" t="s">
        <v>113</v>
      </c>
      <c r="Q122" t="s">
        <v>94</v>
      </c>
      <c r="R122" t="s">
        <v>32</v>
      </c>
      <c r="S122" t="s">
        <v>48</v>
      </c>
      <c r="T122" t="s">
        <v>75</v>
      </c>
      <c r="U122" t="s">
        <v>91</v>
      </c>
      <c r="V122" t="s">
        <v>104</v>
      </c>
      <c r="W122">
        <v>8.7906712470454504</v>
      </c>
      <c r="X122">
        <v>8.7846782428571402</v>
      </c>
      <c r="Y122">
        <v>7.6404264365116203</v>
      </c>
      <c r="Z122">
        <v>7.4310964747169699</v>
      </c>
      <c r="AA122">
        <v>7.2982036547297202</v>
      </c>
      <c r="AB122">
        <v>6.9838710963265296</v>
      </c>
      <c r="AC122">
        <v>6.70222443742857</v>
      </c>
      <c r="AD122">
        <v>6.6312872684615396</v>
      </c>
      <c r="AE122">
        <v>6.4639470442424196</v>
      </c>
      <c r="AF122">
        <v>6.3405804397435901</v>
      </c>
    </row>
    <row r="123" spans="1:32" x14ac:dyDescent="0.3">
      <c r="A123">
        <v>67</v>
      </c>
      <c r="B123" t="s">
        <v>118</v>
      </c>
      <c r="C123">
        <v>2017</v>
      </c>
      <c r="D123">
        <v>142</v>
      </c>
      <c r="E123">
        <v>17</v>
      </c>
      <c r="F123">
        <v>0.61971830985915399</v>
      </c>
      <c r="G123">
        <v>0.12</v>
      </c>
      <c r="H123">
        <v>9</v>
      </c>
      <c r="I123">
        <v>0.64</v>
      </c>
      <c r="J123">
        <v>0.28000000000000003</v>
      </c>
      <c r="K123">
        <v>0.26</v>
      </c>
      <c r="L123">
        <v>10</v>
      </c>
      <c r="M123" t="s">
        <v>45</v>
      </c>
      <c r="N123" t="s">
        <v>61</v>
      </c>
      <c r="O123" t="s">
        <v>113</v>
      </c>
      <c r="P123" t="s">
        <v>39</v>
      </c>
      <c r="Q123" t="s">
        <v>77</v>
      </c>
      <c r="R123" t="s">
        <v>36</v>
      </c>
      <c r="S123" t="s">
        <v>53</v>
      </c>
      <c r="T123" t="s">
        <v>38</v>
      </c>
      <c r="U123" t="s">
        <v>42</v>
      </c>
      <c r="V123" t="s">
        <v>99</v>
      </c>
      <c r="W123">
        <v>11.7060963899999</v>
      </c>
      <c r="X123">
        <v>11.0860344533333</v>
      </c>
      <c r="Y123">
        <v>10.091730477499899</v>
      </c>
      <c r="Z123">
        <v>10.0518327633333</v>
      </c>
      <c r="AA123">
        <v>9.8051067157142793</v>
      </c>
      <c r="AB123">
        <v>9.5366544750000006</v>
      </c>
      <c r="AC123">
        <v>9.5189252890000002</v>
      </c>
      <c r="AD123">
        <v>9.3775049866666595</v>
      </c>
      <c r="AE123">
        <v>8.8378235224999901</v>
      </c>
      <c r="AF123">
        <v>8.8171014799999998</v>
      </c>
    </row>
    <row r="124" spans="1:32" x14ac:dyDescent="0.3">
      <c r="A124">
        <v>68</v>
      </c>
      <c r="B124" t="s">
        <v>118</v>
      </c>
      <c r="C124">
        <v>2017</v>
      </c>
      <c r="D124">
        <v>142</v>
      </c>
      <c r="E124">
        <v>18</v>
      </c>
      <c r="F124">
        <v>0.59859154929577396</v>
      </c>
      <c r="G124">
        <v>0.54</v>
      </c>
      <c r="H124">
        <v>4</v>
      </c>
      <c r="I124">
        <v>0.48</v>
      </c>
      <c r="J124">
        <v>0.68</v>
      </c>
      <c r="K124">
        <v>0.42</v>
      </c>
      <c r="L124">
        <v>1</v>
      </c>
      <c r="M124" t="s">
        <v>92</v>
      </c>
      <c r="N124" t="s">
        <v>53</v>
      </c>
      <c r="O124" t="s">
        <v>106</v>
      </c>
      <c r="P124" t="s">
        <v>94</v>
      </c>
      <c r="Q124" t="s">
        <v>75</v>
      </c>
      <c r="R124" t="s">
        <v>72</v>
      </c>
      <c r="S124" t="s">
        <v>80</v>
      </c>
      <c r="T124" t="s">
        <v>51</v>
      </c>
      <c r="U124" t="s">
        <v>76</v>
      </c>
      <c r="V124" t="s">
        <v>108</v>
      </c>
      <c r="W124">
        <v>6.2011339699999999</v>
      </c>
      <c r="X124">
        <v>6.2010977824999998</v>
      </c>
      <c r="Y124">
        <v>5.0966894874999999</v>
      </c>
      <c r="Z124">
        <v>4.6247571196250004</v>
      </c>
      <c r="AA124">
        <v>4.0825695495999996</v>
      </c>
      <c r="AB124">
        <v>3.9725846578571402</v>
      </c>
      <c r="AC124">
        <v>3.8401772317499998</v>
      </c>
      <c r="AD124">
        <v>3.5340524860000002</v>
      </c>
      <c r="AE124">
        <v>3.52012622424999</v>
      </c>
      <c r="AF124">
        <v>3.4375236315833302</v>
      </c>
    </row>
    <row r="125" spans="1:32" x14ac:dyDescent="0.3">
      <c r="A125">
        <v>69</v>
      </c>
      <c r="B125" t="s">
        <v>118</v>
      </c>
      <c r="C125">
        <v>2017</v>
      </c>
      <c r="D125">
        <v>142</v>
      </c>
      <c r="E125">
        <v>19</v>
      </c>
      <c r="F125">
        <v>0.58450704225352101</v>
      </c>
      <c r="G125">
        <v>0.44</v>
      </c>
      <c r="H125">
        <v>2</v>
      </c>
      <c r="I125">
        <v>0.56000000000000005</v>
      </c>
      <c r="J125">
        <v>0.44</v>
      </c>
      <c r="K125">
        <v>0.48</v>
      </c>
      <c r="L125">
        <v>0</v>
      </c>
      <c r="M125" t="s">
        <v>85</v>
      </c>
      <c r="N125" t="s">
        <v>59</v>
      </c>
      <c r="O125" t="s">
        <v>54</v>
      </c>
      <c r="P125" t="s">
        <v>73</v>
      </c>
      <c r="Q125" t="s">
        <v>62</v>
      </c>
      <c r="R125" t="s">
        <v>90</v>
      </c>
      <c r="S125" t="s">
        <v>35</v>
      </c>
      <c r="T125" t="s">
        <v>48</v>
      </c>
      <c r="U125" t="s">
        <v>32</v>
      </c>
      <c r="V125" t="s">
        <v>33</v>
      </c>
      <c r="W125">
        <v>8.2680275162000001</v>
      </c>
      <c r="X125">
        <v>6.9072947539999996</v>
      </c>
      <c r="Y125">
        <v>6.7515510491999997</v>
      </c>
      <c r="Z125">
        <v>6.5668600762500002</v>
      </c>
      <c r="AA125">
        <v>6.0610884416666604</v>
      </c>
      <c r="AB125">
        <v>5.8152458354999998</v>
      </c>
      <c r="AC125">
        <v>5.7854728697142797</v>
      </c>
      <c r="AD125">
        <v>5.5853851633333296</v>
      </c>
      <c r="AE125">
        <v>5.5700999999999903</v>
      </c>
      <c r="AF125">
        <v>5.4552433117142796</v>
      </c>
    </row>
    <row r="126" spans="1:32" x14ac:dyDescent="0.3">
      <c r="A126">
        <v>70</v>
      </c>
      <c r="B126" t="s">
        <v>118</v>
      </c>
      <c r="C126">
        <v>2017</v>
      </c>
      <c r="D126">
        <v>142</v>
      </c>
      <c r="E126">
        <v>20</v>
      </c>
      <c r="F126">
        <v>0.64084507042253502</v>
      </c>
      <c r="G126">
        <v>0.72</v>
      </c>
      <c r="H126">
        <v>6</v>
      </c>
      <c r="I126">
        <v>0.14000000000000001</v>
      </c>
      <c r="J126">
        <v>0.6</v>
      </c>
      <c r="K126">
        <v>0.14000000000000001</v>
      </c>
      <c r="L126">
        <v>4</v>
      </c>
      <c r="M126" t="s">
        <v>85</v>
      </c>
      <c r="N126" t="s">
        <v>50</v>
      </c>
      <c r="O126" t="s">
        <v>52</v>
      </c>
      <c r="P126" t="s">
        <v>103</v>
      </c>
      <c r="Q126" t="s">
        <v>53</v>
      </c>
      <c r="R126" t="s">
        <v>104</v>
      </c>
      <c r="S126" t="s">
        <v>42</v>
      </c>
      <c r="T126" t="s">
        <v>77</v>
      </c>
      <c r="U126" t="s">
        <v>109</v>
      </c>
      <c r="V126" t="s">
        <v>83</v>
      </c>
      <c r="W126">
        <v>5.423715144</v>
      </c>
      <c r="X126">
        <v>4.69999922777777</v>
      </c>
      <c r="Y126">
        <v>4.5770201100000003</v>
      </c>
      <c r="Z126">
        <v>3.8441649846666599</v>
      </c>
      <c r="AA126">
        <v>3.74734849244444</v>
      </c>
      <c r="AB126">
        <v>3.6987443821333299</v>
      </c>
      <c r="AC126">
        <v>3.6496809019999898</v>
      </c>
      <c r="AD126">
        <v>3.4602293748333302</v>
      </c>
      <c r="AE126">
        <v>3.4095709618000001</v>
      </c>
      <c r="AF126">
        <v>3.3948115785000001</v>
      </c>
    </row>
    <row r="127" spans="1:32" x14ac:dyDescent="0.3">
      <c r="A127">
        <v>71</v>
      </c>
      <c r="B127" t="s">
        <v>118</v>
      </c>
      <c r="C127">
        <v>2017</v>
      </c>
      <c r="D127">
        <v>142</v>
      </c>
      <c r="E127">
        <v>21</v>
      </c>
      <c r="F127">
        <v>0.59859154929577396</v>
      </c>
      <c r="G127">
        <v>0.56000000000000005</v>
      </c>
      <c r="H127">
        <v>8</v>
      </c>
      <c r="I127">
        <v>0.54</v>
      </c>
      <c r="J127">
        <v>0.57999999999999996</v>
      </c>
      <c r="K127">
        <v>0.6</v>
      </c>
      <c r="L127">
        <v>9</v>
      </c>
      <c r="M127" t="s">
        <v>53</v>
      </c>
      <c r="N127" t="s">
        <v>96</v>
      </c>
      <c r="O127" t="s">
        <v>43</v>
      </c>
      <c r="P127" t="s">
        <v>55</v>
      </c>
      <c r="Q127" t="s">
        <v>98</v>
      </c>
      <c r="R127" t="s">
        <v>46</v>
      </c>
      <c r="S127" t="s">
        <v>108</v>
      </c>
      <c r="T127" t="s">
        <v>76</v>
      </c>
      <c r="U127" t="s">
        <v>45</v>
      </c>
      <c r="V127" t="s">
        <v>111</v>
      </c>
      <c r="W127">
        <v>8.0543257166666606</v>
      </c>
      <c r="X127">
        <v>7.1187053366666602</v>
      </c>
      <c r="Y127">
        <v>7.0951891074999898</v>
      </c>
      <c r="Z127">
        <v>6.3278403316666596</v>
      </c>
      <c r="AA127">
        <v>6.1841143087499901</v>
      </c>
      <c r="AB127">
        <v>5.9822039599999997</v>
      </c>
      <c r="AC127">
        <v>5.9109457099999902</v>
      </c>
      <c r="AD127">
        <v>5.5727794199999998</v>
      </c>
      <c r="AE127">
        <v>5.5095118699999999</v>
      </c>
      <c r="AF127">
        <v>5.2052572128571404</v>
      </c>
    </row>
    <row r="128" spans="1:32" x14ac:dyDescent="0.3">
      <c r="A128">
        <v>72</v>
      </c>
      <c r="B128" t="s">
        <v>118</v>
      </c>
      <c r="C128">
        <v>2017</v>
      </c>
      <c r="D128">
        <v>142</v>
      </c>
      <c r="E128">
        <v>22</v>
      </c>
      <c r="F128">
        <v>0.59154929577464699</v>
      </c>
      <c r="G128">
        <v>0.34</v>
      </c>
      <c r="H128">
        <v>1</v>
      </c>
      <c r="I128">
        <v>0.92</v>
      </c>
      <c r="J128">
        <v>0.8</v>
      </c>
      <c r="K128">
        <v>0.92</v>
      </c>
      <c r="L128">
        <v>2</v>
      </c>
      <c r="M128" t="s">
        <v>77</v>
      </c>
      <c r="N128" t="s">
        <v>53</v>
      </c>
      <c r="O128" t="s">
        <v>94</v>
      </c>
      <c r="P128" t="s">
        <v>45</v>
      </c>
      <c r="Q128" t="s">
        <v>91</v>
      </c>
      <c r="R128" t="s">
        <v>43</v>
      </c>
      <c r="S128" t="s">
        <v>104</v>
      </c>
      <c r="T128" t="s">
        <v>97</v>
      </c>
      <c r="U128" t="s">
        <v>80</v>
      </c>
      <c r="V128" t="s">
        <v>107</v>
      </c>
      <c r="W128">
        <v>24.0990009</v>
      </c>
      <c r="X128">
        <v>12.825681781999901</v>
      </c>
      <c r="Y128">
        <v>10.993268823333301</v>
      </c>
      <c r="Z128">
        <v>9.9496619724999995</v>
      </c>
      <c r="AA128">
        <v>9.73452187</v>
      </c>
      <c r="AB128">
        <v>9.7224461849999901</v>
      </c>
      <c r="AC128">
        <v>8.7688994200000003</v>
      </c>
      <c r="AD128">
        <v>8.6329345699999998</v>
      </c>
      <c r="AE128">
        <v>8.5332388899999998</v>
      </c>
      <c r="AF128">
        <v>8.4440305250000005</v>
      </c>
    </row>
    <row r="129" spans="1:32" x14ac:dyDescent="0.3">
      <c r="A129">
        <v>73</v>
      </c>
      <c r="B129" t="s">
        <v>118</v>
      </c>
      <c r="C129">
        <v>2017</v>
      </c>
      <c r="D129">
        <v>142</v>
      </c>
      <c r="E129">
        <v>23</v>
      </c>
      <c r="F129">
        <v>0.62676056338028097</v>
      </c>
      <c r="G129">
        <v>0.1</v>
      </c>
      <c r="H129">
        <v>4</v>
      </c>
      <c r="I129">
        <v>0.3</v>
      </c>
      <c r="J129">
        <v>0.3</v>
      </c>
      <c r="K129">
        <v>0.18</v>
      </c>
      <c r="L129">
        <v>9</v>
      </c>
      <c r="M129" t="s">
        <v>73</v>
      </c>
      <c r="N129" t="s">
        <v>77</v>
      </c>
      <c r="O129" t="s">
        <v>55</v>
      </c>
      <c r="P129" t="s">
        <v>45</v>
      </c>
      <c r="Q129" t="s">
        <v>113</v>
      </c>
      <c r="R129" t="s">
        <v>53</v>
      </c>
      <c r="S129" t="s">
        <v>60</v>
      </c>
      <c r="T129" t="s">
        <v>57</v>
      </c>
      <c r="U129" t="s">
        <v>80</v>
      </c>
      <c r="V129" t="s">
        <v>106</v>
      </c>
      <c r="W129">
        <v>7.01198853</v>
      </c>
      <c r="X129">
        <v>6.6867965491666599</v>
      </c>
      <c r="Y129">
        <v>6.6400282761538403</v>
      </c>
      <c r="Z129">
        <v>6.5355315349999996</v>
      </c>
      <c r="AA129">
        <v>6.5163140874999996</v>
      </c>
      <c r="AB129">
        <v>6.0858838455999997</v>
      </c>
      <c r="AC129">
        <v>5.8728334116666598</v>
      </c>
      <c r="AD129">
        <v>5.8271570885714201</v>
      </c>
      <c r="AE129">
        <v>5.6959158382352904</v>
      </c>
      <c r="AF129">
        <v>5.68138926117647</v>
      </c>
    </row>
    <row r="130" spans="1:32" x14ac:dyDescent="0.3">
      <c r="A130">
        <v>74</v>
      </c>
      <c r="B130" t="s">
        <v>118</v>
      </c>
      <c r="C130">
        <v>2017</v>
      </c>
      <c r="D130">
        <v>142</v>
      </c>
      <c r="E130">
        <v>24</v>
      </c>
      <c r="F130">
        <v>0.62676056338028097</v>
      </c>
      <c r="G130">
        <v>0.22</v>
      </c>
      <c r="H130">
        <v>1</v>
      </c>
      <c r="I130">
        <v>0.54</v>
      </c>
      <c r="J130">
        <v>0.6</v>
      </c>
      <c r="K130">
        <v>0.56000000000000005</v>
      </c>
      <c r="L130">
        <v>2</v>
      </c>
      <c r="M130" t="s">
        <v>53</v>
      </c>
      <c r="N130" t="s">
        <v>75</v>
      </c>
      <c r="O130" t="s">
        <v>112</v>
      </c>
      <c r="P130" t="s">
        <v>60</v>
      </c>
      <c r="Q130" t="s">
        <v>77</v>
      </c>
      <c r="R130" t="s">
        <v>45</v>
      </c>
      <c r="S130" t="s">
        <v>73</v>
      </c>
      <c r="T130" t="s">
        <v>100</v>
      </c>
      <c r="U130" t="s">
        <v>61</v>
      </c>
      <c r="V130" t="s">
        <v>55</v>
      </c>
      <c r="W130">
        <v>17.677532199999899</v>
      </c>
      <c r="X130">
        <v>16.425588600000001</v>
      </c>
      <c r="Y130">
        <v>14.806551900000001</v>
      </c>
      <c r="Z130">
        <v>14.376210199999999</v>
      </c>
      <c r="AA130">
        <v>13.7728672</v>
      </c>
      <c r="AB130">
        <v>13.455577399999999</v>
      </c>
      <c r="AC130">
        <v>12.607028</v>
      </c>
      <c r="AD130">
        <v>12.6065474</v>
      </c>
      <c r="AE130">
        <v>12.368309999999999</v>
      </c>
      <c r="AF130">
        <v>12.132781504999899</v>
      </c>
    </row>
    <row r="131" spans="1:32" x14ac:dyDescent="0.3">
      <c r="A131">
        <v>75</v>
      </c>
      <c r="B131" t="s">
        <v>118</v>
      </c>
      <c r="C131">
        <v>2017</v>
      </c>
      <c r="D131">
        <v>142</v>
      </c>
      <c r="E131">
        <v>25</v>
      </c>
      <c r="F131">
        <v>0.62676056338028097</v>
      </c>
      <c r="G131">
        <v>0.28000000000000003</v>
      </c>
      <c r="H131">
        <v>1</v>
      </c>
      <c r="I131">
        <v>0.66</v>
      </c>
      <c r="J131">
        <v>0.6</v>
      </c>
      <c r="K131">
        <v>0.06</v>
      </c>
      <c r="L131">
        <v>5</v>
      </c>
      <c r="M131" t="s">
        <v>75</v>
      </c>
      <c r="N131" t="s">
        <v>53</v>
      </c>
      <c r="O131" t="s">
        <v>94</v>
      </c>
      <c r="P131" t="s">
        <v>77</v>
      </c>
      <c r="Q131" t="s">
        <v>60</v>
      </c>
      <c r="R131" t="s">
        <v>112</v>
      </c>
      <c r="S131" t="s">
        <v>104</v>
      </c>
      <c r="T131" t="s">
        <v>113</v>
      </c>
      <c r="U131" t="s">
        <v>48</v>
      </c>
      <c r="V131" t="s">
        <v>43</v>
      </c>
      <c r="W131">
        <v>15.7746782</v>
      </c>
      <c r="X131">
        <v>14.053105911999999</v>
      </c>
      <c r="Y131">
        <v>13.779336299999899</v>
      </c>
      <c r="Z131">
        <v>13.726392042500001</v>
      </c>
      <c r="AA131">
        <v>12.486811599999999</v>
      </c>
      <c r="AB131">
        <v>10.170615175</v>
      </c>
      <c r="AC131">
        <v>10.016598703333299</v>
      </c>
      <c r="AD131">
        <v>9.9840099066666603</v>
      </c>
      <c r="AE131">
        <v>9.8040150500000003</v>
      </c>
      <c r="AF131">
        <v>9.7402372400000008</v>
      </c>
    </row>
    <row r="132" spans="1:32" x14ac:dyDescent="0.3">
      <c r="A132">
        <v>76</v>
      </c>
      <c r="B132" t="s">
        <v>118</v>
      </c>
      <c r="C132">
        <v>2017</v>
      </c>
      <c r="D132">
        <v>142</v>
      </c>
      <c r="E132">
        <v>26</v>
      </c>
      <c r="F132">
        <v>0.59859154929577396</v>
      </c>
      <c r="G132">
        <v>0.82</v>
      </c>
      <c r="H132">
        <v>9</v>
      </c>
      <c r="I132">
        <v>0.84</v>
      </c>
      <c r="J132">
        <v>0.9</v>
      </c>
      <c r="K132">
        <v>0.92</v>
      </c>
      <c r="L132">
        <v>6</v>
      </c>
      <c r="M132" t="s">
        <v>104</v>
      </c>
      <c r="N132" t="s">
        <v>45</v>
      </c>
      <c r="O132" t="s">
        <v>63</v>
      </c>
      <c r="P132" t="s">
        <v>42</v>
      </c>
      <c r="Q132" t="s">
        <v>77</v>
      </c>
      <c r="R132" t="s">
        <v>113</v>
      </c>
      <c r="S132" t="s">
        <v>53</v>
      </c>
      <c r="T132" t="s">
        <v>56</v>
      </c>
      <c r="U132" t="s">
        <v>112</v>
      </c>
      <c r="V132" t="s">
        <v>40</v>
      </c>
      <c r="W132">
        <v>7.9269509825000002</v>
      </c>
      <c r="X132">
        <v>7.6138510466666602</v>
      </c>
      <c r="Y132">
        <v>7.584723662</v>
      </c>
      <c r="Z132">
        <v>7.4228620750000003</v>
      </c>
      <c r="AA132">
        <v>7.3757610399999898</v>
      </c>
      <c r="AB132">
        <v>7.1801316459999898</v>
      </c>
      <c r="AC132">
        <v>6.3701153373333304</v>
      </c>
      <c r="AD132">
        <v>6.3188323950000003</v>
      </c>
      <c r="AE132">
        <v>6.2760675299999997</v>
      </c>
      <c r="AF132">
        <v>6.2468373000000001</v>
      </c>
    </row>
    <row r="133" spans="1:32" x14ac:dyDescent="0.3">
      <c r="A133">
        <v>77</v>
      </c>
      <c r="B133" t="s">
        <v>118</v>
      </c>
      <c r="C133">
        <v>2017</v>
      </c>
      <c r="D133">
        <v>142</v>
      </c>
      <c r="E133">
        <v>27</v>
      </c>
      <c r="F133">
        <v>0.65492957746478797</v>
      </c>
      <c r="G133">
        <v>0.02</v>
      </c>
      <c r="H133">
        <v>4</v>
      </c>
      <c r="I133">
        <v>0.64</v>
      </c>
      <c r="J133">
        <v>0.7</v>
      </c>
      <c r="K133">
        <v>0.42</v>
      </c>
      <c r="L133">
        <v>3</v>
      </c>
      <c r="M133" t="s">
        <v>53</v>
      </c>
      <c r="N133" t="s">
        <v>77</v>
      </c>
      <c r="O133" t="s">
        <v>45</v>
      </c>
      <c r="P133" t="s">
        <v>75</v>
      </c>
      <c r="Q133" t="s">
        <v>32</v>
      </c>
      <c r="R133" t="s">
        <v>94</v>
      </c>
      <c r="S133" t="s">
        <v>81</v>
      </c>
      <c r="T133" t="s">
        <v>39</v>
      </c>
      <c r="U133" t="s">
        <v>83</v>
      </c>
      <c r="V133" t="s">
        <v>57</v>
      </c>
      <c r="W133">
        <v>12.062737000851</v>
      </c>
      <c r="X133">
        <v>10.967779571351301</v>
      </c>
      <c r="Y133">
        <v>8.7099845647142793</v>
      </c>
      <c r="Z133">
        <v>8.5636651676922995</v>
      </c>
      <c r="AA133">
        <v>8.3916041666538401</v>
      </c>
      <c r="AB133">
        <v>8.1888194127272698</v>
      </c>
      <c r="AC133">
        <v>7.7670403309090901</v>
      </c>
      <c r="AD133">
        <v>7.7314472881481402</v>
      </c>
      <c r="AE133">
        <v>7.48787415355</v>
      </c>
      <c r="AF133">
        <v>7.40111181454545</v>
      </c>
    </row>
    <row r="134" spans="1:32" x14ac:dyDescent="0.3">
      <c r="A134">
        <v>78</v>
      </c>
      <c r="B134" t="s">
        <v>118</v>
      </c>
      <c r="C134">
        <v>2017</v>
      </c>
      <c r="D134">
        <v>142</v>
      </c>
      <c r="E134">
        <v>28</v>
      </c>
      <c r="F134">
        <v>0.59154929577464699</v>
      </c>
      <c r="G134">
        <v>0.7</v>
      </c>
      <c r="H134">
        <v>1</v>
      </c>
      <c r="I134">
        <v>0.52</v>
      </c>
      <c r="J134">
        <v>0.46</v>
      </c>
      <c r="K134">
        <v>0.24</v>
      </c>
      <c r="L134">
        <v>9</v>
      </c>
      <c r="M134" t="s">
        <v>37</v>
      </c>
      <c r="N134" t="s">
        <v>71</v>
      </c>
      <c r="O134" t="s">
        <v>53</v>
      </c>
      <c r="P134" t="s">
        <v>66</v>
      </c>
      <c r="Q134" t="s">
        <v>44</v>
      </c>
      <c r="R134" t="s">
        <v>98</v>
      </c>
      <c r="S134" t="s">
        <v>106</v>
      </c>
      <c r="T134" t="s">
        <v>108</v>
      </c>
      <c r="U134" t="s">
        <v>45</v>
      </c>
      <c r="V134" t="s">
        <v>42</v>
      </c>
      <c r="W134">
        <v>15.2192691799999</v>
      </c>
      <c r="X134">
        <v>14.639206400000001</v>
      </c>
      <c r="Y134">
        <v>14.47656422</v>
      </c>
      <c r="Z134">
        <v>14.0506878</v>
      </c>
      <c r="AA134">
        <v>14.001052533333301</v>
      </c>
      <c r="AB134">
        <v>13.4782844</v>
      </c>
      <c r="AC134">
        <v>13.408458066666601</v>
      </c>
      <c r="AD134">
        <v>13.241189009999999</v>
      </c>
      <c r="AE134">
        <v>13.14347935</v>
      </c>
      <c r="AF134">
        <v>13.102314</v>
      </c>
    </row>
    <row r="135" spans="1:32" x14ac:dyDescent="0.3">
      <c r="A135">
        <v>79</v>
      </c>
      <c r="B135" t="s">
        <v>118</v>
      </c>
      <c r="C135">
        <v>2017</v>
      </c>
      <c r="D135">
        <v>142</v>
      </c>
      <c r="E135">
        <v>29</v>
      </c>
      <c r="F135">
        <v>0.54929577464788704</v>
      </c>
      <c r="G135">
        <v>0.48</v>
      </c>
      <c r="H135">
        <v>9</v>
      </c>
      <c r="I135">
        <v>0.52</v>
      </c>
      <c r="J135">
        <v>0.3</v>
      </c>
      <c r="K135">
        <v>0.57999999999999996</v>
      </c>
      <c r="L135">
        <v>9</v>
      </c>
      <c r="M135" t="s">
        <v>51</v>
      </c>
      <c r="N135" t="s">
        <v>53</v>
      </c>
      <c r="O135" t="s">
        <v>107</v>
      </c>
      <c r="P135" t="s">
        <v>59</v>
      </c>
      <c r="Q135" t="s">
        <v>86</v>
      </c>
      <c r="R135" t="s">
        <v>68</v>
      </c>
      <c r="S135" t="s">
        <v>38</v>
      </c>
      <c r="T135" t="s">
        <v>65</v>
      </c>
      <c r="U135" t="s">
        <v>41</v>
      </c>
      <c r="V135" t="s">
        <v>87</v>
      </c>
      <c r="W135">
        <v>12.7368612</v>
      </c>
      <c r="X135">
        <v>12.223313209999899</v>
      </c>
      <c r="Y135">
        <v>11.8311958</v>
      </c>
      <c r="Z135">
        <v>11.6989423699999</v>
      </c>
      <c r="AA135">
        <v>11.285067552499999</v>
      </c>
      <c r="AB135">
        <v>10.9142930957142</v>
      </c>
      <c r="AC135">
        <v>10.893470035</v>
      </c>
      <c r="AD135">
        <v>10.627360339999999</v>
      </c>
      <c r="AE135">
        <v>10.577266475</v>
      </c>
      <c r="AF135">
        <v>10.568156950000001</v>
      </c>
    </row>
    <row r="136" spans="1:32" x14ac:dyDescent="0.3">
      <c r="A136">
        <v>80</v>
      </c>
      <c r="B136" t="s">
        <v>118</v>
      </c>
      <c r="C136">
        <v>2017</v>
      </c>
      <c r="D136">
        <v>142</v>
      </c>
      <c r="E136">
        <v>30</v>
      </c>
      <c r="F136">
        <v>0.59859154929577396</v>
      </c>
      <c r="G136">
        <v>0.26</v>
      </c>
      <c r="H136">
        <v>1</v>
      </c>
      <c r="I136">
        <v>0.82</v>
      </c>
      <c r="J136">
        <v>0.76</v>
      </c>
      <c r="K136">
        <v>0.4</v>
      </c>
      <c r="L136">
        <v>9</v>
      </c>
      <c r="M136" t="s">
        <v>113</v>
      </c>
      <c r="N136" t="s">
        <v>94</v>
      </c>
      <c r="O136" t="s">
        <v>53</v>
      </c>
      <c r="P136" t="s">
        <v>106</v>
      </c>
      <c r="Q136" t="s">
        <v>73</v>
      </c>
      <c r="R136" t="s">
        <v>45</v>
      </c>
      <c r="S136" t="s">
        <v>77</v>
      </c>
      <c r="T136" t="s">
        <v>81</v>
      </c>
      <c r="U136" t="s">
        <v>91</v>
      </c>
      <c r="V136" t="s">
        <v>55</v>
      </c>
      <c r="W136">
        <v>14.6729827</v>
      </c>
      <c r="X136">
        <v>11.470454455</v>
      </c>
      <c r="Y136">
        <v>11.2722678771428</v>
      </c>
      <c r="Z136">
        <v>11.12608387</v>
      </c>
      <c r="AA136">
        <v>10.649041199999999</v>
      </c>
      <c r="AB136">
        <v>10.0761805824999</v>
      </c>
      <c r="AC136">
        <v>9.5743951619999894</v>
      </c>
      <c r="AD136">
        <v>9.3326163050000002</v>
      </c>
      <c r="AE136">
        <v>8.8196887900000007</v>
      </c>
      <c r="AF136">
        <v>8.6779988424999992</v>
      </c>
    </row>
    <row r="137" spans="1:32" x14ac:dyDescent="0.3">
      <c r="A137">
        <v>81</v>
      </c>
      <c r="B137" t="s">
        <v>118</v>
      </c>
      <c r="C137">
        <v>2017</v>
      </c>
      <c r="D137">
        <v>142</v>
      </c>
      <c r="E137">
        <v>31</v>
      </c>
      <c r="F137">
        <v>0.64084507042253502</v>
      </c>
      <c r="G137">
        <v>0.68</v>
      </c>
      <c r="H137">
        <v>1</v>
      </c>
      <c r="I137">
        <v>0.16</v>
      </c>
      <c r="J137">
        <v>0.38</v>
      </c>
      <c r="K137">
        <v>0.02</v>
      </c>
      <c r="L137">
        <v>7</v>
      </c>
      <c r="M137" t="s">
        <v>101</v>
      </c>
      <c r="N137" t="s">
        <v>39</v>
      </c>
      <c r="O137" t="s">
        <v>77</v>
      </c>
      <c r="P137" t="s">
        <v>44</v>
      </c>
      <c r="Q137" t="s">
        <v>108</v>
      </c>
      <c r="R137" t="s">
        <v>74</v>
      </c>
      <c r="S137" t="s">
        <v>112</v>
      </c>
      <c r="T137" t="s">
        <v>113</v>
      </c>
      <c r="U137" t="s">
        <v>89</v>
      </c>
      <c r="V137" t="s">
        <v>110</v>
      </c>
      <c r="W137">
        <v>20.566682799999999</v>
      </c>
      <c r="X137">
        <v>17.970122646666599</v>
      </c>
      <c r="Y137">
        <v>15.3963518</v>
      </c>
      <c r="Z137">
        <v>15.107969799999999</v>
      </c>
      <c r="AA137">
        <v>14.5318360499999</v>
      </c>
      <c r="AB137">
        <v>14.4518795</v>
      </c>
      <c r="AC137">
        <v>14.192709000000001</v>
      </c>
      <c r="AD137">
        <v>13.76756</v>
      </c>
      <c r="AE137">
        <v>13.718473400000001</v>
      </c>
      <c r="AF137">
        <v>13.258383739999999</v>
      </c>
    </row>
    <row r="138" spans="1:32" x14ac:dyDescent="0.3">
      <c r="A138">
        <v>82</v>
      </c>
      <c r="B138" t="s">
        <v>118</v>
      </c>
      <c r="C138">
        <v>2017</v>
      </c>
      <c r="D138">
        <v>142</v>
      </c>
      <c r="E138">
        <v>32</v>
      </c>
      <c r="F138">
        <v>0.61971830985915399</v>
      </c>
      <c r="G138">
        <v>0.22</v>
      </c>
      <c r="H138">
        <v>8</v>
      </c>
      <c r="I138">
        <v>0.96</v>
      </c>
      <c r="J138">
        <v>0.68</v>
      </c>
      <c r="K138">
        <v>0.16</v>
      </c>
      <c r="L138">
        <v>1</v>
      </c>
      <c r="M138" t="s">
        <v>101</v>
      </c>
      <c r="N138" t="s">
        <v>53</v>
      </c>
      <c r="O138" t="s">
        <v>113</v>
      </c>
      <c r="P138" t="s">
        <v>45</v>
      </c>
      <c r="Q138" t="s">
        <v>32</v>
      </c>
      <c r="R138" t="s">
        <v>105</v>
      </c>
      <c r="S138" t="s">
        <v>77</v>
      </c>
      <c r="T138" t="s">
        <v>110</v>
      </c>
      <c r="U138" t="s">
        <v>99</v>
      </c>
      <c r="V138" t="s">
        <v>96</v>
      </c>
      <c r="W138">
        <v>3.31704632866666</v>
      </c>
      <c r="X138">
        <v>3.1918173103513499</v>
      </c>
      <c r="Y138">
        <v>2.54536299708333</v>
      </c>
      <c r="Z138">
        <v>2.5172366868</v>
      </c>
      <c r="AA138">
        <v>2.4354521039999999</v>
      </c>
      <c r="AB138">
        <v>2.3582394245999998</v>
      </c>
      <c r="AC138">
        <v>2.2536269721176398</v>
      </c>
      <c r="AD138">
        <v>2.23285235244827</v>
      </c>
      <c r="AE138">
        <v>2.21511448518749</v>
      </c>
      <c r="AF138">
        <v>2.0631546639999998</v>
      </c>
    </row>
    <row r="139" spans="1:32" x14ac:dyDescent="0.3">
      <c r="A139">
        <v>83</v>
      </c>
      <c r="B139" t="s">
        <v>118</v>
      </c>
      <c r="C139">
        <v>2017</v>
      </c>
      <c r="D139">
        <v>142</v>
      </c>
      <c r="E139">
        <v>33</v>
      </c>
      <c r="F139">
        <v>0.647887323943662</v>
      </c>
      <c r="G139">
        <v>0.8</v>
      </c>
      <c r="H139">
        <v>1</v>
      </c>
      <c r="I139">
        <v>0.7</v>
      </c>
      <c r="J139">
        <v>0.46</v>
      </c>
      <c r="K139">
        <v>0.16</v>
      </c>
      <c r="L139">
        <v>4</v>
      </c>
      <c r="M139" t="s">
        <v>92</v>
      </c>
      <c r="N139" t="s">
        <v>53</v>
      </c>
      <c r="O139" t="s">
        <v>41</v>
      </c>
      <c r="P139" t="s">
        <v>55</v>
      </c>
      <c r="Q139" t="s">
        <v>113</v>
      </c>
      <c r="R139" t="s">
        <v>48</v>
      </c>
      <c r="S139" t="s">
        <v>97</v>
      </c>
      <c r="T139" t="s">
        <v>60</v>
      </c>
      <c r="U139" t="s">
        <v>35</v>
      </c>
      <c r="V139" t="s">
        <v>82</v>
      </c>
      <c r="W139">
        <v>20.195688699999899</v>
      </c>
      <c r="X139">
        <v>19.6325759666666</v>
      </c>
      <c r="Y139">
        <v>18.918265366666599</v>
      </c>
      <c r="Z139">
        <v>18.558835949999999</v>
      </c>
      <c r="AA139">
        <v>18.283596500000002</v>
      </c>
      <c r="AB139">
        <v>18.162925699999999</v>
      </c>
      <c r="AC139">
        <v>18.134650199999999</v>
      </c>
      <c r="AD139">
        <v>18.091068024999998</v>
      </c>
      <c r="AE139">
        <v>17.8428459</v>
      </c>
      <c r="AF139">
        <v>17.75944677</v>
      </c>
    </row>
    <row r="140" spans="1:32" x14ac:dyDescent="0.3">
      <c r="A140">
        <v>84</v>
      </c>
      <c r="B140" t="s">
        <v>118</v>
      </c>
      <c r="C140">
        <v>2017</v>
      </c>
      <c r="D140">
        <v>142</v>
      </c>
      <c r="E140">
        <v>34</v>
      </c>
      <c r="F140">
        <v>0.57042253521126696</v>
      </c>
      <c r="G140">
        <v>0.14000000000000001</v>
      </c>
      <c r="H140">
        <v>7</v>
      </c>
      <c r="I140">
        <v>0.42</v>
      </c>
      <c r="J140">
        <v>0.28000000000000003</v>
      </c>
      <c r="K140">
        <v>0.32</v>
      </c>
      <c r="L140">
        <v>9</v>
      </c>
      <c r="M140" t="s">
        <v>45</v>
      </c>
      <c r="N140" t="s">
        <v>71</v>
      </c>
      <c r="O140" t="s">
        <v>77</v>
      </c>
      <c r="P140" t="s">
        <v>110</v>
      </c>
      <c r="Q140" t="s">
        <v>86</v>
      </c>
      <c r="R140" t="s">
        <v>39</v>
      </c>
      <c r="S140" t="s">
        <v>53</v>
      </c>
      <c r="T140" t="s">
        <v>65</v>
      </c>
      <c r="U140" t="s">
        <v>73</v>
      </c>
      <c r="V140" t="s">
        <v>61</v>
      </c>
      <c r="W140">
        <v>10.130942826666599</v>
      </c>
      <c r="X140">
        <v>8.0199655275000001</v>
      </c>
      <c r="Y140">
        <v>7.8966697058333297</v>
      </c>
      <c r="Z140">
        <v>7.4285306242857096</v>
      </c>
      <c r="AA140">
        <v>7.3674661333333296</v>
      </c>
      <c r="AB140">
        <v>7.2170371127272697</v>
      </c>
      <c r="AC140">
        <v>7.1442163259999996</v>
      </c>
      <c r="AD140">
        <v>6.8719312549999998</v>
      </c>
      <c r="AE140">
        <v>6.8399944990000003</v>
      </c>
      <c r="AF140">
        <v>6.8278522545454496</v>
      </c>
    </row>
    <row r="141" spans="1:32" x14ac:dyDescent="0.3">
      <c r="A141">
        <v>85</v>
      </c>
      <c r="B141" t="s">
        <v>118</v>
      </c>
      <c r="C141">
        <v>2017</v>
      </c>
      <c r="D141">
        <v>142</v>
      </c>
      <c r="E141">
        <v>35</v>
      </c>
      <c r="F141">
        <v>0.55633802816901401</v>
      </c>
      <c r="G141">
        <v>0.2</v>
      </c>
      <c r="H141">
        <v>5</v>
      </c>
      <c r="I141">
        <v>0.08</v>
      </c>
      <c r="J141">
        <v>0.4</v>
      </c>
      <c r="K141">
        <v>0.88</v>
      </c>
      <c r="L141">
        <v>10</v>
      </c>
      <c r="M141" t="s">
        <v>77</v>
      </c>
      <c r="N141" t="s">
        <v>73</v>
      </c>
      <c r="O141" t="s">
        <v>75</v>
      </c>
      <c r="P141" t="s">
        <v>54</v>
      </c>
      <c r="Q141" t="s">
        <v>81</v>
      </c>
      <c r="R141" t="s">
        <v>53</v>
      </c>
      <c r="S141" t="s">
        <v>113</v>
      </c>
      <c r="T141" t="s">
        <v>112</v>
      </c>
      <c r="U141" t="s">
        <v>65</v>
      </c>
      <c r="V141" t="s">
        <v>108</v>
      </c>
      <c r="W141">
        <v>4.7246134959999901</v>
      </c>
      <c r="X141">
        <v>4.2133668246153801</v>
      </c>
      <c r="Y141">
        <v>4.1601398522222199</v>
      </c>
      <c r="Z141">
        <v>4.0246672888888799</v>
      </c>
      <c r="AA141">
        <v>3.97318471636363</v>
      </c>
      <c r="AB141">
        <v>3.9505397657894701</v>
      </c>
      <c r="AC141">
        <v>3.9360630269999999</v>
      </c>
      <c r="AD141">
        <v>3.92472089599999</v>
      </c>
      <c r="AE141">
        <v>3.90461536266666</v>
      </c>
      <c r="AF141">
        <v>3.8187848566666598</v>
      </c>
    </row>
    <row r="142" spans="1:32" x14ac:dyDescent="0.3">
      <c r="A142">
        <v>86</v>
      </c>
      <c r="B142" t="s">
        <v>118</v>
      </c>
      <c r="C142">
        <v>2017</v>
      </c>
      <c r="D142">
        <v>142</v>
      </c>
      <c r="E142">
        <v>36</v>
      </c>
      <c r="F142">
        <v>0.58450704225352101</v>
      </c>
      <c r="G142">
        <v>0.78</v>
      </c>
      <c r="H142">
        <v>5</v>
      </c>
      <c r="I142">
        <v>0.66</v>
      </c>
      <c r="J142">
        <v>0.22</v>
      </c>
      <c r="K142">
        <v>0.44</v>
      </c>
      <c r="L142">
        <v>9</v>
      </c>
      <c r="M142" t="s">
        <v>48</v>
      </c>
      <c r="N142" t="s">
        <v>88</v>
      </c>
      <c r="O142" t="s">
        <v>51</v>
      </c>
      <c r="P142" t="s">
        <v>32</v>
      </c>
      <c r="Q142" t="s">
        <v>109</v>
      </c>
      <c r="R142" t="s">
        <v>96</v>
      </c>
      <c r="S142" t="s">
        <v>113</v>
      </c>
      <c r="T142" t="s">
        <v>39</v>
      </c>
      <c r="U142" t="s">
        <v>106</v>
      </c>
      <c r="V142" t="s">
        <v>67</v>
      </c>
      <c r="W142">
        <v>37.2922668</v>
      </c>
      <c r="X142">
        <v>34.209245699999997</v>
      </c>
      <c r="Y142">
        <v>31.242721599999999</v>
      </c>
      <c r="Z142">
        <v>26.1058235</v>
      </c>
      <c r="AA142">
        <v>24.291162499999999</v>
      </c>
      <c r="AB142">
        <v>24.118054399999998</v>
      </c>
      <c r="AC142">
        <v>23.4432106</v>
      </c>
      <c r="AD142">
        <v>23.2872378</v>
      </c>
      <c r="AE142">
        <v>22.408515900000001</v>
      </c>
      <c r="AF142">
        <v>20.835482599999999</v>
      </c>
    </row>
    <row r="143" spans="1:32" x14ac:dyDescent="0.3">
      <c r="A143">
        <v>87</v>
      </c>
      <c r="B143" t="s">
        <v>118</v>
      </c>
      <c r="C143">
        <v>2017</v>
      </c>
      <c r="D143">
        <v>142</v>
      </c>
      <c r="E143">
        <v>37</v>
      </c>
      <c r="F143">
        <v>0.54225352112675995</v>
      </c>
      <c r="G143">
        <v>0.76</v>
      </c>
      <c r="H143">
        <v>10</v>
      </c>
      <c r="I143">
        <v>0.44</v>
      </c>
      <c r="J143">
        <v>0.34</v>
      </c>
      <c r="K143">
        <v>0.4</v>
      </c>
      <c r="L143">
        <v>5</v>
      </c>
      <c r="M143" t="s">
        <v>43</v>
      </c>
      <c r="N143" t="s">
        <v>78</v>
      </c>
      <c r="O143" t="s">
        <v>39</v>
      </c>
      <c r="P143" t="s">
        <v>33</v>
      </c>
      <c r="Q143" t="s">
        <v>38</v>
      </c>
      <c r="R143" t="s">
        <v>58</v>
      </c>
      <c r="S143" t="s">
        <v>81</v>
      </c>
      <c r="T143" t="s">
        <v>52</v>
      </c>
      <c r="U143" t="s">
        <v>46</v>
      </c>
      <c r="V143" t="s">
        <v>107</v>
      </c>
      <c r="W143">
        <v>30.8646469</v>
      </c>
      <c r="X143">
        <v>22.32185935</v>
      </c>
      <c r="Y143">
        <v>20.592010833333301</v>
      </c>
      <c r="Z143">
        <v>19.1696682</v>
      </c>
      <c r="AA143">
        <v>18.966738136</v>
      </c>
      <c r="AB143">
        <v>18.549213066666599</v>
      </c>
      <c r="AC143">
        <v>18.3930736416666</v>
      </c>
      <c r="AD143">
        <v>17.941452666666599</v>
      </c>
      <c r="AE143">
        <v>17.114413500000001</v>
      </c>
      <c r="AF143">
        <v>16.865148309999999</v>
      </c>
    </row>
    <row r="144" spans="1:32" x14ac:dyDescent="0.3">
      <c r="A144">
        <v>88</v>
      </c>
      <c r="B144" t="s">
        <v>118</v>
      </c>
      <c r="C144">
        <v>2017</v>
      </c>
      <c r="D144">
        <v>142</v>
      </c>
      <c r="E144">
        <v>38</v>
      </c>
      <c r="F144">
        <v>0.57042253521126696</v>
      </c>
      <c r="G144">
        <v>0.28000000000000003</v>
      </c>
      <c r="H144">
        <v>5</v>
      </c>
      <c r="I144">
        <v>0.32</v>
      </c>
      <c r="J144">
        <v>0.26</v>
      </c>
      <c r="K144">
        <v>0.3</v>
      </c>
      <c r="L144">
        <v>4</v>
      </c>
      <c r="M144" t="s">
        <v>49</v>
      </c>
      <c r="N144" t="s">
        <v>45</v>
      </c>
      <c r="O144" t="s">
        <v>105</v>
      </c>
      <c r="P144" t="s">
        <v>61</v>
      </c>
      <c r="Q144" t="s">
        <v>32</v>
      </c>
      <c r="R144" t="s">
        <v>75</v>
      </c>
      <c r="S144" t="s">
        <v>54</v>
      </c>
      <c r="T144" t="s">
        <v>42</v>
      </c>
      <c r="U144" t="s">
        <v>53</v>
      </c>
      <c r="V144" t="s">
        <v>64</v>
      </c>
      <c r="W144">
        <v>6.9852161400000004</v>
      </c>
      <c r="X144">
        <v>6.9201274919999998</v>
      </c>
      <c r="Y144">
        <v>6.86020540666666</v>
      </c>
      <c r="Z144">
        <v>6.7669142544444396</v>
      </c>
      <c r="AA144">
        <v>6.0418810157142797</v>
      </c>
      <c r="AB144">
        <v>5.8256781144444396</v>
      </c>
      <c r="AC144">
        <v>5.7215018585714201</v>
      </c>
      <c r="AD144">
        <v>5.5650730869230696</v>
      </c>
      <c r="AE144">
        <v>5.5240568930769198</v>
      </c>
      <c r="AF144">
        <v>5.37822103375</v>
      </c>
    </row>
    <row r="145" spans="1:32" x14ac:dyDescent="0.3">
      <c r="A145">
        <v>89</v>
      </c>
      <c r="B145" t="s">
        <v>118</v>
      </c>
      <c r="C145">
        <v>2017</v>
      </c>
      <c r="D145">
        <v>142</v>
      </c>
      <c r="E145">
        <v>39</v>
      </c>
      <c r="F145">
        <v>0.62676056338028097</v>
      </c>
      <c r="G145">
        <v>0.38</v>
      </c>
      <c r="H145">
        <v>4</v>
      </c>
      <c r="I145">
        <v>0.98</v>
      </c>
      <c r="J145">
        <v>0.32</v>
      </c>
      <c r="K145">
        <v>0.9</v>
      </c>
      <c r="L145">
        <v>1</v>
      </c>
      <c r="M145" t="s">
        <v>76</v>
      </c>
      <c r="N145" t="s">
        <v>81</v>
      </c>
      <c r="O145" t="s">
        <v>77</v>
      </c>
      <c r="P145" t="s">
        <v>41</v>
      </c>
      <c r="Q145" t="s">
        <v>88</v>
      </c>
      <c r="R145" t="s">
        <v>83</v>
      </c>
      <c r="S145" t="s">
        <v>80</v>
      </c>
      <c r="T145" t="s">
        <v>100</v>
      </c>
      <c r="U145" t="s">
        <v>49</v>
      </c>
      <c r="V145" t="s">
        <v>64</v>
      </c>
      <c r="W145">
        <v>6.7540252174999997</v>
      </c>
      <c r="X145">
        <v>6.4684531700000001</v>
      </c>
      <c r="Y145">
        <v>6.2082621583333299</v>
      </c>
      <c r="Z145">
        <v>5.4977378066666596</v>
      </c>
      <c r="AA145">
        <v>5.2017778750000003</v>
      </c>
      <c r="AB145">
        <v>5.0885173946666598</v>
      </c>
      <c r="AC145">
        <v>5.0773991690000004</v>
      </c>
      <c r="AD145">
        <v>4.9445692850833298</v>
      </c>
      <c r="AE145">
        <v>4.8507126722222198</v>
      </c>
      <c r="AF145">
        <v>4.8487797433333304</v>
      </c>
    </row>
    <row r="146" spans="1:32" x14ac:dyDescent="0.3">
      <c r="A146">
        <v>90</v>
      </c>
      <c r="B146" t="s">
        <v>118</v>
      </c>
      <c r="C146">
        <v>2017</v>
      </c>
      <c r="D146">
        <v>142</v>
      </c>
      <c r="E146">
        <v>40</v>
      </c>
      <c r="F146">
        <v>0.63380281690140805</v>
      </c>
      <c r="G146">
        <v>0.1</v>
      </c>
      <c r="H146">
        <v>3</v>
      </c>
      <c r="I146">
        <v>0.7</v>
      </c>
      <c r="J146">
        <v>0.64</v>
      </c>
      <c r="K146">
        <v>0.3</v>
      </c>
      <c r="L146">
        <v>7</v>
      </c>
      <c r="M146" t="s">
        <v>53</v>
      </c>
      <c r="N146" t="s">
        <v>77</v>
      </c>
      <c r="O146" t="s">
        <v>45</v>
      </c>
      <c r="P146" t="s">
        <v>113</v>
      </c>
      <c r="Q146" t="s">
        <v>94</v>
      </c>
      <c r="R146" t="s">
        <v>104</v>
      </c>
      <c r="S146" t="s">
        <v>32</v>
      </c>
      <c r="T146" t="s">
        <v>48</v>
      </c>
      <c r="U146" t="s">
        <v>89</v>
      </c>
      <c r="V146" t="s">
        <v>42</v>
      </c>
      <c r="W146">
        <v>9.9254685599999899</v>
      </c>
      <c r="X146">
        <v>9.0514422483333306</v>
      </c>
      <c r="Y146">
        <v>7.8457961927272697</v>
      </c>
      <c r="Z146">
        <v>6.5594437438461499</v>
      </c>
      <c r="AA146">
        <v>6.4276289752173899</v>
      </c>
      <c r="AB146">
        <v>6.3413530794117596</v>
      </c>
      <c r="AC146">
        <v>6.3309013061538399</v>
      </c>
      <c r="AD146">
        <v>6.3065430445454496</v>
      </c>
      <c r="AE146">
        <v>6.1041359888888804</v>
      </c>
      <c r="AF146">
        <v>6.0428752257142797</v>
      </c>
    </row>
    <row r="147" spans="1:32" x14ac:dyDescent="0.3">
      <c r="A147">
        <v>91</v>
      </c>
      <c r="B147" t="s">
        <v>118</v>
      </c>
      <c r="C147">
        <v>2017</v>
      </c>
      <c r="D147">
        <v>142</v>
      </c>
      <c r="E147">
        <v>41</v>
      </c>
      <c r="F147">
        <v>0.59154929577464699</v>
      </c>
      <c r="G147">
        <v>0.44</v>
      </c>
      <c r="H147">
        <v>1</v>
      </c>
      <c r="I147">
        <v>0.3</v>
      </c>
      <c r="J147">
        <v>0.4</v>
      </c>
      <c r="K147">
        <v>0.68</v>
      </c>
      <c r="L147">
        <v>9</v>
      </c>
      <c r="M147" t="s">
        <v>37</v>
      </c>
      <c r="N147" t="s">
        <v>66</v>
      </c>
      <c r="O147" t="s">
        <v>113</v>
      </c>
      <c r="P147" t="s">
        <v>51</v>
      </c>
      <c r="Q147" t="s">
        <v>34</v>
      </c>
      <c r="R147" t="s">
        <v>72</v>
      </c>
      <c r="S147" t="s">
        <v>77</v>
      </c>
      <c r="T147" t="s">
        <v>100</v>
      </c>
      <c r="U147" t="s">
        <v>75</v>
      </c>
      <c r="V147" t="s">
        <v>49</v>
      </c>
      <c r="W147">
        <v>18.947858799999999</v>
      </c>
      <c r="X147">
        <v>17.425277699999999</v>
      </c>
      <c r="Y147">
        <v>17.015121499999999</v>
      </c>
      <c r="Z147">
        <v>13.858942000000001</v>
      </c>
      <c r="AA147">
        <v>12.952600950000001</v>
      </c>
      <c r="AB147">
        <v>11.521212335</v>
      </c>
      <c r="AC147">
        <v>11.3229195366666</v>
      </c>
      <c r="AD147">
        <v>11.216545099999999</v>
      </c>
      <c r="AE147">
        <v>11.053542152499899</v>
      </c>
      <c r="AF147">
        <v>10.5369167466666</v>
      </c>
    </row>
    <row r="148" spans="1:32" x14ac:dyDescent="0.3">
      <c r="A148">
        <v>92</v>
      </c>
      <c r="B148" t="s">
        <v>118</v>
      </c>
      <c r="C148">
        <v>2017</v>
      </c>
      <c r="D148">
        <v>142</v>
      </c>
      <c r="E148">
        <v>42</v>
      </c>
      <c r="F148">
        <v>0.54929577464788704</v>
      </c>
      <c r="G148">
        <v>0.1</v>
      </c>
      <c r="H148">
        <v>9</v>
      </c>
      <c r="I148">
        <v>0.86</v>
      </c>
      <c r="J148">
        <v>0.98</v>
      </c>
      <c r="K148">
        <v>0.26</v>
      </c>
      <c r="L148">
        <v>8</v>
      </c>
      <c r="M148" t="s">
        <v>53</v>
      </c>
      <c r="N148" t="s">
        <v>77</v>
      </c>
      <c r="O148" t="s">
        <v>45</v>
      </c>
      <c r="P148" t="s">
        <v>94</v>
      </c>
      <c r="Q148" t="s">
        <v>106</v>
      </c>
      <c r="R148" t="s">
        <v>113</v>
      </c>
      <c r="S148" t="s">
        <v>42</v>
      </c>
      <c r="T148" t="s">
        <v>73</v>
      </c>
      <c r="U148" t="s">
        <v>104</v>
      </c>
      <c r="V148" t="s">
        <v>47</v>
      </c>
      <c r="W148">
        <v>5.9430385036285696</v>
      </c>
      <c r="X148">
        <v>5.3926436516000003</v>
      </c>
      <c r="Y148">
        <v>5.2618472849999902</v>
      </c>
      <c r="Z148">
        <v>5.0925048478275796</v>
      </c>
      <c r="AA148">
        <v>4.9042168089473597</v>
      </c>
      <c r="AB148">
        <v>4.6449171283333301</v>
      </c>
      <c r="AC148">
        <v>4.4276984617857096</v>
      </c>
      <c r="AD148">
        <v>4.2824051460000003</v>
      </c>
      <c r="AE148">
        <v>4.15211736944444</v>
      </c>
      <c r="AF148">
        <v>4.1012530415384596</v>
      </c>
    </row>
    <row r="149" spans="1:32" x14ac:dyDescent="0.3">
      <c r="A149">
        <v>93</v>
      </c>
      <c r="B149" t="s">
        <v>118</v>
      </c>
      <c r="C149">
        <v>2017</v>
      </c>
      <c r="D149">
        <v>142</v>
      </c>
      <c r="E149">
        <v>43</v>
      </c>
      <c r="F149">
        <v>0.62676056338028097</v>
      </c>
      <c r="G149">
        <v>0.18</v>
      </c>
      <c r="H149">
        <v>1</v>
      </c>
      <c r="I149">
        <v>0.4</v>
      </c>
      <c r="J149">
        <v>0.46</v>
      </c>
      <c r="K149">
        <v>0.36</v>
      </c>
      <c r="L149">
        <v>10</v>
      </c>
      <c r="M149" t="s">
        <v>105</v>
      </c>
      <c r="N149" t="s">
        <v>77</v>
      </c>
      <c r="O149" t="s">
        <v>66</v>
      </c>
      <c r="P149" t="s">
        <v>53</v>
      </c>
      <c r="Q149" t="s">
        <v>113</v>
      </c>
      <c r="R149" t="s">
        <v>45</v>
      </c>
      <c r="S149" t="s">
        <v>97</v>
      </c>
      <c r="T149" t="s">
        <v>94</v>
      </c>
      <c r="U149" t="s">
        <v>32</v>
      </c>
      <c r="V149" t="s">
        <v>38</v>
      </c>
      <c r="W149">
        <v>16.4571304</v>
      </c>
      <c r="X149">
        <v>16.363237399999999</v>
      </c>
      <c r="Y149">
        <v>14.7780819</v>
      </c>
      <c r="Z149">
        <v>14.462544439999901</v>
      </c>
      <c r="AA149">
        <v>14.2380371</v>
      </c>
      <c r="AB149">
        <v>12.770134000000001</v>
      </c>
      <c r="AC149">
        <v>11.9427261</v>
      </c>
      <c r="AD149">
        <v>11.8212801866666</v>
      </c>
      <c r="AE149">
        <v>11.698969196666599</v>
      </c>
      <c r="AF149">
        <v>11.642085099999999</v>
      </c>
    </row>
    <row r="150" spans="1:32" x14ac:dyDescent="0.3">
      <c r="A150">
        <v>94</v>
      </c>
      <c r="B150" t="s">
        <v>118</v>
      </c>
      <c r="C150">
        <v>2017</v>
      </c>
      <c r="D150">
        <v>142</v>
      </c>
      <c r="E150">
        <v>44</v>
      </c>
      <c r="F150">
        <v>0.62676056338028097</v>
      </c>
      <c r="G150">
        <v>0.42</v>
      </c>
      <c r="H150">
        <v>1</v>
      </c>
      <c r="I150">
        <v>0.98</v>
      </c>
      <c r="J150">
        <v>0.48</v>
      </c>
      <c r="K150">
        <v>0.36</v>
      </c>
      <c r="L150">
        <v>3</v>
      </c>
      <c r="M150" t="s">
        <v>77</v>
      </c>
      <c r="N150" t="s">
        <v>53</v>
      </c>
      <c r="O150" t="s">
        <v>107</v>
      </c>
      <c r="P150" t="s">
        <v>108</v>
      </c>
      <c r="Q150" t="s">
        <v>51</v>
      </c>
      <c r="R150" t="s">
        <v>38</v>
      </c>
      <c r="S150" t="s">
        <v>49</v>
      </c>
      <c r="T150" t="s">
        <v>91</v>
      </c>
      <c r="U150" t="s">
        <v>75</v>
      </c>
      <c r="V150" t="s">
        <v>79</v>
      </c>
      <c r="W150">
        <v>21.493351000000001</v>
      </c>
      <c r="X150">
        <v>15.244315459999999</v>
      </c>
      <c r="Y150">
        <v>14.354696300000001</v>
      </c>
      <c r="Z150">
        <v>13.341332733333299</v>
      </c>
      <c r="AA150">
        <v>12.636953399999999</v>
      </c>
      <c r="AB150">
        <v>12.6068459</v>
      </c>
      <c r="AC150">
        <v>12.466178899999999</v>
      </c>
      <c r="AD150">
        <v>12.0831242</v>
      </c>
      <c r="AE150">
        <v>12.018406884999999</v>
      </c>
      <c r="AF150">
        <v>11.88585855</v>
      </c>
    </row>
    <row r="151" spans="1:32" x14ac:dyDescent="0.3">
      <c r="A151">
        <v>95</v>
      </c>
      <c r="B151" t="s">
        <v>118</v>
      </c>
      <c r="C151">
        <v>2017</v>
      </c>
      <c r="D151">
        <v>142</v>
      </c>
      <c r="E151">
        <v>45</v>
      </c>
      <c r="F151">
        <v>0.58450704225352101</v>
      </c>
      <c r="G151">
        <v>0.44</v>
      </c>
      <c r="H151">
        <v>1</v>
      </c>
      <c r="I151">
        <v>0.68</v>
      </c>
      <c r="J151">
        <v>0.52</v>
      </c>
      <c r="K151">
        <v>0</v>
      </c>
      <c r="L151">
        <v>9</v>
      </c>
      <c r="M151" t="s">
        <v>53</v>
      </c>
      <c r="N151" t="s">
        <v>91</v>
      </c>
      <c r="O151" t="s">
        <v>84</v>
      </c>
      <c r="P151" t="s">
        <v>106</v>
      </c>
      <c r="Q151" t="s">
        <v>61</v>
      </c>
      <c r="R151" t="s">
        <v>60</v>
      </c>
      <c r="S151" t="s">
        <v>68</v>
      </c>
      <c r="T151" t="s">
        <v>92</v>
      </c>
      <c r="U151" t="s">
        <v>113</v>
      </c>
      <c r="V151" t="s">
        <v>93</v>
      </c>
      <c r="W151">
        <v>20.7924094</v>
      </c>
      <c r="X151">
        <v>13.0913296</v>
      </c>
      <c r="Y151">
        <v>12.36732795</v>
      </c>
      <c r="Z151">
        <v>12.0925894</v>
      </c>
      <c r="AA151">
        <v>11.966492675</v>
      </c>
      <c r="AB151">
        <v>11.7061276499999</v>
      </c>
      <c r="AC151">
        <v>11.4050703</v>
      </c>
      <c r="AD151">
        <v>11.379686666666601</v>
      </c>
      <c r="AE151">
        <v>11.026052229999999</v>
      </c>
      <c r="AF151">
        <v>10.8869314</v>
      </c>
    </row>
    <row r="152" spans="1:32" x14ac:dyDescent="0.3">
      <c r="A152">
        <v>96</v>
      </c>
      <c r="B152" t="s">
        <v>118</v>
      </c>
      <c r="C152">
        <v>2017</v>
      </c>
      <c r="D152">
        <v>142</v>
      </c>
      <c r="E152">
        <v>46</v>
      </c>
      <c r="F152">
        <v>0.60563380281690105</v>
      </c>
      <c r="G152">
        <v>0.34</v>
      </c>
      <c r="H152">
        <v>5</v>
      </c>
      <c r="I152">
        <v>0.5</v>
      </c>
      <c r="J152">
        <v>0.3</v>
      </c>
      <c r="K152">
        <v>0.22</v>
      </c>
      <c r="L152">
        <v>10</v>
      </c>
      <c r="M152" t="s">
        <v>51</v>
      </c>
      <c r="N152" t="s">
        <v>113</v>
      </c>
      <c r="O152" t="s">
        <v>74</v>
      </c>
      <c r="P152" t="s">
        <v>59</v>
      </c>
      <c r="Q152" t="s">
        <v>104</v>
      </c>
      <c r="R152" t="s">
        <v>73</v>
      </c>
      <c r="S152" t="s">
        <v>69</v>
      </c>
      <c r="T152" t="s">
        <v>77</v>
      </c>
      <c r="U152" t="s">
        <v>53</v>
      </c>
      <c r="V152" t="s">
        <v>72</v>
      </c>
      <c r="W152">
        <v>12.6746988</v>
      </c>
      <c r="X152">
        <v>10.8308792</v>
      </c>
      <c r="Y152">
        <v>10.82821798</v>
      </c>
      <c r="Z152">
        <v>10.5574038733333</v>
      </c>
      <c r="AA152">
        <v>10.031103459999899</v>
      </c>
      <c r="AB152">
        <v>9.8373676833333299</v>
      </c>
      <c r="AC152">
        <v>9.7501440099999996</v>
      </c>
      <c r="AD152">
        <v>9.7294656649999993</v>
      </c>
      <c r="AE152">
        <v>9.5693737912499994</v>
      </c>
      <c r="AF152">
        <v>9.5427586233333308</v>
      </c>
    </row>
    <row r="153" spans="1:32" x14ac:dyDescent="0.3">
      <c r="A153">
        <v>97</v>
      </c>
      <c r="B153" t="s">
        <v>118</v>
      </c>
      <c r="C153">
        <v>2017</v>
      </c>
      <c r="D153">
        <v>142</v>
      </c>
      <c r="E153">
        <v>47</v>
      </c>
      <c r="F153">
        <v>0.59859154929577396</v>
      </c>
      <c r="G153">
        <v>0.92</v>
      </c>
      <c r="H153">
        <v>1</v>
      </c>
      <c r="I153">
        <v>0.56000000000000005</v>
      </c>
      <c r="J153">
        <v>0.84</v>
      </c>
      <c r="K153">
        <v>0.57999999999999996</v>
      </c>
      <c r="L153">
        <v>2</v>
      </c>
      <c r="M153" t="s">
        <v>53</v>
      </c>
      <c r="N153" t="s">
        <v>45</v>
      </c>
      <c r="O153" t="s">
        <v>73</v>
      </c>
      <c r="P153" t="s">
        <v>94</v>
      </c>
      <c r="Q153" t="s">
        <v>34</v>
      </c>
      <c r="R153" t="s">
        <v>51</v>
      </c>
      <c r="S153" t="s">
        <v>55</v>
      </c>
      <c r="T153" t="s">
        <v>104</v>
      </c>
      <c r="U153" t="s">
        <v>59</v>
      </c>
      <c r="V153" t="s">
        <v>86</v>
      </c>
      <c r="W153">
        <v>18.264646039999999</v>
      </c>
      <c r="X153">
        <v>16.3994827</v>
      </c>
      <c r="Y153">
        <v>14.4617863</v>
      </c>
      <c r="Z153">
        <v>12.095871900000001</v>
      </c>
      <c r="AA153">
        <v>11.5865326</v>
      </c>
      <c r="AB153">
        <v>11.030541400000001</v>
      </c>
      <c r="AC153">
        <v>9.9697952300000008</v>
      </c>
      <c r="AD153">
        <v>9.5875625600000003</v>
      </c>
      <c r="AE153">
        <v>9.5360116999999995</v>
      </c>
      <c r="AF153">
        <v>9.4432878450000004</v>
      </c>
    </row>
    <row r="154" spans="1:32" x14ac:dyDescent="0.3">
      <c r="A154">
        <v>98</v>
      </c>
      <c r="B154" t="s">
        <v>118</v>
      </c>
      <c r="C154">
        <v>2017</v>
      </c>
      <c r="D154">
        <v>142</v>
      </c>
      <c r="E154">
        <v>48</v>
      </c>
      <c r="F154">
        <v>0.63380281690140805</v>
      </c>
      <c r="G154">
        <v>0.16</v>
      </c>
      <c r="H154">
        <v>2</v>
      </c>
      <c r="I154">
        <v>0.74</v>
      </c>
      <c r="J154">
        <v>0.82</v>
      </c>
      <c r="K154">
        <v>0.52</v>
      </c>
      <c r="L154">
        <v>2</v>
      </c>
      <c r="M154" t="s">
        <v>45</v>
      </c>
      <c r="N154" t="s">
        <v>113</v>
      </c>
      <c r="O154" t="s">
        <v>53</v>
      </c>
      <c r="P154" t="s">
        <v>94</v>
      </c>
      <c r="Q154" t="s">
        <v>77</v>
      </c>
      <c r="R154" t="s">
        <v>42</v>
      </c>
      <c r="S154" t="s">
        <v>104</v>
      </c>
      <c r="T154" t="s">
        <v>106</v>
      </c>
      <c r="U154" t="s">
        <v>102</v>
      </c>
      <c r="V154" t="s">
        <v>83</v>
      </c>
      <c r="W154">
        <v>6.5888333591666601</v>
      </c>
      <c r="X154">
        <v>6.4476265258333303</v>
      </c>
      <c r="Y154">
        <v>6.1257196518749897</v>
      </c>
      <c r="Z154">
        <v>5.7603120499999996</v>
      </c>
      <c r="AA154">
        <v>5.2736373223333297</v>
      </c>
      <c r="AB154">
        <v>5.2459114558333297</v>
      </c>
      <c r="AC154">
        <v>5.2032900953846104</v>
      </c>
      <c r="AD154">
        <v>5.1611088093999999</v>
      </c>
      <c r="AE154">
        <v>4.8923477733333298</v>
      </c>
      <c r="AF154">
        <v>4.8126617015384596</v>
      </c>
    </row>
    <row r="155" spans="1:32" x14ac:dyDescent="0.3">
      <c r="A155">
        <v>99</v>
      </c>
      <c r="B155" t="s">
        <v>118</v>
      </c>
      <c r="C155">
        <v>2017</v>
      </c>
      <c r="D155">
        <v>142</v>
      </c>
      <c r="E155">
        <v>49</v>
      </c>
      <c r="F155">
        <v>0.63380281690140805</v>
      </c>
      <c r="G155">
        <v>0.42</v>
      </c>
      <c r="H155">
        <v>6</v>
      </c>
      <c r="I155">
        <v>0.9</v>
      </c>
      <c r="J155">
        <v>0.66</v>
      </c>
      <c r="K155">
        <v>0.5</v>
      </c>
      <c r="L155">
        <v>9</v>
      </c>
      <c r="M155" t="s">
        <v>53</v>
      </c>
      <c r="N155" t="s">
        <v>45</v>
      </c>
      <c r="O155" t="s">
        <v>85</v>
      </c>
      <c r="P155" t="s">
        <v>101</v>
      </c>
      <c r="Q155" t="s">
        <v>80</v>
      </c>
      <c r="R155" t="s">
        <v>59</v>
      </c>
      <c r="S155" t="s">
        <v>77</v>
      </c>
      <c r="T155" t="s">
        <v>113</v>
      </c>
      <c r="U155" t="s">
        <v>42</v>
      </c>
      <c r="V155" t="s">
        <v>70</v>
      </c>
      <c r="W155">
        <v>8.0283480962499993</v>
      </c>
      <c r="X155">
        <v>6.198851565</v>
      </c>
      <c r="Y155">
        <v>5.801526784</v>
      </c>
      <c r="Z155">
        <v>5.6531079277499998</v>
      </c>
      <c r="AA155">
        <v>5.6132626174999896</v>
      </c>
      <c r="AB155">
        <v>5.4800748800000001</v>
      </c>
      <c r="AC155">
        <v>5.3963371949999903</v>
      </c>
      <c r="AD155">
        <v>5.3283101029999997</v>
      </c>
      <c r="AE155">
        <v>5.1603603383333301</v>
      </c>
      <c r="AF155">
        <v>5.1299311283333298</v>
      </c>
    </row>
    <row r="156" spans="1:32" x14ac:dyDescent="0.3">
      <c r="A156">
        <v>50</v>
      </c>
      <c r="B156" t="s">
        <v>118</v>
      </c>
      <c r="C156">
        <v>2017</v>
      </c>
      <c r="D156">
        <v>142</v>
      </c>
      <c r="E156">
        <v>0</v>
      </c>
      <c r="F156">
        <v>0.64084507042253502</v>
      </c>
      <c r="G156">
        <v>0.14000000000000001</v>
      </c>
      <c r="H156">
        <v>8</v>
      </c>
      <c r="I156">
        <v>0.94</v>
      </c>
      <c r="J156">
        <v>0.22</v>
      </c>
      <c r="K156">
        <v>0.57999999999999996</v>
      </c>
      <c r="L156">
        <v>10</v>
      </c>
      <c r="M156" t="s">
        <v>32</v>
      </c>
      <c r="N156" t="s">
        <v>81</v>
      </c>
      <c r="O156" t="s">
        <v>108</v>
      </c>
      <c r="P156" t="s">
        <v>67</v>
      </c>
      <c r="Q156" t="s">
        <v>106</v>
      </c>
      <c r="R156" t="s">
        <v>53</v>
      </c>
      <c r="S156" t="s">
        <v>57</v>
      </c>
      <c r="T156" t="s">
        <v>54</v>
      </c>
      <c r="U156" t="s">
        <v>34</v>
      </c>
      <c r="V156" t="s">
        <v>75</v>
      </c>
      <c r="W156">
        <v>12.447241139999999</v>
      </c>
      <c r="X156">
        <v>12.1079607</v>
      </c>
      <c r="Y156">
        <v>11.412851666666599</v>
      </c>
      <c r="Z156">
        <v>10.618989900000001</v>
      </c>
      <c r="AA156">
        <v>10.5560213733333</v>
      </c>
      <c r="AB156">
        <v>10.4898409925</v>
      </c>
      <c r="AC156">
        <v>10.26157418</v>
      </c>
      <c r="AD156">
        <v>9.7725718100000005</v>
      </c>
      <c r="AE156">
        <v>9.5023502049999902</v>
      </c>
      <c r="AF156">
        <v>9.2246914133333302</v>
      </c>
    </row>
    <row r="157" spans="1:32" x14ac:dyDescent="0.3">
      <c r="A157">
        <v>51</v>
      </c>
      <c r="B157" t="s">
        <v>118</v>
      </c>
      <c r="C157">
        <v>2017</v>
      </c>
      <c r="D157">
        <v>142</v>
      </c>
      <c r="E157">
        <v>1</v>
      </c>
      <c r="F157">
        <v>0.63380281690140805</v>
      </c>
      <c r="G157">
        <v>0.18</v>
      </c>
      <c r="H157">
        <v>7</v>
      </c>
      <c r="I157">
        <v>0.7</v>
      </c>
      <c r="J157">
        <v>0.32</v>
      </c>
      <c r="K157">
        <v>0.48</v>
      </c>
      <c r="L157">
        <v>3</v>
      </c>
      <c r="M157" t="s">
        <v>32</v>
      </c>
      <c r="N157" t="s">
        <v>87</v>
      </c>
      <c r="O157" t="s">
        <v>72</v>
      </c>
      <c r="P157" t="s">
        <v>53</v>
      </c>
      <c r="Q157" t="s">
        <v>61</v>
      </c>
      <c r="R157" t="s">
        <v>66</v>
      </c>
      <c r="S157" t="s">
        <v>78</v>
      </c>
      <c r="T157" t="s">
        <v>45</v>
      </c>
      <c r="U157" t="s">
        <v>73</v>
      </c>
      <c r="V157" t="s">
        <v>108</v>
      </c>
      <c r="W157">
        <v>3.8001966506296299</v>
      </c>
      <c r="X157">
        <v>3.7172397305882301</v>
      </c>
      <c r="Y157">
        <v>3.7129046102222198</v>
      </c>
      <c r="Z157">
        <v>3.6973068569130398</v>
      </c>
      <c r="AA157">
        <v>3.6890346415384601</v>
      </c>
      <c r="AB157">
        <v>3.55925912416666</v>
      </c>
      <c r="AC157">
        <v>3.53639446333333</v>
      </c>
      <c r="AD157">
        <v>3.5121747149545399</v>
      </c>
      <c r="AE157">
        <v>3.4745969260869498</v>
      </c>
      <c r="AF157">
        <v>3.46378415529411</v>
      </c>
    </row>
    <row r="158" spans="1:32" x14ac:dyDescent="0.3">
      <c r="A158">
        <v>52</v>
      </c>
      <c r="B158" t="s">
        <v>118</v>
      </c>
      <c r="C158">
        <v>2017</v>
      </c>
      <c r="D158">
        <v>142</v>
      </c>
      <c r="E158">
        <v>2</v>
      </c>
      <c r="F158">
        <v>0.60563380281690105</v>
      </c>
      <c r="G158">
        <v>0.1</v>
      </c>
      <c r="H158">
        <v>1</v>
      </c>
      <c r="I158">
        <v>0.88</v>
      </c>
      <c r="J158">
        <v>0.24</v>
      </c>
      <c r="K158">
        <v>0.14000000000000001</v>
      </c>
      <c r="L158">
        <v>7</v>
      </c>
      <c r="M158" t="s">
        <v>32</v>
      </c>
      <c r="N158" t="s">
        <v>72</v>
      </c>
      <c r="O158" t="s">
        <v>93</v>
      </c>
      <c r="P158" t="s">
        <v>36</v>
      </c>
      <c r="Q158" t="s">
        <v>60</v>
      </c>
      <c r="R158" t="s">
        <v>45</v>
      </c>
      <c r="S158" t="s">
        <v>110</v>
      </c>
      <c r="T158" t="s">
        <v>53</v>
      </c>
      <c r="U158" t="s">
        <v>94</v>
      </c>
      <c r="V158" t="s">
        <v>86</v>
      </c>
      <c r="W158">
        <v>16.142360360000001</v>
      </c>
      <c r="X158">
        <v>15.7363596</v>
      </c>
      <c r="Y158">
        <v>14.7204256</v>
      </c>
      <c r="Z158">
        <v>14.5913038</v>
      </c>
      <c r="AA158">
        <v>14.382061</v>
      </c>
      <c r="AB158">
        <v>14.141671195000001</v>
      </c>
      <c r="AC158">
        <v>13.9615917</v>
      </c>
      <c r="AD158">
        <v>13.101632766666601</v>
      </c>
      <c r="AE158">
        <v>13.0536511</v>
      </c>
      <c r="AF158">
        <v>12.798151000000001</v>
      </c>
    </row>
    <row r="159" spans="1:32" x14ac:dyDescent="0.3">
      <c r="A159">
        <v>53</v>
      </c>
      <c r="B159" t="s">
        <v>118</v>
      </c>
      <c r="C159">
        <v>2017</v>
      </c>
      <c r="D159">
        <v>142</v>
      </c>
      <c r="E159">
        <v>3</v>
      </c>
      <c r="F159">
        <v>0.60563380281690105</v>
      </c>
      <c r="G159">
        <v>0.06</v>
      </c>
      <c r="H159">
        <v>3</v>
      </c>
      <c r="I159">
        <v>0.92</v>
      </c>
      <c r="J159">
        <v>0.76</v>
      </c>
      <c r="K159">
        <v>0.26</v>
      </c>
      <c r="L159">
        <v>3</v>
      </c>
      <c r="M159" t="s">
        <v>53</v>
      </c>
      <c r="N159" t="s">
        <v>70</v>
      </c>
      <c r="O159" t="s">
        <v>77</v>
      </c>
      <c r="P159" t="s">
        <v>42</v>
      </c>
      <c r="Q159" t="s">
        <v>103</v>
      </c>
      <c r="R159" t="s">
        <v>32</v>
      </c>
      <c r="S159" t="s">
        <v>94</v>
      </c>
      <c r="T159" t="s">
        <v>47</v>
      </c>
      <c r="U159" t="s">
        <v>113</v>
      </c>
      <c r="V159" t="s">
        <v>41</v>
      </c>
      <c r="W159">
        <v>13.0970781604761</v>
      </c>
      <c r="X159">
        <v>11.528116107500001</v>
      </c>
      <c r="Y159">
        <v>10.1051297628571</v>
      </c>
      <c r="Z159">
        <v>9.5909016640000004</v>
      </c>
      <c r="AA159">
        <v>9.3947264233333296</v>
      </c>
      <c r="AB159">
        <v>9.3050211062499901</v>
      </c>
      <c r="AC159">
        <v>8.9420008985714201</v>
      </c>
      <c r="AD159">
        <v>8.6248102266666606</v>
      </c>
      <c r="AE159">
        <v>8.6108879462499992</v>
      </c>
      <c r="AF159">
        <v>8.2516677600000001</v>
      </c>
    </row>
    <row r="160" spans="1:32" x14ac:dyDescent="0.3">
      <c r="A160">
        <v>54</v>
      </c>
      <c r="B160" t="s">
        <v>118</v>
      </c>
      <c r="C160">
        <v>2017</v>
      </c>
      <c r="D160">
        <v>142</v>
      </c>
      <c r="E160">
        <v>4</v>
      </c>
      <c r="F160">
        <v>0.62676056338028097</v>
      </c>
      <c r="G160">
        <v>0.42</v>
      </c>
      <c r="H160">
        <v>8</v>
      </c>
      <c r="I160">
        <v>0.96</v>
      </c>
      <c r="J160">
        <v>0.72</v>
      </c>
      <c r="K160">
        <v>0.94</v>
      </c>
      <c r="L160">
        <v>9</v>
      </c>
      <c r="M160" t="s">
        <v>53</v>
      </c>
      <c r="N160" t="s">
        <v>40</v>
      </c>
      <c r="O160" t="s">
        <v>45</v>
      </c>
      <c r="P160" t="s">
        <v>32</v>
      </c>
      <c r="Q160" t="s">
        <v>58</v>
      </c>
      <c r="R160" t="s">
        <v>91</v>
      </c>
      <c r="S160" t="s">
        <v>49</v>
      </c>
      <c r="T160" t="s">
        <v>80</v>
      </c>
      <c r="U160" t="s">
        <v>85</v>
      </c>
      <c r="V160" t="s">
        <v>60</v>
      </c>
      <c r="W160">
        <v>8.3402086499999992</v>
      </c>
      <c r="X160">
        <v>7.0328796766666599</v>
      </c>
      <c r="Y160">
        <v>6.4954445160000001</v>
      </c>
      <c r="Z160">
        <v>6.2851386624999996</v>
      </c>
      <c r="AA160">
        <v>5.9638633749999999</v>
      </c>
      <c r="AB160">
        <v>5.3121906814285698</v>
      </c>
      <c r="AC160">
        <v>5.3008847259999996</v>
      </c>
      <c r="AD160">
        <v>5.2398145783333296</v>
      </c>
      <c r="AE160">
        <v>5.0552220924999904</v>
      </c>
      <c r="AF160">
        <v>4.9651254416666601</v>
      </c>
    </row>
    <row r="161" spans="1:32" x14ac:dyDescent="0.3">
      <c r="A161">
        <v>55</v>
      </c>
      <c r="B161" t="s">
        <v>118</v>
      </c>
      <c r="C161">
        <v>2017</v>
      </c>
      <c r="D161">
        <v>142</v>
      </c>
      <c r="E161">
        <v>5</v>
      </c>
      <c r="F161">
        <v>0.64084507042253502</v>
      </c>
      <c r="G161">
        <v>0.44</v>
      </c>
      <c r="H161">
        <v>1</v>
      </c>
      <c r="I161">
        <v>0.82</v>
      </c>
      <c r="J161">
        <v>0.28000000000000003</v>
      </c>
      <c r="K161">
        <v>0.44</v>
      </c>
      <c r="L161">
        <v>0</v>
      </c>
      <c r="M161" t="s">
        <v>72</v>
      </c>
      <c r="N161" t="s">
        <v>45</v>
      </c>
      <c r="O161" t="s">
        <v>32</v>
      </c>
      <c r="P161" t="s">
        <v>36</v>
      </c>
      <c r="Q161" t="s">
        <v>64</v>
      </c>
      <c r="R161" t="s">
        <v>43</v>
      </c>
      <c r="S161" t="s">
        <v>70</v>
      </c>
      <c r="T161" t="s">
        <v>40</v>
      </c>
      <c r="U161" t="s">
        <v>90</v>
      </c>
      <c r="V161" t="s">
        <v>93</v>
      </c>
      <c r="W161">
        <v>19.5770731</v>
      </c>
      <c r="X161">
        <v>19.202794999999998</v>
      </c>
      <c r="Y161">
        <v>17.951157599999998</v>
      </c>
      <c r="Z161">
        <v>17.6190319</v>
      </c>
      <c r="AA161">
        <v>16.939662899999998</v>
      </c>
      <c r="AB161">
        <v>16.087066700000001</v>
      </c>
      <c r="AC161">
        <v>15.962070499999999</v>
      </c>
      <c r="AD161">
        <v>15.5605373</v>
      </c>
      <c r="AE161">
        <v>15.1011753</v>
      </c>
      <c r="AF161">
        <v>14.65985965</v>
      </c>
    </row>
    <row r="162" spans="1:32" x14ac:dyDescent="0.3">
      <c r="A162">
        <v>56</v>
      </c>
      <c r="B162" t="s">
        <v>118</v>
      </c>
      <c r="C162">
        <v>2017</v>
      </c>
      <c r="D162">
        <v>142</v>
      </c>
      <c r="E162">
        <v>6</v>
      </c>
      <c r="F162">
        <v>0.56338028169013998</v>
      </c>
      <c r="G162">
        <v>0.08</v>
      </c>
      <c r="H162">
        <v>10</v>
      </c>
      <c r="I162">
        <v>0.5</v>
      </c>
      <c r="J162">
        <v>0.26</v>
      </c>
      <c r="K162">
        <v>0.84</v>
      </c>
      <c r="L162">
        <v>10</v>
      </c>
      <c r="M162" t="s">
        <v>33</v>
      </c>
      <c r="N162" t="s">
        <v>105</v>
      </c>
      <c r="O162" t="s">
        <v>45</v>
      </c>
      <c r="P162" t="s">
        <v>93</v>
      </c>
      <c r="Q162" t="s">
        <v>86</v>
      </c>
      <c r="R162" t="s">
        <v>63</v>
      </c>
      <c r="S162" t="s">
        <v>42</v>
      </c>
      <c r="T162" t="s">
        <v>110</v>
      </c>
      <c r="U162" t="s">
        <v>69</v>
      </c>
      <c r="V162" t="s">
        <v>75</v>
      </c>
      <c r="W162">
        <v>11.180637385000001</v>
      </c>
      <c r="X162">
        <v>10.8803453</v>
      </c>
      <c r="Y162">
        <v>9.8727091166666607</v>
      </c>
      <c r="Z162">
        <v>9.8474140200000004</v>
      </c>
      <c r="AA162">
        <v>9.3815591400000002</v>
      </c>
      <c r="AB162">
        <v>9.307660705</v>
      </c>
      <c r="AC162">
        <v>9.2293474549999992</v>
      </c>
      <c r="AD162">
        <v>9.0367917900000005</v>
      </c>
      <c r="AE162">
        <v>8.9424388383333309</v>
      </c>
      <c r="AF162">
        <v>8.8319894839999993</v>
      </c>
    </row>
    <row r="163" spans="1:32" x14ac:dyDescent="0.3">
      <c r="A163">
        <v>57</v>
      </c>
      <c r="B163" t="s">
        <v>118</v>
      </c>
      <c r="C163">
        <v>2017</v>
      </c>
      <c r="D163">
        <v>142</v>
      </c>
      <c r="E163">
        <v>7</v>
      </c>
      <c r="F163">
        <v>0.51408450704225295</v>
      </c>
      <c r="G163">
        <v>0.78</v>
      </c>
      <c r="H163">
        <v>5</v>
      </c>
      <c r="I163">
        <v>0.92</v>
      </c>
      <c r="J163">
        <v>0.3</v>
      </c>
      <c r="K163">
        <v>0.44</v>
      </c>
      <c r="L163">
        <v>4</v>
      </c>
      <c r="M163" t="s">
        <v>103</v>
      </c>
      <c r="N163" t="s">
        <v>37</v>
      </c>
      <c r="O163" t="s">
        <v>52</v>
      </c>
      <c r="P163" t="s">
        <v>99</v>
      </c>
      <c r="Q163" t="s">
        <v>70</v>
      </c>
      <c r="R163" t="s">
        <v>82</v>
      </c>
      <c r="S163" t="s">
        <v>88</v>
      </c>
      <c r="T163" t="s">
        <v>81</v>
      </c>
      <c r="U163" t="s">
        <v>61</v>
      </c>
      <c r="V163" t="s">
        <v>59</v>
      </c>
      <c r="W163">
        <v>39.516119633333297</v>
      </c>
      <c r="X163">
        <v>39.466091149999997</v>
      </c>
      <c r="Y163">
        <v>37.545926495714198</v>
      </c>
      <c r="Z163">
        <v>34.116943366666597</v>
      </c>
      <c r="AA163">
        <v>33.970642099999999</v>
      </c>
      <c r="AB163">
        <v>32.056075300000003</v>
      </c>
      <c r="AC163">
        <v>30.146764739999998</v>
      </c>
      <c r="AD163">
        <v>30.0039988857142</v>
      </c>
      <c r="AE163">
        <v>29.791965119999901</v>
      </c>
      <c r="AF163">
        <v>29.726393699999999</v>
      </c>
    </row>
    <row r="164" spans="1:32" x14ac:dyDescent="0.3">
      <c r="A164">
        <v>58</v>
      </c>
      <c r="B164" t="s">
        <v>118</v>
      </c>
      <c r="C164">
        <v>2017</v>
      </c>
      <c r="D164">
        <v>142</v>
      </c>
      <c r="E164">
        <v>8</v>
      </c>
      <c r="F164">
        <v>0.55633802816901401</v>
      </c>
      <c r="G164">
        <v>0.16</v>
      </c>
      <c r="H164">
        <v>6</v>
      </c>
      <c r="I164">
        <v>0.54</v>
      </c>
      <c r="J164">
        <v>0.54</v>
      </c>
      <c r="K164">
        <v>0.26</v>
      </c>
      <c r="L164">
        <v>8</v>
      </c>
      <c r="M164" t="s">
        <v>103</v>
      </c>
      <c r="N164" t="s">
        <v>34</v>
      </c>
      <c r="O164" t="s">
        <v>53</v>
      </c>
      <c r="P164" t="s">
        <v>77</v>
      </c>
      <c r="Q164" t="s">
        <v>36</v>
      </c>
      <c r="R164" t="s">
        <v>54</v>
      </c>
      <c r="S164" t="s">
        <v>78</v>
      </c>
      <c r="T164" t="s">
        <v>100</v>
      </c>
      <c r="U164" t="s">
        <v>75</v>
      </c>
      <c r="V164" t="s">
        <v>45</v>
      </c>
      <c r="W164">
        <v>6.7091589860000003</v>
      </c>
      <c r="X164">
        <v>6.3442063339999999</v>
      </c>
      <c r="Y164">
        <v>6.31644077437499</v>
      </c>
      <c r="Z164">
        <v>6.2884080572727203</v>
      </c>
      <c r="AA164">
        <v>5.5096334459999996</v>
      </c>
      <c r="AB164">
        <v>5.4826383999999999</v>
      </c>
      <c r="AC164">
        <v>5.4608770316666604</v>
      </c>
      <c r="AD164">
        <v>5.4550328862499997</v>
      </c>
      <c r="AE164">
        <v>5.4354526842857096</v>
      </c>
      <c r="AF164">
        <v>5.1204193810999996</v>
      </c>
    </row>
    <row r="165" spans="1:32" x14ac:dyDescent="0.3">
      <c r="A165">
        <v>59</v>
      </c>
      <c r="B165" t="s">
        <v>118</v>
      </c>
      <c r="C165">
        <v>2017</v>
      </c>
      <c r="D165">
        <v>142</v>
      </c>
      <c r="E165">
        <v>9</v>
      </c>
      <c r="F165">
        <v>0.63380281690140805</v>
      </c>
      <c r="G165">
        <v>0.14000000000000001</v>
      </c>
      <c r="H165">
        <v>6</v>
      </c>
      <c r="I165">
        <v>0.8</v>
      </c>
      <c r="J165">
        <v>0.66</v>
      </c>
      <c r="K165">
        <v>0.26</v>
      </c>
      <c r="L165">
        <v>2</v>
      </c>
      <c r="M165" t="s">
        <v>53</v>
      </c>
      <c r="N165" t="s">
        <v>32</v>
      </c>
      <c r="O165" t="s">
        <v>94</v>
      </c>
      <c r="P165" t="s">
        <v>41</v>
      </c>
      <c r="Q165" t="s">
        <v>99</v>
      </c>
      <c r="R165" t="s">
        <v>65</v>
      </c>
      <c r="S165" t="s">
        <v>113</v>
      </c>
      <c r="T165" t="s">
        <v>44</v>
      </c>
      <c r="U165" t="s">
        <v>92</v>
      </c>
      <c r="V165" t="s">
        <v>81</v>
      </c>
      <c r="W165">
        <v>4.5330335074117603</v>
      </c>
      <c r="X165">
        <v>3.9518537046315698</v>
      </c>
      <c r="Y165">
        <v>3.3205763652257998</v>
      </c>
      <c r="Z165">
        <v>3.2745848931176398</v>
      </c>
      <c r="AA165">
        <v>3.27445532309999</v>
      </c>
      <c r="AB165">
        <v>3.2577852700833301</v>
      </c>
      <c r="AC165">
        <v>3.1916196802500001</v>
      </c>
      <c r="AD165">
        <v>2.94518792664705</v>
      </c>
      <c r="AE165">
        <v>2.89133438914285</v>
      </c>
      <c r="AF165">
        <v>2.8216023766521698</v>
      </c>
    </row>
    <row r="166" spans="1:32" x14ac:dyDescent="0.3">
      <c r="A166">
        <v>60</v>
      </c>
      <c r="B166" t="s">
        <v>118</v>
      </c>
      <c r="C166">
        <v>2017</v>
      </c>
      <c r="D166">
        <v>142</v>
      </c>
      <c r="E166">
        <v>10</v>
      </c>
      <c r="F166">
        <v>0.57746478873239404</v>
      </c>
      <c r="G166">
        <v>0.28000000000000003</v>
      </c>
      <c r="H166">
        <v>5</v>
      </c>
      <c r="I166">
        <v>0.88</v>
      </c>
      <c r="J166">
        <v>0.32</v>
      </c>
      <c r="K166">
        <v>0.08</v>
      </c>
      <c r="L166">
        <v>2</v>
      </c>
      <c r="M166" t="s">
        <v>53</v>
      </c>
      <c r="N166" t="s">
        <v>32</v>
      </c>
      <c r="O166" t="s">
        <v>94</v>
      </c>
      <c r="P166" t="s">
        <v>71</v>
      </c>
      <c r="Q166" t="s">
        <v>81</v>
      </c>
      <c r="R166" t="s">
        <v>60</v>
      </c>
      <c r="S166" t="s">
        <v>96</v>
      </c>
      <c r="T166" t="s">
        <v>37</v>
      </c>
      <c r="U166" t="s">
        <v>33</v>
      </c>
      <c r="V166" t="s">
        <v>87</v>
      </c>
      <c r="W166">
        <v>5.4657715497777701</v>
      </c>
      <c r="X166">
        <v>5.2397732699999997</v>
      </c>
      <c r="Y166">
        <v>5.17575877071428</v>
      </c>
      <c r="Z166">
        <v>5.1018495214285702</v>
      </c>
      <c r="AA166">
        <v>4.9903685749999998</v>
      </c>
      <c r="AB166">
        <v>4.9331480455833301</v>
      </c>
      <c r="AC166">
        <v>4.3774014574545399</v>
      </c>
      <c r="AD166">
        <v>4.3509672219230699</v>
      </c>
      <c r="AE166">
        <v>4.3356579902999997</v>
      </c>
      <c r="AF166">
        <v>4.3335755059411696</v>
      </c>
    </row>
    <row r="167" spans="1:32" x14ac:dyDescent="0.3">
      <c r="A167">
        <v>61</v>
      </c>
      <c r="B167" t="s">
        <v>118</v>
      </c>
      <c r="C167">
        <v>2017</v>
      </c>
      <c r="D167">
        <v>142</v>
      </c>
      <c r="E167">
        <v>11</v>
      </c>
      <c r="F167">
        <v>0.56338028169013998</v>
      </c>
      <c r="G167">
        <v>0.6</v>
      </c>
      <c r="H167">
        <v>3</v>
      </c>
      <c r="I167">
        <v>0.48</v>
      </c>
      <c r="J167">
        <v>0.52</v>
      </c>
      <c r="K167">
        <v>0</v>
      </c>
      <c r="L167">
        <v>5</v>
      </c>
      <c r="M167" t="s">
        <v>42</v>
      </c>
      <c r="N167" t="s">
        <v>56</v>
      </c>
      <c r="O167" t="s">
        <v>46</v>
      </c>
      <c r="P167" t="s">
        <v>54</v>
      </c>
      <c r="Q167" t="s">
        <v>84</v>
      </c>
      <c r="R167" t="s">
        <v>45</v>
      </c>
      <c r="S167" t="s">
        <v>72</v>
      </c>
      <c r="T167" t="s">
        <v>74</v>
      </c>
      <c r="U167" t="s">
        <v>53</v>
      </c>
      <c r="V167" t="s">
        <v>64</v>
      </c>
      <c r="W167">
        <v>7.9944808475000002</v>
      </c>
      <c r="X167">
        <v>6.9423799499999896</v>
      </c>
      <c r="Y167">
        <v>6.7871848950000002</v>
      </c>
      <c r="Z167">
        <v>5.7559518799999996</v>
      </c>
      <c r="AA167">
        <v>5.6267460184444396</v>
      </c>
      <c r="AB167">
        <v>5.6121750984999998</v>
      </c>
      <c r="AC167">
        <v>5.2066704650000002</v>
      </c>
      <c r="AD167">
        <v>5.0847518136666601</v>
      </c>
      <c r="AE167">
        <v>4.9565232787999998</v>
      </c>
      <c r="AF167">
        <v>4.6646125333333304</v>
      </c>
    </row>
    <row r="168" spans="1:32" x14ac:dyDescent="0.3">
      <c r="A168">
        <v>62</v>
      </c>
      <c r="B168" t="s">
        <v>118</v>
      </c>
      <c r="C168">
        <v>2017</v>
      </c>
      <c r="D168">
        <v>142</v>
      </c>
      <c r="E168">
        <v>12</v>
      </c>
      <c r="F168">
        <v>0.61971830985915399</v>
      </c>
      <c r="G168">
        <v>0.56000000000000005</v>
      </c>
      <c r="H168">
        <v>9</v>
      </c>
      <c r="I168">
        <v>0.28000000000000003</v>
      </c>
      <c r="J168">
        <v>0.4</v>
      </c>
      <c r="K168">
        <v>0.36</v>
      </c>
      <c r="L168">
        <v>9</v>
      </c>
      <c r="M168" t="s">
        <v>108</v>
      </c>
      <c r="N168" t="s">
        <v>77</v>
      </c>
      <c r="O168" t="s">
        <v>75</v>
      </c>
      <c r="P168" t="s">
        <v>69</v>
      </c>
      <c r="Q168" t="s">
        <v>113</v>
      </c>
      <c r="R168" t="s">
        <v>82</v>
      </c>
      <c r="S168" t="s">
        <v>74</v>
      </c>
      <c r="T168" t="s">
        <v>72</v>
      </c>
      <c r="U168" t="s">
        <v>86</v>
      </c>
      <c r="V168" t="s">
        <v>32</v>
      </c>
      <c r="W168">
        <v>8.2601294599999893</v>
      </c>
      <c r="X168">
        <v>8.2178961580000003</v>
      </c>
      <c r="Y168">
        <v>8.2098571566666596</v>
      </c>
      <c r="Z168">
        <v>7.84139588571428</v>
      </c>
      <c r="AA168">
        <v>7.0778935733333297</v>
      </c>
      <c r="AB168">
        <v>7.0355973281818098</v>
      </c>
      <c r="AC168">
        <v>6.9287434824999998</v>
      </c>
      <c r="AD168">
        <v>6.9249034885714202</v>
      </c>
      <c r="AE168">
        <v>6.8641385899999996</v>
      </c>
      <c r="AF168">
        <v>6.7635405100000003</v>
      </c>
    </row>
    <row r="169" spans="1:32" x14ac:dyDescent="0.3">
      <c r="A169">
        <v>63</v>
      </c>
      <c r="B169" t="s">
        <v>118</v>
      </c>
      <c r="C169">
        <v>2017</v>
      </c>
      <c r="D169">
        <v>142</v>
      </c>
      <c r="E169">
        <v>13</v>
      </c>
      <c r="F169">
        <v>0.61267605633802802</v>
      </c>
      <c r="G169">
        <v>0.18</v>
      </c>
      <c r="H169">
        <v>5</v>
      </c>
      <c r="I169">
        <v>0.64</v>
      </c>
      <c r="J169">
        <v>0.26</v>
      </c>
      <c r="K169">
        <v>0.2</v>
      </c>
      <c r="L169">
        <v>9</v>
      </c>
      <c r="M169" t="s">
        <v>60</v>
      </c>
      <c r="N169" t="s">
        <v>42</v>
      </c>
      <c r="O169" t="s">
        <v>36</v>
      </c>
      <c r="P169" t="s">
        <v>61</v>
      </c>
      <c r="Q169" t="s">
        <v>91</v>
      </c>
      <c r="R169" t="s">
        <v>45</v>
      </c>
      <c r="S169" t="s">
        <v>69</v>
      </c>
      <c r="T169" t="s">
        <v>77</v>
      </c>
      <c r="U169" t="s">
        <v>94</v>
      </c>
      <c r="V169" t="s">
        <v>38</v>
      </c>
      <c r="W169">
        <v>9.2990317450000006</v>
      </c>
      <c r="X169">
        <v>9.0328986525000001</v>
      </c>
      <c r="Y169">
        <v>8.9295692399999993</v>
      </c>
      <c r="Z169">
        <v>8.9036589700000004</v>
      </c>
      <c r="AA169">
        <v>8.8087911466666604</v>
      </c>
      <c r="AB169">
        <v>8.7669895600000007</v>
      </c>
      <c r="AC169">
        <v>8.4647553211111095</v>
      </c>
      <c r="AD169">
        <v>8.4324277075000005</v>
      </c>
      <c r="AE169">
        <v>8.3848417555555503</v>
      </c>
      <c r="AF169">
        <v>8.3119908842857093</v>
      </c>
    </row>
    <row r="170" spans="1:32" x14ac:dyDescent="0.3">
      <c r="A170">
        <v>64</v>
      </c>
      <c r="B170" t="s">
        <v>118</v>
      </c>
      <c r="C170">
        <v>2017</v>
      </c>
      <c r="D170">
        <v>142</v>
      </c>
      <c r="E170">
        <v>14</v>
      </c>
      <c r="F170">
        <v>0.53521126760563298</v>
      </c>
      <c r="G170">
        <v>0.9</v>
      </c>
      <c r="H170">
        <v>1</v>
      </c>
      <c r="I170">
        <v>0.86</v>
      </c>
      <c r="J170">
        <v>0.44</v>
      </c>
      <c r="K170">
        <v>0.62</v>
      </c>
      <c r="L170">
        <v>5</v>
      </c>
      <c r="M170" t="s">
        <v>78</v>
      </c>
      <c r="N170" t="s">
        <v>103</v>
      </c>
      <c r="O170" t="s">
        <v>33</v>
      </c>
      <c r="P170" t="s">
        <v>77</v>
      </c>
      <c r="Q170" t="s">
        <v>96</v>
      </c>
      <c r="R170" t="s">
        <v>106</v>
      </c>
      <c r="S170" t="s">
        <v>70</v>
      </c>
      <c r="T170" t="s">
        <v>66</v>
      </c>
      <c r="U170" t="s">
        <v>47</v>
      </c>
      <c r="V170" t="s">
        <v>92</v>
      </c>
      <c r="W170">
        <v>34.485084499999999</v>
      </c>
      <c r="X170">
        <v>26.9253845</v>
      </c>
      <c r="Y170">
        <v>25.111911800000001</v>
      </c>
      <c r="Z170">
        <v>24.3075978625</v>
      </c>
      <c r="AA170">
        <v>23.9518852</v>
      </c>
      <c r="AB170">
        <v>23.919536600000001</v>
      </c>
      <c r="AC170">
        <v>21.145009999999999</v>
      </c>
      <c r="AD170">
        <v>20.516642866666601</v>
      </c>
      <c r="AE170">
        <v>20.4185886</v>
      </c>
      <c r="AF170">
        <v>20.165932366666599</v>
      </c>
    </row>
    <row r="171" spans="1:32" x14ac:dyDescent="0.3">
      <c r="A171">
        <v>65</v>
      </c>
      <c r="B171" t="s">
        <v>118</v>
      </c>
      <c r="C171">
        <v>2017</v>
      </c>
      <c r="D171">
        <v>142</v>
      </c>
      <c r="E171">
        <v>15</v>
      </c>
      <c r="F171">
        <v>0.61267605633802802</v>
      </c>
      <c r="G171">
        <v>0.34</v>
      </c>
      <c r="H171">
        <v>2</v>
      </c>
      <c r="I171">
        <v>0.72</v>
      </c>
      <c r="J171">
        <v>0.12</v>
      </c>
      <c r="K171">
        <v>0.42</v>
      </c>
      <c r="L171">
        <v>4</v>
      </c>
      <c r="M171" t="s">
        <v>58</v>
      </c>
      <c r="N171" t="s">
        <v>97</v>
      </c>
      <c r="O171" t="s">
        <v>35</v>
      </c>
      <c r="P171" t="s">
        <v>77</v>
      </c>
      <c r="Q171" t="s">
        <v>109</v>
      </c>
      <c r="R171" t="s">
        <v>48</v>
      </c>
      <c r="S171" t="s">
        <v>100</v>
      </c>
      <c r="T171" t="s">
        <v>96</v>
      </c>
      <c r="U171" t="s">
        <v>111</v>
      </c>
      <c r="V171" t="s">
        <v>88</v>
      </c>
      <c r="W171">
        <v>27.8364048</v>
      </c>
      <c r="X171">
        <v>18.538929</v>
      </c>
      <c r="Y171">
        <v>17.946316750000001</v>
      </c>
      <c r="Z171">
        <v>17.219628633333301</v>
      </c>
      <c r="AA171">
        <v>17.017458000000001</v>
      </c>
      <c r="AB171">
        <v>16.990854259999999</v>
      </c>
      <c r="AC171">
        <v>16.388721499999999</v>
      </c>
      <c r="AD171">
        <v>16.32558345</v>
      </c>
      <c r="AE171">
        <v>15.9605265</v>
      </c>
      <c r="AF171">
        <v>15.3792858</v>
      </c>
    </row>
    <row r="172" spans="1:32" x14ac:dyDescent="0.3">
      <c r="A172">
        <v>66</v>
      </c>
      <c r="B172" t="s">
        <v>118</v>
      </c>
      <c r="C172">
        <v>2017</v>
      </c>
      <c r="D172">
        <v>142</v>
      </c>
      <c r="E172">
        <v>16</v>
      </c>
      <c r="F172">
        <v>0.528169014084507</v>
      </c>
      <c r="G172">
        <v>0.7</v>
      </c>
      <c r="H172">
        <v>5</v>
      </c>
      <c r="I172">
        <v>0.38</v>
      </c>
      <c r="J172">
        <v>0.32</v>
      </c>
      <c r="K172">
        <v>0.32</v>
      </c>
      <c r="L172">
        <v>8</v>
      </c>
      <c r="M172" t="s">
        <v>88</v>
      </c>
      <c r="N172" t="s">
        <v>34</v>
      </c>
      <c r="O172" t="s">
        <v>68</v>
      </c>
      <c r="P172" t="s">
        <v>43</v>
      </c>
      <c r="Q172" t="s">
        <v>108</v>
      </c>
      <c r="R172" t="s">
        <v>81</v>
      </c>
      <c r="S172" t="s">
        <v>90</v>
      </c>
      <c r="T172" t="s">
        <v>78</v>
      </c>
      <c r="U172" t="s">
        <v>61</v>
      </c>
      <c r="V172" t="s">
        <v>60</v>
      </c>
      <c r="W172">
        <v>23.063325899999999</v>
      </c>
      <c r="X172">
        <v>20.840766899999998</v>
      </c>
      <c r="Y172">
        <v>18.467404349999999</v>
      </c>
      <c r="Z172">
        <v>17.379632950000001</v>
      </c>
      <c r="AA172">
        <v>15.685005567499999</v>
      </c>
      <c r="AB172">
        <v>15.3839009666666</v>
      </c>
      <c r="AC172">
        <v>15.31362485</v>
      </c>
      <c r="AD172">
        <v>15.1652294733333</v>
      </c>
      <c r="AE172">
        <v>14.883855879999899</v>
      </c>
      <c r="AF172">
        <v>13.5587702</v>
      </c>
    </row>
    <row r="173" spans="1:32" x14ac:dyDescent="0.3">
      <c r="A173">
        <v>67</v>
      </c>
      <c r="B173" t="s">
        <v>118</v>
      </c>
      <c r="C173">
        <v>2017</v>
      </c>
      <c r="D173">
        <v>142</v>
      </c>
      <c r="E173">
        <v>17</v>
      </c>
      <c r="F173">
        <v>0.65492957746478797</v>
      </c>
      <c r="G173">
        <v>0.24</v>
      </c>
      <c r="H173">
        <v>10</v>
      </c>
      <c r="I173">
        <v>0.4</v>
      </c>
      <c r="J173">
        <v>0.34</v>
      </c>
      <c r="K173">
        <v>0.06</v>
      </c>
      <c r="L173">
        <v>8</v>
      </c>
      <c r="M173" t="s">
        <v>81</v>
      </c>
      <c r="N173" t="s">
        <v>88</v>
      </c>
      <c r="O173" t="s">
        <v>53</v>
      </c>
      <c r="P173" t="s">
        <v>37</v>
      </c>
      <c r="Q173" t="s">
        <v>105</v>
      </c>
      <c r="R173" t="s">
        <v>103</v>
      </c>
      <c r="S173" t="s">
        <v>76</v>
      </c>
      <c r="T173" t="s">
        <v>49</v>
      </c>
      <c r="U173" t="s">
        <v>113</v>
      </c>
      <c r="V173" t="s">
        <v>82</v>
      </c>
      <c r="W173">
        <v>6.7142947344444401</v>
      </c>
      <c r="X173">
        <v>6.5658938419999897</v>
      </c>
      <c r="Y173">
        <v>6.5431495158333304</v>
      </c>
      <c r="Z173">
        <v>6.1713019457142799</v>
      </c>
      <c r="AA173">
        <v>5.8903809416666597</v>
      </c>
      <c r="AB173">
        <v>5.8112835416666604</v>
      </c>
      <c r="AC173">
        <v>5.742384725</v>
      </c>
      <c r="AD173">
        <v>5.7310739990000004</v>
      </c>
      <c r="AE173">
        <v>5.7143563275</v>
      </c>
      <c r="AF173">
        <v>5.7051810024999998</v>
      </c>
    </row>
    <row r="174" spans="1:32" x14ac:dyDescent="0.3">
      <c r="A174">
        <v>68</v>
      </c>
      <c r="B174" t="s">
        <v>118</v>
      </c>
      <c r="C174">
        <v>2017</v>
      </c>
      <c r="D174">
        <v>142</v>
      </c>
      <c r="E174">
        <v>18</v>
      </c>
      <c r="F174">
        <v>0.59154929577464699</v>
      </c>
      <c r="G174">
        <v>0.2</v>
      </c>
      <c r="H174">
        <v>2</v>
      </c>
      <c r="I174">
        <v>0.78</v>
      </c>
      <c r="J174">
        <v>0.22</v>
      </c>
      <c r="K174">
        <v>0.3</v>
      </c>
      <c r="L174">
        <v>0</v>
      </c>
      <c r="M174" t="s">
        <v>53</v>
      </c>
      <c r="N174" t="s">
        <v>32</v>
      </c>
      <c r="O174" t="s">
        <v>69</v>
      </c>
      <c r="P174" t="s">
        <v>64</v>
      </c>
      <c r="Q174" t="s">
        <v>63</v>
      </c>
      <c r="R174" t="s">
        <v>39</v>
      </c>
      <c r="S174" t="s">
        <v>45</v>
      </c>
      <c r="T174" t="s">
        <v>66</v>
      </c>
      <c r="U174" t="s">
        <v>103</v>
      </c>
      <c r="V174" t="s">
        <v>48</v>
      </c>
      <c r="W174">
        <v>11.383243565000001</v>
      </c>
      <c r="X174">
        <v>10.3114106342857</v>
      </c>
      <c r="Y174">
        <v>9.9896628199999995</v>
      </c>
      <c r="Z174">
        <v>9.8586239599999992</v>
      </c>
      <c r="AA174">
        <v>9.6702381533333295</v>
      </c>
      <c r="AB174">
        <v>9.6386415033333304</v>
      </c>
      <c r="AC174">
        <v>9.4804121250000009</v>
      </c>
      <c r="AD174">
        <v>9.4555354149999999</v>
      </c>
      <c r="AE174">
        <v>9.2860717800000003</v>
      </c>
      <c r="AF174">
        <v>9.1327549599999998</v>
      </c>
    </row>
    <row r="175" spans="1:32" x14ac:dyDescent="0.3">
      <c r="A175">
        <v>69</v>
      </c>
      <c r="B175" t="s">
        <v>118</v>
      </c>
      <c r="C175">
        <v>2017</v>
      </c>
      <c r="D175">
        <v>142</v>
      </c>
      <c r="E175">
        <v>19</v>
      </c>
      <c r="F175">
        <v>0.485915492957746</v>
      </c>
      <c r="G175">
        <v>0.44</v>
      </c>
      <c r="H175">
        <v>4</v>
      </c>
      <c r="I175">
        <v>0.86</v>
      </c>
      <c r="J175">
        <v>0.3</v>
      </c>
      <c r="K175">
        <v>0.08</v>
      </c>
      <c r="L175">
        <v>6</v>
      </c>
      <c r="M175" t="s">
        <v>76</v>
      </c>
      <c r="N175" t="s">
        <v>32</v>
      </c>
      <c r="O175" t="s">
        <v>53</v>
      </c>
      <c r="P175" t="s">
        <v>33</v>
      </c>
      <c r="Q175" t="s">
        <v>70</v>
      </c>
      <c r="R175" t="s">
        <v>98</v>
      </c>
      <c r="S175" t="s">
        <v>111</v>
      </c>
      <c r="T175" t="s">
        <v>49</v>
      </c>
      <c r="U175" t="s">
        <v>42</v>
      </c>
      <c r="V175" t="s">
        <v>57</v>
      </c>
      <c r="W175">
        <v>10.397506432857099</v>
      </c>
      <c r="X175">
        <v>9.6922931728571395</v>
      </c>
      <c r="Y175">
        <v>9.4716516315384602</v>
      </c>
      <c r="Z175">
        <v>9.2354499566666597</v>
      </c>
      <c r="AA175">
        <v>9.0878047799999901</v>
      </c>
      <c r="AB175">
        <v>8.6790913866666592</v>
      </c>
      <c r="AC175">
        <v>8.5875072449999994</v>
      </c>
      <c r="AD175">
        <v>8.5812073739999892</v>
      </c>
      <c r="AE175">
        <v>8.5223838769230706</v>
      </c>
      <c r="AF175">
        <v>8.4533137037500001</v>
      </c>
    </row>
    <row r="176" spans="1:32" x14ac:dyDescent="0.3">
      <c r="A176">
        <v>70</v>
      </c>
      <c r="B176" t="s">
        <v>118</v>
      </c>
      <c r="C176">
        <v>2017</v>
      </c>
      <c r="D176">
        <v>142</v>
      </c>
      <c r="E176">
        <v>20</v>
      </c>
      <c r="F176">
        <v>0.59154929577464699</v>
      </c>
      <c r="G176">
        <v>0.82</v>
      </c>
      <c r="H176">
        <v>1</v>
      </c>
      <c r="I176">
        <v>0.28000000000000003</v>
      </c>
      <c r="J176">
        <v>0.5</v>
      </c>
      <c r="K176">
        <v>0.34</v>
      </c>
      <c r="L176">
        <v>0</v>
      </c>
      <c r="M176" t="s">
        <v>45</v>
      </c>
      <c r="N176" t="s">
        <v>113</v>
      </c>
      <c r="O176" t="s">
        <v>43</v>
      </c>
      <c r="P176" t="s">
        <v>80</v>
      </c>
      <c r="Q176" t="s">
        <v>56</v>
      </c>
      <c r="R176" t="s">
        <v>108</v>
      </c>
      <c r="S176" t="s">
        <v>111</v>
      </c>
      <c r="T176" t="s">
        <v>70</v>
      </c>
      <c r="U176" t="s">
        <v>39</v>
      </c>
      <c r="V176" t="s">
        <v>76</v>
      </c>
      <c r="W176">
        <v>17.255144099999999</v>
      </c>
      <c r="X176">
        <v>17.231027600000001</v>
      </c>
      <c r="Y176">
        <v>14.7233868</v>
      </c>
      <c r="Z176">
        <v>14.5269716566666</v>
      </c>
      <c r="AA176">
        <v>14.278487200000001</v>
      </c>
      <c r="AB176">
        <v>14.2541535666666</v>
      </c>
      <c r="AC176">
        <v>14.076799400000001</v>
      </c>
      <c r="AD176">
        <v>13.924957774999999</v>
      </c>
      <c r="AE176">
        <v>13.763762475</v>
      </c>
      <c r="AF176">
        <v>13.7489314</v>
      </c>
    </row>
    <row r="177" spans="1:32" x14ac:dyDescent="0.3">
      <c r="A177">
        <v>71</v>
      </c>
      <c r="B177" t="s">
        <v>118</v>
      </c>
      <c r="C177">
        <v>2017</v>
      </c>
      <c r="D177">
        <v>142</v>
      </c>
      <c r="E177">
        <v>21</v>
      </c>
      <c r="F177">
        <v>0.57042253521126696</v>
      </c>
      <c r="G177">
        <v>0.42</v>
      </c>
      <c r="H177">
        <v>7</v>
      </c>
      <c r="I177">
        <v>0.98</v>
      </c>
      <c r="J177">
        <v>0.94</v>
      </c>
      <c r="K177">
        <v>0.68</v>
      </c>
      <c r="L177">
        <v>8</v>
      </c>
      <c r="M177" t="s">
        <v>113</v>
      </c>
      <c r="N177" t="s">
        <v>42</v>
      </c>
      <c r="O177" t="s">
        <v>104</v>
      </c>
      <c r="P177" t="s">
        <v>36</v>
      </c>
      <c r="Q177" t="s">
        <v>53</v>
      </c>
      <c r="R177" t="s">
        <v>106</v>
      </c>
      <c r="S177" t="s">
        <v>32</v>
      </c>
      <c r="T177" t="s">
        <v>45</v>
      </c>
      <c r="U177" t="s">
        <v>65</v>
      </c>
      <c r="V177" t="s">
        <v>64</v>
      </c>
      <c r="W177">
        <v>6.9381385713999899</v>
      </c>
      <c r="X177">
        <v>5.6631623900000001</v>
      </c>
      <c r="Y177">
        <v>5.4631975411428497</v>
      </c>
      <c r="Z177">
        <v>5.1607529416666598</v>
      </c>
      <c r="AA177">
        <v>4.9449691233124904</v>
      </c>
      <c r="AB177">
        <v>4.9000645029999896</v>
      </c>
      <c r="AC177">
        <v>4.7604025185714196</v>
      </c>
      <c r="AD177">
        <v>4.6198524589090901</v>
      </c>
      <c r="AE177">
        <v>4.3878289237499999</v>
      </c>
      <c r="AF177">
        <v>4.2825691700000004</v>
      </c>
    </row>
    <row r="178" spans="1:32" x14ac:dyDescent="0.3">
      <c r="A178">
        <v>72</v>
      </c>
      <c r="B178" t="s">
        <v>118</v>
      </c>
      <c r="C178">
        <v>2017</v>
      </c>
      <c r="D178">
        <v>142</v>
      </c>
      <c r="E178">
        <v>22</v>
      </c>
      <c r="F178">
        <v>0.57042253521126696</v>
      </c>
      <c r="G178">
        <v>0.3</v>
      </c>
      <c r="H178">
        <v>10</v>
      </c>
      <c r="I178">
        <v>0.52</v>
      </c>
      <c r="J178">
        <v>0.46</v>
      </c>
      <c r="K178">
        <v>0.24</v>
      </c>
      <c r="L178">
        <v>10</v>
      </c>
      <c r="M178" t="s">
        <v>106</v>
      </c>
      <c r="N178" t="s">
        <v>51</v>
      </c>
      <c r="O178" t="s">
        <v>53</v>
      </c>
      <c r="P178" t="s">
        <v>73</v>
      </c>
      <c r="Q178" t="s">
        <v>108</v>
      </c>
      <c r="R178" t="s">
        <v>47</v>
      </c>
      <c r="S178" t="s">
        <v>49</v>
      </c>
      <c r="T178" t="s">
        <v>60</v>
      </c>
      <c r="U178" t="s">
        <v>35</v>
      </c>
      <c r="V178" t="s">
        <v>107</v>
      </c>
      <c r="W178">
        <v>8.1193503024999991</v>
      </c>
      <c r="X178">
        <v>7.9550836866666597</v>
      </c>
      <c r="Y178">
        <v>7.5192105199999899</v>
      </c>
      <c r="Z178">
        <v>7.3285164599999897</v>
      </c>
      <c r="AA178">
        <v>7.1491806477777704</v>
      </c>
      <c r="AB178">
        <v>7.05493512285714</v>
      </c>
      <c r="AC178">
        <v>6.8580440899999902</v>
      </c>
      <c r="AD178">
        <v>6.8448059474999896</v>
      </c>
      <c r="AE178">
        <v>6.6662827919999996</v>
      </c>
      <c r="AF178">
        <v>6.6615421799999996</v>
      </c>
    </row>
    <row r="179" spans="1:32" x14ac:dyDescent="0.3">
      <c r="A179">
        <v>73</v>
      </c>
      <c r="B179" t="s">
        <v>118</v>
      </c>
      <c r="C179">
        <v>2017</v>
      </c>
      <c r="D179">
        <v>142</v>
      </c>
      <c r="E179">
        <v>23</v>
      </c>
      <c r="F179">
        <v>0.62676056338028097</v>
      </c>
      <c r="G179">
        <v>0.14000000000000001</v>
      </c>
      <c r="H179">
        <v>1</v>
      </c>
      <c r="I179">
        <v>0.54</v>
      </c>
      <c r="J179">
        <v>0.74</v>
      </c>
      <c r="K179">
        <v>0.88</v>
      </c>
      <c r="L179">
        <v>4</v>
      </c>
      <c r="M179" t="s">
        <v>53</v>
      </c>
      <c r="N179" t="s">
        <v>106</v>
      </c>
      <c r="O179" t="s">
        <v>75</v>
      </c>
      <c r="P179" t="s">
        <v>112</v>
      </c>
      <c r="Q179" t="s">
        <v>81</v>
      </c>
      <c r="R179" t="s">
        <v>104</v>
      </c>
      <c r="S179" t="s">
        <v>38</v>
      </c>
      <c r="T179" t="s">
        <v>91</v>
      </c>
      <c r="U179" t="s">
        <v>45</v>
      </c>
      <c r="V179" t="s">
        <v>113</v>
      </c>
      <c r="W179">
        <v>15.463143336666599</v>
      </c>
      <c r="X179">
        <v>15.248975980000001</v>
      </c>
      <c r="Y179">
        <v>15.019030600000001</v>
      </c>
      <c r="Z179">
        <v>15.005334899999999</v>
      </c>
      <c r="AA179">
        <v>14.511982</v>
      </c>
      <c r="AB179">
        <v>12.956385600000001</v>
      </c>
      <c r="AC179">
        <v>12.561101000000001</v>
      </c>
      <c r="AD179">
        <v>12.246437999999999</v>
      </c>
      <c r="AE179">
        <v>11.852427488</v>
      </c>
      <c r="AF179">
        <v>11.7381668066666</v>
      </c>
    </row>
    <row r="180" spans="1:32" x14ac:dyDescent="0.3">
      <c r="A180">
        <v>74</v>
      </c>
      <c r="B180" t="s">
        <v>118</v>
      </c>
      <c r="C180">
        <v>2017</v>
      </c>
      <c r="D180">
        <v>142</v>
      </c>
      <c r="E180">
        <v>24</v>
      </c>
      <c r="F180">
        <v>0.59859154929577396</v>
      </c>
      <c r="G180">
        <v>0.08</v>
      </c>
      <c r="H180">
        <v>9</v>
      </c>
      <c r="I180">
        <v>0.96</v>
      </c>
      <c r="J180">
        <v>0.08</v>
      </c>
      <c r="K180">
        <v>0.74</v>
      </c>
      <c r="L180">
        <v>0</v>
      </c>
      <c r="M180" t="s">
        <v>76</v>
      </c>
      <c r="N180" t="s">
        <v>53</v>
      </c>
      <c r="O180" t="s">
        <v>50</v>
      </c>
      <c r="P180" t="s">
        <v>54</v>
      </c>
      <c r="Q180" t="s">
        <v>48</v>
      </c>
      <c r="R180" t="s">
        <v>58</v>
      </c>
      <c r="S180" t="s">
        <v>36</v>
      </c>
      <c r="T180" t="s">
        <v>92</v>
      </c>
      <c r="U180" t="s">
        <v>77</v>
      </c>
      <c r="V180" t="s">
        <v>82</v>
      </c>
      <c r="W180">
        <v>5.5667108978571402</v>
      </c>
      <c r="X180">
        <v>5.4276701863636303</v>
      </c>
      <c r="Y180">
        <v>5.3350881281250002</v>
      </c>
      <c r="Z180">
        <v>5.3257660106250002</v>
      </c>
      <c r="AA180">
        <v>5.3029273894999998</v>
      </c>
      <c r="AB180">
        <v>5.2496313609090901</v>
      </c>
      <c r="AC180">
        <v>5.2069550572105197</v>
      </c>
      <c r="AD180">
        <v>5.19016289722222</v>
      </c>
      <c r="AE180">
        <v>5.1883575668666602</v>
      </c>
      <c r="AF180">
        <v>5.0477930292857103</v>
      </c>
    </row>
    <row r="181" spans="1:32" x14ac:dyDescent="0.3">
      <c r="A181">
        <v>75</v>
      </c>
      <c r="B181" t="s">
        <v>118</v>
      </c>
      <c r="C181">
        <v>2017</v>
      </c>
      <c r="D181">
        <v>142</v>
      </c>
      <c r="E181">
        <v>25</v>
      </c>
      <c r="F181">
        <v>0.63380281690140805</v>
      </c>
      <c r="G181">
        <v>0.24</v>
      </c>
      <c r="H181">
        <v>2</v>
      </c>
      <c r="I181">
        <v>0.9</v>
      </c>
      <c r="J181">
        <v>0.72</v>
      </c>
      <c r="K181">
        <v>0.78</v>
      </c>
      <c r="L181">
        <v>9</v>
      </c>
      <c r="M181" t="s">
        <v>53</v>
      </c>
      <c r="N181" t="s">
        <v>66</v>
      </c>
      <c r="O181" t="s">
        <v>93</v>
      </c>
      <c r="P181" t="s">
        <v>77</v>
      </c>
      <c r="Q181" t="s">
        <v>32</v>
      </c>
      <c r="R181" t="s">
        <v>44</v>
      </c>
      <c r="S181" t="s">
        <v>106</v>
      </c>
      <c r="T181" t="s">
        <v>113</v>
      </c>
      <c r="U181" t="s">
        <v>45</v>
      </c>
      <c r="V181" t="s">
        <v>73</v>
      </c>
      <c r="W181">
        <v>10.490778506249899</v>
      </c>
      <c r="X181">
        <v>9.5242781549999993</v>
      </c>
      <c r="Y181">
        <v>8.6560325599999999</v>
      </c>
      <c r="Z181">
        <v>7.9561693199999901</v>
      </c>
      <c r="AA181">
        <v>7.5843961266666602</v>
      </c>
      <c r="AB181">
        <v>7.4772617700000001</v>
      </c>
      <c r="AC181">
        <v>7.4259478474999998</v>
      </c>
      <c r="AD181">
        <v>7.4077224099999999</v>
      </c>
      <c r="AE181">
        <v>7.3183333949999998</v>
      </c>
      <c r="AF181">
        <v>7.1488716199999898</v>
      </c>
    </row>
    <row r="182" spans="1:32" x14ac:dyDescent="0.3">
      <c r="A182">
        <v>76</v>
      </c>
      <c r="B182" t="s">
        <v>118</v>
      </c>
      <c r="C182">
        <v>2017</v>
      </c>
      <c r="D182">
        <v>142</v>
      </c>
      <c r="E182">
        <v>26</v>
      </c>
      <c r="F182">
        <v>0.63380281690140805</v>
      </c>
      <c r="G182">
        <v>0.16</v>
      </c>
      <c r="H182">
        <v>6</v>
      </c>
      <c r="I182">
        <v>0.98</v>
      </c>
      <c r="J182">
        <v>0.44</v>
      </c>
      <c r="K182">
        <v>0.08</v>
      </c>
      <c r="L182">
        <v>5</v>
      </c>
      <c r="M182" t="s">
        <v>53</v>
      </c>
      <c r="N182" t="s">
        <v>73</v>
      </c>
      <c r="O182" t="s">
        <v>110</v>
      </c>
      <c r="P182" t="s">
        <v>77</v>
      </c>
      <c r="Q182" t="s">
        <v>99</v>
      </c>
      <c r="R182" t="s">
        <v>102</v>
      </c>
      <c r="S182" t="s">
        <v>36</v>
      </c>
      <c r="T182" t="s">
        <v>76</v>
      </c>
      <c r="U182" t="s">
        <v>92</v>
      </c>
      <c r="V182" t="s">
        <v>60</v>
      </c>
      <c r="W182">
        <v>8.10224397333333</v>
      </c>
      <c r="X182">
        <v>6.2929697863636296</v>
      </c>
      <c r="Y182">
        <v>6.224424162</v>
      </c>
      <c r="Z182">
        <v>5.9579962650666598</v>
      </c>
      <c r="AA182">
        <v>5.3085251644444398</v>
      </c>
      <c r="AB182">
        <v>5.2545069599999996</v>
      </c>
      <c r="AC182">
        <v>5.199536706</v>
      </c>
      <c r="AD182">
        <v>5.1085881974999996</v>
      </c>
      <c r="AE182">
        <v>5.0438805918181799</v>
      </c>
      <c r="AF182">
        <v>5.0435305163076896</v>
      </c>
    </row>
    <row r="183" spans="1:32" x14ac:dyDescent="0.3">
      <c r="A183">
        <v>77</v>
      </c>
      <c r="B183" t="s">
        <v>118</v>
      </c>
      <c r="C183">
        <v>2017</v>
      </c>
      <c r="D183">
        <v>142</v>
      </c>
      <c r="E183">
        <v>27</v>
      </c>
      <c r="F183">
        <v>0.58450704225352101</v>
      </c>
      <c r="G183">
        <v>0.82</v>
      </c>
      <c r="H183">
        <v>2</v>
      </c>
      <c r="I183">
        <v>0.88</v>
      </c>
      <c r="J183">
        <v>0.66</v>
      </c>
      <c r="K183">
        <v>0.94</v>
      </c>
      <c r="L183">
        <v>3</v>
      </c>
      <c r="M183" t="s">
        <v>55</v>
      </c>
      <c r="N183" t="s">
        <v>53</v>
      </c>
      <c r="O183" t="s">
        <v>96</v>
      </c>
      <c r="P183" t="s">
        <v>63</v>
      </c>
      <c r="Q183" t="s">
        <v>48</v>
      </c>
      <c r="R183" t="s">
        <v>77</v>
      </c>
      <c r="S183" t="s">
        <v>104</v>
      </c>
      <c r="T183" t="s">
        <v>45</v>
      </c>
      <c r="U183" t="s">
        <v>56</v>
      </c>
      <c r="V183" t="s">
        <v>61</v>
      </c>
      <c r="W183">
        <v>13.415941699999999</v>
      </c>
      <c r="X183">
        <v>10.027735992857099</v>
      </c>
      <c r="Y183">
        <v>10.006341474999999</v>
      </c>
      <c r="Z183">
        <v>9.9379196350000001</v>
      </c>
      <c r="AA183">
        <v>9.4259178549999998</v>
      </c>
      <c r="AB183">
        <v>8.8018543149999999</v>
      </c>
      <c r="AC183">
        <v>8.4447364700000005</v>
      </c>
      <c r="AD183">
        <v>8.4329274850000004</v>
      </c>
      <c r="AE183">
        <v>8.244559765</v>
      </c>
      <c r="AF183">
        <v>7.9963466299999997</v>
      </c>
    </row>
    <row r="184" spans="1:32" x14ac:dyDescent="0.3">
      <c r="A184">
        <v>78</v>
      </c>
      <c r="B184" t="s">
        <v>118</v>
      </c>
      <c r="C184">
        <v>2017</v>
      </c>
      <c r="D184">
        <v>142</v>
      </c>
      <c r="E184">
        <v>28</v>
      </c>
      <c r="F184">
        <v>0.60563380281690105</v>
      </c>
      <c r="G184">
        <v>0.5</v>
      </c>
      <c r="H184">
        <v>8</v>
      </c>
      <c r="I184">
        <v>0.94</v>
      </c>
      <c r="J184">
        <v>0.36</v>
      </c>
      <c r="K184">
        <v>0.96</v>
      </c>
      <c r="L184">
        <v>8</v>
      </c>
      <c r="M184" t="s">
        <v>83</v>
      </c>
      <c r="N184" t="s">
        <v>100</v>
      </c>
      <c r="O184" t="s">
        <v>77</v>
      </c>
      <c r="P184" t="s">
        <v>94</v>
      </c>
      <c r="Q184" t="s">
        <v>82</v>
      </c>
      <c r="R184" t="s">
        <v>57</v>
      </c>
      <c r="S184" t="s">
        <v>97</v>
      </c>
      <c r="T184" t="s">
        <v>61</v>
      </c>
      <c r="U184" t="s">
        <v>89</v>
      </c>
      <c r="V184" t="s">
        <v>53</v>
      </c>
      <c r="W184">
        <v>11.919613533333299</v>
      </c>
      <c r="X184">
        <v>10.262048822000001</v>
      </c>
      <c r="Y184">
        <v>9.9398733250000006</v>
      </c>
      <c r="Z184">
        <v>9.9103009679999907</v>
      </c>
      <c r="AA184">
        <v>9.5073046774999899</v>
      </c>
      <c r="AB184">
        <v>9.4699976299999999</v>
      </c>
      <c r="AC184">
        <v>9.4207620599999995</v>
      </c>
      <c r="AD184">
        <v>9.2835878649999994</v>
      </c>
      <c r="AE184">
        <v>9.2403128050000003</v>
      </c>
      <c r="AF184">
        <v>9.14745235</v>
      </c>
    </row>
    <row r="185" spans="1:32" x14ac:dyDescent="0.3">
      <c r="A185">
        <v>79</v>
      </c>
      <c r="B185" t="s">
        <v>118</v>
      </c>
      <c r="C185">
        <v>2017</v>
      </c>
      <c r="D185">
        <v>142</v>
      </c>
      <c r="E185">
        <v>29</v>
      </c>
      <c r="F185">
        <v>0.53521126760563298</v>
      </c>
      <c r="G185">
        <v>0.36</v>
      </c>
      <c r="H185">
        <v>6</v>
      </c>
      <c r="I185">
        <v>0.98</v>
      </c>
      <c r="J185">
        <v>0.24</v>
      </c>
      <c r="K185">
        <v>0.36</v>
      </c>
      <c r="L185">
        <v>9</v>
      </c>
      <c r="M185" t="s">
        <v>110</v>
      </c>
      <c r="N185" t="s">
        <v>67</v>
      </c>
      <c r="O185" t="s">
        <v>104</v>
      </c>
      <c r="P185" t="s">
        <v>72</v>
      </c>
      <c r="Q185" t="s">
        <v>51</v>
      </c>
      <c r="R185" t="s">
        <v>94</v>
      </c>
      <c r="S185" t="s">
        <v>53</v>
      </c>
      <c r="T185" t="s">
        <v>95</v>
      </c>
      <c r="U185" t="s">
        <v>32</v>
      </c>
      <c r="V185" t="s">
        <v>38</v>
      </c>
      <c r="W185">
        <v>17.965572399999999</v>
      </c>
      <c r="X185">
        <v>14.970974</v>
      </c>
      <c r="Y185">
        <v>14.855628963333301</v>
      </c>
      <c r="Z185">
        <v>14.37283755</v>
      </c>
      <c r="AA185">
        <v>13.472727130000001</v>
      </c>
      <c r="AB185">
        <v>13.441095349999999</v>
      </c>
      <c r="AC185">
        <v>13.42803458</v>
      </c>
      <c r="AD185">
        <v>13.2097733025</v>
      </c>
      <c r="AE185">
        <v>13.108821604999999</v>
      </c>
      <c r="AF185">
        <v>13.0336319999999</v>
      </c>
    </row>
    <row r="186" spans="1:32" x14ac:dyDescent="0.3">
      <c r="A186">
        <v>80</v>
      </c>
      <c r="B186" t="s">
        <v>118</v>
      </c>
      <c r="C186">
        <v>2017</v>
      </c>
      <c r="D186">
        <v>142</v>
      </c>
      <c r="E186">
        <v>30</v>
      </c>
      <c r="F186">
        <v>0.62676056338028097</v>
      </c>
      <c r="G186">
        <v>0.34</v>
      </c>
      <c r="H186">
        <v>4</v>
      </c>
      <c r="I186">
        <v>0.6</v>
      </c>
      <c r="J186">
        <v>0.57999999999999996</v>
      </c>
      <c r="K186">
        <v>0.26</v>
      </c>
      <c r="L186">
        <v>7</v>
      </c>
      <c r="M186" t="s">
        <v>53</v>
      </c>
      <c r="N186" t="s">
        <v>72</v>
      </c>
      <c r="O186" t="s">
        <v>77</v>
      </c>
      <c r="P186" t="s">
        <v>104</v>
      </c>
      <c r="Q186" t="s">
        <v>110</v>
      </c>
      <c r="R186" t="s">
        <v>45</v>
      </c>
      <c r="S186" t="s">
        <v>51</v>
      </c>
      <c r="T186" t="s">
        <v>107</v>
      </c>
      <c r="U186" t="s">
        <v>59</v>
      </c>
      <c r="V186" t="s">
        <v>84</v>
      </c>
      <c r="W186">
        <v>10.265834834</v>
      </c>
      <c r="X186">
        <v>7.8835616133333302</v>
      </c>
      <c r="Y186">
        <v>6.4802805699999997</v>
      </c>
      <c r="Z186">
        <v>6.2005417855555498</v>
      </c>
      <c r="AA186">
        <v>5.7306223942857102</v>
      </c>
      <c r="AB186">
        <v>5.6166483983333304</v>
      </c>
      <c r="AC186">
        <v>5.5918324366666603</v>
      </c>
      <c r="AD186">
        <v>5.5431785412499996</v>
      </c>
      <c r="AE186">
        <v>5.2007888900000001</v>
      </c>
      <c r="AF186">
        <v>5.0705532574999896</v>
      </c>
    </row>
    <row r="187" spans="1:32" x14ac:dyDescent="0.3">
      <c r="A187">
        <v>81</v>
      </c>
      <c r="B187" t="s">
        <v>118</v>
      </c>
      <c r="C187">
        <v>2017</v>
      </c>
      <c r="D187">
        <v>142</v>
      </c>
      <c r="E187">
        <v>31</v>
      </c>
      <c r="F187">
        <v>0.63380281690140805</v>
      </c>
      <c r="G187">
        <v>0.57999999999999996</v>
      </c>
      <c r="H187">
        <v>1</v>
      </c>
      <c r="I187">
        <v>0.78</v>
      </c>
      <c r="J187">
        <v>0.48</v>
      </c>
      <c r="K187">
        <v>0.78</v>
      </c>
      <c r="L187">
        <v>1</v>
      </c>
      <c r="M187" t="s">
        <v>66</v>
      </c>
      <c r="N187" t="s">
        <v>100</v>
      </c>
      <c r="O187" t="s">
        <v>108</v>
      </c>
      <c r="P187" t="s">
        <v>34</v>
      </c>
      <c r="Q187" t="s">
        <v>54</v>
      </c>
      <c r="R187" t="s">
        <v>77</v>
      </c>
      <c r="S187" t="s">
        <v>107</v>
      </c>
      <c r="T187" t="s">
        <v>94</v>
      </c>
      <c r="U187" t="s">
        <v>33</v>
      </c>
      <c r="V187" t="s">
        <v>73</v>
      </c>
      <c r="W187">
        <v>14.5657225</v>
      </c>
      <c r="X187">
        <v>13.2263409</v>
      </c>
      <c r="Y187">
        <v>12.8576348</v>
      </c>
      <c r="Z187">
        <v>12.666193955000001</v>
      </c>
      <c r="AA187">
        <v>11.876522386666601</v>
      </c>
      <c r="AB187">
        <v>11.3913518175</v>
      </c>
      <c r="AC187">
        <v>11.1495092666666</v>
      </c>
      <c r="AD187">
        <v>11.033150381999899</v>
      </c>
      <c r="AE187">
        <v>10.873205882500001</v>
      </c>
      <c r="AF187">
        <v>10.8435851671428</v>
      </c>
    </row>
    <row r="188" spans="1:32" x14ac:dyDescent="0.3">
      <c r="A188">
        <v>82</v>
      </c>
      <c r="B188" t="s">
        <v>118</v>
      </c>
      <c r="C188">
        <v>2017</v>
      </c>
      <c r="D188">
        <v>142</v>
      </c>
      <c r="E188">
        <v>32</v>
      </c>
      <c r="F188">
        <v>0.59154929577464699</v>
      </c>
      <c r="G188">
        <v>0.54</v>
      </c>
      <c r="H188">
        <v>1</v>
      </c>
      <c r="I188">
        <v>0.82</v>
      </c>
      <c r="J188">
        <v>0.72</v>
      </c>
      <c r="K188">
        <v>0.54</v>
      </c>
      <c r="L188">
        <v>6</v>
      </c>
      <c r="M188" t="s">
        <v>53</v>
      </c>
      <c r="N188" t="s">
        <v>45</v>
      </c>
      <c r="O188" t="s">
        <v>38</v>
      </c>
      <c r="P188" t="s">
        <v>77</v>
      </c>
      <c r="Q188" t="s">
        <v>113</v>
      </c>
      <c r="R188" t="s">
        <v>88</v>
      </c>
      <c r="S188" t="s">
        <v>94</v>
      </c>
      <c r="T188" t="s">
        <v>55</v>
      </c>
      <c r="U188" t="s">
        <v>74</v>
      </c>
      <c r="V188" t="s">
        <v>101</v>
      </c>
      <c r="W188">
        <v>18.546517349999998</v>
      </c>
      <c r="X188">
        <v>14.5334301</v>
      </c>
      <c r="Y188">
        <v>14.2519531</v>
      </c>
      <c r="Z188">
        <v>12.439737803333299</v>
      </c>
      <c r="AA188">
        <v>12.219223995</v>
      </c>
      <c r="AB188">
        <v>11.3868504</v>
      </c>
      <c r="AC188">
        <v>11.3864412299999</v>
      </c>
      <c r="AD188">
        <v>10.2456064</v>
      </c>
      <c r="AE188">
        <v>10.0479889</v>
      </c>
      <c r="AF188">
        <v>9.9105720500000007</v>
      </c>
    </row>
    <row r="189" spans="1:32" x14ac:dyDescent="0.3">
      <c r="A189">
        <v>83</v>
      </c>
      <c r="B189" t="s">
        <v>118</v>
      </c>
      <c r="C189">
        <v>2017</v>
      </c>
      <c r="D189">
        <v>142</v>
      </c>
      <c r="E189">
        <v>33</v>
      </c>
      <c r="F189">
        <v>0.61971830985915399</v>
      </c>
      <c r="G189">
        <v>0.3</v>
      </c>
      <c r="H189">
        <v>5</v>
      </c>
      <c r="I189">
        <v>0.06</v>
      </c>
      <c r="J189">
        <v>0.22</v>
      </c>
      <c r="K189">
        <v>0.24</v>
      </c>
      <c r="L189">
        <v>10</v>
      </c>
      <c r="M189" t="s">
        <v>53</v>
      </c>
      <c r="N189" t="s">
        <v>38</v>
      </c>
      <c r="O189" t="s">
        <v>70</v>
      </c>
      <c r="P189" t="s">
        <v>94</v>
      </c>
      <c r="Q189" t="s">
        <v>80</v>
      </c>
      <c r="R189" t="s">
        <v>39</v>
      </c>
      <c r="S189" t="s">
        <v>91</v>
      </c>
      <c r="T189" t="s">
        <v>32</v>
      </c>
      <c r="U189" t="s">
        <v>84</v>
      </c>
      <c r="V189" t="s">
        <v>37</v>
      </c>
      <c r="W189">
        <v>9.2033269200000003</v>
      </c>
      <c r="X189">
        <v>8.9504845300000007</v>
      </c>
      <c r="Y189">
        <v>8.6350030899999997</v>
      </c>
      <c r="Z189">
        <v>7.5199907633333298</v>
      </c>
      <c r="AA189">
        <v>6.8898266133333301</v>
      </c>
      <c r="AB189">
        <v>6.8442749328571404</v>
      </c>
      <c r="AC189">
        <v>6.7874554766666604</v>
      </c>
      <c r="AD189">
        <v>6.6809683666666597</v>
      </c>
      <c r="AE189">
        <v>6.67702039</v>
      </c>
      <c r="AF189">
        <v>6.6687225359999998</v>
      </c>
    </row>
    <row r="190" spans="1:32" x14ac:dyDescent="0.3">
      <c r="A190">
        <v>84</v>
      </c>
      <c r="B190" t="s">
        <v>118</v>
      </c>
      <c r="C190">
        <v>2017</v>
      </c>
      <c r="D190">
        <v>142</v>
      </c>
      <c r="E190">
        <v>34</v>
      </c>
      <c r="F190">
        <v>0.59154929577464699</v>
      </c>
      <c r="G190">
        <v>0.38</v>
      </c>
      <c r="H190">
        <v>1</v>
      </c>
      <c r="I190">
        <v>0.94</v>
      </c>
      <c r="J190">
        <v>0.26</v>
      </c>
      <c r="K190">
        <v>0.5</v>
      </c>
      <c r="L190">
        <v>6</v>
      </c>
      <c r="M190" t="s">
        <v>93</v>
      </c>
      <c r="N190" t="s">
        <v>38</v>
      </c>
      <c r="O190" t="s">
        <v>32</v>
      </c>
      <c r="P190" t="s">
        <v>34</v>
      </c>
      <c r="Q190" t="s">
        <v>70</v>
      </c>
      <c r="R190" t="s">
        <v>45</v>
      </c>
      <c r="S190" t="s">
        <v>87</v>
      </c>
      <c r="T190" t="s">
        <v>72</v>
      </c>
      <c r="U190" t="s">
        <v>82</v>
      </c>
      <c r="V190" t="s">
        <v>105</v>
      </c>
      <c r="W190">
        <v>21.179576849999901</v>
      </c>
      <c r="X190">
        <v>20.646680799999999</v>
      </c>
      <c r="Y190">
        <v>18.408100600000001</v>
      </c>
      <c r="Z190">
        <v>17.620908700000001</v>
      </c>
      <c r="AA190">
        <v>17.349288900000001</v>
      </c>
      <c r="AB190">
        <v>17.1469226</v>
      </c>
      <c r="AC190">
        <v>16.1800976</v>
      </c>
      <c r="AD190">
        <v>16.1031777333333</v>
      </c>
      <c r="AE190">
        <v>15.549825966666599</v>
      </c>
      <c r="AF190">
        <v>14.611158400000001</v>
      </c>
    </row>
    <row r="191" spans="1:32" x14ac:dyDescent="0.3">
      <c r="A191">
        <v>85</v>
      </c>
      <c r="B191" t="s">
        <v>118</v>
      </c>
      <c r="C191">
        <v>2017</v>
      </c>
      <c r="D191">
        <v>142</v>
      </c>
      <c r="E191">
        <v>35</v>
      </c>
      <c r="F191">
        <v>0.66197183098591506</v>
      </c>
      <c r="G191">
        <v>0.4</v>
      </c>
      <c r="H191">
        <v>1</v>
      </c>
      <c r="I191">
        <v>0.78</v>
      </c>
      <c r="J191">
        <v>0.34</v>
      </c>
      <c r="K191">
        <v>0.74</v>
      </c>
      <c r="L191">
        <v>4</v>
      </c>
      <c r="M191" t="s">
        <v>53</v>
      </c>
      <c r="N191" t="s">
        <v>57</v>
      </c>
      <c r="O191" t="s">
        <v>99</v>
      </c>
      <c r="P191" t="s">
        <v>56</v>
      </c>
      <c r="Q191" t="s">
        <v>92</v>
      </c>
      <c r="R191" t="s">
        <v>108</v>
      </c>
      <c r="S191" t="s">
        <v>107</v>
      </c>
      <c r="T191" t="s">
        <v>95</v>
      </c>
      <c r="U191" t="s">
        <v>58</v>
      </c>
      <c r="V191" t="s">
        <v>94</v>
      </c>
      <c r="W191">
        <v>15.032028014</v>
      </c>
      <c r="X191">
        <v>14.5079241</v>
      </c>
      <c r="Y191">
        <v>14.096051193333301</v>
      </c>
      <c r="Z191">
        <v>13.633225400000001</v>
      </c>
      <c r="AA191">
        <v>13.476291700000001</v>
      </c>
      <c r="AB191">
        <v>12.718836386</v>
      </c>
      <c r="AC191">
        <v>12.429307</v>
      </c>
      <c r="AD191">
        <v>12.394802423333299</v>
      </c>
      <c r="AE191">
        <v>12.316545509999999</v>
      </c>
      <c r="AF191">
        <v>12.301849519999999</v>
      </c>
    </row>
    <row r="192" spans="1:32" x14ac:dyDescent="0.3">
      <c r="A192">
        <v>86</v>
      </c>
      <c r="B192" t="s">
        <v>118</v>
      </c>
      <c r="C192">
        <v>2017</v>
      </c>
      <c r="D192">
        <v>142</v>
      </c>
      <c r="E192">
        <v>36</v>
      </c>
      <c r="F192">
        <v>0.61267605633802802</v>
      </c>
      <c r="G192">
        <v>0.6</v>
      </c>
      <c r="H192">
        <v>8</v>
      </c>
      <c r="I192">
        <v>0.86</v>
      </c>
      <c r="J192">
        <v>0.38</v>
      </c>
      <c r="K192">
        <v>0.98</v>
      </c>
      <c r="L192">
        <v>8</v>
      </c>
      <c r="M192" t="s">
        <v>68</v>
      </c>
      <c r="N192" t="s">
        <v>91</v>
      </c>
      <c r="O192" t="s">
        <v>39</v>
      </c>
      <c r="P192" t="s">
        <v>53</v>
      </c>
      <c r="Q192" t="s">
        <v>80</v>
      </c>
      <c r="R192" t="s">
        <v>82</v>
      </c>
      <c r="S192" t="s">
        <v>96</v>
      </c>
      <c r="T192" t="s">
        <v>79</v>
      </c>
      <c r="U192" t="s">
        <v>70</v>
      </c>
      <c r="V192" t="s">
        <v>75</v>
      </c>
      <c r="W192">
        <v>12.913627646666599</v>
      </c>
      <c r="X192">
        <v>12.0812931</v>
      </c>
      <c r="Y192">
        <v>11.96837045</v>
      </c>
      <c r="Z192">
        <v>11.679729271999999</v>
      </c>
      <c r="AA192">
        <v>11.36449146</v>
      </c>
      <c r="AB192">
        <v>11.250801803750001</v>
      </c>
      <c r="AC192">
        <v>11.144111150000001</v>
      </c>
      <c r="AD192">
        <v>10.980907275</v>
      </c>
      <c r="AE192">
        <v>10.864664314999899</v>
      </c>
      <c r="AF192">
        <v>10.8471299833333</v>
      </c>
    </row>
    <row r="193" spans="1:32" x14ac:dyDescent="0.3">
      <c r="A193">
        <v>87</v>
      </c>
      <c r="B193" t="s">
        <v>118</v>
      </c>
      <c r="C193">
        <v>2017</v>
      </c>
      <c r="D193">
        <v>142</v>
      </c>
      <c r="E193">
        <v>37</v>
      </c>
      <c r="F193">
        <v>0.59859154929577396</v>
      </c>
      <c r="G193">
        <v>0.36</v>
      </c>
      <c r="H193">
        <v>6</v>
      </c>
      <c r="I193">
        <v>0.98</v>
      </c>
      <c r="J193">
        <v>0.32</v>
      </c>
      <c r="K193">
        <v>0.24</v>
      </c>
      <c r="L193">
        <v>10</v>
      </c>
      <c r="M193" t="s">
        <v>45</v>
      </c>
      <c r="N193" t="s">
        <v>68</v>
      </c>
      <c r="O193" t="s">
        <v>41</v>
      </c>
      <c r="P193" t="s">
        <v>69</v>
      </c>
      <c r="Q193" t="s">
        <v>102</v>
      </c>
      <c r="R193" t="s">
        <v>83</v>
      </c>
      <c r="S193" t="s">
        <v>80</v>
      </c>
      <c r="T193" t="s">
        <v>32</v>
      </c>
      <c r="U193" t="s">
        <v>97</v>
      </c>
      <c r="V193" t="s">
        <v>88</v>
      </c>
      <c r="W193">
        <v>11.747501400000001</v>
      </c>
      <c r="X193">
        <v>11.5921073</v>
      </c>
      <c r="Y193">
        <v>11.245084800000001</v>
      </c>
      <c r="Z193">
        <v>10.63031413</v>
      </c>
      <c r="AA193">
        <v>10.5836878</v>
      </c>
      <c r="AB193">
        <v>10.452599530000001</v>
      </c>
      <c r="AC193">
        <v>10.3940722519999</v>
      </c>
      <c r="AD193">
        <v>10.303395748333299</v>
      </c>
      <c r="AE193">
        <v>10.215709690000001</v>
      </c>
      <c r="AF193">
        <v>10.117926375</v>
      </c>
    </row>
    <row r="194" spans="1:32" x14ac:dyDescent="0.3">
      <c r="A194">
        <v>88</v>
      </c>
      <c r="B194" t="s">
        <v>118</v>
      </c>
      <c r="C194">
        <v>2017</v>
      </c>
      <c r="D194">
        <v>142</v>
      </c>
      <c r="E194">
        <v>38</v>
      </c>
      <c r="F194">
        <v>0.61267605633802802</v>
      </c>
      <c r="G194">
        <v>0.3</v>
      </c>
      <c r="H194">
        <v>10</v>
      </c>
      <c r="I194">
        <v>0.74</v>
      </c>
      <c r="J194">
        <v>0.5</v>
      </c>
      <c r="K194">
        <v>0.12</v>
      </c>
      <c r="L194">
        <v>4</v>
      </c>
      <c r="M194" t="s">
        <v>53</v>
      </c>
      <c r="N194" t="s">
        <v>105</v>
      </c>
      <c r="O194" t="s">
        <v>32</v>
      </c>
      <c r="P194" t="s">
        <v>45</v>
      </c>
      <c r="Q194" t="s">
        <v>95</v>
      </c>
      <c r="R194" t="s">
        <v>58</v>
      </c>
      <c r="S194" t="s">
        <v>40</v>
      </c>
      <c r="T194" t="s">
        <v>77</v>
      </c>
      <c r="U194" t="s">
        <v>42</v>
      </c>
      <c r="V194" t="s">
        <v>91</v>
      </c>
      <c r="W194">
        <v>3.5285590499090902</v>
      </c>
      <c r="X194">
        <v>3.5058829780999998</v>
      </c>
      <c r="Y194">
        <v>3.3343454906874999</v>
      </c>
      <c r="Z194">
        <v>3.2340447677058801</v>
      </c>
      <c r="AA194">
        <v>3.2273900693571398</v>
      </c>
      <c r="AB194">
        <v>3.0669672640769199</v>
      </c>
      <c r="AC194">
        <v>2.9827760422499998</v>
      </c>
      <c r="AD194">
        <v>2.82994877386666</v>
      </c>
      <c r="AE194">
        <v>2.7669205177777698</v>
      </c>
      <c r="AF194">
        <v>2.7518075718235302</v>
      </c>
    </row>
    <row r="195" spans="1:32" x14ac:dyDescent="0.3">
      <c r="A195">
        <v>89</v>
      </c>
      <c r="B195" t="s">
        <v>118</v>
      </c>
      <c r="C195">
        <v>2017</v>
      </c>
      <c r="D195">
        <v>142</v>
      </c>
      <c r="E195">
        <v>39</v>
      </c>
      <c r="F195">
        <v>0.58450704225352101</v>
      </c>
      <c r="G195">
        <v>0.46</v>
      </c>
      <c r="H195">
        <v>4</v>
      </c>
      <c r="I195">
        <v>0.66</v>
      </c>
      <c r="J195">
        <v>0.3</v>
      </c>
      <c r="K195">
        <v>0.86</v>
      </c>
      <c r="L195">
        <v>10</v>
      </c>
      <c r="M195" t="s">
        <v>43</v>
      </c>
      <c r="N195" t="s">
        <v>51</v>
      </c>
      <c r="O195" t="s">
        <v>111</v>
      </c>
      <c r="P195" t="s">
        <v>92</v>
      </c>
      <c r="Q195" t="s">
        <v>72</v>
      </c>
      <c r="R195" t="s">
        <v>36</v>
      </c>
      <c r="S195" t="s">
        <v>77</v>
      </c>
      <c r="T195" t="s">
        <v>32</v>
      </c>
      <c r="U195" t="s">
        <v>84</v>
      </c>
      <c r="V195" t="s">
        <v>60</v>
      </c>
      <c r="W195">
        <v>18.368822099999999</v>
      </c>
      <c r="X195">
        <v>16.132858299999999</v>
      </c>
      <c r="Y195">
        <v>15.9193783</v>
      </c>
      <c r="Z195">
        <v>15.41273685</v>
      </c>
      <c r="AA195">
        <v>14.503768304999999</v>
      </c>
      <c r="AB195">
        <v>14.050095600000001</v>
      </c>
      <c r="AC195">
        <v>13.795028200000001</v>
      </c>
      <c r="AD195">
        <v>12.605223779999999</v>
      </c>
      <c r="AE195">
        <v>12.4645133</v>
      </c>
      <c r="AF195">
        <v>12.0609338324999</v>
      </c>
    </row>
    <row r="196" spans="1:32" x14ac:dyDescent="0.3">
      <c r="A196">
        <v>90</v>
      </c>
      <c r="B196" t="s">
        <v>118</v>
      </c>
      <c r="C196">
        <v>2017</v>
      </c>
      <c r="D196">
        <v>142</v>
      </c>
      <c r="E196">
        <v>40</v>
      </c>
      <c r="F196">
        <v>0.50704225352112597</v>
      </c>
      <c r="G196">
        <v>0.57999999999999996</v>
      </c>
      <c r="H196">
        <v>2</v>
      </c>
      <c r="I196">
        <v>0.86</v>
      </c>
      <c r="J196">
        <v>0.12</v>
      </c>
      <c r="K196">
        <v>0.78</v>
      </c>
      <c r="L196">
        <v>6</v>
      </c>
      <c r="M196" t="s">
        <v>38</v>
      </c>
      <c r="N196" t="s">
        <v>55</v>
      </c>
      <c r="O196" t="s">
        <v>111</v>
      </c>
      <c r="P196" t="s">
        <v>90</v>
      </c>
      <c r="Q196" t="s">
        <v>113</v>
      </c>
      <c r="R196" t="s">
        <v>80</v>
      </c>
      <c r="S196" t="s">
        <v>81</v>
      </c>
      <c r="T196" t="s">
        <v>64</v>
      </c>
      <c r="U196" t="s">
        <v>95</v>
      </c>
      <c r="V196" t="s">
        <v>40</v>
      </c>
      <c r="W196">
        <v>31.493713400000001</v>
      </c>
      <c r="X196">
        <v>23.700836200000001</v>
      </c>
      <c r="Y196">
        <v>23.573259350000001</v>
      </c>
      <c r="Z196">
        <v>22.192912100000001</v>
      </c>
      <c r="AA196">
        <v>21.751069999999999</v>
      </c>
      <c r="AB196">
        <v>19.708280599999998</v>
      </c>
      <c r="AC196">
        <v>19.617359149999999</v>
      </c>
      <c r="AD196">
        <v>19.063601999999999</v>
      </c>
      <c r="AE196">
        <v>18.68649675</v>
      </c>
      <c r="AF196">
        <v>18.5640793</v>
      </c>
    </row>
    <row r="197" spans="1:32" x14ac:dyDescent="0.3">
      <c r="A197">
        <v>91</v>
      </c>
      <c r="B197" t="s">
        <v>118</v>
      </c>
      <c r="C197">
        <v>2017</v>
      </c>
      <c r="D197">
        <v>142</v>
      </c>
      <c r="E197">
        <v>41</v>
      </c>
      <c r="F197">
        <v>0.58450704225352101</v>
      </c>
      <c r="G197">
        <v>0.44</v>
      </c>
      <c r="H197">
        <v>1</v>
      </c>
      <c r="I197">
        <v>0.62</v>
      </c>
      <c r="J197">
        <v>0.76</v>
      </c>
      <c r="K197">
        <v>0.98</v>
      </c>
      <c r="L197">
        <v>9</v>
      </c>
      <c r="M197" t="s">
        <v>106</v>
      </c>
      <c r="N197" t="s">
        <v>53</v>
      </c>
      <c r="O197" t="s">
        <v>45</v>
      </c>
      <c r="P197" t="s">
        <v>104</v>
      </c>
      <c r="Q197" t="s">
        <v>55</v>
      </c>
      <c r="R197" t="s">
        <v>43</v>
      </c>
      <c r="S197" t="s">
        <v>52</v>
      </c>
      <c r="T197" t="s">
        <v>79</v>
      </c>
      <c r="U197" t="s">
        <v>94</v>
      </c>
      <c r="V197" t="s">
        <v>38</v>
      </c>
      <c r="W197">
        <v>24.839592</v>
      </c>
      <c r="X197">
        <v>13.048055057499999</v>
      </c>
      <c r="Y197">
        <v>11.798256875</v>
      </c>
      <c r="Z197">
        <v>11.351084699999999</v>
      </c>
      <c r="AA197">
        <v>10.60334683</v>
      </c>
      <c r="AB197">
        <v>10.1817884</v>
      </c>
      <c r="AC197">
        <v>9.1812953900000007</v>
      </c>
      <c r="AD197">
        <v>8.5405006399999994</v>
      </c>
      <c r="AE197">
        <v>8.5098434575000006</v>
      </c>
      <c r="AF197">
        <v>8.0518419600000009</v>
      </c>
    </row>
    <row r="198" spans="1:32" x14ac:dyDescent="0.3">
      <c r="A198">
        <v>92</v>
      </c>
      <c r="B198" t="s">
        <v>118</v>
      </c>
      <c r="C198">
        <v>2017</v>
      </c>
      <c r="D198">
        <v>142</v>
      </c>
      <c r="E198">
        <v>42</v>
      </c>
      <c r="F198">
        <v>0.56338028169013998</v>
      </c>
      <c r="G198">
        <v>0.08</v>
      </c>
      <c r="H198">
        <v>1</v>
      </c>
      <c r="I198">
        <v>0.78</v>
      </c>
      <c r="J198">
        <v>0.1</v>
      </c>
      <c r="K198">
        <v>0.54</v>
      </c>
      <c r="L198">
        <v>4</v>
      </c>
      <c r="M198" t="s">
        <v>74</v>
      </c>
      <c r="N198" t="s">
        <v>56</v>
      </c>
      <c r="O198" t="s">
        <v>92</v>
      </c>
      <c r="P198" t="s">
        <v>71</v>
      </c>
      <c r="Q198" t="s">
        <v>89</v>
      </c>
      <c r="R198" t="s">
        <v>69</v>
      </c>
      <c r="S198" t="s">
        <v>36</v>
      </c>
      <c r="T198" t="s">
        <v>73</v>
      </c>
      <c r="U198" t="s">
        <v>94</v>
      </c>
      <c r="V198" t="s">
        <v>67</v>
      </c>
      <c r="W198">
        <v>12.733944405000001</v>
      </c>
      <c r="X198">
        <v>12.417758900000001</v>
      </c>
      <c r="Y198">
        <v>12.41078375</v>
      </c>
      <c r="Z198">
        <v>12.391097056666601</v>
      </c>
      <c r="AA198">
        <v>12.259909165</v>
      </c>
      <c r="AB198">
        <v>11.7872667</v>
      </c>
      <c r="AC198">
        <v>11.2394023</v>
      </c>
      <c r="AD198">
        <v>11.1720972</v>
      </c>
      <c r="AE198">
        <v>11.0556524583333</v>
      </c>
      <c r="AF198">
        <v>11.044993399999999</v>
      </c>
    </row>
    <row r="199" spans="1:32" x14ac:dyDescent="0.3">
      <c r="A199">
        <v>93</v>
      </c>
      <c r="B199" t="s">
        <v>118</v>
      </c>
      <c r="C199">
        <v>2017</v>
      </c>
      <c r="D199">
        <v>142</v>
      </c>
      <c r="E199">
        <v>43</v>
      </c>
      <c r="F199">
        <v>0.62676056338028097</v>
      </c>
      <c r="G199">
        <v>0.22</v>
      </c>
      <c r="H199">
        <v>2</v>
      </c>
      <c r="I199">
        <v>0.86</v>
      </c>
      <c r="J199">
        <v>0.92</v>
      </c>
      <c r="K199">
        <v>0.34</v>
      </c>
      <c r="L199">
        <v>2</v>
      </c>
      <c r="M199" t="s">
        <v>53</v>
      </c>
      <c r="N199" t="s">
        <v>113</v>
      </c>
      <c r="O199" t="s">
        <v>45</v>
      </c>
      <c r="P199" t="s">
        <v>99</v>
      </c>
      <c r="Q199" t="s">
        <v>51</v>
      </c>
      <c r="R199" t="s">
        <v>94</v>
      </c>
      <c r="S199" t="s">
        <v>77</v>
      </c>
      <c r="T199" t="s">
        <v>92</v>
      </c>
      <c r="U199" t="s">
        <v>106</v>
      </c>
      <c r="V199" t="s">
        <v>83</v>
      </c>
      <c r="W199">
        <v>9.4853714849999999</v>
      </c>
      <c r="X199">
        <v>9.1912471839999998</v>
      </c>
      <c r="Y199">
        <v>7.6324318237499904</v>
      </c>
      <c r="Z199">
        <v>7.4731879250000004</v>
      </c>
      <c r="AA199">
        <v>7.4296479160000004</v>
      </c>
      <c r="AB199">
        <v>7.22853540888888</v>
      </c>
      <c r="AC199">
        <v>6.9275657414285696</v>
      </c>
      <c r="AD199">
        <v>6.7848782549999997</v>
      </c>
      <c r="AE199">
        <v>6.5620495937500003</v>
      </c>
      <c r="AF199">
        <v>6.3873575987500004</v>
      </c>
    </row>
    <row r="200" spans="1:32" x14ac:dyDescent="0.3">
      <c r="A200">
        <v>94</v>
      </c>
      <c r="B200" t="s">
        <v>118</v>
      </c>
      <c r="C200">
        <v>2017</v>
      </c>
      <c r="D200">
        <v>142</v>
      </c>
      <c r="E200">
        <v>44</v>
      </c>
      <c r="F200">
        <v>0.62676056338028097</v>
      </c>
      <c r="G200">
        <v>0.08</v>
      </c>
      <c r="H200">
        <v>2</v>
      </c>
      <c r="I200">
        <v>0.86</v>
      </c>
      <c r="J200">
        <v>0.46</v>
      </c>
      <c r="K200">
        <v>0.66</v>
      </c>
      <c r="L200">
        <v>7</v>
      </c>
      <c r="M200" t="s">
        <v>53</v>
      </c>
      <c r="N200" t="s">
        <v>73</v>
      </c>
      <c r="O200" t="s">
        <v>60</v>
      </c>
      <c r="P200" t="s">
        <v>32</v>
      </c>
      <c r="Q200" t="s">
        <v>77</v>
      </c>
      <c r="R200" t="s">
        <v>71</v>
      </c>
      <c r="S200" t="s">
        <v>94</v>
      </c>
      <c r="T200" t="s">
        <v>83</v>
      </c>
      <c r="U200" t="s">
        <v>113</v>
      </c>
      <c r="V200" t="s">
        <v>47</v>
      </c>
      <c r="W200">
        <v>13.3601132263636</v>
      </c>
      <c r="X200">
        <v>11.75508402</v>
      </c>
      <c r="Y200">
        <v>11.436088890000001</v>
      </c>
      <c r="Z200">
        <v>10.8924402571428</v>
      </c>
      <c r="AA200">
        <v>10.830876405</v>
      </c>
      <c r="AB200">
        <v>10.8110472266666</v>
      </c>
      <c r="AC200">
        <v>10.3898354333333</v>
      </c>
      <c r="AD200">
        <v>10.196361550000001</v>
      </c>
      <c r="AE200">
        <v>10.12561384</v>
      </c>
      <c r="AF200">
        <v>9.7406947549999998</v>
      </c>
    </row>
    <row r="201" spans="1:32" x14ac:dyDescent="0.3">
      <c r="A201">
        <v>95</v>
      </c>
      <c r="B201" t="s">
        <v>118</v>
      </c>
      <c r="C201">
        <v>2017</v>
      </c>
      <c r="D201">
        <v>142</v>
      </c>
      <c r="E201">
        <v>45</v>
      </c>
      <c r="F201">
        <v>0.58450704225352101</v>
      </c>
      <c r="G201">
        <v>0.1</v>
      </c>
      <c r="H201">
        <v>3</v>
      </c>
      <c r="I201">
        <v>0.8</v>
      </c>
      <c r="J201">
        <v>0.62</v>
      </c>
      <c r="K201">
        <v>0.42</v>
      </c>
      <c r="L201">
        <v>10</v>
      </c>
      <c r="M201" t="s">
        <v>53</v>
      </c>
      <c r="N201" t="s">
        <v>113</v>
      </c>
      <c r="O201" t="s">
        <v>77</v>
      </c>
      <c r="P201" t="s">
        <v>96</v>
      </c>
      <c r="Q201" t="s">
        <v>94</v>
      </c>
      <c r="R201" t="s">
        <v>32</v>
      </c>
      <c r="S201" t="s">
        <v>70</v>
      </c>
      <c r="T201" t="s">
        <v>49</v>
      </c>
      <c r="U201" t="s">
        <v>72</v>
      </c>
      <c r="V201" t="s">
        <v>42</v>
      </c>
      <c r="W201">
        <v>11.1824095342857</v>
      </c>
      <c r="X201">
        <v>9.9044814189999908</v>
      </c>
      <c r="Y201">
        <v>8.2088947643749997</v>
      </c>
      <c r="Z201">
        <v>7.9384395266666603</v>
      </c>
      <c r="AA201">
        <v>7.8231433412499998</v>
      </c>
      <c r="AB201">
        <v>7.5540893037499997</v>
      </c>
      <c r="AC201">
        <v>7.3704862583333304</v>
      </c>
      <c r="AD201">
        <v>7.2840884057142796</v>
      </c>
      <c r="AE201">
        <v>7.0680981550000004</v>
      </c>
      <c r="AF201">
        <v>7.0408423154545403</v>
      </c>
    </row>
    <row r="202" spans="1:32" x14ac:dyDescent="0.3">
      <c r="A202">
        <v>96</v>
      </c>
      <c r="B202" t="s">
        <v>118</v>
      </c>
      <c r="C202">
        <v>2017</v>
      </c>
      <c r="D202">
        <v>142</v>
      </c>
      <c r="E202">
        <v>46</v>
      </c>
      <c r="F202">
        <v>0.57042253521126696</v>
      </c>
      <c r="G202">
        <v>0.12</v>
      </c>
      <c r="H202">
        <v>7</v>
      </c>
      <c r="I202">
        <v>0.32</v>
      </c>
      <c r="J202">
        <v>0.24</v>
      </c>
      <c r="K202">
        <v>0.36</v>
      </c>
      <c r="L202">
        <v>7</v>
      </c>
      <c r="M202" t="s">
        <v>45</v>
      </c>
      <c r="N202" t="s">
        <v>77</v>
      </c>
      <c r="O202" t="s">
        <v>38</v>
      </c>
      <c r="P202" t="s">
        <v>64</v>
      </c>
      <c r="Q202" t="s">
        <v>55</v>
      </c>
      <c r="R202" t="s">
        <v>107</v>
      </c>
      <c r="S202" t="s">
        <v>106</v>
      </c>
      <c r="T202" t="s">
        <v>69</v>
      </c>
      <c r="U202" t="s">
        <v>68</v>
      </c>
      <c r="V202" t="s">
        <v>73</v>
      </c>
      <c r="W202">
        <v>10.497639189999999</v>
      </c>
      <c r="X202">
        <v>9.2054710360000005</v>
      </c>
      <c r="Y202">
        <v>8.9853183383333306</v>
      </c>
      <c r="Z202">
        <v>8.5708923349999999</v>
      </c>
      <c r="AA202">
        <v>7.8900427799999999</v>
      </c>
      <c r="AB202">
        <v>7.7425308250000002</v>
      </c>
      <c r="AC202">
        <v>7.7255184180000001</v>
      </c>
      <c r="AD202">
        <v>7.6773122983333302</v>
      </c>
      <c r="AE202">
        <v>7.4685237400000002</v>
      </c>
      <c r="AF202">
        <v>7.3978321219999996</v>
      </c>
    </row>
    <row r="203" spans="1:32" x14ac:dyDescent="0.3">
      <c r="A203">
        <v>97</v>
      </c>
      <c r="B203" t="s">
        <v>118</v>
      </c>
      <c r="C203">
        <v>2017</v>
      </c>
      <c r="D203">
        <v>142</v>
      </c>
      <c r="E203">
        <v>47</v>
      </c>
      <c r="F203">
        <v>0.61971830985915399</v>
      </c>
      <c r="G203">
        <v>0.2</v>
      </c>
      <c r="H203">
        <v>1</v>
      </c>
      <c r="I203">
        <v>0.98</v>
      </c>
      <c r="J203">
        <v>0.66</v>
      </c>
      <c r="K203">
        <v>0.88</v>
      </c>
      <c r="L203">
        <v>8</v>
      </c>
      <c r="M203" t="s">
        <v>113</v>
      </c>
      <c r="N203" t="s">
        <v>53</v>
      </c>
      <c r="O203" t="s">
        <v>77</v>
      </c>
      <c r="P203" t="s">
        <v>85</v>
      </c>
      <c r="Q203" t="s">
        <v>75</v>
      </c>
      <c r="R203" t="s">
        <v>94</v>
      </c>
      <c r="S203" t="s">
        <v>97</v>
      </c>
      <c r="T203" t="s">
        <v>60</v>
      </c>
      <c r="U203" t="s">
        <v>55</v>
      </c>
      <c r="V203" t="s">
        <v>73</v>
      </c>
      <c r="W203">
        <v>14.54428575</v>
      </c>
      <c r="X203">
        <v>14.512271483333301</v>
      </c>
      <c r="Y203">
        <v>14.2152271333333</v>
      </c>
      <c r="Z203">
        <v>13.354837399999999</v>
      </c>
      <c r="AA203">
        <v>13.137287600000001</v>
      </c>
      <c r="AB203">
        <v>12.988955495000001</v>
      </c>
      <c r="AC203">
        <v>12.971736</v>
      </c>
      <c r="AD203">
        <v>12.319903399999999</v>
      </c>
      <c r="AE203">
        <v>12.1200512066666</v>
      </c>
      <c r="AF203">
        <v>12.031569234999999</v>
      </c>
    </row>
    <row r="204" spans="1:32" x14ac:dyDescent="0.3">
      <c r="A204">
        <v>98</v>
      </c>
      <c r="B204" t="s">
        <v>118</v>
      </c>
      <c r="C204">
        <v>2017</v>
      </c>
      <c r="D204">
        <v>142</v>
      </c>
      <c r="E204">
        <v>48</v>
      </c>
      <c r="F204">
        <v>0.60563380281690105</v>
      </c>
      <c r="G204">
        <v>0.54</v>
      </c>
      <c r="H204">
        <v>3</v>
      </c>
      <c r="I204">
        <v>0.86</v>
      </c>
      <c r="J204">
        <v>0.94</v>
      </c>
      <c r="K204">
        <v>0.94</v>
      </c>
      <c r="L204">
        <v>9</v>
      </c>
      <c r="M204" t="s">
        <v>45</v>
      </c>
      <c r="N204" t="s">
        <v>105</v>
      </c>
      <c r="O204" t="s">
        <v>53</v>
      </c>
      <c r="P204" t="s">
        <v>99</v>
      </c>
      <c r="Q204" t="s">
        <v>77</v>
      </c>
      <c r="R204" t="s">
        <v>94</v>
      </c>
      <c r="S204" t="s">
        <v>106</v>
      </c>
      <c r="T204" t="s">
        <v>49</v>
      </c>
      <c r="U204" t="s">
        <v>43</v>
      </c>
      <c r="V204" t="s">
        <v>42</v>
      </c>
      <c r="W204">
        <v>9.4785432966666594</v>
      </c>
      <c r="X204">
        <v>8.2490425100000007</v>
      </c>
      <c r="Y204">
        <v>8.0610294372857094</v>
      </c>
      <c r="Z204">
        <v>6.4251193999999998</v>
      </c>
      <c r="AA204">
        <v>5.9363890083333297</v>
      </c>
      <c r="AB204">
        <v>5.6311681216666596</v>
      </c>
      <c r="AC204">
        <v>5.525550634</v>
      </c>
      <c r="AD204">
        <v>5.4779887199999999</v>
      </c>
      <c r="AE204">
        <v>5.4098155293333301</v>
      </c>
      <c r="AF204">
        <v>5.2037985263333297</v>
      </c>
    </row>
    <row r="205" spans="1:32" x14ac:dyDescent="0.3">
      <c r="A205">
        <v>99</v>
      </c>
      <c r="B205" t="s">
        <v>118</v>
      </c>
      <c r="C205">
        <v>2017</v>
      </c>
      <c r="D205">
        <v>142</v>
      </c>
      <c r="E205">
        <v>49</v>
      </c>
      <c r="F205">
        <v>0.61267605633802802</v>
      </c>
      <c r="G205">
        <v>0.08</v>
      </c>
      <c r="H205">
        <v>2</v>
      </c>
      <c r="I205">
        <v>0.7</v>
      </c>
      <c r="J205">
        <v>0.56000000000000005</v>
      </c>
      <c r="K205">
        <v>0.82</v>
      </c>
      <c r="L205">
        <v>9</v>
      </c>
      <c r="M205" t="s">
        <v>53</v>
      </c>
      <c r="N205" t="s">
        <v>101</v>
      </c>
      <c r="O205" t="s">
        <v>45</v>
      </c>
      <c r="P205" t="s">
        <v>77</v>
      </c>
      <c r="Q205" t="s">
        <v>32</v>
      </c>
      <c r="R205" t="s">
        <v>113</v>
      </c>
      <c r="S205" t="s">
        <v>94</v>
      </c>
      <c r="T205" t="s">
        <v>75</v>
      </c>
      <c r="U205" t="s">
        <v>102</v>
      </c>
      <c r="V205" t="s">
        <v>73</v>
      </c>
      <c r="W205">
        <v>12.517642862500001</v>
      </c>
      <c r="X205">
        <v>11.279870000000001</v>
      </c>
      <c r="Y205">
        <v>11.0793910983333</v>
      </c>
      <c r="Z205">
        <v>11.064045444</v>
      </c>
      <c r="AA205">
        <v>10.9833112442857</v>
      </c>
      <c r="AB205">
        <v>10.844920573333299</v>
      </c>
      <c r="AC205">
        <v>10.8055403481818</v>
      </c>
      <c r="AD205">
        <v>10.6778187675</v>
      </c>
      <c r="AE205">
        <v>10.5152655</v>
      </c>
      <c r="AF205">
        <v>10.401710059999999</v>
      </c>
    </row>
    <row r="210" spans="1:32" x14ac:dyDescent="0.3">
      <c r="A210">
        <v>100</v>
      </c>
      <c r="B210" t="s">
        <v>118</v>
      </c>
      <c r="C210">
        <v>2016</v>
      </c>
      <c r="D210">
        <v>133</v>
      </c>
      <c r="E210">
        <v>0</v>
      </c>
      <c r="F210">
        <v>0.52631578947368396</v>
      </c>
      <c r="G210">
        <v>0.5</v>
      </c>
      <c r="H210">
        <v>8</v>
      </c>
      <c r="I210">
        <v>0.92</v>
      </c>
      <c r="J210">
        <v>0.64</v>
      </c>
      <c r="K210">
        <v>0.68</v>
      </c>
      <c r="L210">
        <v>8</v>
      </c>
      <c r="M210" t="s">
        <v>97</v>
      </c>
      <c r="N210" t="s">
        <v>32</v>
      </c>
      <c r="O210" t="s">
        <v>58</v>
      </c>
      <c r="P210" t="s">
        <v>94</v>
      </c>
      <c r="Q210" t="s">
        <v>55</v>
      </c>
      <c r="R210" t="s">
        <v>36</v>
      </c>
      <c r="S210" t="s">
        <v>99</v>
      </c>
      <c r="T210" t="s">
        <v>48</v>
      </c>
      <c r="U210" t="s">
        <v>109</v>
      </c>
      <c r="V210" t="s">
        <v>106</v>
      </c>
      <c r="W210">
        <v>8.1137104000000004</v>
      </c>
      <c r="X210">
        <v>7.566477592</v>
      </c>
      <c r="Y210">
        <v>6.3820793199999999</v>
      </c>
      <c r="Z210">
        <v>6.3252695499999998</v>
      </c>
      <c r="AA210">
        <v>5.9196352299999999</v>
      </c>
      <c r="AB210">
        <v>5.8944232750000003</v>
      </c>
      <c r="AC210">
        <v>5.4904530802222196</v>
      </c>
      <c r="AD210">
        <v>5.4108858124999903</v>
      </c>
      <c r="AE210">
        <v>5.3571113749999997</v>
      </c>
      <c r="AF210">
        <v>5.2984168737499999</v>
      </c>
    </row>
    <row r="211" spans="1:32" x14ac:dyDescent="0.3">
      <c r="A211">
        <v>101</v>
      </c>
      <c r="B211" t="s">
        <v>118</v>
      </c>
      <c r="C211">
        <v>2016</v>
      </c>
      <c r="D211">
        <v>133</v>
      </c>
      <c r="E211">
        <v>1</v>
      </c>
      <c r="F211">
        <v>0.533834586466165</v>
      </c>
      <c r="G211">
        <v>0.3</v>
      </c>
      <c r="H211">
        <v>5</v>
      </c>
      <c r="I211">
        <v>0.74</v>
      </c>
      <c r="J211">
        <v>0.62</v>
      </c>
      <c r="K211">
        <v>0.06</v>
      </c>
      <c r="L211">
        <v>3</v>
      </c>
      <c r="M211" t="s">
        <v>97</v>
      </c>
      <c r="N211" t="s">
        <v>94</v>
      </c>
      <c r="O211" t="s">
        <v>48</v>
      </c>
      <c r="P211" t="s">
        <v>106</v>
      </c>
      <c r="Q211" t="s">
        <v>113</v>
      </c>
      <c r="R211" t="s">
        <v>74</v>
      </c>
      <c r="S211" t="s">
        <v>44</v>
      </c>
      <c r="T211" t="s">
        <v>32</v>
      </c>
      <c r="U211" t="s">
        <v>88</v>
      </c>
      <c r="V211" t="s">
        <v>83</v>
      </c>
      <c r="W211">
        <v>4.5346838488181804</v>
      </c>
      <c r="X211">
        <v>4.4405587087999896</v>
      </c>
      <c r="Y211">
        <v>3.49016305371428</v>
      </c>
      <c r="Z211">
        <v>3.4240936593529399</v>
      </c>
      <c r="AA211">
        <v>3.3182269750999902</v>
      </c>
      <c r="AB211">
        <v>3.2681872897857098</v>
      </c>
      <c r="AC211">
        <v>3.18709285289999</v>
      </c>
      <c r="AD211">
        <v>3.13644563123077</v>
      </c>
      <c r="AE211">
        <v>3.0525355264166598</v>
      </c>
      <c r="AF211">
        <v>2.9904076625</v>
      </c>
    </row>
    <row r="212" spans="1:32" x14ac:dyDescent="0.3">
      <c r="A212">
        <v>102</v>
      </c>
      <c r="B212" t="s">
        <v>118</v>
      </c>
      <c r="C212">
        <v>2016</v>
      </c>
      <c r="D212">
        <v>133</v>
      </c>
      <c r="E212">
        <v>2</v>
      </c>
      <c r="F212">
        <v>0.54135338345864603</v>
      </c>
      <c r="G212">
        <v>0.12</v>
      </c>
      <c r="H212">
        <v>2</v>
      </c>
      <c r="I212">
        <v>0.88</v>
      </c>
      <c r="J212">
        <v>0.32</v>
      </c>
      <c r="K212">
        <v>0.86</v>
      </c>
      <c r="L212">
        <v>8</v>
      </c>
      <c r="M212" t="s">
        <v>81</v>
      </c>
      <c r="N212" t="s">
        <v>44</v>
      </c>
      <c r="O212" t="s">
        <v>98</v>
      </c>
      <c r="P212" t="s">
        <v>73</v>
      </c>
      <c r="Q212" t="s">
        <v>97</v>
      </c>
      <c r="R212" t="s">
        <v>32</v>
      </c>
      <c r="S212" t="s">
        <v>77</v>
      </c>
      <c r="T212" t="s">
        <v>80</v>
      </c>
      <c r="U212" t="s">
        <v>95</v>
      </c>
      <c r="V212" t="s">
        <v>90</v>
      </c>
      <c r="W212">
        <v>15.6142349</v>
      </c>
      <c r="X212">
        <v>12.734647985000001</v>
      </c>
      <c r="Y212">
        <v>12.16755605</v>
      </c>
      <c r="Z212">
        <v>11.7821927</v>
      </c>
      <c r="AA212">
        <v>11.61985932</v>
      </c>
      <c r="AB212">
        <v>11.231912586666599</v>
      </c>
      <c r="AC212">
        <v>11.092124988749999</v>
      </c>
      <c r="AD212">
        <v>10.922963469999999</v>
      </c>
      <c r="AE212">
        <v>10.763662695000001</v>
      </c>
      <c r="AF212">
        <v>10.417997675000001</v>
      </c>
    </row>
    <row r="213" spans="1:32" x14ac:dyDescent="0.3">
      <c r="A213">
        <v>103</v>
      </c>
      <c r="B213" t="s">
        <v>118</v>
      </c>
      <c r="C213">
        <v>2016</v>
      </c>
      <c r="D213">
        <v>133</v>
      </c>
      <c r="E213">
        <v>3</v>
      </c>
      <c r="F213">
        <v>0.57894736842105199</v>
      </c>
      <c r="G213">
        <v>0.14000000000000001</v>
      </c>
      <c r="H213">
        <v>7</v>
      </c>
      <c r="I213">
        <v>0.48</v>
      </c>
      <c r="J213">
        <v>0.66</v>
      </c>
      <c r="K213">
        <v>0.57999999999999996</v>
      </c>
      <c r="L213">
        <v>6</v>
      </c>
      <c r="M213" t="s">
        <v>77</v>
      </c>
      <c r="N213" t="s">
        <v>97</v>
      </c>
      <c r="O213" t="s">
        <v>94</v>
      </c>
      <c r="P213" t="s">
        <v>89</v>
      </c>
      <c r="Q213" t="s">
        <v>104</v>
      </c>
      <c r="R213" t="s">
        <v>99</v>
      </c>
      <c r="S213" t="s">
        <v>71</v>
      </c>
      <c r="T213" t="s">
        <v>59</v>
      </c>
      <c r="U213" t="s">
        <v>35</v>
      </c>
      <c r="V213" t="s">
        <v>80</v>
      </c>
      <c r="W213">
        <v>5.0955122465499896</v>
      </c>
      <c r="X213">
        <v>4.8913507236999996</v>
      </c>
      <c r="Y213">
        <v>4.7930601852380903</v>
      </c>
      <c r="Z213">
        <v>4.6929324946666604</v>
      </c>
      <c r="AA213">
        <v>4.5075634677499998</v>
      </c>
      <c r="AB213">
        <v>4.4636406315384596</v>
      </c>
      <c r="AC213">
        <v>4.45370648416666</v>
      </c>
      <c r="AD213">
        <v>4.3335625625</v>
      </c>
      <c r="AE213">
        <v>4.2930901964705797</v>
      </c>
      <c r="AF213">
        <v>4.2720365275600001</v>
      </c>
    </row>
    <row r="214" spans="1:32" x14ac:dyDescent="0.3">
      <c r="A214">
        <v>104</v>
      </c>
      <c r="B214" t="s">
        <v>118</v>
      </c>
      <c r="C214">
        <v>2016</v>
      </c>
      <c r="D214">
        <v>133</v>
      </c>
      <c r="E214">
        <v>4</v>
      </c>
      <c r="F214">
        <v>0.51879699248120303</v>
      </c>
      <c r="G214">
        <v>0.5</v>
      </c>
      <c r="H214">
        <v>6</v>
      </c>
      <c r="I214">
        <v>0.66</v>
      </c>
      <c r="J214">
        <v>1</v>
      </c>
      <c r="K214">
        <v>0.14000000000000001</v>
      </c>
      <c r="L214">
        <v>7</v>
      </c>
      <c r="M214" t="s">
        <v>97</v>
      </c>
      <c r="N214" t="s">
        <v>94</v>
      </c>
      <c r="O214" t="s">
        <v>106</v>
      </c>
      <c r="P214" t="s">
        <v>73</v>
      </c>
      <c r="Q214" t="s">
        <v>50</v>
      </c>
      <c r="R214" t="s">
        <v>99</v>
      </c>
      <c r="S214" t="s">
        <v>32</v>
      </c>
      <c r="T214" t="s">
        <v>95</v>
      </c>
      <c r="U214" t="s">
        <v>82</v>
      </c>
      <c r="V214" t="s">
        <v>53</v>
      </c>
      <c r="W214">
        <v>5.5649303738000002</v>
      </c>
      <c r="X214">
        <v>4.8178911527999997</v>
      </c>
      <c r="Y214">
        <v>4.4519928381999998</v>
      </c>
      <c r="Z214">
        <v>4.1776366625555497</v>
      </c>
      <c r="AA214">
        <v>3.9131359803333301</v>
      </c>
      <c r="AB214">
        <v>3.8857811731818099</v>
      </c>
      <c r="AC214">
        <v>3.8557556328888798</v>
      </c>
      <c r="AD214">
        <v>3.7945587036666599</v>
      </c>
      <c r="AE214">
        <v>3.7514080871428499</v>
      </c>
      <c r="AF214">
        <v>3.68732799799999</v>
      </c>
    </row>
    <row r="215" spans="1:32" x14ac:dyDescent="0.3">
      <c r="A215">
        <v>105</v>
      </c>
      <c r="B215" t="s">
        <v>118</v>
      </c>
      <c r="C215">
        <v>2016</v>
      </c>
      <c r="D215">
        <v>133</v>
      </c>
      <c r="E215">
        <v>5</v>
      </c>
      <c r="F215">
        <v>0.54887218045112696</v>
      </c>
      <c r="G215">
        <v>0.38</v>
      </c>
      <c r="H215">
        <v>9</v>
      </c>
      <c r="I215">
        <v>0.7</v>
      </c>
      <c r="J215">
        <v>1</v>
      </c>
      <c r="K215">
        <v>0.08</v>
      </c>
      <c r="L215">
        <v>9</v>
      </c>
      <c r="M215" t="s">
        <v>99</v>
      </c>
      <c r="N215" t="s">
        <v>75</v>
      </c>
      <c r="O215" t="s">
        <v>94</v>
      </c>
      <c r="P215" t="s">
        <v>97</v>
      </c>
      <c r="Q215" t="s">
        <v>106</v>
      </c>
      <c r="R215" t="s">
        <v>34</v>
      </c>
      <c r="S215" t="s">
        <v>45</v>
      </c>
      <c r="T215" t="s">
        <v>66</v>
      </c>
      <c r="U215" t="s">
        <v>39</v>
      </c>
      <c r="V215" t="s">
        <v>36</v>
      </c>
      <c r="W215">
        <v>6.7357098341250001</v>
      </c>
      <c r="X215">
        <v>5.7254857189999901</v>
      </c>
      <c r="Y215">
        <v>5.2455622004615297</v>
      </c>
      <c r="Z215">
        <v>5.2452529018888798</v>
      </c>
      <c r="AA215">
        <v>5.0597461067499996</v>
      </c>
      <c r="AB215">
        <v>4.6563910848000001</v>
      </c>
      <c r="AC215">
        <v>4.6105723511111103</v>
      </c>
      <c r="AD215">
        <v>4.5505737878333301</v>
      </c>
      <c r="AE215">
        <v>4.1956198016666599</v>
      </c>
      <c r="AF215">
        <v>4.1178483676666602</v>
      </c>
    </row>
    <row r="216" spans="1:32" x14ac:dyDescent="0.3">
      <c r="A216">
        <v>106</v>
      </c>
      <c r="B216" t="s">
        <v>118</v>
      </c>
      <c r="C216">
        <v>2016</v>
      </c>
      <c r="D216">
        <v>133</v>
      </c>
      <c r="E216">
        <v>6</v>
      </c>
      <c r="F216">
        <v>0.58646616541353302</v>
      </c>
      <c r="G216">
        <v>0.26</v>
      </c>
      <c r="H216">
        <v>8</v>
      </c>
      <c r="I216">
        <v>0.88</v>
      </c>
      <c r="J216">
        <v>0.6</v>
      </c>
      <c r="K216">
        <v>0.5</v>
      </c>
      <c r="L216">
        <v>2</v>
      </c>
      <c r="M216" t="s">
        <v>32</v>
      </c>
      <c r="N216" t="s">
        <v>94</v>
      </c>
      <c r="O216" t="s">
        <v>54</v>
      </c>
      <c r="P216" t="s">
        <v>50</v>
      </c>
      <c r="Q216" t="s">
        <v>95</v>
      </c>
      <c r="R216" t="s">
        <v>113</v>
      </c>
      <c r="S216" t="s">
        <v>93</v>
      </c>
      <c r="T216" t="s">
        <v>48</v>
      </c>
      <c r="U216" t="s">
        <v>84</v>
      </c>
      <c r="V216" t="s">
        <v>106</v>
      </c>
      <c r="W216">
        <v>4.9732539606666597</v>
      </c>
      <c r="X216">
        <v>4.8471813503684196</v>
      </c>
      <c r="Y216">
        <v>4.3846878211666596</v>
      </c>
      <c r="Z216">
        <v>4.1375555323000004</v>
      </c>
      <c r="AA216">
        <v>3.8213093695624898</v>
      </c>
      <c r="AB216">
        <v>3.7611716437272702</v>
      </c>
      <c r="AC216">
        <v>3.7129695100624902</v>
      </c>
      <c r="AD216">
        <v>3.6707858215555502</v>
      </c>
      <c r="AE216">
        <v>3.6168541529999998</v>
      </c>
      <c r="AF216">
        <v>3.53104814430769</v>
      </c>
    </row>
    <row r="217" spans="1:32" x14ac:dyDescent="0.3">
      <c r="A217">
        <v>107</v>
      </c>
      <c r="B217" t="s">
        <v>118</v>
      </c>
      <c r="C217">
        <v>2016</v>
      </c>
      <c r="D217">
        <v>133</v>
      </c>
      <c r="E217">
        <v>7</v>
      </c>
      <c r="F217">
        <v>0.54887218045112696</v>
      </c>
      <c r="G217">
        <v>0.38</v>
      </c>
      <c r="H217">
        <v>3</v>
      </c>
      <c r="I217">
        <v>0.4</v>
      </c>
      <c r="J217">
        <v>0.74</v>
      </c>
      <c r="K217">
        <v>0.3</v>
      </c>
      <c r="L217">
        <v>6</v>
      </c>
      <c r="M217" t="s">
        <v>94</v>
      </c>
      <c r="N217" t="s">
        <v>52</v>
      </c>
      <c r="O217" t="s">
        <v>97</v>
      </c>
      <c r="P217" t="s">
        <v>104</v>
      </c>
      <c r="Q217" t="s">
        <v>107</v>
      </c>
      <c r="R217" t="s">
        <v>75</v>
      </c>
      <c r="S217" t="s">
        <v>38</v>
      </c>
      <c r="T217" t="s">
        <v>98</v>
      </c>
      <c r="U217" t="s">
        <v>77</v>
      </c>
      <c r="V217" t="s">
        <v>106</v>
      </c>
      <c r="W217">
        <v>7.7595384785714199</v>
      </c>
      <c r="X217">
        <v>6.9752485066666603</v>
      </c>
      <c r="Y217">
        <v>6.6426202674999901</v>
      </c>
      <c r="Z217">
        <v>5.9271203979999996</v>
      </c>
      <c r="AA217">
        <v>5.1508092400000001</v>
      </c>
      <c r="AB217">
        <v>5.1283668875000004</v>
      </c>
      <c r="AC217">
        <v>5.0393883344444399</v>
      </c>
      <c r="AD217">
        <v>4.9439634674999997</v>
      </c>
      <c r="AE217">
        <v>4.76584772</v>
      </c>
      <c r="AF217">
        <v>4.5528435422222202</v>
      </c>
    </row>
    <row r="218" spans="1:32" x14ac:dyDescent="0.3">
      <c r="A218">
        <v>108</v>
      </c>
      <c r="B218" t="s">
        <v>118</v>
      </c>
      <c r="C218">
        <v>2016</v>
      </c>
      <c r="D218">
        <v>133</v>
      </c>
      <c r="E218">
        <v>8</v>
      </c>
      <c r="F218">
        <v>0.56390977443609003</v>
      </c>
      <c r="G218">
        <v>0.1</v>
      </c>
      <c r="H218">
        <v>7</v>
      </c>
      <c r="I218">
        <v>0.98</v>
      </c>
      <c r="J218">
        <v>0.78</v>
      </c>
      <c r="K218">
        <v>0.76</v>
      </c>
      <c r="L218">
        <v>2</v>
      </c>
      <c r="M218" t="s">
        <v>99</v>
      </c>
      <c r="N218" t="s">
        <v>94</v>
      </c>
      <c r="O218" t="s">
        <v>77</v>
      </c>
      <c r="P218" t="s">
        <v>53</v>
      </c>
      <c r="Q218" t="s">
        <v>106</v>
      </c>
      <c r="R218" t="s">
        <v>32</v>
      </c>
      <c r="S218" t="s">
        <v>102</v>
      </c>
      <c r="T218" t="s">
        <v>44</v>
      </c>
      <c r="U218" t="s">
        <v>38</v>
      </c>
      <c r="V218" t="s">
        <v>113</v>
      </c>
      <c r="W218">
        <v>4.67589779325926</v>
      </c>
      <c r="X218">
        <v>4.34554227655555</v>
      </c>
      <c r="Y218">
        <v>4.3426276988888803</v>
      </c>
      <c r="Z218">
        <v>3.9604285458709598</v>
      </c>
      <c r="AA218">
        <v>3.7654596277777701</v>
      </c>
      <c r="AB218">
        <v>3.7494859021481401</v>
      </c>
      <c r="AC218">
        <v>3.67101998352631</v>
      </c>
      <c r="AD218">
        <v>3.6620569614230698</v>
      </c>
      <c r="AE218">
        <v>3.63234085949999</v>
      </c>
      <c r="AF218">
        <v>3.4871355488333302</v>
      </c>
    </row>
    <row r="219" spans="1:32" x14ac:dyDescent="0.3">
      <c r="A219">
        <v>109</v>
      </c>
      <c r="B219" t="s">
        <v>118</v>
      </c>
      <c r="C219">
        <v>2016</v>
      </c>
      <c r="D219">
        <v>133</v>
      </c>
      <c r="E219">
        <v>9</v>
      </c>
      <c r="F219">
        <v>0.54887218045112696</v>
      </c>
      <c r="G219">
        <v>0.32</v>
      </c>
      <c r="H219">
        <v>1</v>
      </c>
      <c r="I219">
        <v>0.74</v>
      </c>
      <c r="J219">
        <v>0.56000000000000005</v>
      </c>
      <c r="K219">
        <v>0.72</v>
      </c>
      <c r="L219">
        <v>2</v>
      </c>
      <c r="M219" t="s">
        <v>99</v>
      </c>
      <c r="N219" t="s">
        <v>32</v>
      </c>
      <c r="O219" t="s">
        <v>53</v>
      </c>
      <c r="P219" t="s">
        <v>77</v>
      </c>
      <c r="Q219" t="s">
        <v>60</v>
      </c>
      <c r="R219" t="s">
        <v>94</v>
      </c>
      <c r="S219" t="s">
        <v>106</v>
      </c>
      <c r="T219" t="s">
        <v>97</v>
      </c>
      <c r="U219" t="s">
        <v>42</v>
      </c>
      <c r="V219" t="s">
        <v>109</v>
      </c>
      <c r="W219">
        <v>15.561424300000001</v>
      </c>
      <c r="X219">
        <v>15.355639500000001</v>
      </c>
      <c r="Y219">
        <v>14.488453850000001</v>
      </c>
      <c r="Z219">
        <v>11.6895437333333</v>
      </c>
      <c r="AA219">
        <v>11.628565800000001</v>
      </c>
      <c r="AB219">
        <v>11.579281480000001</v>
      </c>
      <c r="AC219">
        <v>11.5294225224999</v>
      </c>
      <c r="AD219">
        <v>11.1661179733333</v>
      </c>
      <c r="AE219">
        <v>10.87469961</v>
      </c>
      <c r="AF219">
        <v>10.789264705000001</v>
      </c>
    </row>
    <row r="220" spans="1:32" x14ac:dyDescent="0.3">
      <c r="A220">
        <v>110</v>
      </c>
      <c r="B220" t="s">
        <v>118</v>
      </c>
      <c r="C220">
        <v>2016</v>
      </c>
      <c r="D220">
        <v>133</v>
      </c>
      <c r="E220">
        <v>10</v>
      </c>
      <c r="F220">
        <v>0.533834586466165</v>
      </c>
      <c r="G220">
        <v>0.16</v>
      </c>
      <c r="H220">
        <v>10</v>
      </c>
      <c r="I220">
        <v>0.72</v>
      </c>
      <c r="J220">
        <v>0.8</v>
      </c>
      <c r="K220">
        <v>0.72</v>
      </c>
      <c r="L220">
        <v>10</v>
      </c>
      <c r="M220" t="s">
        <v>32</v>
      </c>
      <c r="N220" t="s">
        <v>34</v>
      </c>
      <c r="O220" t="s">
        <v>106</v>
      </c>
      <c r="P220" t="s">
        <v>97</v>
      </c>
      <c r="Q220" t="s">
        <v>99</v>
      </c>
      <c r="R220" t="s">
        <v>94</v>
      </c>
      <c r="S220" t="s">
        <v>77</v>
      </c>
      <c r="T220" t="s">
        <v>113</v>
      </c>
      <c r="U220" t="s">
        <v>107</v>
      </c>
      <c r="V220" t="s">
        <v>100</v>
      </c>
      <c r="W220">
        <v>7.4187869037500001</v>
      </c>
      <c r="X220">
        <v>6.0663754187499999</v>
      </c>
      <c r="Y220">
        <v>6.0415666474999901</v>
      </c>
      <c r="Z220">
        <v>5.9783495899999997</v>
      </c>
      <c r="AA220">
        <v>5.6878785822727203</v>
      </c>
      <c r="AB220">
        <v>5.6246392294444396</v>
      </c>
      <c r="AC220">
        <v>5.2183818901874996</v>
      </c>
      <c r="AD220">
        <v>4.7961925774999896</v>
      </c>
      <c r="AE220">
        <v>4.4872768506250003</v>
      </c>
      <c r="AF220">
        <v>4.4785988239999996</v>
      </c>
    </row>
    <row r="221" spans="1:32" x14ac:dyDescent="0.3">
      <c r="A221">
        <v>111</v>
      </c>
      <c r="B221" t="s">
        <v>118</v>
      </c>
      <c r="C221">
        <v>2016</v>
      </c>
      <c r="D221">
        <v>133</v>
      </c>
      <c r="E221">
        <v>11</v>
      </c>
      <c r="F221">
        <v>0.57142857142857095</v>
      </c>
      <c r="G221">
        <v>0.5</v>
      </c>
      <c r="H221">
        <v>4</v>
      </c>
      <c r="I221">
        <v>0.6</v>
      </c>
      <c r="J221">
        <v>0.2</v>
      </c>
      <c r="K221">
        <v>0.96</v>
      </c>
      <c r="L221">
        <v>8</v>
      </c>
      <c r="M221" t="s">
        <v>45</v>
      </c>
      <c r="N221" t="s">
        <v>71</v>
      </c>
      <c r="O221" t="s">
        <v>97</v>
      </c>
      <c r="P221" t="s">
        <v>108</v>
      </c>
      <c r="Q221" t="s">
        <v>62</v>
      </c>
      <c r="R221" t="s">
        <v>42</v>
      </c>
      <c r="S221" t="s">
        <v>84</v>
      </c>
      <c r="T221" t="s">
        <v>65</v>
      </c>
      <c r="U221" t="s">
        <v>100</v>
      </c>
      <c r="V221" t="s">
        <v>66</v>
      </c>
      <c r="W221">
        <v>23.5390625</v>
      </c>
      <c r="X221">
        <v>21.9229527</v>
      </c>
      <c r="Y221">
        <v>20.461798699999999</v>
      </c>
      <c r="Z221">
        <v>19.417181970000001</v>
      </c>
      <c r="AA221">
        <v>18.886840800000002</v>
      </c>
      <c r="AB221">
        <v>18.012705806666599</v>
      </c>
      <c r="AC221">
        <v>17.725779343999999</v>
      </c>
      <c r="AD221">
        <v>17.0032754514285</v>
      </c>
      <c r="AE221">
        <v>16.9571461566666</v>
      </c>
      <c r="AF221">
        <v>16.717140199999999</v>
      </c>
    </row>
    <row r="222" spans="1:32" x14ac:dyDescent="0.3">
      <c r="A222">
        <v>112</v>
      </c>
      <c r="B222" t="s">
        <v>118</v>
      </c>
      <c r="C222">
        <v>2016</v>
      </c>
      <c r="D222">
        <v>133</v>
      </c>
      <c r="E222">
        <v>12</v>
      </c>
      <c r="F222">
        <v>0.533834586466165</v>
      </c>
      <c r="G222">
        <v>0.08</v>
      </c>
      <c r="H222">
        <v>10</v>
      </c>
      <c r="I222">
        <v>0.66</v>
      </c>
      <c r="J222">
        <v>0.6</v>
      </c>
      <c r="K222">
        <v>0</v>
      </c>
      <c r="L222">
        <v>6</v>
      </c>
      <c r="M222" t="s">
        <v>77</v>
      </c>
      <c r="N222" t="s">
        <v>106</v>
      </c>
      <c r="O222" t="s">
        <v>94</v>
      </c>
      <c r="P222" t="s">
        <v>57</v>
      </c>
      <c r="Q222" t="s">
        <v>53</v>
      </c>
      <c r="R222" t="s">
        <v>46</v>
      </c>
      <c r="S222" t="s">
        <v>32</v>
      </c>
      <c r="T222" t="s">
        <v>104</v>
      </c>
      <c r="U222" t="s">
        <v>99</v>
      </c>
      <c r="V222" t="s">
        <v>84</v>
      </c>
      <c r="W222">
        <v>7.3355701150000003</v>
      </c>
      <c r="X222">
        <v>6.0139069323076901</v>
      </c>
      <c r="Y222">
        <v>5.4355827448717902</v>
      </c>
      <c r="Z222">
        <v>5.0332455963157896</v>
      </c>
      <c r="AA222">
        <v>5.0053731515263102</v>
      </c>
      <c r="AB222">
        <v>4.9953375759090903</v>
      </c>
      <c r="AC222">
        <v>4.9943663961111104</v>
      </c>
      <c r="AD222">
        <v>4.8618226091250003</v>
      </c>
      <c r="AE222">
        <v>4.8496021435199896</v>
      </c>
      <c r="AF222">
        <v>4.8486840048125002</v>
      </c>
    </row>
    <row r="223" spans="1:32" x14ac:dyDescent="0.3">
      <c r="A223">
        <v>113</v>
      </c>
      <c r="B223" t="s">
        <v>118</v>
      </c>
      <c r="C223">
        <v>2016</v>
      </c>
      <c r="D223">
        <v>133</v>
      </c>
      <c r="E223">
        <v>13</v>
      </c>
      <c r="F223">
        <v>0.58646616541353302</v>
      </c>
      <c r="G223">
        <v>0.7</v>
      </c>
      <c r="H223">
        <v>9</v>
      </c>
      <c r="I223">
        <v>0.26</v>
      </c>
      <c r="J223">
        <v>1</v>
      </c>
      <c r="K223">
        <v>0.04</v>
      </c>
      <c r="L223">
        <v>10</v>
      </c>
      <c r="M223" t="s">
        <v>66</v>
      </c>
      <c r="N223" t="s">
        <v>45</v>
      </c>
      <c r="O223" t="s">
        <v>99</v>
      </c>
      <c r="P223" t="s">
        <v>94</v>
      </c>
      <c r="Q223" t="s">
        <v>32</v>
      </c>
      <c r="R223" t="s">
        <v>34</v>
      </c>
      <c r="S223" t="s">
        <v>97</v>
      </c>
      <c r="T223" t="s">
        <v>43</v>
      </c>
      <c r="U223" t="s">
        <v>76</v>
      </c>
      <c r="V223" t="s">
        <v>107</v>
      </c>
      <c r="W223">
        <v>11.232708000000001</v>
      </c>
      <c r="X223">
        <v>6.8733878099999997</v>
      </c>
      <c r="Y223">
        <v>6.6404822772500003</v>
      </c>
      <c r="Z223">
        <v>6.50658414266666</v>
      </c>
      <c r="AA223">
        <v>6.1157079885714198</v>
      </c>
      <c r="AB223">
        <v>5.2667102799999999</v>
      </c>
      <c r="AC223">
        <v>4.9075856273333303</v>
      </c>
      <c r="AD223">
        <v>4.5665116733333297</v>
      </c>
      <c r="AE223">
        <v>4.3240327799999996</v>
      </c>
      <c r="AF223">
        <v>4.1096936106666604</v>
      </c>
    </row>
    <row r="224" spans="1:32" x14ac:dyDescent="0.3">
      <c r="A224">
        <v>114</v>
      </c>
      <c r="B224" t="s">
        <v>118</v>
      </c>
      <c r="C224">
        <v>2016</v>
      </c>
      <c r="D224">
        <v>133</v>
      </c>
      <c r="E224">
        <v>14</v>
      </c>
      <c r="F224">
        <v>0.54135338345864603</v>
      </c>
      <c r="G224">
        <v>0.26</v>
      </c>
      <c r="H224">
        <v>7</v>
      </c>
      <c r="I224">
        <v>0.44</v>
      </c>
      <c r="J224">
        <v>0.86</v>
      </c>
      <c r="K224">
        <v>0.44</v>
      </c>
      <c r="L224">
        <v>10</v>
      </c>
      <c r="M224" t="s">
        <v>99</v>
      </c>
      <c r="N224" t="s">
        <v>106</v>
      </c>
      <c r="O224" t="s">
        <v>59</v>
      </c>
      <c r="P224" t="s">
        <v>94</v>
      </c>
      <c r="Q224" t="s">
        <v>74</v>
      </c>
      <c r="R224" t="s">
        <v>77</v>
      </c>
      <c r="S224" t="s">
        <v>73</v>
      </c>
      <c r="T224" t="s">
        <v>108</v>
      </c>
      <c r="U224" t="s">
        <v>104</v>
      </c>
      <c r="V224" t="s">
        <v>80</v>
      </c>
      <c r="W224">
        <v>5.5169603536666596</v>
      </c>
      <c r="X224">
        <v>5.4463004235714196</v>
      </c>
      <c r="Y224">
        <v>4.9147963324999999</v>
      </c>
      <c r="Z224">
        <v>4.7830170752000001</v>
      </c>
      <c r="AA224">
        <v>4.5969664760000004</v>
      </c>
      <c r="AB224">
        <v>4.4659358745384603</v>
      </c>
      <c r="AC224">
        <v>4.4145289045</v>
      </c>
      <c r="AD224">
        <v>3.8984186791764701</v>
      </c>
      <c r="AE224">
        <v>3.7586642453076902</v>
      </c>
      <c r="AF224">
        <v>3.6465898279090898</v>
      </c>
    </row>
    <row r="225" spans="1:32" x14ac:dyDescent="0.3">
      <c r="A225">
        <v>115</v>
      </c>
      <c r="B225" t="s">
        <v>118</v>
      </c>
      <c r="C225">
        <v>2016</v>
      </c>
      <c r="D225">
        <v>133</v>
      </c>
      <c r="E225">
        <v>15</v>
      </c>
      <c r="F225">
        <v>0.62406015037593898</v>
      </c>
      <c r="G225">
        <v>0.22</v>
      </c>
      <c r="H225">
        <v>10</v>
      </c>
      <c r="I225">
        <v>0.34</v>
      </c>
      <c r="J225">
        <v>0.6</v>
      </c>
      <c r="K225">
        <v>0.84</v>
      </c>
      <c r="L225">
        <v>10</v>
      </c>
      <c r="M225" t="s">
        <v>94</v>
      </c>
      <c r="N225" t="s">
        <v>106</v>
      </c>
      <c r="O225" t="s">
        <v>75</v>
      </c>
      <c r="P225" t="s">
        <v>93</v>
      </c>
      <c r="Q225" t="s">
        <v>46</v>
      </c>
      <c r="R225" t="s">
        <v>73</v>
      </c>
      <c r="S225" t="s">
        <v>108</v>
      </c>
      <c r="T225" t="s">
        <v>77</v>
      </c>
      <c r="U225" t="s">
        <v>81</v>
      </c>
      <c r="V225" t="s">
        <v>88</v>
      </c>
      <c r="W225">
        <v>5.2649884077894704</v>
      </c>
      <c r="X225">
        <v>5.1359634451333296</v>
      </c>
      <c r="Y225">
        <v>5.0708281042857104</v>
      </c>
      <c r="Z225">
        <v>4.6646926290000001</v>
      </c>
      <c r="AA225">
        <v>4.4814979295384596</v>
      </c>
      <c r="AB225">
        <v>4.4763840562499899</v>
      </c>
      <c r="AC225">
        <v>4.3217905428571397</v>
      </c>
      <c r="AD225">
        <v>4.2442238007692303</v>
      </c>
      <c r="AE225">
        <v>4.2056833210000004</v>
      </c>
      <c r="AF225">
        <v>4.17248507428571</v>
      </c>
    </row>
    <row r="226" spans="1:32" x14ac:dyDescent="0.3">
      <c r="A226">
        <v>116</v>
      </c>
      <c r="B226" t="s">
        <v>118</v>
      </c>
      <c r="C226">
        <v>2016</v>
      </c>
      <c r="D226">
        <v>133</v>
      </c>
      <c r="E226">
        <v>16</v>
      </c>
      <c r="F226">
        <v>0.54887218045112696</v>
      </c>
      <c r="G226">
        <v>0.34</v>
      </c>
      <c r="H226">
        <v>7</v>
      </c>
      <c r="I226">
        <v>0.36</v>
      </c>
      <c r="J226">
        <v>0.72</v>
      </c>
      <c r="K226">
        <v>0.6</v>
      </c>
      <c r="L226">
        <v>9</v>
      </c>
      <c r="M226" t="s">
        <v>99</v>
      </c>
      <c r="N226" t="s">
        <v>97</v>
      </c>
      <c r="O226" t="s">
        <v>94</v>
      </c>
      <c r="P226" t="s">
        <v>55</v>
      </c>
      <c r="Q226" t="s">
        <v>107</v>
      </c>
      <c r="R226" t="s">
        <v>83</v>
      </c>
      <c r="S226" t="s">
        <v>32</v>
      </c>
      <c r="T226" t="s">
        <v>106</v>
      </c>
      <c r="U226" t="s">
        <v>104</v>
      </c>
      <c r="V226" t="s">
        <v>82</v>
      </c>
      <c r="W226">
        <v>6.1583292488749999</v>
      </c>
      <c r="X226">
        <v>5.5968868083750003</v>
      </c>
      <c r="Y226">
        <v>5.4565665111111104</v>
      </c>
      <c r="Z226">
        <v>5.3488291099999996</v>
      </c>
      <c r="AA226">
        <v>5.2760775625000003</v>
      </c>
      <c r="AB226">
        <v>5.15014155666666</v>
      </c>
      <c r="AC226">
        <v>4.8772663042857101</v>
      </c>
      <c r="AD226">
        <v>4.7391181963636297</v>
      </c>
      <c r="AE226">
        <v>4.6648652630000003</v>
      </c>
      <c r="AF226">
        <v>4.6383415219999904</v>
      </c>
    </row>
    <row r="227" spans="1:32" x14ac:dyDescent="0.3">
      <c r="A227">
        <v>117</v>
      </c>
      <c r="B227" t="s">
        <v>118</v>
      </c>
      <c r="C227">
        <v>2016</v>
      </c>
      <c r="D227">
        <v>133</v>
      </c>
      <c r="E227">
        <v>17</v>
      </c>
      <c r="F227">
        <v>0.48120300751879602</v>
      </c>
      <c r="G227">
        <v>0.74</v>
      </c>
      <c r="H227">
        <v>3</v>
      </c>
      <c r="I227">
        <v>0.82</v>
      </c>
      <c r="J227">
        <v>0.57999999999999996</v>
      </c>
      <c r="K227">
        <v>0.86</v>
      </c>
      <c r="L227">
        <v>4</v>
      </c>
      <c r="M227" t="s">
        <v>80</v>
      </c>
      <c r="N227" t="s">
        <v>91</v>
      </c>
      <c r="O227" t="s">
        <v>50</v>
      </c>
      <c r="P227" t="s">
        <v>41</v>
      </c>
      <c r="Q227" t="s">
        <v>77</v>
      </c>
      <c r="R227" t="s">
        <v>72</v>
      </c>
      <c r="S227" t="s">
        <v>113</v>
      </c>
      <c r="T227" t="s">
        <v>100</v>
      </c>
      <c r="U227" t="s">
        <v>92</v>
      </c>
      <c r="V227" t="s">
        <v>37</v>
      </c>
      <c r="W227">
        <v>9.5684640499999993</v>
      </c>
      <c r="X227">
        <v>8.9124431600000005</v>
      </c>
      <c r="Y227">
        <v>8.2229316810000004</v>
      </c>
      <c r="Z227">
        <v>7.6642789799999997</v>
      </c>
      <c r="AA227">
        <v>7.6493510757142804</v>
      </c>
      <c r="AB227">
        <v>7.5055519699999902</v>
      </c>
      <c r="AC227">
        <v>7.3725340299999997</v>
      </c>
      <c r="AD227">
        <v>7.0830359922222197</v>
      </c>
      <c r="AE227">
        <v>6.8100719657142799</v>
      </c>
      <c r="AF227">
        <v>6.6021967573999998</v>
      </c>
    </row>
    <row r="228" spans="1:32" x14ac:dyDescent="0.3">
      <c r="A228">
        <v>118</v>
      </c>
      <c r="B228" t="s">
        <v>118</v>
      </c>
      <c r="C228">
        <v>2016</v>
      </c>
      <c r="D228">
        <v>133</v>
      </c>
      <c r="E228">
        <v>18</v>
      </c>
      <c r="F228">
        <v>0.54135338345864603</v>
      </c>
      <c r="G228">
        <v>0.22</v>
      </c>
      <c r="H228">
        <v>1</v>
      </c>
      <c r="I228">
        <v>0.28000000000000003</v>
      </c>
      <c r="J228">
        <v>0.76</v>
      </c>
      <c r="K228">
        <v>0.22</v>
      </c>
      <c r="L228">
        <v>5</v>
      </c>
      <c r="M228" t="s">
        <v>107</v>
      </c>
      <c r="N228" t="s">
        <v>99</v>
      </c>
      <c r="O228" t="s">
        <v>32</v>
      </c>
      <c r="P228" t="s">
        <v>94</v>
      </c>
      <c r="Q228" t="s">
        <v>108</v>
      </c>
      <c r="R228" t="s">
        <v>53</v>
      </c>
      <c r="S228" t="s">
        <v>97</v>
      </c>
      <c r="T228" t="s">
        <v>70</v>
      </c>
      <c r="U228" t="s">
        <v>77</v>
      </c>
      <c r="V228" t="s">
        <v>106</v>
      </c>
      <c r="W228">
        <v>15.506369100000001</v>
      </c>
      <c r="X228">
        <v>14.944802299999999</v>
      </c>
      <c r="Y228">
        <v>13.817989300000001</v>
      </c>
      <c r="Z228">
        <v>13.3722305233333</v>
      </c>
      <c r="AA228">
        <v>13.056756999999999</v>
      </c>
      <c r="AB228">
        <v>12.7748604</v>
      </c>
      <c r="AC228">
        <v>11.482185513333301</v>
      </c>
      <c r="AD228">
        <v>11.2387686</v>
      </c>
      <c r="AE228">
        <v>11.223672304000001</v>
      </c>
      <c r="AF228">
        <v>10.7356170133333</v>
      </c>
    </row>
    <row r="229" spans="1:32" x14ac:dyDescent="0.3">
      <c r="A229">
        <v>119</v>
      </c>
      <c r="B229" t="s">
        <v>118</v>
      </c>
      <c r="C229">
        <v>2016</v>
      </c>
      <c r="D229">
        <v>133</v>
      </c>
      <c r="E229">
        <v>19</v>
      </c>
      <c r="F229">
        <v>0.49624060150375898</v>
      </c>
      <c r="G229">
        <v>0.14000000000000001</v>
      </c>
      <c r="H229">
        <v>3</v>
      </c>
      <c r="I229">
        <v>0.94</v>
      </c>
      <c r="J229">
        <v>0.42</v>
      </c>
      <c r="K229">
        <v>0.92</v>
      </c>
      <c r="L229">
        <v>8</v>
      </c>
      <c r="M229" t="s">
        <v>77</v>
      </c>
      <c r="N229" t="s">
        <v>75</v>
      </c>
      <c r="O229" t="s">
        <v>111</v>
      </c>
      <c r="P229" t="s">
        <v>81</v>
      </c>
      <c r="Q229" t="s">
        <v>106</v>
      </c>
      <c r="R229" t="s">
        <v>97</v>
      </c>
      <c r="S229" t="s">
        <v>38</v>
      </c>
      <c r="T229" t="s">
        <v>72</v>
      </c>
      <c r="U229" t="s">
        <v>53</v>
      </c>
      <c r="V229" t="s">
        <v>104</v>
      </c>
      <c r="W229">
        <v>8.2900243462500001</v>
      </c>
      <c r="X229">
        <v>7.9611071942857103</v>
      </c>
      <c r="Y229">
        <v>7.8741989224999998</v>
      </c>
      <c r="Z229">
        <v>7.8171393577777799</v>
      </c>
      <c r="AA229">
        <v>7.3140585085714198</v>
      </c>
      <c r="AB229">
        <v>7.2570039942857099</v>
      </c>
      <c r="AC229">
        <v>7.2228368776923002</v>
      </c>
      <c r="AD229">
        <v>6.8476922699999996</v>
      </c>
      <c r="AE229">
        <v>6.8238128614285696</v>
      </c>
      <c r="AF229">
        <v>6.7389543539999996</v>
      </c>
    </row>
    <row r="230" spans="1:32" x14ac:dyDescent="0.3">
      <c r="A230">
        <v>120</v>
      </c>
      <c r="B230" t="s">
        <v>118</v>
      </c>
      <c r="C230">
        <v>2016</v>
      </c>
      <c r="D230">
        <v>133</v>
      </c>
      <c r="E230">
        <v>20</v>
      </c>
      <c r="F230">
        <v>0.54135338345864603</v>
      </c>
      <c r="G230">
        <v>0.1</v>
      </c>
      <c r="H230">
        <v>2</v>
      </c>
      <c r="I230">
        <v>0.94</v>
      </c>
      <c r="J230">
        <v>0.42</v>
      </c>
      <c r="K230">
        <v>0.9</v>
      </c>
      <c r="L230">
        <v>10</v>
      </c>
      <c r="M230" t="s">
        <v>53</v>
      </c>
      <c r="N230" t="s">
        <v>75</v>
      </c>
      <c r="O230" t="s">
        <v>104</v>
      </c>
      <c r="P230" t="s">
        <v>95</v>
      </c>
      <c r="Q230" t="s">
        <v>68</v>
      </c>
      <c r="R230" t="s">
        <v>90</v>
      </c>
      <c r="S230" t="s">
        <v>34</v>
      </c>
      <c r="T230" t="s">
        <v>98</v>
      </c>
      <c r="U230" t="s">
        <v>79</v>
      </c>
      <c r="V230" t="s">
        <v>82</v>
      </c>
      <c r="W230">
        <v>15.5923129766666</v>
      </c>
      <c r="X230">
        <v>14.1175956766666</v>
      </c>
      <c r="Y230">
        <v>12.90987895</v>
      </c>
      <c r="Z230">
        <v>12.3055644</v>
      </c>
      <c r="AA230">
        <v>11.7740784</v>
      </c>
      <c r="AB230">
        <v>11.370092059999999</v>
      </c>
      <c r="AC230">
        <v>11.092760077499999</v>
      </c>
      <c r="AD230">
        <v>11.090418325</v>
      </c>
      <c r="AE230">
        <v>11.058272552</v>
      </c>
      <c r="AF230">
        <v>10.674378866666601</v>
      </c>
    </row>
    <row r="231" spans="1:32" x14ac:dyDescent="0.3">
      <c r="A231">
        <v>121</v>
      </c>
      <c r="B231" t="s">
        <v>118</v>
      </c>
      <c r="C231">
        <v>2016</v>
      </c>
      <c r="D231">
        <v>133</v>
      </c>
      <c r="E231">
        <v>21</v>
      </c>
      <c r="F231">
        <v>0.54135338345864603</v>
      </c>
      <c r="G231">
        <v>0.04</v>
      </c>
      <c r="H231">
        <v>8</v>
      </c>
      <c r="I231">
        <v>0.42</v>
      </c>
      <c r="J231">
        <v>0.2</v>
      </c>
      <c r="K231">
        <v>0.54</v>
      </c>
      <c r="L231">
        <v>5</v>
      </c>
      <c r="M231" t="s">
        <v>45</v>
      </c>
      <c r="N231" t="s">
        <v>94</v>
      </c>
      <c r="O231" t="s">
        <v>113</v>
      </c>
      <c r="P231" t="s">
        <v>99</v>
      </c>
      <c r="Q231" t="s">
        <v>77</v>
      </c>
      <c r="R231" t="s">
        <v>49</v>
      </c>
      <c r="S231" t="s">
        <v>107</v>
      </c>
      <c r="T231" t="s">
        <v>56</v>
      </c>
      <c r="U231" t="s">
        <v>104</v>
      </c>
      <c r="V231" t="s">
        <v>106</v>
      </c>
      <c r="W231">
        <v>9.7843503900000002</v>
      </c>
      <c r="X231">
        <v>9.1874806410000005</v>
      </c>
      <c r="Y231">
        <v>8.7949604899999994</v>
      </c>
      <c r="Z231">
        <v>8.4916792641666596</v>
      </c>
      <c r="AA231">
        <v>8.4304706869999908</v>
      </c>
      <c r="AB231">
        <v>8.0820766637499997</v>
      </c>
      <c r="AC231">
        <v>8.0632857514285696</v>
      </c>
      <c r="AD231">
        <v>8.0422573550000003</v>
      </c>
      <c r="AE231">
        <v>7.9836580309999903</v>
      </c>
      <c r="AF231">
        <v>7.5596145782352897</v>
      </c>
    </row>
    <row r="232" spans="1:32" x14ac:dyDescent="0.3">
      <c r="A232">
        <v>122</v>
      </c>
      <c r="B232" t="s">
        <v>118</v>
      </c>
      <c r="C232">
        <v>2016</v>
      </c>
      <c r="D232">
        <v>133</v>
      </c>
      <c r="E232">
        <v>22</v>
      </c>
      <c r="F232">
        <v>0.54887218045112696</v>
      </c>
      <c r="G232">
        <v>0.44</v>
      </c>
      <c r="H232">
        <v>9</v>
      </c>
      <c r="I232">
        <v>0.28000000000000003</v>
      </c>
      <c r="J232">
        <v>0.76</v>
      </c>
      <c r="K232">
        <v>0.42</v>
      </c>
      <c r="L232">
        <v>7</v>
      </c>
      <c r="M232" t="s">
        <v>52</v>
      </c>
      <c r="N232" t="s">
        <v>77</v>
      </c>
      <c r="O232" t="s">
        <v>94</v>
      </c>
      <c r="P232" t="s">
        <v>34</v>
      </c>
      <c r="Q232" t="s">
        <v>99</v>
      </c>
      <c r="R232" t="s">
        <v>97</v>
      </c>
      <c r="S232" t="s">
        <v>107</v>
      </c>
      <c r="T232" t="s">
        <v>35</v>
      </c>
      <c r="U232" t="s">
        <v>49</v>
      </c>
      <c r="V232" t="s">
        <v>36</v>
      </c>
      <c r="W232">
        <v>5.1785185724999998</v>
      </c>
      <c r="X232">
        <v>4.9605944883333297</v>
      </c>
      <c r="Y232">
        <v>4.7135014439090899</v>
      </c>
      <c r="Z232">
        <v>4.5527131549999904</v>
      </c>
      <c r="AA232">
        <v>4.2724419739999897</v>
      </c>
      <c r="AB232">
        <v>4.14988731041666</v>
      </c>
      <c r="AC232">
        <v>4.1043132519999999</v>
      </c>
      <c r="AD232">
        <v>4.0033649650000003</v>
      </c>
      <c r="AE232">
        <v>3.9958418899999999</v>
      </c>
      <c r="AF232">
        <v>3.9945814501428498</v>
      </c>
    </row>
    <row r="233" spans="1:32" x14ac:dyDescent="0.3">
      <c r="A233">
        <v>123</v>
      </c>
      <c r="B233" t="s">
        <v>118</v>
      </c>
      <c r="C233">
        <v>2016</v>
      </c>
      <c r="D233">
        <v>133</v>
      </c>
      <c r="E233">
        <v>23</v>
      </c>
      <c r="F233">
        <v>0.488721804511278</v>
      </c>
      <c r="G233">
        <v>0.18</v>
      </c>
      <c r="H233">
        <v>4</v>
      </c>
      <c r="I233">
        <v>0.78</v>
      </c>
      <c r="J233">
        <v>0.18</v>
      </c>
      <c r="K233">
        <v>0.96</v>
      </c>
      <c r="L233">
        <v>7</v>
      </c>
      <c r="M233" t="s">
        <v>34</v>
      </c>
      <c r="N233" t="s">
        <v>106</v>
      </c>
      <c r="O233" t="s">
        <v>48</v>
      </c>
      <c r="P233" t="s">
        <v>93</v>
      </c>
      <c r="Q233" t="s">
        <v>68</v>
      </c>
      <c r="R233" t="s">
        <v>72</v>
      </c>
      <c r="S233" t="s">
        <v>92</v>
      </c>
      <c r="T233" t="s">
        <v>57</v>
      </c>
      <c r="U233" t="s">
        <v>56</v>
      </c>
      <c r="V233" t="s">
        <v>96</v>
      </c>
      <c r="W233">
        <v>12.6083856</v>
      </c>
      <c r="X233">
        <v>11.69023179</v>
      </c>
      <c r="Y233">
        <v>11.238394400000001</v>
      </c>
      <c r="Z233">
        <v>10.641257899999999</v>
      </c>
      <c r="AA233">
        <v>9.9692104566666604</v>
      </c>
      <c r="AB233">
        <v>9.9426430142857107</v>
      </c>
      <c r="AC233">
        <v>9.8779148987499994</v>
      </c>
      <c r="AD233">
        <v>9.87572194</v>
      </c>
      <c r="AE233">
        <v>9.7762086499999992</v>
      </c>
      <c r="AF233">
        <v>9.6411364024999902</v>
      </c>
    </row>
    <row r="234" spans="1:32" x14ac:dyDescent="0.3">
      <c r="A234">
        <v>124</v>
      </c>
      <c r="B234" t="s">
        <v>118</v>
      </c>
      <c r="C234">
        <v>2016</v>
      </c>
      <c r="D234">
        <v>133</v>
      </c>
      <c r="E234">
        <v>24</v>
      </c>
      <c r="F234">
        <v>0.55639097744360899</v>
      </c>
      <c r="G234">
        <v>0.34</v>
      </c>
      <c r="H234">
        <v>1</v>
      </c>
      <c r="I234">
        <v>0.72</v>
      </c>
      <c r="J234">
        <v>0.52</v>
      </c>
      <c r="K234">
        <v>0.54</v>
      </c>
      <c r="L234">
        <v>0</v>
      </c>
      <c r="M234" t="s">
        <v>81</v>
      </c>
      <c r="N234" t="s">
        <v>94</v>
      </c>
      <c r="O234" t="s">
        <v>90</v>
      </c>
      <c r="P234" t="s">
        <v>53</v>
      </c>
      <c r="Q234" t="s">
        <v>106</v>
      </c>
      <c r="R234" t="s">
        <v>105</v>
      </c>
      <c r="S234" t="s">
        <v>66</v>
      </c>
      <c r="T234" t="s">
        <v>70</v>
      </c>
      <c r="U234" t="s">
        <v>45</v>
      </c>
      <c r="V234" t="s">
        <v>113</v>
      </c>
      <c r="W234">
        <v>17.0305195</v>
      </c>
      <c r="X234">
        <v>15.78658248</v>
      </c>
      <c r="Y234">
        <v>14.9030857</v>
      </c>
      <c r="Z234">
        <v>13.5412371099999</v>
      </c>
      <c r="AA234">
        <v>12.122859365</v>
      </c>
      <c r="AB234">
        <v>12.069412700000001</v>
      </c>
      <c r="AC234">
        <v>11.8230691</v>
      </c>
      <c r="AD234">
        <v>11.73749115</v>
      </c>
      <c r="AE234">
        <v>11.571053995</v>
      </c>
      <c r="AF234">
        <v>11.261809814999999</v>
      </c>
    </row>
    <row r="235" spans="1:32" x14ac:dyDescent="0.3">
      <c r="A235">
        <v>125</v>
      </c>
      <c r="B235" t="s">
        <v>118</v>
      </c>
      <c r="C235">
        <v>2016</v>
      </c>
      <c r="D235">
        <v>133</v>
      </c>
      <c r="E235">
        <v>25</v>
      </c>
      <c r="F235">
        <v>0.55639097744360899</v>
      </c>
      <c r="G235">
        <v>0.5</v>
      </c>
      <c r="H235">
        <v>3</v>
      </c>
      <c r="I235">
        <v>0.57999999999999996</v>
      </c>
      <c r="J235">
        <v>0.18</v>
      </c>
      <c r="K235">
        <v>0.96</v>
      </c>
      <c r="L235">
        <v>10</v>
      </c>
      <c r="M235" t="s">
        <v>57</v>
      </c>
      <c r="N235" t="s">
        <v>83</v>
      </c>
      <c r="O235" t="s">
        <v>97</v>
      </c>
      <c r="P235" t="s">
        <v>80</v>
      </c>
      <c r="Q235" t="s">
        <v>41</v>
      </c>
      <c r="R235" t="s">
        <v>55</v>
      </c>
      <c r="S235" t="s">
        <v>84</v>
      </c>
      <c r="T235" t="s">
        <v>73</v>
      </c>
      <c r="U235" t="s">
        <v>48</v>
      </c>
      <c r="V235" t="s">
        <v>34</v>
      </c>
      <c r="W235">
        <v>19.843329414999999</v>
      </c>
      <c r="X235">
        <v>18.3000784</v>
      </c>
      <c r="Y235">
        <v>16.817899066666602</v>
      </c>
      <c r="Z235">
        <v>16.6085313333333</v>
      </c>
      <c r="AA235">
        <v>16.4382038</v>
      </c>
      <c r="AB235">
        <v>15.95395946</v>
      </c>
      <c r="AC235">
        <v>15.907201799999999</v>
      </c>
      <c r="AD235">
        <v>15.6498995</v>
      </c>
      <c r="AE235">
        <v>15.35271455</v>
      </c>
      <c r="AF235">
        <v>14.965928099999999</v>
      </c>
    </row>
    <row r="236" spans="1:32" x14ac:dyDescent="0.3">
      <c r="A236">
        <v>126</v>
      </c>
      <c r="B236" t="s">
        <v>118</v>
      </c>
      <c r="C236">
        <v>2016</v>
      </c>
      <c r="D236">
        <v>133</v>
      </c>
      <c r="E236">
        <v>26</v>
      </c>
      <c r="F236">
        <v>0.55639097744360899</v>
      </c>
      <c r="G236">
        <v>0.08</v>
      </c>
      <c r="H236">
        <v>7</v>
      </c>
      <c r="I236">
        <v>0.86</v>
      </c>
      <c r="J236">
        <v>0.5</v>
      </c>
      <c r="K236">
        <v>0.66</v>
      </c>
      <c r="L236">
        <v>8</v>
      </c>
      <c r="M236" t="s">
        <v>106</v>
      </c>
      <c r="N236" t="s">
        <v>94</v>
      </c>
      <c r="O236" t="s">
        <v>99</v>
      </c>
      <c r="P236" t="s">
        <v>32</v>
      </c>
      <c r="Q236" t="s">
        <v>62</v>
      </c>
      <c r="R236" t="s">
        <v>53</v>
      </c>
      <c r="S236" t="s">
        <v>63</v>
      </c>
      <c r="T236" t="s">
        <v>81</v>
      </c>
      <c r="U236" t="s">
        <v>113</v>
      </c>
      <c r="V236" t="s">
        <v>58</v>
      </c>
      <c r="W236">
        <v>8.4691938699999998</v>
      </c>
      <c r="X236">
        <v>7.8935674599999999</v>
      </c>
      <c r="Y236">
        <v>7.3721737678571397</v>
      </c>
      <c r="Z236">
        <v>6.8517478109090799</v>
      </c>
      <c r="AA236">
        <v>6.5504293805882297</v>
      </c>
      <c r="AB236">
        <v>6.3334598731249896</v>
      </c>
      <c r="AC236">
        <v>6.2492702184615299</v>
      </c>
      <c r="AD236">
        <v>6.2491456399999903</v>
      </c>
      <c r="AE236">
        <v>6.23795637466666</v>
      </c>
      <c r="AF236">
        <v>6.1657447000000003</v>
      </c>
    </row>
    <row r="237" spans="1:32" x14ac:dyDescent="0.3">
      <c r="A237">
        <v>127</v>
      </c>
      <c r="B237" t="s">
        <v>118</v>
      </c>
      <c r="C237">
        <v>2016</v>
      </c>
      <c r="D237">
        <v>133</v>
      </c>
      <c r="E237">
        <v>27</v>
      </c>
      <c r="F237">
        <v>0.54887218045112696</v>
      </c>
      <c r="G237">
        <v>0.36</v>
      </c>
      <c r="H237">
        <v>3</v>
      </c>
      <c r="I237">
        <v>0.78</v>
      </c>
      <c r="J237">
        <v>0.34</v>
      </c>
      <c r="K237">
        <v>0.7</v>
      </c>
      <c r="L237">
        <v>9</v>
      </c>
      <c r="M237" t="s">
        <v>74</v>
      </c>
      <c r="N237" t="s">
        <v>82</v>
      </c>
      <c r="O237" t="s">
        <v>99</v>
      </c>
      <c r="P237" t="s">
        <v>32</v>
      </c>
      <c r="Q237" t="s">
        <v>106</v>
      </c>
      <c r="R237" t="s">
        <v>44</v>
      </c>
      <c r="S237" t="s">
        <v>60</v>
      </c>
      <c r="T237" t="s">
        <v>75</v>
      </c>
      <c r="U237" t="s">
        <v>53</v>
      </c>
      <c r="V237" t="s">
        <v>110</v>
      </c>
      <c r="W237">
        <v>12.4754095</v>
      </c>
      <c r="X237">
        <v>11.0753355</v>
      </c>
      <c r="Y237">
        <v>10.9429181566666</v>
      </c>
      <c r="Z237">
        <v>10.904126489999999</v>
      </c>
      <c r="AA237">
        <v>10.125972462</v>
      </c>
      <c r="AB237">
        <v>9.8800776100000007</v>
      </c>
      <c r="AC237">
        <v>9.3684717833333302</v>
      </c>
      <c r="AD237">
        <v>9.0826796033333306</v>
      </c>
      <c r="AE237">
        <v>9.0219324399999898</v>
      </c>
      <c r="AF237">
        <v>8.8398989433333295</v>
      </c>
    </row>
    <row r="238" spans="1:32" x14ac:dyDescent="0.3">
      <c r="A238">
        <v>128</v>
      </c>
      <c r="B238" t="s">
        <v>118</v>
      </c>
      <c r="C238">
        <v>2016</v>
      </c>
      <c r="D238">
        <v>133</v>
      </c>
      <c r="E238">
        <v>28</v>
      </c>
      <c r="F238">
        <v>0.533834586466165</v>
      </c>
      <c r="G238">
        <v>0.82</v>
      </c>
      <c r="H238">
        <v>3</v>
      </c>
      <c r="I238">
        <v>0.76</v>
      </c>
      <c r="J238">
        <v>0.57999999999999996</v>
      </c>
      <c r="K238">
        <v>1</v>
      </c>
      <c r="L238">
        <v>1</v>
      </c>
      <c r="M238" t="s">
        <v>33</v>
      </c>
      <c r="N238" t="s">
        <v>106</v>
      </c>
      <c r="O238" t="s">
        <v>55</v>
      </c>
      <c r="P238" t="s">
        <v>80</v>
      </c>
      <c r="Q238" t="s">
        <v>58</v>
      </c>
      <c r="R238" t="s">
        <v>48</v>
      </c>
      <c r="S238" t="s">
        <v>42</v>
      </c>
      <c r="T238" t="s">
        <v>69</v>
      </c>
      <c r="U238" t="s">
        <v>88</v>
      </c>
      <c r="V238" t="s">
        <v>38</v>
      </c>
      <c r="W238">
        <v>11.245067095</v>
      </c>
      <c r="X238">
        <v>10.408337524285701</v>
      </c>
      <c r="Y238">
        <v>9.6324718300000001</v>
      </c>
      <c r="Z238">
        <v>8.2940126074999991</v>
      </c>
      <c r="AA238">
        <v>8.2484922399999991</v>
      </c>
      <c r="AB238">
        <v>8.1621241649999998</v>
      </c>
      <c r="AC238">
        <v>8.1137961149999995</v>
      </c>
      <c r="AD238">
        <v>7.7260132485714204</v>
      </c>
      <c r="AE238">
        <v>6.8444905942857099</v>
      </c>
      <c r="AF238">
        <v>6.8360535599999901</v>
      </c>
    </row>
    <row r="239" spans="1:32" x14ac:dyDescent="0.3">
      <c r="A239">
        <v>129</v>
      </c>
      <c r="B239" t="s">
        <v>118</v>
      </c>
      <c r="C239">
        <v>2016</v>
      </c>
      <c r="D239">
        <v>133</v>
      </c>
      <c r="E239">
        <v>29</v>
      </c>
      <c r="F239">
        <v>0.57142857142857095</v>
      </c>
      <c r="G239">
        <v>0.12</v>
      </c>
      <c r="H239">
        <v>6</v>
      </c>
      <c r="I239">
        <v>0.94</v>
      </c>
      <c r="J239">
        <v>0.4</v>
      </c>
      <c r="K239">
        <v>0.6</v>
      </c>
      <c r="L239">
        <v>3</v>
      </c>
      <c r="M239" t="s">
        <v>106</v>
      </c>
      <c r="N239" t="s">
        <v>92</v>
      </c>
      <c r="O239" t="s">
        <v>53</v>
      </c>
      <c r="P239" t="s">
        <v>32</v>
      </c>
      <c r="Q239" t="s">
        <v>45</v>
      </c>
      <c r="R239" t="s">
        <v>83</v>
      </c>
      <c r="S239" t="s">
        <v>111</v>
      </c>
      <c r="T239" t="s">
        <v>75</v>
      </c>
      <c r="U239" t="s">
        <v>58</v>
      </c>
      <c r="V239" t="s">
        <v>50</v>
      </c>
      <c r="W239">
        <v>5.7980434492857098</v>
      </c>
      <c r="X239">
        <v>5.1763040546153798</v>
      </c>
      <c r="Y239">
        <v>5.1272895706666599</v>
      </c>
      <c r="Z239">
        <v>5.0652864979999999</v>
      </c>
      <c r="AA239">
        <v>4.8126103877777702</v>
      </c>
      <c r="AB239">
        <v>4.8023291135714201</v>
      </c>
      <c r="AC239">
        <v>4.72515274833333</v>
      </c>
      <c r="AD239">
        <v>4.6104355133333303</v>
      </c>
      <c r="AE239">
        <v>4.5181559273333303</v>
      </c>
      <c r="AF239">
        <v>4.4650674327499997</v>
      </c>
    </row>
    <row r="240" spans="1:32" x14ac:dyDescent="0.3">
      <c r="A240">
        <v>130</v>
      </c>
      <c r="B240" t="s">
        <v>118</v>
      </c>
      <c r="C240">
        <v>2016</v>
      </c>
      <c r="D240">
        <v>133</v>
      </c>
      <c r="E240">
        <v>30</v>
      </c>
      <c r="F240">
        <v>0.55639097744360899</v>
      </c>
      <c r="G240">
        <v>0.02</v>
      </c>
      <c r="H240">
        <v>10</v>
      </c>
      <c r="I240">
        <v>0.3</v>
      </c>
      <c r="J240">
        <v>0.9</v>
      </c>
      <c r="K240">
        <v>0.48</v>
      </c>
      <c r="L240">
        <v>0</v>
      </c>
      <c r="M240" t="s">
        <v>77</v>
      </c>
      <c r="N240" t="s">
        <v>106</v>
      </c>
      <c r="O240" t="s">
        <v>32</v>
      </c>
      <c r="P240" t="s">
        <v>99</v>
      </c>
      <c r="Q240" t="s">
        <v>97</v>
      </c>
      <c r="R240" t="s">
        <v>68</v>
      </c>
      <c r="S240" t="s">
        <v>53</v>
      </c>
      <c r="T240" t="s">
        <v>94</v>
      </c>
      <c r="U240" t="s">
        <v>56</v>
      </c>
      <c r="V240" t="s">
        <v>45</v>
      </c>
      <c r="W240">
        <v>4.2719182216222196</v>
      </c>
      <c r="X240">
        <v>3.46527703925568</v>
      </c>
      <c r="Y240">
        <v>3.0390212052421801</v>
      </c>
      <c r="Z240">
        <v>3.0156530529285699</v>
      </c>
      <c r="AA240">
        <v>2.9798070751999899</v>
      </c>
      <c r="AB240">
        <v>2.8306572960165299</v>
      </c>
      <c r="AC240">
        <v>2.7779760131968398</v>
      </c>
      <c r="AD240">
        <v>2.7160861546914199</v>
      </c>
      <c r="AE240">
        <v>2.66019869018045</v>
      </c>
      <c r="AF240">
        <v>2.56360957538518</v>
      </c>
    </row>
    <row r="241" spans="1:32" x14ac:dyDescent="0.3">
      <c r="A241">
        <v>131</v>
      </c>
      <c r="B241" t="s">
        <v>118</v>
      </c>
      <c r="C241">
        <v>2016</v>
      </c>
      <c r="D241">
        <v>133</v>
      </c>
      <c r="E241">
        <v>31</v>
      </c>
      <c r="F241">
        <v>0.488721804511278</v>
      </c>
      <c r="G241">
        <v>0.46</v>
      </c>
      <c r="H241">
        <v>7</v>
      </c>
      <c r="I241">
        <v>0.9</v>
      </c>
      <c r="J241">
        <v>0.82</v>
      </c>
      <c r="K241">
        <v>0.62</v>
      </c>
      <c r="L241">
        <v>3</v>
      </c>
      <c r="M241" t="s">
        <v>82</v>
      </c>
      <c r="N241" t="s">
        <v>32</v>
      </c>
      <c r="O241" t="s">
        <v>78</v>
      </c>
      <c r="P241" t="s">
        <v>94</v>
      </c>
      <c r="Q241" t="s">
        <v>101</v>
      </c>
      <c r="R241" t="s">
        <v>106</v>
      </c>
      <c r="S241" t="s">
        <v>99</v>
      </c>
      <c r="T241" t="s">
        <v>36</v>
      </c>
      <c r="U241" t="s">
        <v>34</v>
      </c>
      <c r="V241" t="s">
        <v>48</v>
      </c>
      <c r="W241">
        <v>8.5986185249999991</v>
      </c>
      <c r="X241">
        <v>5.8259894812499997</v>
      </c>
      <c r="Y241">
        <v>5.4162158949999997</v>
      </c>
      <c r="Z241">
        <v>5.3362561132499904</v>
      </c>
      <c r="AA241">
        <v>4.9809498640000003</v>
      </c>
      <c r="AB241">
        <v>3.98338905</v>
      </c>
      <c r="AC241">
        <v>3.82016774159999</v>
      </c>
      <c r="AD241">
        <v>3.78665705157142</v>
      </c>
      <c r="AE241">
        <v>3.75731380833333</v>
      </c>
      <c r="AF241">
        <v>3.6835839898888798</v>
      </c>
    </row>
    <row r="242" spans="1:32" x14ac:dyDescent="0.3">
      <c r="A242">
        <v>132</v>
      </c>
      <c r="B242" t="s">
        <v>118</v>
      </c>
      <c r="C242">
        <v>2016</v>
      </c>
      <c r="D242">
        <v>133</v>
      </c>
      <c r="E242">
        <v>32</v>
      </c>
      <c r="F242">
        <v>0.49624060150375898</v>
      </c>
      <c r="G242">
        <v>0.68</v>
      </c>
      <c r="H242">
        <v>2</v>
      </c>
      <c r="I242">
        <v>0.84</v>
      </c>
      <c r="J242">
        <v>0.16</v>
      </c>
      <c r="K242">
        <v>0.6</v>
      </c>
      <c r="L242">
        <v>7</v>
      </c>
      <c r="M242" t="s">
        <v>84</v>
      </c>
      <c r="N242" t="s">
        <v>85</v>
      </c>
      <c r="O242" t="s">
        <v>91</v>
      </c>
      <c r="P242" t="s">
        <v>69</v>
      </c>
      <c r="Q242" t="s">
        <v>63</v>
      </c>
      <c r="R242" t="s">
        <v>101</v>
      </c>
      <c r="S242" t="s">
        <v>50</v>
      </c>
      <c r="T242" t="s">
        <v>87</v>
      </c>
      <c r="U242" t="s">
        <v>47</v>
      </c>
      <c r="V242" t="s">
        <v>77</v>
      </c>
      <c r="W242">
        <v>34.5290222</v>
      </c>
      <c r="X242">
        <v>32.744441999999999</v>
      </c>
      <c r="Y242">
        <v>32.457765549999998</v>
      </c>
      <c r="Z242">
        <v>31.6444397</v>
      </c>
      <c r="AA242">
        <v>25.8311682</v>
      </c>
      <c r="AB242">
        <v>25.707953766666598</v>
      </c>
      <c r="AC242">
        <v>25.573373799999999</v>
      </c>
      <c r="AD242">
        <v>25.096086549999999</v>
      </c>
      <c r="AE242">
        <v>24.9467964</v>
      </c>
      <c r="AF242">
        <v>24.7403297</v>
      </c>
    </row>
    <row r="243" spans="1:32" x14ac:dyDescent="0.3">
      <c r="A243">
        <v>133</v>
      </c>
      <c r="B243" t="s">
        <v>118</v>
      </c>
      <c r="C243">
        <v>2016</v>
      </c>
      <c r="D243">
        <v>133</v>
      </c>
      <c r="E243">
        <v>33</v>
      </c>
      <c r="F243">
        <v>0.533834586466165</v>
      </c>
      <c r="G243">
        <v>0.68</v>
      </c>
      <c r="H243">
        <v>1</v>
      </c>
      <c r="I243">
        <v>0.32</v>
      </c>
      <c r="J243">
        <v>0.72</v>
      </c>
      <c r="K243">
        <v>0.2</v>
      </c>
      <c r="L243">
        <v>8</v>
      </c>
      <c r="M243" t="s">
        <v>75</v>
      </c>
      <c r="N243" t="s">
        <v>97</v>
      </c>
      <c r="O243" t="s">
        <v>108</v>
      </c>
      <c r="P243" t="s">
        <v>57</v>
      </c>
      <c r="Q243" t="s">
        <v>107</v>
      </c>
      <c r="R243" t="s">
        <v>99</v>
      </c>
      <c r="S243" t="s">
        <v>91</v>
      </c>
      <c r="T243" t="s">
        <v>94</v>
      </c>
      <c r="U243" t="s">
        <v>48</v>
      </c>
      <c r="V243" t="s">
        <v>77</v>
      </c>
      <c r="W243">
        <v>18.1470585</v>
      </c>
      <c r="X243">
        <v>17.253723099999998</v>
      </c>
      <c r="Y243">
        <v>15.5434971</v>
      </c>
      <c r="Z243">
        <v>12.665018099999999</v>
      </c>
      <c r="AA243">
        <v>11.807077420000001</v>
      </c>
      <c r="AB243">
        <v>11.7983055</v>
      </c>
      <c r="AC243">
        <v>11.537355399999999</v>
      </c>
      <c r="AD243">
        <v>11.392513259999999</v>
      </c>
      <c r="AE243">
        <v>11.2516775</v>
      </c>
      <c r="AF243">
        <v>10.3556920866666</v>
      </c>
    </row>
    <row r="244" spans="1:32" x14ac:dyDescent="0.3">
      <c r="A244">
        <v>134</v>
      </c>
      <c r="B244" t="s">
        <v>118</v>
      </c>
      <c r="C244">
        <v>2016</v>
      </c>
      <c r="D244">
        <v>133</v>
      </c>
      <c r="E244">
        <v>34</v>
      </c>
      <c r="F244">
        <v>0.52631578947368396</v>
      </c>
      <c r="G244">
        <v>0.36</v>
      </c>
      <c r="H244">
        <v>5</v>
      </c>
      <c r="I244">
        <v>0.98</v>
      </c>
      <c r="J244">
        <v>0.42</v>
      </c>
      <c r="K244">
        <v>0.98</v>
      </c>
      <c r="L244">
        <v>4</v>
      </c>
      <c r="M244" t="s">
        <v>92</v>
      </c>
      <c r="N244" t="s">
        <v>77</v>
      </c>
      <c r="O244" t="s">
        <v>88</v>
      </c>
      <c r="P244" t="s">
        <v>32</v>
      </c>
      <c r="Q244" t="s">
        <v>49</v>
      </c>
      <c r="R244" t="s">
        <v>55</v>
      </c>
      <c r="S244" t="s">
        <v>57</v>
      </c>
      <c r="T244" t="s">
        <v>62</v>
      </c>
      <c r="U244" t="s">
        <v>36</v>
      </c>
      <c r="V244" t="s">
        <v>37</v>
      </c>
      <c r="W244">
        <v>10.381587739999899</v>
      </c>
      <c r="X244">
        <v>6.9090350371428499</v>
      </c>
      <c r="Y244">
        <v>6.7157910511111103</v>
      </c>
      <c r="Z244">
        <v>6.6624431775000001</v>
      </c>
      <c r="AA244">
        <v>6.5643057744444402</v>
      </c>
      <c r="AB244">
        <v>5.9151394474999996</v>
      </c>
      <c r="AC244">
        <v>5.83218763538461</v>
      </c>
      <c r="AD244">
        <v>5.7330132871428496</v>
      </c>
      <c r="AE244">
        <v>5.7163284599999997</v>
      </c>
      <c r="AF244">
        <v>5.6687474928571397</v>
      </c>
    </row>
    <row r="245" spans="1:32" x14ac:dyDescent="0.3">
      <c r="A245">
        <v>135</v>
      </c>
      <c r="B245" t="s">
        <v>118</v>
      </c>
      <c r="C245">
        <v>2016</v>
      </c>
      <c r="D245">
        <v>133</v>
      </c>
      <c r="E245">
        <v>35</v>
      </c>
      <c r="F245">
        <v>0.60150375939849599</v>
      </c>
      <c r="G245">
        <v>0.16</v>
      </c>
      <c r="H245">
        <v>2</v>
      </c>
      <c r="I245">
        <v>0.94</v>
      </c>
      <c r="J245">
        <v>0.5</v>
      </c>
      <c r="K245">
        <v>0.02</v>
      </c>
      <c r="L245">
        <v>5</v>
      </c>
      <c r="M245" t="s">
        <v>94</v>
      </c>
      <c r="N245" t="s">
        <v>99</v>
      </c>
      <c r="O245" t="s">
        <v>32</v>
      </c>
      <c r="P245" t="s">
        <v>113</v>
      </c>
      <c r="Q245" t="s">
        <v>106</v>
      </c>
      <c r="R245" t="s">
        <v>82</v>
      </c>
      <c r="S245" t="s">
        <v>66</v>
      </c>
      <c r="T245" t="s">
        <v>104</v>
      </c>
      <c r="U245" t="s">
        <v>67</v>
      </c>
      <c r="V245" t="s">
        <v>98</v>
      </c>
      <c r="W245">
        <v>13.672965617999999</v>
      </c>
      <c r="X245">
        <v>13.012605661999901</v>
      </c>
      <c r="Y245">
        <v>11.879018055</v>
      </c>
      <c r="Z245">
        <v>11.3995548866666</v>
      </c>
      <c r="AA245">
        <v>11.119940817142799</v>
      </c>
      <c r="AB245">
        <v>10.81663416</v>
      </c>
      <c r="AC245">
        <v>10.490536215000001</v>
      </c>
      <c r="AD245">
        <v>10.441932209999999</v>
      </c>
      <c r="AE245">
        <v>10.1604013</v>
      </c>
      <c r="AF245">
        <v>10.063703035</v>
      </c>
    </row>
    <row r="246" spans="1:32" x14ac:dyDescent="0.3">
      <c r="A246">
        <v>136</v>
      </c>
      <c r="B246" t="s">
        <v>118</v>
      </c>
      <c r="C246">
        <v>2016</v>
      </c>
      <c r="D246">
        <v>133</v>
      </c>
      <c r="E246">
        <v>36</v>
      </c>
      <c r="F246">
        <v>0.57894736842105199</v>
      </c>
      <c r="G246">
        <v>0.14000000000000001</v>
      </c>
      <c r="H246">
        <v>4</v>
      </c>
      <c r="I246">
        <v>0.08</v>
      </c>
      <c r="J246">
        <v>0.92</v>
      </c>
      <c r="K246">
        <v>0.86</v>
      </c>
      <c r="L246">
        <v>4</v>
      </c>
      <c r="M246" t="s">
        <v>77</v>
      </c>
      <c r="N246" t="s">
        <v>99</v>
      </c>
      <c r="O246" t="s">
        <v>97</v>
      </c>
      <c r="P246" t="s">
        <v>55</v>
      </c>
      <c r="Q246" t="s">
        <v>66</v>
      </c>
      <c r="R246" t="s">
        <v>104</v>
      </c>
      <c r="S246" t="s">
        <v>32</v>
      </c>
      <c r="T246" t="s">
        <v>90</v>
      </c>
      <c r="U246" t="s">
        <v>109</v>
      </c>
      <c r="V246" t="s">
        <v>113</v>
      </c>
      <c r="W246">
        <v>5.3080929231249998</v>
      </c>
      <c r="X246">
        <v>5.29891350090909</v>
      </c>
      <c r="Y246">
        <v>4.8384015045263098</v>
      </c>
      <c r="Z246">
        <v>4.2970659575000001</v>
      </c>
      <c r="AA246">
        <v>4.0856057999999997</v>
      </c>
      <c r="AB246">
        <v>4.01212880842857</v>
      </c>
      <c r="AC246">
        <v>3.8352318911764698</v>
      </c>
      <c r="AD246">
        <v>3.74180951625</v>
      </c>
      <c r="AE246">
        <v>3.7109431650000002</v>
      </c>
      <c r="AF246">
        <v>3.6689504390908998</v>
      </c>
    </row>
    <row r="247" spans="1:32" x14ac:dyDescent="0.3">
      <c r="A247">
        <v>137</v>
      </c>
      <c r="B247" t="s">
        <v>118</v>
      </c>
      <c r="C247">
        <v>2016</v>
      </c>
      <c r="D247">
        <v>133</v>
      </c>
      <c r="E247">
        <v>37</v>
      </c>
      <c r="F247">
        <v>0.54887218045112696</v>
      </c>
      <c r="G247">
        <v>0.4</v>
      </c>
      <c r="H247">
        <v>10</v>
      </c>
      <c r="I247">
        <v>0.54</v>
      </c>
      <c r="J247">
        <v>0.64</v>
      </c>
      <c r="K247">
        <v>0.86</v>
      </c>
      <c r="L247">
        <v>10</v>
      </c>
      <c r="M247" t="s">
        <v>45</v>
      </c>
      <c r="N247" t="s">
        <v>99</v>
      </c>
      <c r="O247" t="s">
        <v>94</v>
      </c>
      <c r="P247" t="s">
        <v>46</v>
      </c>
      <c r="Q247" t="s">
        <v>93</v>
      </c>
      <c r="R247" t="s">
        <v>100</v>
      </c>
      <c r="S247" t="s">
        <v>58</v>
      </c>
      <c r="T247" t="s">
        <v>48</v>
      </c>
      <c r="U247" t="s">
        <v>113</v>
      </c>
      <c r="V247" t="s">
        <v>36</v>
      </c>
      <c r="W247">
        <v>7.5068136399999998</v>
      </c>
      <c r="X247">
        <v>6.6634261074999896</v>
      </c>
      <c r="Y247">
        <v>6.6008534352857096</v>
      </c>
      <c r="Z247">
        <v>6.1460693749999997</v>
      </c>
      <c r="AA247">
        <v>5.3635788928571397</v>
      </c>
      <c r="AB247">
        <v>5.2077749974999996</v>
      </c>
      <c r="AC247">
        <v>5.1476566799999999</v>
      </c>
      <c r="AD247">
        <v>5.1044094966666602</v>
      </c>
      <c r="AE247">
        <v>4.9872553975000002</v>
      </c>
      <c r="AF247">
        <v>4.7933283637499997</v>
      </c>
    </row>
    <row r="248" spans="1:32" x14ac:dyDescent="0.3">
      <c r="A248">
        <v>138</v>
      </c>
      <c r="B248" t="s">
        <v>118</v>
      </c>
      <c r="C248">
        <v>2016</v>
      </c>
      <c r="D248">
        <v>133</v>
      </c>
      <c r="E248">
        <v>38</v>
      </c>
      <c r="F248">
        <v>0.59398496240601495</v>
      </c>
      <c r="G248">
        <v>0.32</v>
      </c>
      <c r="H248">
        <v>1</v>
      </c>
      <c r="I248">
        <v>0.76</v>
      </c>
      <c r="J248">
        <v>0.57999999999999996</v>
      </c>
      <c r="K248">
        <v>0.68</v>
      </c>
      <c r="L248">
        <v>4</v>
      </c>
      <c r="M248" t="s">
        <v>99</v>
      </c>
      <c r="N248" t="s">
        <v>113</v>
      </c>
      <c r="O248" t="s">
        <v>94</v>
      </c>
      <c r="P248" t="s">
        <v>106</v>
      </c>
      <c r="Q248" t="s">
        <v>96</v>
      </c>
      <c r="R248" t="s">
        <v>104</v>
      </c>
      <c r="S248" t="s">
        <v>73</v>
      </c>
      <c r="T248" t="s">
        <v>53</v>
      </c>
      <c r="U248" t="s">
        <v>97</v>
      </c>
      <c r="V248" t="s">
        <v>75</v>
      </c>
      <c r="W248">
        <v>17.990261100000001</v>
      </c>
      <c r="X248">
        <v>15.070278200000001</v>
      </c>
      <c r="Y248">
        <v>13.595115363333299</v>
      </c>
      <c r="Z248">
        <v>13.0968192633333</v>
      </c>
      <c r="AA248">
        <v>13.059256599999999</v>
      </c>
      <c r="AB248">
        <v>12.91914555</v>
      </c>
      <c r="AC248">
        <v>11.4654942</v>
      </c>
      <c r="AD248">
        <v>10.749326403333299</v>
      </c>
      <c r="AE248">
        <v>10.623083845</v>
      </c>
      <c r="AF248">
        <v>10.407647109999999</v>
      </c>
    </row>
    <row r="249" spans="1:32" x14ac:dyDescent="0.3">
      <c r="A249">
        <v>139</v>
      </c>
      <c r="B249" t="s">
        <v>118</v>
      </c>
      <c r="C249">
        <v>2016</v>
      </c>
      <c r="D249">
        <v>133</v>
      </c>
      <c r="E249">
        <v>39</v>
      </c>
      <c r="F249">
        <v>0.54887218045112696</v>
      </c>
      <c r="G249">
        <v>0.1</v>
      </c>
      <c r="H249">
        <v>10</v>
      </c>
      <c r="I249">
        <v>0.34</v>
      </c>
      <c r="J249">
        <v>0.8</v>
      </c>
      <c r="K249">
        <v>0.52</v>
      </c>
      <c r="L249">
        <v>7</v>
      </c>
      <c r="M249" t="s">
        <v>97</v>
      </c>
      <c r="N249" t="s">
        <v>94</v>
      </c>
      <c r="O249" t="s">
        <v>83</v>
      </c>
      <c r="P249" t="s">
        <v>106</v>
      </c>
      <c r="Q249" t="s">
        <v>77</v>
      </c>
      <c r="R249" t="s">
        <v>53</v>
      </c>
      <c r="S249" t="s">
        <v>104</v>
      </c>
      <c r="T249" t="s">
        <v>75</v>
      </c>
      <c r="U249" t="s">
        <v>60</v>
      </c>
      <c r="V249" t="s">
        <v>80</v>
      </c>
      <c r="W249">
        <v>6.2038775849999999</v>
      </c>
      <c r="X249">
        <v>5.7631477964583304</v>
      </c>
      <c r="Y249">
        <v>5.0615280156315698</v>
      </c>
      <c r="Z249">
        <v>4.7888902958386996</v>
      </c>
      <c r="AA249">
        <v>4.6813328953571398</v>
      </c>
      <c r="AB249">
        <v>4.5353918261199997</v>
      </c>
      <c r="AC249">
        <v>4.5124507951333301</v>
      </c>
      <c r="AD249">
        <v>4.4761157219999896</v>
      </c>
      <c r="AE249">
        <v>4.4499887388888899</v>
      </c>
      <c r="AF249">
        <v>4.4478358348400002</v>
      </c>
    </row>
    <row r="250" spans="1:32" x14ac:dyDescent="0.3">
      <c r="A250">
        <v>140</v>
      </c>
      <c r="B250" t="s">
        <v>118</v>
      </c>
      <c r="C250">
        <v>2016</v>
      </c>
      <c r="D250">
        <v>133</v>
      </c>
      <c r="E250">
        <v>40</v>
      </c>
      <c r="F250">
        <v>0.52631578947368396</v>
      </c>
      <c r="G250">
        <v>0.1</v>
      </c>
      <c r="H250">
        <v>7</v>
      </c>
      <c r="I250">
        <v>0.84</v>
      </c>
      <c r="J250">
        <v>0.54</v>
      </c>
      <c r="K250">
        <v>0.96</v>
      </c>
      <c r="L250">
        <v>5</v>
      </c>
      <c r="M250" t="s">
        <v>32</v>
      </c>
      <c r="N250" t="s">
        <v>106</v>
      </c>
      <c r="O250" t="s">
        <v>94</v>
      </c>
      <c r="P250" t="s">
        <v>71</v>
      </c>
      <c r="Q250" t="s">
        <v>104</v>
      </c>
      <c r="R250" t="s">
        <v>53</v>
      </c>
      <c r="S250" t="s">
        <v>97</v>
      </c>
      <c r="T250" t="s">
        <v>77</v>
      </c>
      <c r="U250" t="s">
        <v>99</v>
      </c>
      <c r="V250" t="s">
        <v>89</v>
      </c>
      <c r="W250">
        <v>6.0621785749999999</v>
      </c>
      <c r="X250">
        <v>5.8958673747368397</v>
      </c>
      <c r="Y250">
        <v>5.8334144466666604</v>
      </c>
      <c r="Z250">
        <v>4.8778507419999997</v>
      </c>
      <c r="AA250">
        <v>4.8639681007142803</v>
      </c>
      <c r="AB250">
        <v>4.8475332111110996</v>
      </c>
      <c r="AC250">
        <v>4.7841463212499997</v>
      </c>
      <c r="AD250">
        <v>4.7689450796296198</v>
      </c>
      <c r="AE250">
        <v>4.6935827188235297</v>
      </c>
      <c r="AF250">
        <v>4.60589470888889</v>
      </c>
    </row>
    <row r="251" spans="1:32" x14ac:dyDescent="0.3">
      <c r="A251">
        <v>141</v>
      </c>
      <c r="B251" t="s">
        <v>118</v>
      </c>
      <c r="C251">
        <v>2016</v>
      </c>
      <c r="D251">
        <v>133</v>
      </c>
      <c r="E251">
        <v>41</v>
      </c>
      <c r="F251">
        <v>0.55639097744360899</v>
      </c>
      <c r="G251">
        <v>0.5</v>
      </c>
      <c r="H251">
        <v>1</v>
      </c>
      <c r="I251">
        <v>0.22</v>
      </c>
      <c r="J251">
        <v>0.84</v>
      </c>
      <c r="K251">
        <v>0.72</v>
      </c>
      <c r="L251">
        <v>7</v>
      </c>
      <c r="M251" t="s">
        <v>77</v>
      </c>
      <c r="N251" t="s">
        <v>99</v>
      </c>
      <c r="O251" t="s">
        <v>104</v>
      </c>
      <c r="P251" t="s">
        <v>94</v>
      </c>
      <c r="Q251" t="s">
        <v>82</v>
      </c>
      <c r="R251" t="s">
        <v>74</v>
      </c>
      <c r="S251" t="s">
        <v>40</v>
      </c>
      <c r="T251" t="s">
        <v>56</v>
      </c>
      <c r="U251" t="s">
        <v>97</v>
      </c>
      <c r="V251" t="s">
        <v>51</v>
      </c>
      <c r="W251">
        <v>19.149354949999999</v>
      </c>
      <c r="X251">
        <v>18.264646500000001</v>
      </c>
      <c r="Y251">
        <v>16.868499799999999</v>
      </c>
      <c r="Z251">
        <v>13.50530457</v>
      </c>
      <c r="AA251">
        <v>11.9574213</v>
      </c>
      <c r="AB251">
        <v>11.0391598</v>
      </c>
      <c r="AC251">
        <v>9.8872222900000004</v>
      </c>
      <c r="AD251">
        <v>9.8223171449999995</v>
      </c>
      <c r="AE251">
        <v>9.4946777949999994</v>
      </c>
      <c r="AF251">
        <v>9.3820438399999997</v>
      </c>
    </row>
    <row r="252" spans="1:32" x14ac:dyDescent="0.3">
      <c r="A252">
        <v>142</v>
      </c>
      <c r="B252" t="s">
        <v>118</v>
      </c>
      <c r="C252">
        <v>2016</v>
      </c>
      <c r="D252">
        <v>133</v>
      </c>
      <c r="E252">
        <v>42</v>
      </c>
      <c r="F252">
        <v>0.58646616541353302</v>
      </c>
      <c r="G252">
        <v>0.16</v>
      </c>
      <c r="H252">
        <v>3</v>
      </c>
      <c r="I252">
        <v>0.22</v>
      </c>
      <c r="J252">
        <v>0.72</v>
      </c>
      <c r="K252">
        <v>0.6</v>
      </c>
      <c r="L252">
        <v>2</v>
      </c>
      <c r="M252" t="s">
        <v>97</v>
      </c>
      <c r="N252" t="s">
        <v>99</v>
      </c>
      <c r="O252" t="s">
        <v>94</v>
      </c>
      <c r="P252" t="s">
        <v>55</v>
      </c>
      <c r="Q252" t="s">
        <v>106</v>
      </c>
      <c r="R252" t="s">
        <v>75</v>
      </c>
      <c r="S252" t="s">
        <v>77</v>
      </c>
      <c r="T252" t="s">
        <v>82</v>
      </c>
      <c r="U252" t="s">
        <v>36</v>
      </c>
      <c r="V252" t="s">
        <v>104</v>
      </c>
      <c r="W252">
        <v>6.290884911</v>
      </c>
      <c r="X252">
        <v>5.7453730183333303</v>
      </c>
      <c r="Y252">
        <v>5.4801394313157896</v>
      </c>
      <c r="Z252">
        <v>4.8650558258333296</v>
      </c>
      <c r="AA252">
        <v>4.6586136264583304</v>
      </c>
      <c r="AB252">
        <v>4.3954704169230698</v>
      </c>
      <c r="AC252">
        <v>4.3887233907142802</v>
      </c>
      <c r="AD252">
        <v>4.3864902854545402</v>
      </c>
      <c r="AE252">
        <v>4.3393389271428502</v>
      </c>
      <c r="AF252">
        <v>4.1983877289285703</v>
      </c>
    </row>
    <row r="253" spans="1:32" x14ac:dyDescent="0.3">
      <c r="A253">
        <v>143</v>
      </c>
      <c r="B253" t="s">
        <v>118</v>
      </c>
      <c r="C253">
        <v>2016</v>
      </c>
      <c r="D253">
        <v>133</v>
      </c>
      <c r="E253">
        <v>43</v>
      </c>
      <c r="F253">
        <v>0.61654135338345795</v>
      </c>
      <c r="G253">
        <v>0.86</v>
      </c>
      <c r="H253">
        <v>5</v>
      </c>
      <c r="I253">
        <v>0.57999999999999996</v>
      </c>
      <c r="J253">
        <v>0.2</v>
      </c>
      <c r="K253">
        <v>0.36</v>
      </c>
      <c r="L253">
        <v>10</v>
      </c>
      <c r="M253" t="s">
        <v>68</v>
      </c>
      <c r="N253" t="s">
        <v>41</v>
      </c>
      <c r="O253" t="s">
        <v>72</v>
      </c>
      <c r="P253" t="s">
        <v>97</v>
      </c>
      <c r="Q253" t="s">
        <v>33</v>
      </c>
      <c r="R253" t="s">
        <v>96</v>
      </c>
      <c r="S253" t="s">
        <v>43</v>
      </c>
      <c r="T253" t="s">
        <v>79</v>
      </c>
      <c r="U253" t="s">
        <v>85</v>
      </c>
      <c r="V253" t="s">
        <v>83</v>
      </c>
      <c r="W253">
        <v>28.912045499999898</v>
      </c>
      <c r="X253">
        <v>28.911024099999999</v>
      </c>
      <c r="Y253">
        <v>26.4989262</v>
      </c>
      <c r="Z253">
        <v>24.768323899999999</v>
      </c>
      <c r="AA253">
        <v>24.4461336</v>
      </c>
      <c r="AB253">
        <v>22.425435050000001</v>
      </c>
      <c r="AC253">
        <v>22.0042419</v>
      </c>
      <c r="AD253">
        <v>21.735810299999901</v>
      </c>
      <c r="AE253">
        <v>21.041235899999901</v>
      </c>
      <c r="AF253">
        <v>20.8934803</v>
      </c>
    </row>
    <row r="254" spans="1:32" x14ac:dyDescent="0.3">
      <c r="A254">
        <v>144</v>
      </c>
      <c r="B254" t="s">
        <v>118</v>
      </c>
      <c r="C254">
        <v>2016</v>
      </c>
      <c r="D254">
        <v>133</v>
      </c>
      <c r="E254">
        <v>44</v>
      </c>
      <c r="F254">
        <v>0.57142857142857095</v>
      </c>
      <c r="G254">
        <v>0.46</v>
      </c>
      <c r="H254">
        <v>1</v>
      </c>
      <c r="I254">
        <v>0.84</v>
      </c>
      <c r="J254">
        <v>0.66</v>
      </c>
      <c r="K254">
        <v>0.6</v>
      </c>
      <c r="L254">
        <v>6</v>
      </c>
      <c r="M254" t="s">
        <v>107</v>
      </c>
      <c r="N254" t="s">
        <v>48</v>
      </c>
      <c r="O254" t="s">
        <v>94</v>
      </c>
      <c r="P254" t="s">
        <v>53</v>
      </c>
      <c r="Q254" t="s">
        <v>99</v>
      </c>
      <c r="R254" t="s">
        <v>32</v>
      </c>
      <c r="S254" t="s">
        <v>97</v>
      </c>
      <c r="T254" t="s">
        <v>70</v>
      </c>
      <c r="U254" t="s">
        <v>50</v>
      </c>
      <c r="V254" t="s">
        <v>92</v>
      </c>
      <c r="W254">
        <v>19.393009200000002</v>
      </c>
      <c r="X254">
        <v>16.217380500000001</v>
      </c>
      <c r="Y254">
        <v>15.023882635</v>
      </c>
      <c r="Z254">
        <v>13.183745125</v>
      </c>
      <c r="AA254">
        <v>12.8814592</v>
      </c>
      <c r="AB254">
        <v>12.011654869999999</v>
      </c>
      <c r="AC254">
        <v>11.44041015</v>
      </c>
      <c r="AD254">
        <v>11.01612139</v>
      </c>
      <c r="AE254">
        <v>10.985243799999999</v>
      </c>
      <c r="AF254">
        <v>10.5945187</v>
      </c>
    </row>
    <row r="255" spans="1:32" x14ac:dyDescent="0.3">
      <c r="A255">
        <v>145</v>
      </c>
      <c r="B255" t="s">
        <v>118</v>
      </c>
      <c r="C255">
        <v>2016</v>
      </c>
      <c r="D255">
        <v>133</v>
      </c>
      <c r="E255">
        <v>45</v>
      </c>
      <c r="F255">
        <v>0.54887218045112696</v>
      </c>
      <c r="G255">
        <v>0.32</v>
      </c>
      <c r="H255">
        <v>7</v>
      </c>
      <c r="I255">
        <v>0.2</v>
      </c>
      <c r="J255">
        <v>0.8</v>
      </c>
      <c r="K255">
        <v>0.36</v>
      </c>
      <c r="L255">
        <v>10</v>
      </c>
      <c r="M255" t="s">
        <v>75</v>
      </c>
      <c r="N255" t="s">
        <v>77</v>
      </c>
      <c r="O255" t="s">
        <v>97</v>
      </c>
      <c r="P255" t="s">
        <v>104</v>
      </c>
      <c r="Q255" t="s">
        <v>99</v>
      </c>
      <c r="R255" t="s">
        <v>94</v>
      </c>
      <c r="S255" t="s">
        <v>53</v>
      </c>
      <c r="T255" t="s">
        <v>84</v>
      </c>
      <c r="U255" t="s">
        <v>41</v>
      </c>
      <c r="V255" t="s">
        <v>81</v>
      </c>
      <c r="W255">
        <v>7.3891923300000002</v>
      </c>
      <c r="X255">
        <v>5.8745379954999901</v>
      </c>
      <c r="Y255">
        <v>5.0685516028571396</v>
      </c>
      <c r="Z255">
        <v>4.9863449467500001</v>
      </c>
      <c r="AA255">
        <v>4.9597757870999999</v>
      </c>
      <c r="AB255">
        <v>4.4107122453571401</v>
      </c>
      <c r="AC255">
        <v>4.0807977771999999</v>
      </c>
      <c r="AD255">
        <v>3.7272391300000001</v>
      </c>
      <c r="AE255">
        <v>3.7225126749999999</v>
      </c>
      <c r="AF255">
        <v>3.6350542024999899</v>
      </c>
    </row>
    <row r="256" spans="1:32" x14ac:dyDescent="0.3">
      <c r="A256">
        <v>146</v>
      </c>
      <c r="B256" t="s">
        <v>118</v>
      </c>
      <c r="C256">
        <v>2016</v>
      </c>
      <c r="D256">
        <v>133</v>
      </c>
      <c r="E256">
        <v>46</v>
      </c>
      <c r="F256">
        <v>0.55639097744360899</v>
      </c>
      <c r="G256">
        <v>0.04</v>
      </c>
      <c r="H256">
        <v>8</v>
      </c>
      <c r="I256">
        <v>0.74</v>
      </c>
      <c r="J256">
        <v>0.28000000000000003</v>
      </c>
      <c r="K256">
        <v>0.64</v>
      </c>
      <c r="L256">
        <v>7</v>
      </c>
      <c r="M256" t="s">
        <v>106</v>
      </c>
      <c r="N256" t="s">
        <v>54</v>
      </c>
      <c r="O256" t="s">
        <v>48</v>
      </c>
      <c r="P256" t="s">
        <v>77</v>
      </c>
      <c r="Q256" t="s">
        <v>32</v>
      </c>
      <c r="R256" t="s">
        <v>97</v>
      </c>
      <c r="S256" t="s">
        <v>94</v>
      </c>
      <c r="T256" t="s">
        <v>85</v>
      </c>
      <c r="U256" t="s">
        <v>56</v>
      </c>
      <c r="V256" t="s">
        <v>52</v>
      </c>
      <c r="W256">
        <v>11.68051135875</v>
      </c>
      <c r="X256">
        <v>9.8850181480000003</v>
      </c>
      <c r="Y256">
        <v>9.6623669499999991</v>
      </c>
      <c r="Z256">
        <v>9.5633005114285705</v>
      </c>
      <c r="AA256">
        <v>9.4972135818181798</v>
      </c>
      <c r="AB256">
        <v>9.4117344225000004</v>
      </c>
      <c r="AC256">
        <v>9.3997382868420996</v>
      </c>
      <c r="AD256">
        <v>9.3308590999999996</v>
      </c>
      <c r="AE256">
        <v>9.2434278077777705</v>
      </c>
      <c r="AF256">
        <v>8.8286600100000001</v>
      </c>
    </row>
    <row r="257" spans="1:32" x14ac:dyDescent="0.3">
      <c r="A257">
        <v>147</v>
      </c>
      <c r="B257" t="s">
        <v>118</v>
      </c>
      <c r="C257">
        <v>2016</v>
      </c>
      <c r="D257">
        <v>133</v>
      </c>
      <c r="E257">
        <v>47</v>
      </c>
      <c r="F257">
        <v>0.57894736842105199</v>
      </c>
      <c r="G257">
        <v>0.22</v>
      </c>
      <c r="H257">
        <v>4</v>
      </c>
      <c r="I257">
        <v>0.88</v>
      </c>
      <c r="J257">
        <v>0.32</v>
      </c>
      <c r="K257">
        <v>0.94</v>
      </c>
      <c r="L257">
        <v>8</v>
      </c>
      <c r="M257" t="s">
        <v>77</v>
      </c>
      <c r="N257" t="s">
        <v>107</v>
      </c>
      <c r="O257" t="s">
        <v>89</v>
      </c>
      <c r="P257" t="s">
        <v>57</v>
      </c>
      <c r="Q257" t="s">
        <v>44</v>
      </c>
      <c r="R257" t="s">
        <v>54</v>
      </c>
      <c r="S257" t="s">
        <v>69</v>
      </c>
      <c r="T257" t="s">
        <v>75</v>
      </c>
      <c r="U257" t="s">
        <v>90</v>
      </c>
      <c r="V257" t="s">
        <v>113</v>
      </c>
      <c r="W257">
        <v>12.5147841</v>
      </c>
      <c r="X257">
        <v>11.252542855</v>
      </c>
      <c r="Y257">
        <v>9.8449499516666599</v>
      </c>
      <c r="Z257">
        <v>9.4763503083333305</v>
      </c>
      <c r="AA257">
        <v>9.3302399000000005</v>
      </c>
      <c r="AB257">
        <v>9.1415282550000008</v>
      </c>
      <c r="AC257">
        <v>8.9251053450000004</v>
      </c>
      <c r="AD257">
        <v>8.8779499074999997</v>
      </c>
      <c r="AE257">
        <v>8.8709461033333294</v>
      </c>
      <c r="AF257">
        <v>8.2422962149999996</v>
      </c>
    </row>
    <row r="258" spans="1:32" x14ac:dyDescent="0.3">
      <c r="A258">
        <v>148</v>
      </c>
      <c r="B258" t="s">
        <v>118</v>
      </c>
      <c r="C258">
        <v>2016</v>
      </c>
      <c r="D258">
        <v>133</v>
      </c>
      <c r="E258">
        <v>48</v>
      </c>
      <c r="F258">
        <v>0.56390977443609003</v>
      </c>
      <c r="G258">
        <v>0.6</v>
      </c>
      <c r="H258">
        <v>4</v>
      </c>
      <c r="I258">
        <v>0.68</v>
      </c>
      <c r="J258">
        <v>0.84</v>
      </c>
      <c r="K258">
        <v>0.56000000000000005</v>
      </c>
      <c r="L258">
        <v>3</v>
      </c>
      <c r="M258" t="s">
        <v>32</v>
      </c>
      <c r="N258" t="s">
        <v>99</v>
      </c>
      <c r="O258" t="s">
        <v>42</v>
      </c>
      <c r="P258" t="s">
        <v>104</v>
      </c>
      <c r="Q258" t="s">
        <v>34</v>
      </c>
      <c r="R258" t="s">
        <v>82</v>
      </c>
      <c r="S258" t="s">
        <v>86</v>
      </c>
      <c r="T258" t="s">
        <v>94</v>
      </c>
      <c r="U258" t="s">
        <v>59</v>
      </c>
      <c r="V258" t="s">
        <v>36</v>
      </c>
      <c r="W258">
        <v>9.5583736459999997</v>
      </c>
      <c r="X258">
        <v>7.8952150833333299</v>
      </c>
      <c r="Y258">
        <v>7.7632304925</v>
      </c>
      <c r="Z258">
        <v>6.6180615100000004</v>
      </c>
      <c r="AA258">
        <v>6.4866078050000002</v>
      </c>
      <c r="AB258">
        <v>6.1737142716666602</v>
      </c>
      <c r="AC258">
        <v>6.0284797549999896</v>
      </c>
      <c r="AD258">
        <v>5.4913379451428499</v>
      </c>
      <c r="AE258">
        <v>5.1536778200000004</v>
      </c>
      <c r="AF258">
        <v>5.1209994676666604</v>
      </c>
    </row>
    <row r="259" spans="1:32" x14ac:dyDescent="0.3">
      <c r="A259">
        <v>149</v>
      </c>
      <c r="B259" t="s">
        <v>118</v>
      </c>
      <c r="C259">
        <v>2016</v>
      </c>
      <c r="D259">
        <v>133</v>
      </c>
      <c r="E259">
        <v>49</v>
      </c>
      <c r="F259">
        <v>0.511278195488721</v>
      </c>
      <c r="G259">
        <v>0.36</v>
      </c>
      <c r="H259">
        <v>8</v>
      </c>
      <c r="I259">
        <v>0.16</v>
      </c>
      <c r="J259">
        <v>0.7</v>
      </c>
      <c r="K259">
        <v>0.68</v>
      </c>
      <c r="L259">
        <v>9</v>
      </c>
      <c r="M259" t="s">
        <v>77</v>
      </c>
      <c r="N259" t="s">
        <v>99</v>
      </c>
      <c r="O259" t="s">
        <v>97</v>
      </c>
      <c r="P259" t="s">
        <v>94</v>
      </c>
      <c r="Q259" t="s">
        <v>74</v>
      </c>
      <c r="R259" t="s">
        <v>84</v>
      </c>
      <c r="S259" t="s">
        <v>46</v>
      </c>
      <c r="T259" t="s">
        <v>63</v>
      </c>
      <c r="U259" t="s">
        <v>34</v>
      </c>
      <c r="V259" t="s">
        <v>113</v>
      </c>
      <c r="W259">
        <v>7.5452874842857103</v>
      </c>
      <c r="X259">
        <v>5.7981905076666598</v>
      </c>
      <c r="Y259">
        <v>5.6003820185714197</v>
      </c>
      <c r="Z259">
        <v>5.4985958290000001</v>
      </c>
      <c r="AA259">
        <v>4.7635789700000002</v>
      </c>
      <c r="AB259">
        <v>4.417146968</v>
      </c>
      <c r="AC259">
        <v>4.2597260026666603</v>
      </c>
      <c r="AD259">
        <v>4.1624138359999998</v>
      </c>
      <c r="AE259">
        <v>4.1232944959999998</v>
      </c>
      <c r="AF259">
        <v>4.0805623759999996</v>
      </c>
    </row>
    <row r="260" spans="1:32" x14ac:dyDescent="0.3">
      <c r="A260">
        <v>100</v>
      </c>
      <c r="B260" t="s">
        <v>118</v>
      </c>
      <c r="C260">
        <v>2016</v>
      </c>
      <c r="D260">
        <v>133</v>
      </c>
      <c r="E260">
        <v>0</v>
      </c>
      <c r="F260">
        <v>0.54887218045112696</v>
      </c>
      <c r="G260">
        <v>0.88</v>
      </c>
      <c r="H260">
        <v>1</v>
      </c>
      <c r="I260">
        <v>0.88</v>
      </c>
      <c r="J260">
        <v>0.9</v>
      </c>
      <c r="K260">
        <v>0.9</v>
      </c>
      <c r="L260">
        <v>5</v>
      </c>
      <c r="M260" t="s">
        <v>94</v>
      </c>
      <c r="N260" t="s">
        <v>106</v>
      </c>
      <c r="O260" t="s">
        <v>57</v>
      </c>
      <c r="P260" t="s">
        <v>81</v>
      </c>
      <c r="Q260" t="s">
        <v>97</v>
      </c>
      <c r="R260" t="s">
        <v>60</v>
      </c>
      <c r="S260" t="s">
        <v>46</v>
      </c>
      <c r="T260" t="s">
        <v>79</v>
      </c>
      <c r="U260" t="s">
        <v>53</v>
      </c>
      <c r="V260" t="s">
        <v>58</v>
      </c>
      <c r="W260">
        <v>23.756122600000001</v>
      </c>
      <c r="X260">
        <v>17.465512279999999</v>
      </c>
      <c r="Y260">
        <v>15.6978226</v>
      </c>
      <c r="Z260">
        <v>13.6215849</v>
      </c>
      <c r="AA260">
        <v>12.57483433</v>
      </c>
      <c r="AB260">
        <v>11.387851964999999</v>
      </c>
      <c r="AC260">
        <v>11.1830006</v>
      </c>
      <c r="AD260">
        <v>10.782395599999999</v>
      </c>
      <c r="AE260">
        <v>10.587574</v>
      </c>
      <c r="AF260">
        <v>10.554758100000001</v>
      </c>
    </row>
    <row r="261" spans="1:32" x14ac:dyDescent="0.3">
      <c r="A261">
        <v>101</v>
      </c>
      <c r="B261" t="s">
        <v>118</v>
      </c>
      <c r="C261">
        <v>2016</v>
      </c>
      <c r="D261">
        <v>133</v>
      </c>
      <c r="E261">
        <v>1</v>
      </c>
      <c r="F261">
        <v>0.47368421052631499</v>
      </c>
      <c r="G261">
        <v>0.5</v>
      </c>
      <c r="H261">
        <v>2</v>
      </c>
      <c r="I261">
        <v>0.76</v>
      </c>
      <c r="J261">
        <v>0.38</v>
      </c>
      <c r="K261">
        <v>0.86</v>
      </c>
      <c r="L261">
        <v>4</v>
      </c>
      <c r="M261" t="s">
        <v>96</v>
      </c>
      <c r="N261" t="s">
        <v>79</v>
      </c>
      <c r="O261" t="s">
        <v>81</v>
      </c>
      <c r="P261" t="s">
        <v>98</v>
      </c>
      <c r="Q261" t="s">
        <v>73</v>
      </c>
      <c r="R261" t="s">
        <v>102</v>
      </c>
      <c r="S261" t="s">
        <v>48</v>
      </c>
      <c r="T261" t="s">
        <v>60</v>
      </c>
      <c r="U261" t="s">
        <v>67</v>
      </c>
      <c r="V261" t="s">
        <v>110</v>
      </c>
      <c r="W261">
        <v>11.250302319999999</v>
      </c>
      <c r="X261">
        <v>11.13616036</v>
      </c>
      <c r="Y261">
        <v>10.8358984933333</v>
      </c>
      <c r="Z261">
        <v>10.667908675</v>
      </c>
      <c r="AA261">
        <v>10.6101134533333</v>
      </c>
      <c r="AB261">
        <v>10.5966868466666</v>
      </c>
      <c r="AC261">
        <v>10.337036597499999</v>
      </c>
      <c r="AD261">
        <v>10.0413943866666</v>
      </c>
      <c r="AE261">
        <v>9.9998707849999899</v>
      </c>
      <c r="AF261">
        <v>9.9592774866666591</v>
      </c>
    </row>
    <row r="262" spans="1:32" x14ac:dyDescent="0.3">
      <c r="A262">
        <v>102</v>
      </c>
      <c r="B262" t="s">
        <v>118</v>
      </c>
      <c r="C262">
        <v>2016</v>
      </c>
      <c r="D262">
        <v>133</v>
      </c>
      <c r="E262">
        <v>2</v>
      </c>
      <c r="F262">
        <v>0.52631578947368396</v>
      </c>
      <c r="G262">
        <v>0.42</v>
      </c>
      <c r="H262">
        <v>8</v>
      </c>
      <c r="I262">
        <v>0.72</v>
      </c>
      <c r="J262">
        <v>0.64</v>
      </c>
      <c r="K262">
        <v>0.24</v>
      </c>
      <c r="L262">
        <v>5</v>
      </c>
      <c r="M262" t="s">
        <v>101</v>
      </c>
      <c r="N262" t="s">
        <v>97</v>
      </c>
      <c r="O262" t="s">
        <v>87</v>
      </c>
      <c r="P262" t="s">
        <v>94</v>
      </c>
      <c r="Q262" t="s">
        <v>41</v>
      </c>
      <c r="R262" t="s">
        <v>32</v>
      </c>
      <c r="S262" t="s">
        <v>57</v>
      </c>
      <c r="T262" t="s">
        <v>90</v>
      </c>
      <c r="U262" t="s">
        <v>88</v>
      </c>
      <c r="V262" t="s">
        <v>49</v>
      </c>
      <c r="W262">
        <v>5.0571093213999996</v>
      </c>
      <c r="X262">
        <v>4.9489615658333301</v>
      </c>
      <c r="Y262">
        <v>4.9136057208333304</v>
      </c>
      <c r="Z262">
        <v>4.7578396920908999</v>
      </c>
      <c r="AA262">
        <v>4.0127510114444398</v>
      </c>
      <c r="AB262">
        <v>3.8640325500000001</v>
      </c>
      <c r="AC262">
        <v>3.8522219362222199</v>
      </c>
      <c r="AD262">
        <v>3.7428684725000001</v>
      </c>
      <c r="AE262">
        <v>3.6772383858181801</v>
      </c>
      <c r="AF262">
        <v>3.6625992266666598</v>
      </c>
    </row>
    <row r="263" spans="1:32" x14ac:dyDescent="0.3">
      <c r="A263">
        <v>103</v>
      </c>
      <c r="B263" t="s">
        <v>118</v>
      </c>
      <c r="C263">
        <v>2016</v>
      </c>
      <c r="D263">
        <v>133</v>
      </c>
      <c r="E263">
        <v>3</v>
      </c>
      <c r="F263">
        <v>0.62406015037593898</v>
      </c>
      <c r="G263">
        <v>0.14000000000000001</v>
      </c>
      <c r="H263">
        <v>1</v>
      </c>
      <c r="I263">
        <v>0.96</v>
      </c>
      <c r="J263">
        <v>0.3</v>
      </c>
      <c r="K263">
        <v>0</v>
      </c>
      <c r="L263">
        <v>3</v>
      </c>
      <c r="M263" t="s">
        <v>32</v>
      </c>
      <c r="N263" t="s">
        <v>98</v>
      </c>
      <c r="O263" t="s">
        <v>60</v>
      </c>
      <c r="P263" t="s">
        <v>44</v>
      </c>
      <c r="Q263" t="s">
        <v>95</v>
      </c>
      <c r="R263" t="s">
        <v>113</v>
      </c>
      <c r="S263" t="s">
        <v>40</v>
      </c>
      <c r="T263" t="s">
        <v>48</v>
      </c>
      <c r="U263" t="s">
        <v>90</v>
      </c>
      <c r="V263" t="s">
        <v>38</v>
      </c>
      <c r="W263">
        <v>19.362985599999998</v>
      </c>
      <c r="X263">
        <v>15.9804773</v>
      </c>
      <c r="Y263">
        <v>15.593567800000001</v>
      </c>
      <c r="Z263">
        <v>15.3839655</v>
      </c>
      <c r="AA263">
        <v>15.2321119</v>
      </c>
      <c r="AB263">
        <v>15.1132917</v>
      </c>
      <c r="AC263">
        <v>15.070467900000001</v>
      </c>
      <c r="AD263">
        <v>14.4928140333333</v>
      </c>
      <c r="AE263">
        <v>14.157342</v>
      </c>
      <c r="AF263">
        <v>13.5799665333333</v>
      </c>
    </row>
    <row r="264" spans="1:32" x14ac:dyDescent="0.3">
      <c r="A264">
        <v>104</v>
      </c>
      <c r="B264" t="s">
        <v>118</v>
      </c>
      <c r="C264">
        <v>2016</v>
      </c>
      <c r="D264">
        <v>133</v>
      </c>
      <c r="E264">
        <v>4</v>
      </c>
      <c r="F264">
        <v>0.58646616541353302</v>
      </c>
      <c r="G264">
        <v>0.48</v>
      </c>
      <c r="H264">
        <v>4</v>
      </c>
      <c r="I264">
        <v>0.84</v>
      </c>
      <c r="J264">
        <v>0.6</v>
      </c>
      <c r="K264">
        <v>0.5</v>
      </c>
      <c r="L264">
        <v>9</v>
      </c>
      <c r="M264" t="s">
        <v>32</v>
      </c>
      <c r="N264" t="s">
        <v>94</v>
      </c>
      <c r="O264" t="s">
        <v>50</v>
      </c>
      <c r="P264" t="s">
        <v>95</v>
      </c>
      <c r="Q264" t="s">
        <v>106</v>
      </c>
      <c r="R264" t="s">
        <v>60</v>
      </c>
      <c r="S264" t="s">
        <v>34</v>
      </c>
      <c r="T264" t="s">
        <v>83</v>
      </c>
      <c r="U264" t="s">
        <v>113</v>
      </c>
      <c r="V264" t="s">
        <v>99</v>
      </c>
      <c r="W264">
        <v>11.948741934999999</v>
      </c>
      <c r="X264">
        <v>7.6832884640000003</v>
      </c>
      <c r="Y264">
        <v>7.0259901312500004</v>
      </c>
      <c r="Z264">
        <v>6.59638978</v>
      </c>
      <c r="AA264">
        <v>6.0291303174999902</v>
      </c>
      <c r="AB264">
        <v>5.4888671349999996</v>
      </c>
      <c r="AC264">
        <v>5.1585422366666602</v>
      </c>
      <c r="AD264">
        <v>4.946455104</v>
      </c>
      <c r="AE264">
        <v>4.8810475919999998</v>
      </c>
      <c r="AF264">
        <v>4.7922123921111099</v>
      </c>
    </row>
    <row r="265" spans="1:32" x14ac:dyDescent="0.3">
      <c r="A265">
        <v>105</v>
      </c>
      <c r="B265" t="s">
        <v>118</v>
      </c>
      <c r="C265">
        <v>2016</v>
      </c>
      <c r="D265">
        <v>133</v>
      </c>
      <c r="E265">
        <v>5</v>
      </c>
      <c r="F265">
        <v>0.56390977443609003</v>
      </c>
      <c r="G265">
        <v>0.16</v>
      </c>
      <c r="H265">
        <v>3</v>
      </c>
      <c r="I265">
        <v>0.64</v>
      </c>
      <c r="J265">
        <v>0.3</v>
      </c>
      <c r="K265">
        <v>0.18</v>
      </c>
      <c r="L265">
        <v>10</v>
      </c>
      <c r="M265" t="s">
        <v>77</v>
      </c>
      <c r="N265" t="s">
        <v>106</v>
      </c>
      <c r="O265" t="s">
        <v>34</v>
      </c>
      <c r="P265" t="s">
        <v>113</v>
      </c>
      <c r="Q265" t="s">
        <v>40</v>
      </c>
      <c r="R265" t="s">
        <v>98</v>
      </c>
      <c r="S265" t="s">
        <v>78</v>
      </c>
      <c r="T265" t="s">
        <v>91</v>
      </c>
      <c r="U265" t="s">
        <v>57</v>
      </c>
      <c r="V265" t="s">
        <v>103</v>
      </c>
      <c r="W265">
        <v>10.700125695000001</v>
      </c>
      <c r="X265">
        <v>10.239217075999999</v>
      </c>
      <c r="Y265">
        <v>9.4723138674999898</v>
      </c>
      <c r="Z265">
        <v>9.4417038066666592</v>
      </c>
      <c r="AA265">
        <v>9.3995489059999997</v>
      </c>
      <c r="AB265">
        <v>9.2571085399999902</v>
      </c>
      <c r="AC265">
        <v>9.1262435899999996</v>
      </c>
      <c r="AD265">
        <v>9.11391306999999</v>
      </c>
      <c r="AE265">
        <v>8.7887005800000004</v>
      </c>
      <c r="AF265">
        <v>8.6122209850000004</v>
      </c>
    </row>
    <row r="266" spans="1:32" x14ac:dyDescent="0.3">
      <c r="A266">
        <v>106</v>
      </c>
      <c r="B266" t="s">
        <v>118</v>
      </c>
      <c r="C266">
        <v>2016</v>
      </c>
      <c r="D266">
        <v>133</v>
      </c>
      <c r="E266">
        <v>6</v>
      </c>
      <c r="F266">
        <v>0.57142857142857095</v>
      </c>
      <c r="G266">
        <v>0.52</v>
      </c>
      <c r="H266">
        <v>6</v>
      </c>
      <c r="I266">
        <v>0.86</v>
      </c>
      <c r="J266">
        <v>0.94</v>
      </c>
      <c r="K266">
        <v>0.56000000000000005</v>
      </c>
      <c r="L266">
        <v>4</v>
      </c>
      <c r="M266" t="s">
        <v>99</v>
      </c>
      <c r="N266" t="s">
        <v>50</v>
      </c>
      <c r="O266" t="s">
        <v>48</v>
      </c>
      <c r="P266" t="s">
        <v>104</v>
      </c>
      <c r="Q266" t="s">
        <v>106</v>
      </c>
      <c r="R266" t="s">
        <v>73</v>
      </c>
      <c r="S266" t="s">
        <v>84</v>
      </c>
      <c r="T266" t="s">
        <v>113</v>
      </c>
      <c r="U266" t="s">
        <v>90</v>
      </c>
      <c r="V266" t="s">
        <v>89</v>
      </c>
      <c r="W266">
        <v>8.0539701504999996</v>
      </c>
      <c r="X266">
        <v>5.3980720398749904</v>
      </c>
      <c r="Y266">
        <v>5.3691420473999996</v>
      </c>
      <c r="Z266">
        <v>5.2697452699999996</v>
      </c>
      <c r="AA266">
        <v>5.0809304272999896</v>
      </c>
      <c r="AB266">
        <v>5.0333312548571403</v>
      </c>
      <c r="AC266">
        <v>5.0116403544999999</v>
      </c>
      <c r="AD266">
        <v>4.9439487037499896</v>
      </c>
      <c r="AE266">
        <v>4.6898460897142797</v>
      </c>
      <c r="AF266">
        <v>4.5208519913749896</v>
      </c>
    </row>
    <row r="267" spans="1:32" x14ac:dyDescent="0.3">
      <c r="A267">
        <v>107</v>
      </c>
      <c r="B267" t="s">
        <v>118</v>
      </c>
      <c r="C267">
        <v>2016</v>
      </c>
      <c r="D267">
        <v>133</v>
      </c>
      <c r="E267">
        <v>7</v>
      </c>
      <c r="F267">
        <v>0.51879699248120303</v>
      </c>
      <c r="G267">
        <v>0.22</v>
      </c>
      <c r="H267">
        <v>3</v>
      </c>
      <c r="I267">
        <v>0.9</v>
      </c>
      <c r="J267">
        <v>0.44</v>
      </c>
      <c r="K267">
        <v>0.62</v>
      </c>
      <c r="L267">
        <v>10</v>
      </c>
      <c r="M267" t="s">
        <v>32</v>
      </c>
      <c r="N267" t="s">
        <v>75</v>
      </c>
      <c r="O267" t="s">
        <v>94</v>
      </c>
      <c r="P267" t="s">
        <v>81</v>
      </c>
      <c r="Q267" t="s">
        <v>65</v>
      </c>
      <c r="R267" t="s">
        <v>104</v>
      </c>
      <c r="S267" t="s">
        <v>38</v>
      </c>
      <c r="T267" t="s">
        <v>77</v>
      </c>
      <c r="U267" t="s">
        <v>99</v>
      </c>
      <c r="V267" t="s">
        <v>53</v>
      </c>
      <c r="W267">
        <v>9.8933501449999994</v>
      </c>
      <c r="X267">
        <v>9.3524595766666607</v>
      </c>
      <c r="Y267">
        <v>8.2205194128571399</v>
      </c>
      <c r="Z267">
        <v>7.8151009949999999</v>
      </c>
      <c r="AA267">
        <v>7.4320860314285699</v>
      </c>
      <c r="AB267">
        <v>7.3786475725000003</v>
      </c>
      <c r="AC267">
        <v>7.36054003875</v>
      </c>
      <c r="AD267">
        <v>7.1612830199999999</v>
      </c>
      <c r="AE267">
        <v>7.1529840799999898</v>
      </c>
      <c r="AF267">
        <v>7.0585510979999997</v>
      </c>
    </row>
    <row r="268" spans="1:32" x14ac:dyDescent="0.3">
      <c r="A268">
        <v>108</v>
      </c>
      <c r="B268" t="s">
        <v>118</v>
      </c>
      <c r="C268">
        <v>2016</v>
      </c>
      <c r="D268">
        <v>133</v>
      </c>
      <c r="E268">
        <v>8</v>
      </c>
      <c r="F268">
        <v>0.56390977443609003</v>
      </c>
      <c r="G268">
        <v>0.32</v>
      </c>
      <c r="H268">
        <v>9</v>
      </c>
      <c r="I268">
        <v>0.28000000000000003</v>
      </c>
      <c r="J268">
        <v>0.7</v>
      </c>
      <c r="K268">
        <v>0.57999999999999996</v>
      </c>
      <c r="L268">
        <v>3</v>
      </c>
      <c r="M268" t="s">
        <v>74</v>
      </c>
      <c r="N268" t="s">
        <v>94</v>
      </c>
      <c r="O268" t="s">
        <v>104</v>
      </c>
      <c r="P268" t="s">
        <v>97</v>
      </c>
      <c r="Q268" t="s">
        <v>68</v>
      </c>
      <c r="R268" t="s">
        <v>109</v>
      </c>
      <c r="S268" t="s">
        <v>33</v>
      </c>
      <c r="T268" t="s">
        <v>82</v>
      </c>
      <c r="U268" t="s">
        <v>99</v>
      </c>
      <c r="V268" t="s">
        <v>107</v>
      </c>
      <c r="W268">
        <v>4.7833997068</v>
      </c>
      <c r="X268">
        <v>4.48763720505882</v>
      </c>
      <c r="Y268">
        <v>3.982471575625</v>
      </c>
      <c r="Z268">
        <v>3.8023712155263101</v>
      </c>
      <c r="AA268">
        <v>3.79665665658333</v>
      </c>
      <c r="AB268">
        <v>3.70069479575</v>
      </c>
      <c r="AC268">
        <v>3.35083288</v>
      </c>
      <c r="AD268">
        <v>3.3475697578333299</v>
      </c>
      <c r="AE268">
        <v>3.2278612317272701</v>
      </c>
      <c r="AF268">
        <v>3.0908360351538402</v>
      </c>
    </row>
    <row r="269" spans="1:32" x14ac:dyDescent="0.3">
      <c r="A269">
        <v>109</v>
      </c>
      <c r="B269" t="s">
        <v>118</v>
      </c>
      <c r="C269">
        <v>2016</v>
      </c>
      <c r="D269">
        <v>133</v>
      </c>
      <c r="E269">
        <v>9</v>
      </c>
      <c r="F269">
        <v>0.52631578947368396</v>
      </c>
      <c r="G269">
        <v>0.22</v>
      </c>
      <c r="H269">
        <v>8</v>
      </c>
      <c r="I269">
        <v>0.66</v>
      </c>
      <c r="J269">
        <v>0.7</v>
      </c>
      <c r="K269">
        <v>0.88</v>
      </c>
      <c r="L269">
        <v>2</v>
      </c>
      <c r="M269" t="s">
        <v>84</v>
      </c>
      <c r="N269" t="s">
        <v>99</v>
      </c>
      <c r="O269" t="s">
        <v>75</v>
      </c>
      <c r="P269" t="s">
        <v>83</v>
      </c>
      <c r="Q269" t="s">
        <v>109</v>
      </c>
      <c r="R269" t="s">
        <v>94</v>
      </c>
      <c r="S269" t="s">
        <v>97</v>
      </c>
      <c r="T269" t="s">
        <v>107</v>
      </c>
      <c r="U269" t="s">
        <v>32</v>
      </c>
      <c r="V269" t="s">
        <v>101</v>
      </c>
      <c r="W269">
        <v>4.37516476163636</v>
      </c>
      <c r="X269">
        <v>4.3683141677999897</v>
      </c>
      <c r="Y269">
        <v>4.2493517379999997</v>
      </c>
      <c r="Z269">
        <v>4.19225773966666</v>
      </c>
      <c r="AA269">
        <v>4.0257801999999998</v>
      </c>
      <c r="AB269">
        <v>3.9160966787999998</v>
      </c>
      <c r="AC269">
        <v>3.88313142071428</v>
      </c>
      <c r="AD269">
        <v>3.76375516394444</v>
      </c>
      <c r="AE269">
        <v>3.7538184566666599</v>
      </c>
      <c r="AF269">
        <v>3.6367042049999898</v>
      </c>
    </row>
    <row r="270" spans="1:32" x14ac:dyDescent="0.3">
      <c r="A270">
        <v>110</v>
      </c>
      <c r="B270" t="s">
        <v>118</v>
      </c>
      <c r="C270">
        <v>2016</v>
      </c>
      <c r="D270">
        <v>133</v>
      </c>
      <c r="E270">
        <v>10</v>
      </c>
      <c r="F270">
        <v>0.57142857142857095</v>
      </c>
      <c r="G270">
        <v>0.1</v>
      </c>
      <c r="H270">
        <v>4</v>
      </c>
      <c r="I270">
        <v>0.86</v>
      </c>
      <c r="J270">
        <v>0.52</v>
      </c>
      <c r="K270">
        <v>0.1</v>
      </c>
      <c r="L270">
        <v>2</v>
      </c>
      <c r="M270" t="s">
        <v>99</v>
      </c>
      <c r="N270" t="s">
        <v>106</v>
      </c>
      <c r="O270" t="s">
        <v>93</v>
      </c>
      <c r="P270" t="s">
        <v>102</v>
      </c>
      <c r="Q270" t="s">
        <v>77</v>
      </c>
      <c r="R270" t="s">
        <v>94</v>
      </c>
      <c r="S270" t="s">
        <v>32</v>
      </c>
      <c r="T270" t="s">
        <v>53</v>
      </c>
      <c r="U270" t="s">
        <v>50</v>
      </c>
      <c r="V270" t="s">
        <v>97</v>
      </c>
      <c r="W270">
        <v>5.9702115480833298</v>
      </c>
      <c r="X270">
        <v>4.8495691343703697</v>
      </c>
      <c r="Y270">
        <v>4.6209540693499997</v>
      </c>
      <c r="Z270">
        <v>4.3057201216666598</v>
      </c>
      <c r="AA270">
        <v>4.2614585635384596</v>
      </c>
      <c r="AB270">
        <v>4.19303142468421</v>
      </c>
      <c r="AC270">
        <v>4.1591284733333298</v>
      </c>
      <c r="AD270">
        <v>3.9870036569032199</v>
      </c>
      <c r="AE270">
        <v>3.9610782569032201</v>
      </c>
      <c r="AF270">
        <v>3.9241571293913</v>
      </c>
    </row>
    <row r="271" spans="1:32" x14ac:dyDescent="0.3">
      <c r="A271">
        <v>111</v>
      </c>
      <c r="B271" t="s">
        <v>118</v>
      </c>
      <c r="C271">
        <v>2016</v>
      </c>
      <c r="D271">
        <v>133</v>
      </c>
      <c r="E271">
        <v>11</v>
      </c>
      <c r="F271">
        <v>0.51879699248120303</v>
      </c>
      <c r="G271">
        <v>0.12</v>
      </c>
      <c r="H271">
        <v>10</v>
      </c>
      <c r="I271">
        <v>0.96</v>
      </c>
      <c r="J271">
        <v>0.78</v>
      </c>
      <c r="K271">
        <v>0</v>
      </c>
      <c r="L271">
        <v>1</v>
      </c>
      <c r="M271" t="s">
        <v>99</v>
      </c>
      <c r="N271" t="s">
        <v>84</v>
      </c>
      <c r="O271" t="s">
        <v>94</v>
      </c>
      <c r="P271" t="s">
        <v>44</v>
      </c>
      <c r="Q271" t="s">
        <v>106</v>
      </c>
      <c r="R271" t="s">
        <v>32</v>
      </c>
      <c r="S271" t="s">
        <v>48</v>
      </c>
      <c r="T271" t="s">
        <v>77</v>
      </c>
      <c r="U271" t="s">
        <v>113</v>
      </c>
      <c r="V271" t="s">
        <v>95</v>
      </c>
      <c r="W271">
        <v>2.78412963657826</v>
      </c>
      <c r="X271">
        <v>2.4763596195810802</v>
      </c>
      <c r="Y271">
        <v>2.4566646015844</v>
      </c>
      <c r="Z271">
        <v>2.3005325635486402</v>
      </c>
      <c r="AA271">
        <v>2.2600599696714201</v>
      </c>
      <c r="AB271">
        <v>2.1734293804047602</v>
      </c>
      <c r="AC271">
        <v>2.1268012752844401</v>
      </c>
      <c r="AD271">
        <v>2.0917447859659499</v>
      </c>
      <c r="AE271">
        <v>1.9877471090675001</v>
      </c>
      <c r="AF271">
        <v>1.9607238431437499</v>
      </c>
    </row>
    <row r="272" spans="1:32" x14ac:dyDescent="0.3">
      <c r="A272">
        <v>112</v>
      </c>
      <c r="B272" t="s">
        <v>118</v>
      </c>
      <c r="C272">
        <v>2016</v>
      </c>
      <c r="D272">
        <v>133</v>
      </c>
      <c r="E272">
        <v>12</v>
      </c>
      <c r="F272">
        <v>0.54887218045112696</v>
      </c>
      <c r="G272">
        <v>0.32</v>
      </c>
      <c r="H272">
        <v>7</v>
      </c>
      <c r="I272">
        <v>0.52</v>
      </c>
      <c r="J272">
        <v>0.72</v>
      </c>
      <c r="K272">
        <v>0.6</v>
      </c>
      <c r="L272">
        <v>5</v>
      </c>
      <c r="M272" t="s">
        <v>99</v>
      </c>
      <c r="N272" t="s">
        <v>32</v>
      </c>
      <c r="O272" t="s">
        <v>94</v>
      </c>
      <c r="P272" t="s">
        <v>77</v>
      </c>
      <c r="Q272" t="s">
        <v>109</v>
      </c>
      <c r="R272" t="s">
        <v>75</v>
      </c>
      <c r="S272" t="s">
        <v>42</v>
      </c>
      <c r="T272" t="s">
        <v>74</v>
      </c>
      <c r="U272" t="s">
        <v>106</v>
      </c>
      <c r="V272" t="s">
        <v>53</v>
      </c>
      <c r="W272">
        <v>5.0286031490909</v>
      </c>
      <c r="X272">
        <v>4.92688821833333</v>
      </c>
      <c r="Y272">
        <v>4.5336524144999997</v>
      </c>
      <c r="Z272">
        <v>4.3020603858333297</v>
      </c>
      <c r="AA272">
        <v>4.2771408728571396</v>
      </c>
      <c r="AB272">
        <v>4.1872210404999999</v>
      </c>
      <c r="AC272">
        <v>4.14557574333333</v>
      </c>
      <c r="AD272">
        <v>4.1130397327777697</v>
      </c>
      <c r="AE272">
        <v>4.0750906382777696</v>
      </c>
      <c r="AF272">
        <v>4.0693977267777699</v>
      </c>
    </row>
    <row r="273" spans="1:32" x14ac:dyDescent="0.3">
      <c r="A273">
        <v>113</v>
      </c>
      <c r="B273" t="s">
        <v>118</v>
      </c>
      <c r="C273">
        <v>2016</v>
      </c>
      <c r="D273">
        <v>133</v>
      </c>
      <c r="E273">
        <v>13</v>
      </c>
      <c r="F273">
        <v>0.57142857142857095</v>
      </c>
      <c r="G273">
        <v>0.34</v>
      </c>
      <c r="H273">
        <v>6</v>
      </c>
      <c r="I273">
        <v>0.78</v>
      </c>
      <c r="J273">
        <v>0.76</v>
      </c>
      <c r="K273">
        <v>0.22</v>
      </c>
      <c r="L273">
        <v>10</v>
      </c>
      <c r="M273" t="s">
        <v>48</v>
      </c>
      <c r="N273" t="s">
        <v>52</v>
      </c>
      <c r="O273" t="s">
        <v>53</v>
      </c>
      <c r="P273" t="s">
        <v>99</v>
      </c>
      <c r="Q273" t="s">
        <v>78</v>
      </c>
      <c r="R273" t="s">
        <v>77</v>
      </c>
      <c r="S273" t="s">
        <v>110</v>
      </c>
      <c r="T273" t="s">
        <v>84</v>
      </c>
      <c r="U273" t="s">
        <v>94</v>
      </c>
      <c r="V273" t="s">
        <v>32</v>
      </c>
      <c r="W273">
        <v>7.5053293224999997</v>
      </c>
      <c r="X273">
        <v>6.2539982800000002</v>
      </c>
      <c r="Y273">
        <v>5.9626115633333301</v>
      </c>
      <c r="Z273">
        <v>5.8229168087499996</v>
      </c>
      <c r="AA273">
        <v>5.7754038850000002</v>
      </c>
      <c r="AB273">
        <v>5.632398652</v>
      </c>
      <c r="AC273">
        <v>5.4739151957777699</v>
      </c>
      <c r="AD273">
        <v>5.3543529909999901</v>
      </c>
      <c r="AE273">
        <v>5.1687338530769198</v>
      </c>
      <c r="AF273">
        <v>5.1454894473749899</v>
      </c>
    </row>
    <row r="274" spans="1:32" x14ac:dyDescent="0.3">
      <c r="A274">
        <v>114</v>
      </c>
      <c r="B274" t="s">
        <v>118</v>
      </c>
      <c r="C274">
        <v>2016</v>
      </c>
      <c r="D274">
        <v>133</v>
      </c>
      <c r="E274">
        <v>14</v>
      </c>
      <c r="F274">
        <v>0.51879699248120303</v>
      </c>
      <c r="G274">
        <v>0.28000000000000003</v>
      </c>
      <c r="H274">
        <v>2</v>
      </c>
      <c r="I274">
        <v>0.54</v>
      </c>
      <c r="J274">
        <v>0.8</v>
      </c>
      <c r="K274">
        <v>0.64</v>
      </c>
      <c r="L274">
        <v>3</v>
      </c>
      <c r="M274" t="s">
        <v>32</v>
      </c>
      <c r="N274" t="s">
        <v>99</v>
      </c>
      <c r="O274" t="s">
        <v>94</v>
      </c>
      <c r="P274" t="s">
        <v>36</v>
      </c>
      <c r="Q274" t="s">
        <v>113</v>
      </c>
      <c r="R274" t="s">
        <v>75</v>
      </c>
      <c r="S274" t="s">
        <v>74</v>
      </c>
      <c r="T274" t="s">
        <v>107</v>
      </c>
      <c r="U274" t="s">
        <v>90</v>
      </c>
      <c r="V274" t="s">
        <v>57</v>
      </c>
      <c r="W274">
        <v>18.257002849999999</v>
      </c>
      <c r="X274">
        <v>9.4761939000000002</v>
      </c>
      <c r="Y274">
        <v>9.4740604983333299</v>
      </c>
      <c r="Z274">
        <v>8.80236543</v>
      </c>
      <c r="AA274">
        <v>8.5258747633333307</v>
      </c>
      <c r="AB274">
        <v>8.3328706199999996</v>
      </c>
      <c r="AC274">
        <v>8.3198021724999993</v>
      </c>
      <c r="AD274">
        <v>7.9155771599999998</v>
      </c>
      <c r="AE274">
        <v>7.8342523525000001</v>
      </c>
      <c r="AF274">
        <v>7.6325405799999997</v>
      </c>
    </row>
    <row r="275" spans="1:32" x14ac:dyDescent="0.3">
      <c r="A275">
        <v>115</v>
      </c>
      <c r="B275" t="s">
        <v>118</v>
      </c>
      <c r="C275">
        <v>2016</v>
      </c>
      <c r="D275">
        <v>133</v>
      </c>
      <c r="E275">
        <v>15</v>
      </c>
      <c r="F275">
        <v>0.58646616541353302</v>
      </c>
      <c r="G275">
        <v>0.14000000000000001</v>
      </c>
      <c r="H275">
        <v>3</v>
      </c>
      <c r="I275">
        <v>0.14000000000000001</v>
      </c>
      <c r="J275">
        <v>0.98</v>
      </c>
      <c r="K275">
        <v>0.46</v>
      </c>
      <c r="L275">
        <v>5</v>
      </c>
      <c r="M275" t="s">
        <v>77</v>
      </c>
      <c r="N275" t="s">
        <v>94</v>
      </c>
      <c r="O275" t="s">
        <v>104</v>
      </c>
      <c r="P275" t="s">
        <v>99</v>
      </c>
      <c r="Q275" t="s">
        <v>38</v>
      </c>
      <c r="R275" t="s">
        <v>97</v>
      </c>
      <c r="S275" t="s">
        <v>68</v>
      </c>
      <c r="T275" t="s">
        <v>32</v>
      </c>
      <c r="U275" t="s">
        <v>36</v>
      </c>
      <c r="V275" t="s">
        <v>57</v>
      </c>
      <c r="W275">
        <v>8.5956459011111104</v>
      </c>
      <c r="X275">
        <v>8.1335997108333302</v>
      </c>
      <c r="Y275">
        <v>7.8950189540000002</v>
      </c>
      <c r="Z275">
        <v>6.8919644349999896</v>
      </c>
      <c r="AA275">
        <v>6.8472344549999997</v>
      </c>
      <c r="AB275">
        <v>6.4486510089999998</v>
      </c>
      <c r="AC275">
        <v>6.0369315533333303</v>
      </c>
      <c r="AD275">
        <v>5.8094132399999996</v>
      </c>
      <c r="AE275">
        <v>5.4955156319999903</v>
      </c>
      <c r="AF275">
        <v>5.4626438625000002</v>
      </c>
    </row>
    <row r="276" spans="1:32" x14ac:dyDescent="0.3">
      <c r="A276">
        <v>116</v>
      </c>
      <c r="B276" t="s">
        <v>118</v>
      </c>
      <c r="C276">
        <v>2016</v>
      </c>
      <c r="D276">
        <v>133</v>
      </c>
      <c r="E276">
        <v>16</v>
      </c>
      <c r="F276">
        <v>0.59398496240601495</v>
      </c>
      <c r="G276">
        <v>0.7</v>
      </c>
      <c r="H276">
        <v>1</v>
      </c>
      <c r="I276">
        <v>0.9</v>
      </c>
      <c r="J276">
        <v>0.44</v>
      </c>
      <c r="K276">
        <v>0.8</v>
      </c>
      <c r="L276">
        <v>0</v>
      </c>
      <c r="M276" t="s">
        <v>32</v>
      </c>
      <c r="N276" t="s">
        <v>103</v>
      </c>
      <c r="O276" t="s">
        <v>91</v>
      </c>
      <c r="P276" t="s">
        <v>108</v>
      </c>
      <c r="Q276" t="s">
        <v>98</v>
      </c>
      <c r="R276" t="s">
        <v>87</v>
      </c>
      <c r="S276" t="s">
        <v>47</v>
      </c>
      <c r="T276" t="s">
        <v>53</v>
      </c>
      <c r="U276" t="s">
        <v>59</v>
      </c>
      <c r="V276" t="s">
        <v>50</v>
      </c>
      <c r="W276">
        <v>19.584676699999999</v>
      </c>
      <c r="X276">
        <v>17.446598099999999</v>
      </c>
      <c r="Y276">
        <v>17.154005099999999</v>
      </c>
      <c r="Z276">
        <v>17.039117399999999</v>
      </c>
      <c r="AA276">
        <v>15.9247637</v>
      </c>
      <c r="AB276">
        <v>15.6601906</v>
      </c>
      <c r="AC276">
        <v>15.604279833333299</v>
      </c>
      <c r="AD276">
        <v>15.576112289999999</v>
      </c>
      <c r="AE276">
        <v>15.491325399999999</v>
      </c>
      <c r="AF276">
        <v>15.397391000000001</v>
      </c>
    </row>
    <row r="277" spans="1:32" x14ac:dyDescent="0.3">
      <c r="A277">
        <v>117</v>
      </c>
      <c r="B277" t="s">
        <v>118</v>
      </c>
      <c r="C277">
        <v>2016</v>
      </c>
      <c r="D277">
        <v>133</v>
      </c>
      <c r="E277">
        <v>17</v>
      </c>
      <c r="F277">
        <v>0.50375939849623996</v>
      </c>
      <c r="G277">
        <v>0.54</v>
      </c>
      <c r="H277">
        <v>5</v>
      </c>
      <c r="I277">
        <v>0.44</v>
      </c>
      <c r="J277">
        <v>0.98</v>
      </c>
      <c r="K277">
        <v>0.57999999999999996</v>
      </c>
      <c r="L277">
        <v>8</v>
      </c>
      <c r="M277" t="s">
        <v>94</v>
      </c>
      <c r="N277" t="s">
        <v>97</v>
      </c>
      <c r="O277" t="s">
        <v>82</v>
      </c>
      <c r="P277" t="s">
        <v>77</v>
      </c>
      <c r="Q277" t="s">
        <v>57</v>
      </c>
      <c r="R277" t="s">
        <v>81</v>
      </c>
      <c r="S277" t="s">
        <v>105</v>
      </c>
      <c r="T277" t="s">
        <v>107</v>
      </c>
      <c r="U277" t="s">
        <v>108</v>
      </c>
      <c r="V277" t="s">
        <v>38</v>
      </c>
      <c r="W277">
        <v>7.6302244532857104</v>
      </c>
      <c r="X277">
        <v>7.2696803026666599</v>
      </c>
      <c r="Y277">
        <v>4.690045714</v>
      </c>
      <c r="Z277">
        <v>4.5766499945000003</v>
      </c>
      <c r="AA277">
        <v>4.5004497955454497</v>
      </c>
      <c r="AB277">
        <v>4.4150832900000001</v>
      </c>
      <c r="AC277">
        <v>4.3194618199999999</v>
      </c>
      <c r="AD277">
        <v>4.2587791582857104</v>
      </c>
      <c r="AE277">
        <v>4.1812868945714197</v>
      </c>
      <c r="AF277">
        <v>4.1786574671666603</v>
      </c>
    </row>
    <row r="278" spans="1:32" x14ac:dyDescent="0.3">
      <c r="A278">
        <v>118</v>
      </c>
      <c r="B278" t="s">
        <v>118</v>
      </c>
      <c r="C278">
        <v>2016</v>
      </c>
      <c r="D278">
        <v>133</v>
      </c>
      <c r="E278">
        <v>18</v>
      </c>
      <c r="F278">
        <v>0.51879699248120303</v>
      </c>
      <c r="G278">
        <v>0.18</v>
      </c>
      <c r="H278">
        <v>9</v>
      </c>
      <c r="I278">
        <v>0.24</v>
      </c>
      <c r="J278">
        <v>0.66</v>
      </c>
      <c r="K278">
        <v>0.9</v>
      </c>
      <c r="L278">
        <v>7</v>
      </c>
      <c r="M278" t="s">
        <v>94</v>
      </c>
      <c r="N278" t="s">
        <v>97</v>
      </c>
      <c r="O278" t="s">
        <v>99</v>
      </c>
      <c r="P278" t="s">
        <v>104</v>
      </c>
      <c r="Q278" t="s">
        <v>77</v>
      </c>
      <c r="R278" t="s">
        <v>73</v>
      </c>
      <c r="S278" t="s">
        <v>106</v>
      </c>
      <c r="T278" t="s">
        <v>32</v>
      </c>
      <c r="U278" t="s">
        <v>45</v>
      </c>
      <c r="V278" t="s">
        <v>103</v>
      </c>
      <c r="W278">
        <v>5.5788804891333301</v>
      </c>
      <c r="X278">
        <v>5.4406810019999998</v>
      </c>
      <c r="Y278">
        <v>4.9110700157142801</v>
      </c>
      <c r="Z278">
        <v>4.6966718380000003</v>
      </c>
      <c r="AA278">
        <v>4.4204711716249996</v>
      </c>
      <c r="AB278">
        <v>4.3961369254545399</v>
      </c>
      <c r="AC278">
        <v>4.1296744057142796</v>
      </c>
      <c r="AD278">
        <v>4.1172959683333303</v>
      </c>
      <c r="AE278">
        <v>4.0904957976923004</v>
      </c>
      <c r="AF278">
        <v>3.83165446791666</v>
      </c>
    </row>
    <row r="279" spans="1:32" x14ac:dyDescent="0.3">
      <c r="A279">
        <v>119</v>
      </c>
      <c r="B279" t="s">
        <v>118</v>
      </c>
      <c r="C279">
        <v>2016</v>
      </c>
      <c r="D279">
        <v>133</v>
      </c>
      <c r="E279">
        <v>19</v>
      </c>
      <c r="F279">
        <v>0.56390977443609003</v>
      </c>
      <c r="G279">
        <v>0.46</v>
      </c>
      <c r="H279">
        <v>2</v>
      </c>
      <c r="I279">
        <v>0.64</v>
      </c>
      <c r="J279">
        <v>0.88</v>
      </c>
      <c r="K279">
        <v>0.92</v>
      </c>
      <c r="L279">
        <v>0</v>
      </c>
      <c r="M279" t="s">
        <v>81</v>
      </c>
      <c r="N279" t="s">
        <v>51</v>
      </c>
      <c r="O279" t="s">
        <v>53</v>
      </c>
      <c r="P279" t="s">
        <v>98</v>
      </c>
      <c r="Q279" t="s">
        <v>82</v>
      </c>
      <c r="R279" t="s">
        <v>94</v>
      </c>
      <c r="S279" t="s">
        <v>106</v>
      </c>
      <c r="T279" t="s">
        <v>77</v>
      </c>
      <c r="U279" t="s">
        <v>113</v>
      </c>
      <c r="V279" t="s">
        <v>99</v>
      </c>
      <c r="W279">
        <v>16.8383751</v>
      </c>
      <c r="X279">
        <v>12.628049900000001</v>
      </c>
      <c r="Y279">
        <v>9.7235379300000009</v>
      </c>
      <c r="Z279">
        <v>8.9607849099999992</v>
      </c>
      <c r="AA279">
        <v>7.4876574933333302</v>
      </c>
      <c r="AB279">
        <v>7.4003745240000001</v>
      </c>
      <c r="AC279">
        <v>7.34183175999999</v>
      </c>
      <c r="AD279">
        <v>7.2744394100000003</v>
      </c>
      <c r="AE279">
        <v>6.7816946600000003</v>
      </c>
      <c r="AF279">
        <v>6.7653601871428499</v>
      </c>
    </row>
    <row r="280" spans="1:32" x14ac:dyDescent="0.3">
      <c r="A280">
        <v>120</v>
      </c>
      <c r="B280" t="s">
        <v>118</v>
      </c>
      <c r="C280">
        <v>2016</v>
      </c>
      <c r="D280">
        <v>133</v>
      </c>
      <c r="E280">
        <v>20</v>
      </c>
      <c r="F280">
        <v>0.54887218045112696</v>
      </c>
      <c r="G280">
        <v>0.16</v>
      </c>
      <c r="H280">
        <v>8</v>
      </c>
      <c r="I280">
        <v>0.86</v>
      </c>
      <c r="J280">
        <v>0.5</v>
      </c>
      <c r="K280">
        <v>0.52</v>
      </c>
      <c r="L280">
        <v>5</v>
      </c>
      <c r="M280" t="s">
        <v>94</v>
      </c>
      <c r="N280" t="s">
        <v>77</v>
      </c>
      <c r="O280" t="s">
        <v>104</v>
      </c>
      <c r="P280" t="s">
        <v>99</v>
      </c>
      <c r="Q280" t="s">
        <v>82</v>
      </c>
      <c r="R280" t="s">
        <v>89</v>
      </c>
      <c r="S280" t="s">
        <v>60</v>
      </c>
      <c r="T280" t="s">
        <v>32</v>
      </c>
      <c r="U280" t="s">
        <v>81</v>
      </c>
      <c r="V280" t="s">
        <v>106</v>
      </c>
      <c r="W280">
        <v>6.3546033350000002</v>
      </c>
      <c r="X280">
        <v>5.9089853176923004</v>
      </c>
      <c r="Y280">
        <v>5.7161891200000001</v>
      </c>
      <c r="Z280">
        <v>5.6996042562499998</v>
      </c>
      <c r="AA280">
        <v>4.8269242714285703</v>
      </c>
      <c r="AB280">
        <v>4.8159330757142804</v>
      </c>
      <c r="AC280">
        <v>4.7768461256250001</v>
      </c>
      <c r="AD280">
        <v>4.5790303393</v>
      </c>
      <c r="AE280">
        <v>4.5472401661538404</v>
      </c>
      <c r="AF280">
        <v>4.5420184485714197</v>
      </c>
    </row>
    <row r="281" spans="1:32" x14ac:dyDescent="0.3">
      <c r="A281">
        <v>121</v>
      </c>
      <c r="B281" t="s">
        <v>118</v>
      </c>
      <c r="C281">
        <v>2016</v>
      </c>
      <c r="D281">
        <v>133</v>
      </c>
      <c r="E281">
        <v>21</v>
      </c>
      <c r="F281">
        <v>0.56390977443609003</v>
      </c>
      <c r="G281">
        <v>0.74</v>
      </c>
      <c r="H281">
        <v>1</v>
      </c>
      <c r="I281">
        <v>0.62</v>
      </c>
      <c r="J281">
        <v>0.64</v>
      </c>
      <c r="K281">
        <v>0.9</v>
      </c>
      <c r="L281">
        <v>8</v>
      </c>
      <c r="M281" t="s">
        <v>107</v>
      </c>
      <c r="N281" t="s">
        <v>91</v>
      </c>
      <c r="O281" t="s">
        <v>53</v>
      </c>
      <c r="P281" t="s">
        <v>104</v>
      </c>
      <c r="Q281" t="s">
        <v>83</v>
      </c>
      <c r="R281" t="s">
        <v>42</v>
      </c>
      <c r="S281" t="s">
        <v>63</v>
      </c>
      <c r="T281" t="s">
        <v>89</v>
      </c>
      <c r="U281" t="s">
        <v>57</v>
      </c>
      <c r="V281" t="s">
        <v>60</v>
      </c>
      <c r="W281">
        <v>19.466850300000001</v>
      </c>
      <c r="X281">
        <v>15.775590899999999</v>
      </c>
      <c r="Y281">
        <v>14.29745103</v>
      </c>
      <c r="Z281">
        <v>14.042411814999999</v>
      </c>
      <c r="AA281">
        <v>13.7315845</v>
      </c>
      <c r="AB281">
        <v>13.3350884</v>
      </c>
      <c r="AC281">
        <v>13.3300152</v>
      </c>
      <c r="AD281">
        <v>13.1380143</v>
      </c>
      <c r="AE281">
        <v>12.478364900000001</v>
      </c>
      <c r="AF281">
        <v>12.4171362</v>
      </c>
    </row>
    <row r="282" spans="1:32" x14ac:dyDescent="0.3">
      <c r="A282">
        <v>122</v>
      </c>
      <c r="B282" t="s">
        <v>118</v>
      </c>
      <c r="C282">
        <v>2016</v>
      </c>
      <c r="D282">
        <v>133</v>
      </c>
      <c r="E282">
        <v>22</v>
      </c>
      <c r="F282">
        <v>0.51879699248120303</v>
      </c>
      <c r="G282">
        <v>0.36</v>
      </c>
      <c r="H282">
        <v>4</v>
      </c>
      <c r="I282">
        <v>0.34</v>
      </c>
      <c r="J282">
        <v>0.92</v>
      </c>
      <c r="K282">
        <v>0.54</v>
      </c>
      <c r="L282">
        <v>7</v>
      </c>
      <c r="M282" t="s">
        <v>94</v>
      </c>
      <c r="N282" t="s">
        <v>34</v>
      </c>
      <c r="O282" t="s">
        <v>54</v>
      </c>
      <c r="P282" t="s">
        <v>106</v>
      </c>
      <c r="Q282" t="s">
        <v>74</v>
      </c>
      <c r="R282" t="s">
        <v>32</v>
      </c>
      <c r="S282" t="s">
        <v>45</v>
      </c>
      <c r="T282" t="s">
        <v>109</v>
      </c>
      <c r="U282" t="s">
        <v>113</v>
      </c>
      <c r="V282" t="s">
        <v>50</v>
      </c>
      <c r="W282">
        <v>8.0430104377500005</v>
      </c>
      <c r="X282">
        <v>5.2976050875</v>
      </c>
      <c r="Y282">
        <v>5.1610238566666604</v>
      </c>
      <c r="Z282">
        <v>5.0362630079999899</v>
      </c>
      <c r="AA282">
        <v>4.5517277919999897</v>
      </c>
      <c r="AB282">
        <v>4.46802878183333</v>
      </c>
      <c r="AC282">
        <v>4.4540622228571403</v>
      </c>
      <c r="AD282">
        <v>4.1404682020000001</v>
      </c>
      <c r="AE282">
        <v>3.9548265629999899</v>
      </c>
      <c r="AF282">
        <v>3.9477898191428502</v>
      </c>
    </row>
    <row r="283" spans="1:32" x14ac:dyDescent="0.3">
      <c r="A283">
        <v>123</v>
      </c>
      <c r="B283" t="s">
        <v>118</v>
      </c>
      <c r="C283">
        <v>2016</v>
      </c>
      <c r="D283">
        <v>133</v>
      </c>
      <c r="E283">
        <v>23</v>
      </c>
      <c r="F283">
        <v>0.57894736842105199</v>
      </c>
      <c r="G283">
        <v>0.22</v>
      </c>
      <c r="H283">
        <v>9</v>
      </c>
      <c r="I283">
        <v>0.66</v>
      </c>
      <c r="J283">
        <v>0.7</v>
      </c>
      <c r="K283">
        <v>0.64</v>
      </c>
      <c r="L283">
        <v>5</v>
      </c>
      <c r="M283" t="s">
        <v>99</v>
      </c>
      <c r="N283" t="s">
        <v>77</v>
      </c>
      <c r="O283" t="s">
        <v>97</v>
      </c>
      <c r="P283" t="s">
        <v>106</v>
      </c>
      <c r="Q283" t="s">
        <v>32</v>
      </c>
      <c r="R283" t="s">
        <v>113</v>
      </c>
      <c r="S283" t="s">
        <v>45</v>
      </c>
      <c r="T283" t="s">
        <v>94</v>
      </c>
      <c r="U283" t="s">
        <v>75</v>
      </c>
      <c r="V283" t="s">
        <v>68</v>
      </c>
      <c r="W283">
        <v>4.22506469068421</v>
      </c>
      <c r="X283">
        <v>4.0344810157142801</v>
      </c>
      <c r="Y283">
        <v>4.00880359463636</v>
      </c>
      <c r="Z283">
        <v>3.9850816319333302</v>
      </c>
      <c r="AA283">
        <v>3.90969290272727</v>
      </c>
      <c r="AB283">
        <v>3.8118904943333298</v>
      </c>
      <c r="AC283">
        <v>3.7600444749333302</v>
      </c>
      <c r="AD283">
        <v>3.5947697835499999</v>
      </c>
      <c r="AE283">
        <v>3.4578637178181801</v>
      </c>
      <c r="AF283">
        <v>3.4210657821999999</v>
      </c>
    </row>
    <row r="284" spans="1:32" x14ac:dyDescent="0.3">
      <c r="A284">
        <v>124</v>
      </c>
      <c r="B284" t="s">
        <v>118</v>
      </c>
      <c r="C284">
        <v>2016</v>
      </c>
      <c r="D284">
        <v>133</v>
      </c>
      <c r="E284">
        <v>24</v>
      </c>
      <c r="F284">
        <v>0.56390977443609003</v>
      </c>
      <c r="G284">
        <v>0.26</v>
      </c>
      <c r="H284">
        <v>9</v>
      </c>
      <c r="I284">
        <v>0.4</v>
      </c>
      <c r="J284">
        <v>0.44</v>
      </c>
      <c r="K284">
        <v>0.94</v>
      </c>
      <c r="L284">
        <v>2</v>
      </c>
      <c r="M284" t="s">
        <v>94</v>
      </c>
      <c r="N284" t="s">
        <v>104</v>
      </c>
      <c r="O284" t="s">
        <v>97</v>
      </c>
      <c r="P284" t="s">
        <v>113</v>
      </c>
      <c r="Q284" t="s">
        <v>84</v>
      </c>
      <c r="R284" t="s">
        <v>32</v>
      </c>
      <c r="S284" t="s">
        <v>76</v>
      </c>
      <c r="T284" t="s">
        <v>110</v>
      </c>
      <c r="U284" t="s">
        <v>99</v>
      </c>
      <c r="V284" t="s">
        <v>82</v>
      </c>
      <c r="W284">
        <v>4.3893409976923001</v>
      </c>
      <c r="X284">
        <v>4.1617928992857101</v>
      </c>
      <c r="Y284">
        <v>4.1550204225499998</v>
      </c>
      <c r="Z284">
        <v>3.99579880583333</v>
      </c>
      <c r="AA284">
        <v>3.91963395627777</v>
      </c>
      <c r="AB284">
        <v>3.72825971714285</v>
      </c>
      <c r="AC284">
        <v>3.6511213628571402</v>
      </c>
      <c r="AD284">
        <v>3.5456644318999899</v>
      </c>
      <c r="AE284">
        <v>3.536079907</v>
      </c>
      <c r="AF284">
        <v>3.5307887155555502</v>
      </c>
    </row>
    <row r="285" spans="1:32" x14ac:dyDescent="0.3">
      <c r="A285">
        <v>125</v>
      </c>
      <c r="B285" t="s">
        <v>118</v>
      </c>
      <c r="C285">
        <v>2016</v>
      </c>
      <c r="D285">
        <v>133</v>
      </c>
      <c r="E285">
        <v>25</v>
      </c>
      <c r="F285">
        <v>0.57894736842105199</v>
      </c>
      <c r="G285">
        <v>0.16</v>
      </c>
      <c r="H285">
        <v>5</v>
      </c>
      <c r="I285">
        <v>0.86</v>
      </c>
      <c r="J285">
        <v>0.44</v>
      </c>
      <c r="K285">
        <v>0.04</v>
      </c>
      <c r="L285">
        <v>2</v>
      </c>
      <c r="M285" t="s">
        <v>32</v>
      </c>
      <c r="N285" t="s">
        <v>74</v>
      </c>
      <c r="O285" t="s">
        <v>60</v>
      </c>
      <c r="P285" t="s">
        <v>57</v>
      </c>
      <c r="Q285" t="s">
        <v>88</v>
      </c>
      <c r="R285" t="s">
        <v>53</v>
      </c>
      <c r="S285" t="s">
        <v>77</v>
      </c>
      <c r="T285" t="s">
        <v>104</v>
      </c>
      <c r="U285" t="s">
        <v>83</v>
      </c>
      <c r="V285" t="s">
        <v>72</v>
      </c>
      <c r="W285">
        <v>4.5774807756428499</v>
      </c>
      <c r="X285">
        <v>4.0539446632666598</v>
      </c>
      <c r="Y285">
        <v>3.9475878353529401</v>
      </c>
      <c r="Z285">
        <v>3.7047018826500002</v>
      </c>
      <c r="AA285">
        <v>3.6617049535185102</v>
      </c>
      <c r="AB285">
        <v>3.6175842894782599</v>
      </c>
      <c r="AC285">
        <v>3.5968920302352898</v>
      </c>
      <c r="AD285">
        <v>3.5914727383913001</v>
      </c>
      <c r="AE285">
        <v>3.4422391476</v>
      </c>
      <c r="AF285">
        <v>3.4318444588823498</v>
      </c>
    </row>
    <row r="286" spans="1:32" x14ac:dyDescent="0.3">
      <c r="A286">
        <v>126</v>
      </c>
      <c r="B286" t="s">
        <v>118</v>
      </c>
      <c r="C286">
        <v>2016</v>
      </c>
      <c r="D286">
        <v>133</v>
      </c>
      <c r="E286">
        <v>26</v>
      </c>
      <c r="F286">
        <v>0.57142857142857095</v>
      </c>
      <c r="G286">
        <v>0.06</v>
      </c>
      <c r="H286">
        <v>4</v>
      </c>
      <c r="I286">
        <v>0.88</v>
      </c>
      <c r="J286">
        <v>0.86</v>
      </c>
      <c r="K286">
        <v>0.02</v>
      </c>
      <c r="L286">
        <v>6</v>
      </c>
      <c r="M286" t="s">
        <v>106</v>
      </c>
      <c r="N286" t="s">
        <v>77</v>
      </c>
      <c r="O286" t="s">
        <v>94</v>
      </c>
      <c r="P286" t="s">
        <v>37</v>
      </c>
      <c r="Q286" t="s">
        <v>58</v>
      </c>
      <c r="R286" t="s">
        <v>78</v>
      </c>
      <c r="S286" t="s">
        <v>99</v>
      </c>
      <c r="T286" t="s">
        <v>113</v>
      </c>
      <c r="U286" t="s">
        <v>75</v>
      </c>
      <c r="V286" t="s">
        <v>83</v>
      </c>
      <c r="W286">
        <v>9.3384557728571398</v>
      </c>
      <c r="X286">
        <v>9.1869053469565198</v>
      </c>
      <c r="Y286">
        <v>9.0095938596296197</v>
      </c>
      <c r="Z286">
        <v>8.4911493100000008</v>
      </c>
      <c r="AA286">
        <v>8.2414542866666594</v>
      </c>
      <c r="AB286">
        <v>7.7719653849999997</v>
      </c>
      <c r="AC286">
        <v>7.59494286809523</v>
      </c>
      <c r="AD286">
        <v>7.5502672184615296</v>
      </c>
      <c r="AE286">
        <v>7.5294913043749903</v>
      </c>
      <c r="AF286">
        <v>7.5041883790909001</v>
      </c>
    </row>
    <row r="287" spans="1:32" x14ac:dyDescent="0.3">
      <c r="A287">
        <v>127</v>
      </c>
      <c r="B287" t="s">
        <v>118</v>
      </c>
      <c r="C287">
        <v>2016</v>
      </c>
      <c r="D287">
        <v>133</v>
      </c>
      <c r="E287">
        <v>27</v>
      </c>
      <c r="F287">
        <v>0.533834586466165</v>
      </c>
      <c r="G287">
        <v>0.04</v>
      </c>
      <c r="H287">
        <v>7</v>
      </c>
      <c r="I287">
        <v>0.57999999999999996</v>
      </c>
      <c r="J287">
        <v>0.38</v>
      </c>
      <c r="K287">
        <v>0.7</v>
      </c>
      <c r="L287">
        <v>0</v>
      </c>
      <c r="M287" t="s">
        <v>106</v>
      </c>
      <c r="N287" t="s">
        <v>90</v>
      </c>
      <c r="O287" t="s">
        <v>45</v>
      </c>
      <c r="P287" t="s">
        <v>86</v>
      </c>
      <c r="Q287" t="s">
        <v>35</v>
      </c>
      <c r="R287" t="s">
        <v>92</v>
      </c>
      <c r="S287" t="s">
        <v>77</v>
      </c>
      <c r="T287" t="s">
        <v>79</v>
      </c>
      <c r="U287" t="s">
        <v>97</v>
      </c>
      <c r="V287" t="s">
        <v>55</v>
      </c>
      <c r="W287">
        <v>4.0280361242548999</v>
      </c>
      <c r="X287">
        <v>3.6051013802352898</v>
      </c>
      <c r="Y287">
        <v>3.5689559113999998</v>
      </c>
      <c r="Z287">
        <v>3.5401266833902398</v>
      </c>
      <c r="AA287">
        <v>3.4664470642857101</v>
      </c>
      <c r="AB287">
        <v>3.4219679868378301</v>
      </c>
      <c r="AC287">
        <v>3.3696904195322501</v>
      </c>
      <c r="AD287">
        <v>3.3648216543934399</v>
      </c>
      <c r="AE287">
        <v>3.3352073388124999</v>
      </c>
      <c r="AF287">
        <v>3.3226532045576902</v>
      </c>
    </row>
    <row r="288" spans="1:32" x14ac:dyDescent="0.3">
      <c r="A288">
        <v>128</v>
      </c>
      <c r="B288" t="s">
        <v>118</v>
      </c>
      <c r="C288">
        <v>2016</v>
      </c>
      <c r="D288">
        <v>133</v>
      </c>
      <c r="E288">
        <v>28</v>
      </c>
      <c r="F288">
        <v>0.54887218045112696</v>
      </c>
      <c r="G288">
        <v>0.08</v>
      </c>
      <c r="H288">
        <v>5</v>
      </c>
      <c r="I288">
        <v>0.46</v>
      </c>
      <c r="J288">
        <v>0.22</v>
      </c>
      <c r="K288">
        <v>0.4</v>
      </c>
      <c r="L288">
        <v>2</v>
      </c>
      <c r="M288" t="s">
        <v>53</v>
      </c>
      <c r="N288" t="s">
        <v>106</v>
      </c>
      <c r="O288" t="s">
        <v>50</v>
      </c>
      <c r="P288" t="s">
        <v>97</v>
      </c>
      <c r="Q288" t="s">
        <v>88</v>
      </c>
      <c r="R288" t="s">
        <v>46</v>
      </c>
      <c r="S288" t="s">
        <v>66</v>
      </c>
      <c r="T288" t="s">
        <v>67</v>
      </c>
      <c r="U288" t="s">
        <v>55</v>
      </c>
      <c r="V288" t="s">
        <v>108</v>
      </c>
      <c r="W288">
        <v>6.1231294199999997</v>
      </c>
      <c r="X288">
        <v>5.7063419186956503</v>
      </c>
      <c r="Y288">
        <v>5.6686193952500004</v>
      </c>
      <c r="Z288">
        <v>5.4989583854615303</v>
      </c>
      <c r="AA288">
        <v>5.3860377290908996</v>
      </c>
      <c r="AB288">
        <v>5.34043680723076</v>
      </c>
      <c r="AC288">
        <v>5.2533176307692298</v>
      </c>
      <c r="AD288">
        <v>5.2071282514285704</v>
      </c>
      <c r="AE288">
        <v>5.2046432299999896</v>
      </c>
      <c r="AF288">
        <v>5.1760595793333302</v>
      </c>
    </row>
    <row r="289" spans="1:32" x14ac:dyDescent="0.3">
      <c r="A289">
        <v>129</v>
      </c>
      <c r="B289" t="s">
        <v>118</v>
      </c>
      <c r="C289">
        <v>2016</v>
      </c>
      <c r="D289">
        <v>133</v>
      </c>
      <c r="E289">
        <v>29</v>
      </c>
      <c r="F289">
        <v>0.55639097744360899</v>
      </c>
      <c r="G289">
        <v>0.56000000000000005</v>
      </c>
      <c r="H289">
        <v>1</v>
      </c>
      <c r="I289">
        <v>0.56000000000000005</v>
      </c>
      <c r="J289">
        <v>0.6</v>
      </c>
      <c r="K289">
        <v>0.9</v>
      </c>
      <c r="L289">
        <v>6</v>
      </c>
      <c r="M289" t="s">
        <v>104</v>
      </c>
      <c r="N289" t="s">
        <v>77</v>
      </c>
      <c r="O289" t="s">
        <v>99</v>
      </c>
      <c r="P289" t="s">
        <v>75</v>
      </c>
      <c r="Q289" t="s">
        <v>97</v>
      </c>
      <c r="R289" t="s">
        <v>107</v>
      </c>
      <c r="S289" t="s">
        <v>94</v>
      </c>
      <c r="T289" t="s">
        <v>76</v>
      </c>
      <c r="U289" t="s">
        <v>113</v>
      </c>
      <c r="V289" t="s">
        <v>91</v>
      </c>
      <c r="W289">
        <v>16.747425100000001</v>
      </c>
      <c r="X289">
        <v>14.95979595</v>
      </c>
      <c r="Y289">
        <v>13.9314661</v>
      </c>
      <c r="Z289">
        <v>13.668808500000001</v>
      </c>
      <c r="AA289">
        <v>13.221222900000001</v>
      </c>
      <c r="AB289">
        <v>12.06607818</v>
      </c>
      <c r="AC289">
        <v>11.9861729966666</v>
      </c>
      <c r="AD289">
        <v>11.511385449999899</v>
      </c>
      <c r="AE289">
        <v>10.9939613</v>
      </c>
      <c r="AF289">
        <v>10.9509077</v>
      </c>
    </row>
    <row r="290" spans="1:32" x14ac:dyDescent="0.3">
      <c r="A290">
        <v>130</v>
      </c>
      <c r="B290" t="s">
        <v>118</v>
      </c>
      <c r="C290">
        <v>2016</v>
      </c>
      <c r="D290">
        <v>133</v>
      </c>
      <c r="E290">
        <v>30</v>
      </c>
      <c r="F290">
        <v>0.58646616541353302</v>
      </c>
      <c r="G290">
        <v>0.84</v>
      </c>
      <c r="H290">
        <v>4</v>
      </c>
      <c r="I290">
        <v>0.28000000000000003</v>
      </c>
      <c r="J290">
        <v>0.78</v>
      </c>
      <c r="K290">
        <v>0.32</v>
      </c>
      <c r="L290">
        <v>8</v>
      </c>
      <c r="M290" t="s">
        <v>81</v>
      </c>
      <c r="N290" t="s">
        <v>97</v>
      </c>
      <c r="O290" t="s">
        <v>77</v>
      </c>
      <c r="P290" t="s">
        <v>63</v>
      </c>
      <c r="Q290" t="s">
        <v>104</v>
      </c>
      <c r="R290" t="s">
        <v>65</v>
      </c>
      <c r="S290" t="s">
        <v>35</v>
      </c>
      <c r="T290" t="s">
        <v>82</v>
      </c>
      <c r="U290" t="s">
        <v>45</v>
      </c>
      <c r="V290" t="s">
        <v>98</v>
      </c>
      <c r="W290">
        <v>8.4951238599999996</v>
      </c>
      <c r="X290">
        <v>6.69626231433333</v>
      </c>
      <c r="Y290">
        <v>6.6024231893999996</v>
      </c>
      <c r="Z290">
        <v>5.9563403024999904</v>
      </c>
      <c r="AA290">
        <v>5.7208821749999998</v>
      </c>
      <c r="AB290">
        <v>5.2739142583333303</v>
      </c>
      <c r="AC290">
        <v>4.71286909142857</v>
      </c>
      <c r="AD290">
        <v>4.6448943299999996</v>
      </c>
      <c r="AE290">
        <v>4.6379679692307603</v>
      </c>
      <c r="AF290">
        <v>4.6228624166666599</v>
      </c>
    </row>
    <row r="291" spans="1:32" x14ac:dyDescent="0.3">
      <c r="A291">
        <v>131</v>
      </c>
      <c r="B291" t="s">
        <v>118</v>
      </c>
      <c r="C291">
        <v>2016</v>
      </c>
      <c r="D291">
        <v>133</v>
      </c>
      <c r="E291">
        <v>31</v>
      </c>
      <c r="F291">
        <v>0.52631578947368396</v>
      </c>
      <c r="G291">
        <v>0.2</v>
      </c>
      <c r="H291">
        <v>4</v>
      </c>
      <c r="I291">
        <v>0.38</v>
      </c>
      <c r="J291">
        <v>0.57999999999999996</v>
      </c>
      <c r="K291">
        <v>0.42</v>
      </c>
      <c r="L291">
        <v>4</v>
      </c>
      <c r="M291" t="s">
        <v>99</v>
      </c>
      <c r="N291" t="s">
        <v>97</v>
      </c>
      <c r="O291" t="s">
        <v>94</v>
      </c>
      <c r="P291" t="s">
        <v>58</v>
      </c>
      <c r="Q291" t="s">
        <v>90</v>
      </c>
      <c r="R291" t="s">
        <v>77</v>
      </c>
      <c r="S291" t="s">
        <v>106</v>
      </c>
      <c r="T291" t="s">
        <v>73</v>
      </c>
      <c r="U291" t="s">
        <v>93</v>
      </c>
      <c r="V291" t="s">
        <v>42</v>
      </c>
      <c r="W291">
        <v>6.2549947571428497</v>
      </c>
      <c r="X291">
        <v>5.6947052788888799</v>
      </c>
      <c r="Y291">
        <v>5.4663666992941096</v>
      </c>
      <c r="Z291">
        <v>5.2558584195454499</v>
      </c>
      <c r="AA291">
        <v>5.0121808699999999</v>
      </c>
      <c r="AB291">
        <v>4.7609876150000003</v>
      </c>
      <c r="AC291">
        <v>4.6736969228749903</v>
      </c>
      <c r="AD291">
        <v>4.5554942489999997</v>
      </c>
      <c r="AE291">
        <v>4.5252659811111098</v>
      </c>
      <c r="AF291">
        <v>4.4971347799999997</v>
      </c>
    </row>
    <row r="292" spans="1:32" x14ac:dyDescent="0.3">
      <c r="A292">
        <v>132</v>
      </c>
      <c r="B292" t="s">
        <v>118</v>
      </c>
      <c r="C292">
        <v>2016</v>
      </c>
      <c r="D292">
        <v>133</v>
      </c>
      <c r="E292">
        <v>32</v>
      </c>
      <c r="F292">
        <v>0.59398496240601495</v>
      </c>
      <c r="G292">
        <v>0.1</v>
      </c>
      <c r="H292">
        <v>4</v>
      </c>
      <c r="I292">
        <v>0.94</v>
      </c>
      <c r="J292">
        <v>0.36</v>
      </c>
      <c r="K292">
        <v>0.38</v>
      </c>
      <c r="L292">
        <v>6</v>
      </c>
      <c r="M292" t="s">
        <v>32</v>
      </c>
      <c r="N292" t="s">
        <v>60</v>
      </c>
      <c r="O292" t="s">
        <v>106</v>
      </c>
      <c r="P292" t="s">
        <v>44</v>
      </c>
      <c r="Q292" t="s">
        <v>94</v>
      </c>
      <c r="R292" t="s">
        <v>73</v>
      </c>
      <c r="S292" t="s">
        <v>45</v>
      </c>
      <c r="T292" t="s">
        <v>82</v>
      </c>
      <c r="U292" t="s">
        <v>89</v>
      </c>
      <c r="V292" t="s">
        <v>111</v>
      </c>
      <c r="W292">
        <v>8.6723527133333302</v>
      </c>
      <c r="X292">
        <v>8.1885298892307592</v>
      </c>
      <c r="Y292">
        <v>8.1083225199999998</v>
      </c>
      <c r="Z292">
        <v>7.9198312660000001</v>
      </c>
      <c r="AA292">
        <v>7.86367170499999</v>
      </c>
      <c r="AB292">
        <v>7.8408798499999897</v>
      </c>
      <c r="AC292">
        <v>7.4340121816666596</v>
      </c>
      <c r="AD292">
        <v>7.3465008750000003</v>
      </c>
      <c r="AE292">
        <v>7.3418391062500001</v>
      </c>
      <c r="AF292">
        <v>7.2676258960000002</v>
      </c>
    </row>
    <row r="293" spans="1:32" x14ac:dyDescent="0.3">
      <c r="A293">
        <v>133</v>
      </c>
      <c r="B293" t="s">
        <v>118</v>
      </c>
      <c r="C293">
        <v>2016</v>
      </c>
      <c r="D293">
        <v>133</v>
      </c>
      <c r="E293">
        <v>33</v>
      </c>
      <c r="F293">
        <v>0.54135338345864603</v>
      </c>
      <c r="G293">
        <v>0.24</v>
      </c>
      <c r="H293">
        <v>9</v>
      </c>
      <c r="I293">
        <v>0.96</v>
      </c>
      <c r="J293">
        <v>0.9</v>
      </c>
      <c r="K293">
        <v>0.3</v>
      </c>
      <c r="L293">
        <v>5</v>
      </c>
      <c r="M293" t="s">
        <v>35</v>
      </c>
      <c r="N293" t="s">
        <v>95</v>
      </c>
      <c r="O293" t="s">
        <v>74</v>
      </c>
      <c r="P293" t="s">
        <v>106</v>
      </c>
      <c r="Q293" t="s">
        <v>81</v>
      </c>
      <c r="R293" t="s">
        <v>99</v>
      </c>
      <c r="S293" t="s">
        <v>67</v>
      </c>
      <c r="T293" t="s">
        <v>91</v>
      </c>
      <c r="U293" t="s">
        <v>73</v>
      </c>
      <c r="V293" t="s">
        <v>94</v>
      </c>
      <c r="W293">
        <v>4.5866493661999996</v>
      </c>
      <c r="X293">
        <v>4.5144047382999997</v>
      </c>
      <c r="Y293">
        <v>4.4847390114285703</v>
      </c>
      <c r="Z293">
        <v>4.29926678373333</v>
      </c>
      <c r="AA293">
        <v>4.2838246713076904</v>
      </c>
      <c r="AB293">
        <v>4.1036229238571398</v>
      </c>
      <c r="AC293">
        <v>4.0919140383333303</v>
      </c>
      <c r="AD293">
        <v>4.0083846224166599</v>
      </c>
      <c r="AE293">
        <v>3.7309698192499998</v>
      </c>
      <c r="AF293">
        <v>3.6811355772758598</v>
      </c>
    </row>
    <row r="294" spans="1:32" x14ac:dyDescent="0.3">
      <c r="A294">
        <v>134</v>
      </c>
      <c r="B294" t="s">
        <v>118</v>
      </c>
      <c r="C294">
        <v>2016</v>
      </c>
      <c r="D294">
        <v>133</v>
      </c>
      <c r="E294">
        <v>34</v>
      </c>
      <c r="F294">
        <v>0.52631578947368396</v>
      </c>
      <c r="G294">
        <v>0.52</v>
      </c>
      <c r="H294">
        <v>2</v>
      </c>
      <c r="I294">
        <v>0.8</v>
      </c>
      <c r="J294">
        <v>0.72</v>
      </c>
      <c r="K294">
        <v>0.72</v>
      </c>
      <c r="L294">
        <v>1</v>
      </c>
      <c r="M294" t="s">
        <v>99</v>
      </c>
      <c r="N294" t="s">
        <v>32</v>
      </c>
      <c r="O294" t="s">
        <v>48</v>
      </c>
      <c r="P294" t="s">
        <v>57</v>
      </c>
      <c r="Q294" t="s">
        <v>70</v>
      </c>
      <c r="R294" t="s">
        <v>106</v>
      </c>
      <c r="S294" t="s">
        <v>36</v>
      </c>
      <c r="T294" t="s">
        <v>81</v>
      </c>
      <c r="U294" t="s">
        <v>82</v>
      </c>
      <c r="V294" t="s">
        <v>45</v>
      </c>
      <c r="W294">
        <v>13.773061763333301</v>
      </c>
      <c r="X294">
        <v>11.2155033066666</v>
      </c>
      <c r="Y294">
        <v>8.2384306775000002</v>
      </c>
      <c r="Z294">
        <v>7.7498672099999997</v>
      </c>
      <c r="AA294">
        <v>7.4802680024999999</v>
      </c>
      <c r="AB294">
        <v>7.3445664333333296</v>
      </c>
      <c r="AC294">
        <v>7.0878672600000003</v>
      </c>
      <c r="AD294">
        <v>6.9962980799999999</v>
      </c>
      <c r="AE294">
        <v>6.8507228150000001</v>
      </c>
      <c r="AF294">
        <v>6.7351363400000004</v>
      </c>
    </row>
    <row r="295" spans="1:32" x14ac:dyDescent="0.3">
      <c r="A295">
        <v>135</v>
      </c>
      <c r="B295" t="s">
        <v>118</v>
      </c>
      <c r="C295">
        <v>2016</v>
      </c>
      <c r="D295">
        <v>133</v>
      </c>
      <c r="E295">
        <v>35</v>
      </c>
      <c r="F295">
        <v>0.57894736842105199</v>
      </c>
      <c r="G295">
        <v>0.18</v>
      </c>
      <c r="H295">
        <v>5</v>
      </c>
      <c r="I295">
        <v>0.78</v>
      </c>
      <c r="J295">
        <v>0.57999999999999996</v>
      </c>
      <c r="K295">
        <v>0.74</v>
      </c>
      <c r="L295">
        <v>3</v>
      </c>
      <c r="M295" t="s">
        <v>99</v>
      </c>
      <c r="N295" t="s">
        <v>94</v>
      </c>
      <c r="O295" t="s">
        <v>106</v>
      </c>
      <c r="P295" t="s">
        <v>77</v>
      </c>
      <c r="Q295" t="s">
        <v>82</v>
      </c>
      <c r="R295" t="s">
        <v>104</v>
      </c>
      <c r="S295" t="s">
        <v>62</v>
      </c>
      <c r="T295" t="s">
        <v>102</v>
      </c>
      <c r="U295" t="s">
        <v>113</v>
      </c>
      <c r="V295" t="s">
        <v>32</v>
      </c>
      <c r="W295">
        <v>5.7203340954615296</v>
      </c>
      <c r="X295">
        <v>5.5027559266842099</v>
      </c>
      <c r="Y295">
        <v>4.5808911749285697</v>
      </c>
      <c r="Z295">
        <v>4.4293279704117596</v>
      </c>
      <c r="AA295">
        <v>4.1117977147142799</v>
      </c>
      <c r="AB295">
        <v>3.9928012253</v>
      </c>
      <c r="AC295">
        <v>3.9688354589230701</v>
      </c>
      <c r="AD295">
        <v>3.9604809836363599</v>
      </c>
      <c r="AE295">
        <v>3.8203869710769198</v>
      </c>
      <c r="AF295">
        <v>3.8028503429999998</v>
      </c>
    </row>
    <row r="296" spans="1:32" x14ac:dyDescent="0.3">
      <c r="A296">
        <v>136</v>
      </c>
      <c r="B296" t="s">
        <v>118</v>
      </c>
      <c r="C296">
        <v>2016</v>
      </c>
      <c r="D296">
        <v>133</v>
      </c>
      <c r="E296">
        <v>36</v>
      </c>
      <c r="F296">
        <v>0.51879699248120303</v>
      </c>
      <c r="G296">
        <v>0.04</v>
      </c>
      <c r="H296">
        <v>9</v>
      </c>
      <c r="I296">
        <v>0.68</v>
      </c>
      <c r="J296">
        <v>0.6</v>
      </c>
      <c r="K296">
        <v>0.57999999999999996</v>
      </c>
      <c r="L296">
        <v>7</v>
      </c>
      <c r="M296" t="s">
        <v>77</v>
      </c>
      <c r="N296" t="s">
        <v>106</v>
      </c>
      <c r="O296" t="s">
        <v>94</v>
      </c>
      <c r="P296" t="s">
        <v>53</v>
      </c>
      <c r="Q296" t="s">
        <v>99</v>
      </c>
      <c r="R296" t="s">
        <v>80</v>
      </c>
      <c r="S296" t="s">
        <v>81</v>
      </c>
      <c r="T296" t="s">
        <v>32</v>
      </c>
      <c r="U296" t="s">
        <v>60</v>
      </c>
      <c r="V296" t="s">
        <v>57</v>
      </c>
      <c r="W296">
        <v>6.9568428024324298</v>
      </c>
      <c r="X296">
        <v>6.7014317571428501</v>
      </c>
      <c r="Y296">
        <v>6.6611388502083297</v>
      </c>
      <c r="Z296">
        <v>6.1609712790322497</v>
      </c>
      <c r="AA296">
        <v>6.0923123354545403</v>
      </c>
      <c r="AB296">
        <v>6.0577356135294096</v>
      </c>
      <c r="AC296">
        <v>5.6995253694999999</v>
      </c>
      <c r="AD296">
        <v>5.5191478178124997</v>
      </c>
      <c r="AE296">
        <v>5.4991095829629604</v>
      </c>
      <c r="AF296">
        <v>5.3923761492857096</v>
      </c>
    </row>
    <row r="297" spans="1:32" x14ac:dyDescent="0.3">
      <c r="A297">
        <v>137</v>
      </c>
      <c r="B297" t="s">
        <v>118</v>
      </c>
      <c r="C297">
        <v>2016</v>
      </c>
      <c r="D297">
        <v>133</v>
      </c>
      <c r="E297">
        <v>37</v>
      </c>
      <c r="F297">
        <v>0.57894736842105199</v>
      </c>
      <c r="G297">
        <v>0.1</v>
      </c>
      <c r="H297">
        <v>2</v>
      </c>
      <c r="I297">
        <v>0.88</v>
      </c>
      <c r="J297">
        <v>0.56000000000000005</v>
      </c>
      <c r="K297">
        <v>0.1</v>
      </c>
      <c r="L297">
        <v>8</v>
      </c>
      <c r="M297" t="s">
        <v>32</v>
      </c>
      <c r="N297" t="s">
        <v>104</v>
      </c>
      <c r="O297" t="s">
        <v>84</v>
      </c>
      <c r="P297" t="s">
        <v>77</v>
      </c>
      <c r="Q297" t="s">
        <v>96</v>
      </c>
      <c r="R297" t="s">
        <v>34</v>
      </c>
      <c r="S297" t="s">
        <v>97</v>
      </c>
      <c r="T297" t="s">
        <v>105</v>
      </c>
      <c r="U297" t="s">
        <v>91</v>
      </c>
      <c r="V297" t="s">
        <v>99</v>
      </c>
      <c r="W297">
        <v>12.598396306</v>
      </c>
      <c r="X297">
        <v>12.330640195000001</v>
      </c>
      <c r="Y297">
        <v>11.877727500000001</v>
      </c>
      <c r="Z297">
        <v>11.724298778750001</v>
      </c>
      <c r="AA297">
        <v>11.673854370000001</v>
      </c>
      <c r="AB297">
        <v>11.4876957</v>
      </c>
      <c r="AC297">
        <v>11.294732384</v>
      </c>
      <c r="AD297">
        <v>11.227112285</v>
      </c>
      <c r="AE297">
        <v>10.745600235</v>
      </c>
      <c r="AF297">
        <v>10.598731692499999</v>
      </c>
    </row>
    <row r="298" spans="1:32" x14ac:dyDescent="0.3">
      <c r="A298">
        <v>138</v>
      </c>
      <c r="B298" t="s">
        <v>118</v>
      </c>
      <c r="C298">
        <v>2016</v>
      </c>
      <c r="D298">
        <v>133</v>
      </c>
      <c r="E298">
        <v>38</v>
      </c>
      <c r="F298">
        <v>0.58646616541353302</v>
      </c>
      <c r="G298">
        <v>0.1</v>
      </c>
      <c r="H298">
        <v>4</v>
      </c>
      <c r="I298">
        <v>0.92</v>
      </c>
      <c r="J298">
        <v>0.8</v>
      </c>
      <c r="K298">
        <v>0.28000000000000003</v>
      </c>
      <c r="L298">
        <v>1</v>
      </c>
      <c r="M298" t="s">
        <v>32</v>
      </c>
      <c r="N298" t="s">
        <v>97</v>
      </c>
      <c r="O298" t="s">
        <v>99</v>
      </c>
      <c r="P298" t="s">
        <v>48</v>
      </c>
      <c r="Q298" t="s">
        <v>77</v>
      </c>
      <c r="R298" t="s">
        <v>38</v>
      </c>
      <c r="S298" t="s">
        <v>94</v>
      </c>
      <c r="T298" t="s">
        <v>55</v>
      </c>
      <c r="U298" t="s">
        <v>106</v>
      </c>
      <c r="V298" t="s">
        <v>98</v>
      </c>
      <c r="W298">
        <v>7.2440918019999998</v>
      </c>
      <c r="X298">
        <v>6.6971843566666598</v>
      </c>
      <c r="Y298">
        <v>5.9016438022222202</v>
      </c>
      <c r="Z298">
        <v>5.6277285275000004</v>
      </c>
      <c r="AA298">
        <v>5.5681422958333302</v>
      </c>
      <c r="AB298">
        <v>5.2110364661764699</v>
      </c>
      <c r="AC298">
        <v>5.19967770096551</v>
      </c>
      <c r="AD298">
        <v>5.1807816845714196</v>
      </c>
      <c r="AE298">
        <v>5.1647903962173896</v>
      </c>
      <c r="AF298">
        <v>5.1524883111111102</v>
      </c>
    </row>
    <row r="299" spans="1:32" x14ac:dyDescent="0.3">
      <c r="A299">
        <v>139</v>
      </c>
      <c r="B299" t="s">
        <v>118</v>
      </c>
      <c r="C299">
        <v>2016</v>
      </c>
      <c r="D299">
        <v>133</v>
      </c>
      <c r="E299">
        <v>39</v>
      </c>
      <c r="F299">
        <v>0.45864661654135302</v>
      </c>
      <c r="G299">
        <v>0.12</v>
      </c>
      <c r="H299">
        <v>7</v>
      </c>
      <c r="I299">
        <v>0.78</v>
      </c>
      <c r="J299">
        <v>0.28000000000000003</v>
      </c>
      <c r="K299">
        <v>0.84</v>
      </c>
      <c r="L299">
        <v>7</v>
      </c>
      <c r="M299" t="s">
        <v>97</v>
      </c>
      <c r="N299" t="s">
        <v>77</v>
      </c>
      <c r="O299" t="s">
        <v>113</v>
      </c>
      <c r="P299" t="s">
        <v>106</v>
      </c>
      <c r="Q299" t="s">
        <v>54</v>
      </c>
      <c r="R299" t="s">
        <v>86</v>
      </c>
      <c r="S299" t="s">
        <v>81</v>
      </c>
      <c r="T299" t="s">
        <v>48</v>
      </c>
      <c r="U299" t="s">
        <v>50</v>
      </c>
      <c r="V299" t="s">
        <v>108</v>
      </c>
      <c r="W299">
        <v>9.3477421500000002</v>
      </c>
      <c r="X299">
        <v>8.5061923949999994</v>
      </c>
      <c r="Y299">
        <v>8.2534610050000001</v>
      </c>
      <c r="Z299">
        <v>7.8238249654545404</v>
      </c>
      <c r="AA299">
        <v>7.47419676125</v>
      </c>
      <c r="AB299">
        <v>7.4139225483333302</v>
      </c>
      <c r="AC299">
        <v>7.08858693857142</v>
      </c>
      <c r="AD299">
        <v>6.9940795184615299</v>
      </c>
      <c r="AE299">
        <v>6.9816142227272699</v>
      </c>
      <c r="AF299">
        <v>6.8444749822222199</v>
      </c>
    </row>
    <row r="300" spans="1:32" x14ac:dyDescent="0.3">
      <c r="A300">
        <v>140</v>
      </c>
      <c r="B300" t="s">
        <v>118</v>
      </c>
      <c r="C300">
        <v>2016</v>
      </c>
      <c r="D300">
        <v>133</v>
      </c>
      <c r="E300">
        <v>40</v>
      </c>
      <c r="F300">
        <v>0.57894736842105199</v>
      </c>
      <c r="G300">
        <v>0.36</v>
      </c>
      <c r="H300">
        <v>2</v>
      </c>
      <c r="I300">
        <v>0.16</v>
      </c>
      <c r="J300">
        <v>0.92</v>
      </c>
      <c r="K300">
        <v>0.12</v>
      </c>
      <c r="L300">
        <v>10</v>
      </c>
      <c r="M300" t="s">
        <v>77</v>
      </c>
      <c r="N300" t="s">
        <v>82</v>
      </c>
      <c r="O300" t="s">
        <v>94</v>
      </c>
      <c r="P300" t="s">
        <v>104</v>
      </c>
      <c r="Q300" t="s">
        <v>48</v>
      </c>
      <c r="R300" t="s">
        <v>41</v>
      </c>
      <c r="S300" t="s">
        <v>73</v>
      </c>
      <c r="T300" t="s">
        <v>38</v>
      </c>
      <c r="U300" t="s">
        <v>97</v>
      </c>
      <c r="V300" t="s">
        <v>71</v>
      </c>
      <c r="W300">
        <v>10.579729973999999</v>
      </c>
      <c r="X300">
        <v>10.523659965</v>
      </c>
      <c r="Y300">
        <v>9.7828552259999899</v>
      </c>
      <c r="Z300">
        <v>8.0259124433333309</v>
      </c>
      <c r="AA300">
        <v>8.0133781400000004</v>
      </c>
      <c r="AB300">
        <v>7.2461283300000003</v>
      </c>
      <c r="AC300">
        <v>7.1785049450000002</v>
      </c>
      <c r="AD300">
        <v>6.6809909299999903</v>
      </c>
      <c r="AE300">
        <v>6.6500110599999998</v>
      </c>
      <c r="AF300">
        <v>6.4814991900000001</v>
      </c>
    </row>
    <row r="301" spans="1:32" x14ac:dyDescent="0.3">
      <c r="A301">
        <v>141</v>
      </c>
      <c r="B301" t="s">
        <v>118</v>
      </c>
      <c r="C301">
        <v>2016</v>
      </c>
      <c r="D301">
        <v>133</v>
      </c>
      <c r="E301">
        <v>41</v>
      </c>
      <c r="F301">
        <v>0.533834586466165</v>
      </c>
      <c r="G301">
        <v>0.16</v>
      </c>
      <c r="H301">
        <v>3</v>
      </c>
      <c r="I301">
        <v>0.2</v>
      </c>
      <c r="J301">
        <v>0.64</v>
      </c>
      <c r="K301">
        <v>0.12</v>
      </c>
      <c r="L301">
        <v>1</v>
      </c>
      <c r="M301" t="s">
        <v>94</v>
      </c>
      <c r="N301" t="s">
        <v>104</v>
      </c>
      <c r="O301" t="s">
        <v>99</v>
      </c>
      <c r="P301" t="s">
        <v>84</v>
      </c>
      <c r="Q301" t="s">
        <v>81</v>
      </c>
      <c r="R301" t="s">
        <v>47</v>
      </c>
      <c r="S301" t="s">
        <v>77</v>
      </c>
      <c r="T301" t="s">
        <v>32</v>
      </c>
      <c r="U301" t="s">
        <v>106</v>
      </c>
      <c r="V301" t="s">
        <v>88</v>
      </c>
      <c r="W301">
        <v>4.1136489499999902</v>
      </c>
      <c r="X301">
        <v>3.8952029348095198</v>
      </c>
      <c r="Y301">
        <v>3.8943873216315801</v>
      </c>
      <c r="Z301">
        <v>3.71443868088235</v>
      </c>
      <c r="AA301">
        <v>3.6883685083</v>
      </c>
      <c r="AB301">
        <v>3.52645168253571</v>
      </c>
      <c r="AC301">
        <v>3.4123411021724102</v>
      </c>
      <c r="AD301">
        <v>3.3961836020526301</v>
      </c>
      <c r="AE301">
        <v>3.2516765615161201</v>
      </c>
      <c r="AF301">
        <v>3.1785128193478198</v>
      </c>
    </row>
    <row r="302" spans="1:32" x14ac:dyDescent="0.3">
      <c r="A302">
        <v>142</v>
      </c>
      <c r="B302" t="s">
        <v>118</v>
      </c>
      <c r="C302">
        <v>2016</v>
      </c>
      <c r="D302">
        <v>133</v>
      </c>
      <c r="E302">
        <v>42</v>
      </c>
      <c r="F302">
        <v>0.58646616541353302</v>
      </c>
      <c r="G302">
        <v>0.62</v>
      </c>
      <c r="H302">
        <v>1</v>
      </c>
      <c r="I302">
        <v>0.84</v>
      </c>
      <c r="J302">
        <v>0.6</v>
      </c>
      <c r="K302">
        <v>0.57999999999999996</v>
      </c>
      <c r="L302">
        <v>0</v>
      </c>
      <c r="M302" t="s">
        <v>94</v>
      </c>
      <c r="N302" t="s">
        <v>32</v>
      </c>
      <c r="O302" t="s">
        <v>107</v>
      </c>
      <c r="P302" t="s">
        <v>50</v>
      </c>
      <c r="Q302" t="s">
        <v>84</v>
      </c>
      <c r="R302" t="s">
        <v>59</v>
      </c>
      <c r="S302" t="s">
        <v>64</v>
      </c>
      <c r="T302" t="s">
        <v>91</v>
      </c>
      <c r="U302" t="s">
        <v>88</v>
      </c>
      <c r="V302" t="s">
        <v>41</v>
      </c>
      <c r="W302">
        <v>20.957552</v>
      </c>
      <c r="X302">
        <v>16.725955020000001</v>
      </c>
      <c r="Y302">
        <v>15.491695399999999</v>
      </c>
      <c r="Z302">
        <v>14.207525714999999</v>
      </c>
      <c r="AA302">
        <v>13.640418049999999</v>
      </c>
      <c r="AB302">
        <v>13.625857399999999</v>
      </c>
      <c r="AC302">
        <v>13.3854256</v>
      </c>
      <c r="AD302">
        <v>13.2589402</v>
      </c>
      <c r="AE302">
        <v>13.224662800000001</v>
      </c>
      <c r="AF302">
        <v>12.910043699999999</v>
      </c>
    </row>
    <row r="303" spans="1:32" x14ac:dyDescent="0.3">
      <c r="A303">
        <v>143</v>
      </c>
      <c r="B303" t="s">
        <v>118</v>
      </c>
      <c r="C303">
        <v>2016</v>
      </c>
      <c r="D303">
        <v>133</v>
      </c>
      <c r="E303">
        <v>43</v>
      </c>
      <c r="F303">
        <v>0.51879699248120303</v>
      </c>
      <c r="G303">
        <v>0.46</v>
      </c>
      <c r="H303">
        <v>4</v>
      </c>
      <c r="I303">
        <v>0.86</v>
      </c>
      <c r="J303">
        <v>0.82</v>
      </c>
      <c r="K303">
        <v>0.26</v>
      </c>
      <c r="L303">
        <v>0</v>
      </c>
      <c r="M303" t="s">
        <v>32</v>
      </c>
      <c r="N303" t="s">
        <v>57</v>
      </c>
      <c r="O303" t="s">
        <v>73</v>
      </c>
      <c r="P303" t="s">
        <v>93</v>
      </c>
      <c r="Q303" t="s">
        <v>87</v>
      </c>
      <c r="R303" t="s">
        <v>81</v>
      </c>
      <c r="S303" t="s">
        <v>99</v>
      </c>
      <c r="T303" t="s">
        <v>62</v>
      </c>
      <c r="U303" t="s">
        <v>74</v>
      </c>
      <c r="V303" t="s">
        <v>49</v>
      </c>
      <c r="W303">
        <v>4.5591346726666604</v>
      </c>
      <c r="X303">
        <v>3.794191214</v>
      </c>
      <c r="Y303">
        <v>3.66317243414285</v>
      </c>
      <c r="Z303">
        <v>3.61359178029999</v>
      </c>
      <c r="AA303">
        <v>3.5958777309999999</v>
      </c>
      <c r="AB303">
        <v>3.5779985566666599</v>
      </c>
      <c r="AC303">
        <v>3.5616136732857102</v>
      </c>
      <c r="AD303">
        <v>3.51559711962499</v>
      </c>
      <c r="AE303">
        <v>3.4108009092499998</v>
      </c>
      <c r="AF303">
        <v>3.2467445760000002</v>
      </c>
    </row>
    <row r="304" spans="1:32" x14ac:dyDescent="0.3">
      <c r="A304">
        <v>144</v>
      </c>
      <c r="B304" t="s">
        <v>118</v>
      </c>
      <c r="C304">
        <v>2016</v>
      </c>
      <c r="D304">
        <v>133</v>
      </c>
      <c r="E304">
        <v>44</v>
      </c>
      <c r="F304">
        <v>0.51879699248120303</v>
      </c>
      <c r="G304">
        <v>0.2</v>
      </c>
      <c r="H304">
        <v>10</v>
      </c>
      <c r="I304">
        <v>0.48</v>
      </c>
      <c r="J304">
        <v>0.57999999999999996</v>
      </c>
      <c r="K304">
        <v>0.28000000000000003</v>
      </c>
      <c r="L304">
        <v>10</v>
      </c>
      <c r="M304" t="s">
        <v>34</v>
      </c>
      <c r="N304" t="s">
        <v>94</v>
      </c>
      <c r="O304" t="s">
        <v>67</v>
      </c>
      <c r="P304" t="s">
        <v>113</v>
      </c>
      <c r="Q304" t="s">
        <v>60</v>
      </c>
      <c r="R304" t="s">
        <v>77</v>
      </c>
      <c r="S304" t="s">
        <v>107</v>
      </c>
      <c r="T304" t="s">
        <v>100</v>
      </c>
      <c r="U304" t="s">
        <v>33</v>
      </c>
      <c r="V304" t="s">
        <v>57</v>
      </c>
      <c r="W304">
        <v>7.3511816274999999</v>
      </c>
      <c r="X304">
        <v>7.3323770063636298</v>
      </c>
      <c r="Y304">
        <v>6.7212229875</v>
      </c>
      <c r="Z304">
        <v>6.4408059099999999</v>
      </c>
      <c r="AA304">
        <v>6.373616792</v>
      </c>
      <c r="AB304">
        <v>6.25829505272727</v>
      </c>
      <c r="AC304">
        <v>6.0691030642857102</v>
      </c>
      <c r="AD304">
        <v>5.8799081433333296</v>
      </c>
      <c r="AE304">
        <v>5.8787175399999896</v>
      </c>
      <c r="AF304">
        <v>5.8290788750000004</v>
      </c>
    </row>
    <row r="305" spans="1:32" x14ac:dyDescent="0.3">
      <c r="A305">
        <v>145</v>
      </c>
      <c r="B305" t="s">
        <v>118</v>
      </c>
      <c r="C305">
        <v>2016</v>
      </c>
      <c r="D305">
        <v>133</v>
      </c>
      <c r="E305">
        <v>45</v>
      </c>
      <c r="F305">
        <v>0.56390977443609003</v>
      </c>
      <c r="G305">
        <v>0.12</v>
      </c>
      <c r="H305">
        <v>8</v>
      </c>
      <c r="I305">
        <v>0.3</v>
      </c>
      <c r="J305">
        <v>0.1</v>
      </c>
      <c r="K305">
        <v>0.57999999999999996</v>
      </c>
      <c r="L305">
        <v>6</v>
      </c>
      <c r="M305" t="s">
        <v>69</v>
      </c>
      <c r="N305" t="s">
        <v>67</v>
      </c>
      <c r="O305" t="s">
        <v>41</v>
      </c>
      <c r="P305" t="s">
        <v>40</v>
      </c>
      <c r="Q305" t="s">
        <v>108</v>
      </c>
      <c r="R305" t="s">
        <v>34</v>
      </c>
      <c r="S305" t="s">
        <v>61</v>
      </c>
      <c r="T305" t="s">
        <v>107</v>
      </c>
      <c r="U305" t="s">
        <v>94</v>
      </c>
      <c r="V305" t="s">
        <v>35</v>
      </c>
      <c r="W305">
        <v>10.70138072</v>
      </c>
      <c r="X305">
        <v>10.48498105</v>
      </c>
      <c r="Y305">
        <v>10.02905178</v>
      </c>
      <c r="Z305">
        <v>9.4839801799999996</v>
      </c>
      <c r="AA305">
        <v>9.2320008349999991</v>
      </c>
      <c r="AB305">
        <v>9.1159467549999995</v>
      </c>
      <c r="AC305">
        <v>9.0788248466666595</v>
      </c>
      <c r="AD305">
        <v>8.8495831500000008</v>
      </c>
      <c r="AE305">
        <v>8.8006296150000001</v>
      </c>
      <c r="AF305">
        <v>8.6369167966666591</v>
      </c>
    </row>
    <row r="306" spans="1:32" x14ac:dyDescent="0.3">
      <c r="A306">
        <v>146</v>
      </c>
      <c r="B306" t="s">
        <v>118</v>
      </c>
      <c r="C306">
        <v>2016</v>
      </c>
      <c r="D306">
        <v>133</v>
      </c>
      <c r="E306">
        <v>46</v>
      </c>
      <c r="F306">
        <v>0.49624060150375898</v>
      </c>
      <c r="G306">
        <v>0.8</v>
      </c>
      <c r="H306">
        <v>6</v>
      </c>
      <c r="I306">
        <v>0.26</v>
      </c>
      <c r="J306">
        <v>0.3</v>
      </c>
      <c r="K306">
        <v>0.78</v>
      </c>
      <c r="L306">
        <v>9</v>
      </c>
      <c r="M306" t="s">
        <v>47</v>
      </c>
      <c r="N306" t="s">
        <v>51</v>
      </c>
      <c r="O306" t="s">
        <v>108</v>
      </c>
      <c r="P306" t="s">
        <v>74</v>
      </c>
      <c r="Q306" t="s">
        <v>70</v>
      </c>
      <c r="R306" t="s">
        <v>89</v>
      </c>
      <c r="S306" t="s">
        <v>54</v>
      </c>
      <c r="T306" t="s">
        <v>67</v>
      </c>
      <c r="U306" t="s">
        <v>58</v>
      </c>
      <c r="V306" t="s">
        <v>62</v>
      </c>
      <c r="W306">
        <v>25.076151833333299</v>
      </c>
      <c r="X306">
        <v>24.017703999999998</v>
      </c>
      <c r="Y306">
        <v>23.1128845</v>
      </c>
      <c r="Z306">
        <v>22.608438499999998</v>
      </c>
      <c r="AA306">
        <v>22.256683349999999</v>
      </c>
      <c r="AB306">
        <v>21.1995869</v>
      </c>
      <c r="AC306">
        <v>20.004459350000001</v>
      </c>
      <c r="AD306">
        <v>19.871963000000001</v>
      </c>
      <c r="AE306">
        <v>17.992045399999999</v>
      </c>
      <c r="AF306">
        <v>17.688680600000001</v>
      </c>
    </row>
    <row r="307" spans="1:32" x14ac:dyDescent="0.3">
      <c r="A307">
        <v>147</v>
      </c>
      <c r="B307" t="s">
        <v>118</v>
      </c>
      <c r="C307">
        <v>2016</v>
      </c>
      <c r="D307">
        <v>133</v>
      </c>
      <c r="E307">
        <v>47</v>
      </c>
      <c r="F307">
        <v>0.57894736842105199</v>
      </c>
      <c r="G307">
        <v>0.16</v>
      </c>
      <c r="H307">
        <v>1</v>
      </c>
      <c r="I307">
        <v>0.86</v>
      </c>
      <c r="J307">
        <v>0.8</v>
      </c>
      <c r="K307">
        <v>0.08</v>
      </c>
      <c r="L307">
        <v>5</v>
      </c>
      <c r="M307" t="s">
        <v>32</v>
      </c>
      <c r="N307" t="s">
        <v>97</v>
      </c>
      <c r="O307" t="s">
        <v>104</v>
      </c>
      <c r="P307" t="s">
        <v>94</v>
      </c>
      <c r="Q307" t="s">
        <v>113</v>
      </c>
      <c r="R307" t="s">
        <v>106</v>
      </c>
      <c r="S307" t="s">
        <v>105</v>
      </c>
      <c r="T307" t="s">
        <v>75</v>
      </c>
      <c r="U307" t="s">
        <v>53</v>
      </c>
      <c r="V307" t="s">
        <v>77</v>
      </c>
      <c r="W307">
        <v>28.8200951</v>
      </c>
      <c r="X307">
        <v>13.9229651866666</v>
      </c>
      <c r="Y307">
        <v>13.74686005</v>
      </c>
      <c r="Z307">
        <v>13.736175165999899</v>
      </c>
      <c r="AA307">
        <v>12.4210715</v>
      </c>
      <c r="AB307">
        <v>12.412160318</v>
      </c>
      <c r="AC307">
        <v>11.2943888</v>
      </c>
      <c r="AD307">
        <v>11.165800314999901</v>
      </c>
      <c r="AE307">
        <v>11.0671040899999</v>
      </c>
      <c r="AF307">
        <v>10.803254924999999</v>
      </c>
    </row>
    <row r="308" spans="1:32" x14ac:dyDescent="0.3">
      <c r="A308">
        <v>148</v>
      </c>
      <c r="B308" t="s">
        <v>118</v>
      </c>
      <c r="C308">
        <v>2016</v>
      </c>
      <c r="D308">
        <v>133</v>
      </c>
      <c r="E308">
        <v>48</v>
      </c>
      <c r="F308">
        <v>0.511278195488721</v>
      </c>
      <c r="G308">
        <v>0.26</v>
      </c>
      <c r="H308">
        <v>4</v>
      </c>
      <c r="I308">
        <v>0.78</v>
      </c>
      <c r="J308">
        <v>0.62</v>
      </c>
      <c r="K308">
        <v>0.38</v>
      </c>
      <c r="L308">
        <v>4</v>
      </c>
      <c r="M308" t="s">
        <v>77</v>
      </c>
      <c r="N308" t="s">
        <v>113</v>
      </c>
      <c r="O308" t="s">
        <v>94</v>
      </c>
      <c r="P308" t="s">
        <v>99</v>
      </c>
      <c r="Q308" t="s">
        <v>73</v>
      </c>
      <c r="R308" t="s">
        <v>32</v>
      </c>
      <c r="S308" t="s">
        <v>46</v>
      </c>
      <c r="T308" t="s">
        <v>97</v>
      </c>
      <c r="U308" t="s">
        <v>106</v>
      </c>
      <c r="V308" t="s">
        <v>74</v>
      </c>
      <c r="W308">
        <v>5.7154825568181797</v>
      </c>
      <c r="X308">
        <v>5.5461276351428497</v>
      </c>
      <c r="Y308">
        <v>5.0586817882000004</v>
      </c>
      <c r="Z308">
        <v>4.8547091355000003</v>
      </c>
      <c r="AA308">
        <v>4.5502659200000002</v>
      </c>
      <c r="AB308">
        <v>4.5365494659999896</v>
      </c>
      <c r="AC308">
        <v>4.5118293475</v>
      </c>
      <c r="AD308">
        <v>4.3975086272999997</v>
      </c>
      <c r="AE308">
        <v>4.3224301357857096</v>
      </c>
      <c r="AF308">
        <v>4.2913314686249997</v>
      </c>
    </row>
    <row r="309" spans="1:32" x14ac:dyDescent="0.3">
      <c r="A309">
        <v>149</v>
      </c>
      <c r="B309" t="s">
        <v>118</v>
      </c>
      <c r="C309">
        <v>2016</v>
      </c>
      <c r="D309">
        <v>133</v>
      </c>
      <c r="E309">
        <v>49</v>
      </c>
      <c r="F309">
        <v>0.51879699248120303</v>
      </c>
      <c r="G309">
        <v>0.56000000000000005</v>
      </c>
      <c r="H309">
        <v>9</v>
      </c>
      <c r="I309">
        <v>0.9</v>
      </c>
      <c r="J309">
        <v>1</v>
      </c>
      <c r="K309">
        <v>1</v>
      </c>
      <c r="L309">
        <v>5</v>
      </c>
      <c r="M309" t="s">
        <v>99</v>
      </c>
      <c r="N309" t="s">
        <v>106</v>
      </c>
      <c r="O309" t="s">
        <v>50</v>
      </c>
      <c r="P309" t="s">
        <v>89</v>
      </c>
      <c r="Q309" t="s">
        <v>77</v>
      </c>
      <c r="R309" t="s">
        <v>82</v>
      </c>
      <c r="S309" t="s">
        <v>94</v>
      </c>
      <c r="T309" t="s">
        <v>97</v>
      </c>
      <c r="U309" t="s">
        <v>104</v>
      </c>
      <c r="V309" t="s">
        <v>66</v>
      </c>
      <c r="W309">
        <v>10.46515905</v>
      </c>
      <c r="X309">
        <v>10.173862334000001</v>
      </c>
      <c r="Y309">
        <v>7.7873616679999902</v>
      </c>
      <c r="Z309">
        <v>7.4680706566666597</v>
      </c>
      <c r="AA309">
        <v>6.8251869697499998</v>
      </c>
      <c r="AB309">
        <v>6.5175871513333297</v>
      </c>
      <c r="AC309">
        <v>6.3128200796250002</v>
      </c>
      <c r="AD309">
        <v>6.3076479892500004</v>
      </c>
      <c r="AE309">
        <v>6.2391290599999998</v>
      </c>
      <c r="AF309">
        <v>5.3110492837500001</v>
      </c>
    </row>
    <row r="314" spans="1:32" x14ac:dyDescent="0.3">
      <c r="A314">
        <v>150</v>
      </c>
      <c r="B314" t="s">
        <v>118</v>
      </c>
      <c r="C314">
        <v>2015</v>
      </c>
      <c r="D314">
        <v>119</v>
      </c>
      <c r="E314">
        <v>0</v>
      </c>
      <c r="F314">
        <v>0.66386554621848703</v>
      </c>
      <c r="G314">
        <v>0.18</v>
      </c>
      <c r="H314">
        <v>4</v>
      </c>
      <c r="I314">
        <v>0.54</v>
      </c>
      <c r="J314">
        <v>0.57999999999999996</v>
      </c>
      <c r="K314">
        <v>0.3</v>
      </c>
      <c r="L314">
        <v>6</v>
      </c>
      <c r="M314" t="s">
        <v>77</v>
      </c>
      <c r="N314" t="s">
        <v>94</v>
      </c>
      <c r="O314" t="s">
        <v>106</v>
      </c>
      <c r="P314" t="s">
        <v>51</v>
      </c>
      <c r="Q314" t="s">
        <v>110</v>
      </c>
      <c r="R314" t="s">
        <v>107</v>
      </c>
      <c r="S314" t="s">
        <v>70</v>
      </c>
      <c r="T314" t="s">
        <v>113</v>
      </c>
      <c r="U314" t="s">
        <v>80</v>
      </c>
      <c r="V314" t="s">
        <v>112</v>
      </c>
      <c r="W314">
        <v>6.1268003141176397</v>
      </c>
      <c r="X314">
        <v>6.1118374853333304</v>
      </c>
      <c r="Y314">
        <v>5.5872043205263102</v>
      </c>
      <c r="Z314">
        <v>5.5568934985714202</v>
      </c>
      <c r="AA314">
        <v>5.5331113381818096</v>
      </c>
      <c r="AB314">
        <v>5.430855276</v>
      </c>
      <c r="AC314">
        <v>5.0042401249999999</v>
      </c>
      <c r="AD314">
        <v>4.98925106153846</v>
      </c>
      <c r="AE314">
        <v>4.8968639037499999</v>
      </c>
      <c r="AF314">
        <v>4.7884238385714202</v>
      </c>
    </row>
    <row r="315" spans="1:32" x14ac:dyDescent="0.3">
      <c r="A315">
        <v>151</v>
      </c>
      <c r="B315" t="s">
        <v>118</v>
      </c>
      <c r="C315">
        <v>2015</v>
      </c>
      <c r="D315">
        <v>119</v>
      </c>
      <c r="E315">
        <v>1</v>
      </c>
      <c r="F315">
        <v>0.66386554621848703</v>
      </c>
      <c r="G315">
        <v>0.04</v>
      </c>
      <c r="H315">
        <v>2</v>
      </c>
      <c r="I315">
        <v>0.46</v>
      </c>
      <c r="J315">
        <v>0.52</v>
      </c>
      <c r="K315">
        <v>0.26</v>
      </c>
      <c r="L315">
        <v>8</v>
      </c>
      <c r="M315" t="s">
        <v>106</v>
      </c>
      <c r="N315" t="s">
        <v>94</v>
      </c>
      <c r="O315" t="s">
        <v>101</v>
      </c>
      <c r="P315" t="s">
        <v>77</v>
      </c>
      <c r="Q315" t="s">
        <v>53</v>
      </c>
      <c r="R315" t="s">
        <v>54</v>
      </c>
      <c r="S315" t="s">
        <v>42</v>
      </c>
      <c r="T315" t="s">
        <v>67</v>
      </c>
      <c r="U315" t="s">
        <v>35</v>
      </c>
      <c r="V315" t="s">
        <v>75</v>
      </c>
      <c r="W315">
        <v>13.3143278833333</v>
      </c>
      <c r="X315">
        <v>12.4307807391666</v>
      </c>
      <c r="Y315">
        <v>12.053986665</v>
      </c>
      <c r="Z315">
        <v>11.686562205</v>
      </c>
      <c r="AA315">
        <v>11.3992105573684</v>
      </c>
      <c r="AB315">
        <v>11.2483720875</v>
      </c>
      <c r="AC315">
        <v>11.214995703333299</v>
      </c>
      <c r="AD315">
        <v>10.8867712</v>
      </c>
      <c r="AE315">
        <v>10.782445838333301</v>
      </c>
      <c r="AF315">
        <v>10.6905463114285</v>
      </c>
    </row>
    <row r="316" spans="1:32" x14ac:dyDescent="0.3">
      <c r="A316">
        <v>152</v>
      </c>
      <c r="B316" t="s">
        <v>118</v>
      </c>
      <c r="C316">
        <v>2015</v>
      </c>
      <c r="D316">
        <v>119</v>
      </c>
      <c r="E316">
        <v>2</v>
      </c>
      <c r="F316">
        <v>0.57983193277310896</v>
      </c>
      <c r="G316">
        <v>0.1</v>
      </c>
      <c r="H316">
        <v>4</v>
      </c>
      <c r="I316">
        <v>0.46</v>
      </c>
      <c r="J316">
        <v>0.14000000000000001</v>
      </c>
      <c r="K316">
        <v>0.9</v>
      </c>
      <c r="L316">
        <v>2</v>
      </c>
      <c r="M316" t="s">
        <v>91</v>
      </c>
      <c r="N316" t="s">
        <v>65</v>
      </c>
      <c r="O316" t="s">
        <v>54</v>
      </c>
      <c r="P316" t="s">
        <v>95</v>
      </c>
      <c r="Q316" t="s">
        <v>77</v>
      </c>
      <c r="R316" t="s">
        <v>82</v>
      </c>
      <c r="S316" t="s">
        <v>56</v>
      </c>
      <c r="T316" t="s">
        <v>44</v>
      </c>
      <c r="U316" t="s">
        <v>84</v>
      </c>
      <c r="V316" t="s">
        <v>53</v>
      </c>
      <c r="W316">
        <v>9.1100489949999996</v>
      </c>
      <c r="X316">
        <v>7.7135227685714201</v>
      </c>
      <c r="Y316">
        <v>7.1919059162499996</v>
      </c>
      <c r="Z316">
        <v>7.0647378614285703</v>
      </c>
      <c r="AA316">
        <v>7.0230531650000003</v>
      </c>
      <c r="AB316">
        <v>6.9125648366666601</v>
      </c>
      <c r="AC316">
        <v>6.8671918200000004</v>
      </c>
      <c r="AD316">
        <v>6.7335598239999896</v>
      </c>
      <c r="AE316">
        <v>6.6188699587500004</v>
      </c>
      <c r="AF316">
        <v>6.5515869091666596</v>
      </c>
    </row>
    <row r="317" spans="1:32" x14ac:dyDescent="0.3">
      <c r="A317">
        <v>153</v>
      </c>
      <c r="B317" t="s">
        <v>118</v>
      </c>
      <c r="C317">
        <v>2015</v>
      </c>
      <c r="D317">
        <v>119</v>
      </c>
      <c r="E317">
        <v>3</v>
      </c>
      <c r="F317">
        <v>0.621848739495798</v>
      </c>
      <c r="G317">
        <v>0.02</v>
      </c>
      <c r="H317">
        <v>2</v>
      </c>
      <c r="I317">
        <v>0.44</v>
      </c>
      <c r="J317">
        <v>0.54</v>
      </c>
      <c r="K317">
        <v>0.74</v>
      </c>
      <c r="L317">
        <v>0</v>
      </c>
      <c r="M317" t="s">
        <v>77</v>
      </c>
      <c r="N317" t="s">
        <v>53</v>
      </c>
      <c r="O317" t="s">
        <v>54</v>
      </c>
      <c r="P317" t="s">
        <v>106</v>
      </c>
      <c r="Q317" t="s">
        <v>75</v>
      </c>
      <c r="R317" t="s">
        <v>66</v>
      </c>
      <c r="S317" t="s">
        <v>73</v>
      </c>
      <c r="T317" t="s">
        <v>101</v>
      </c>
      <c r="U317" t="s">
        <v>80</v>
      </c>
      <c r="V317" t="s">
        <v>94</v>
      </c>
      <c r="W317">
        <v>12.9918664323333</v>
      </c>
      <c r="X317">
        <v>12.853819492857101</v>
      </c>
      <c r="Y317">
        <v>11.9957788244444</v>
      </c>
      <c r="Z317">
        <v>11.9270087907692</v>
      </c>
      <c r="AA317">
        <v>11.826361002499899</v>
      </c>
      <c r="AB317">
        <v>11.642925760000001</v>
      </c>
      <c r="AC317">
        <v>11.255125949999901</v>
      </c>
      <c r="AD317">
        <v>11.2217775071428</v>
      </c>
      <c r="AE317">
        <v>11.195193943333299</v>
      </c>
      <c r="AF317">
        <v>10.8856928953333</v>
      </c>
    </row>
    <row r="318" spans="1:32" x14ac:dyDescent="0.3">
      <c r="A318">
        <v>154</v>
      </c>
      <c r="B318" t="s">
        <v>118</v>
      </c>
      <c r="C318">
        <v>2015</v>
      </c>
      <c r="D318">
        <v>119</v>
      </c>
      <c r="E318">
        <v>4</v>
      </c>
      <c r="F318">
        <v>0.58823529411764697</v>
      </c>
      <c r="G318">
        <v>0.14000000000000001</v>
      </c>
      <c r="H318">
        <v>3</v>
      </c>
      <c r="I318">
        <v>0.56000000000000005</v>
      </c>
      <c r="J318">
        <v>0.98</v>
      </c>
      <c r="K318">
        <v>0.9</v>
      </c>
      <c r="L318">
        <v>10</v>
      </c>
      <c r="M318" t="s">
        <v>77</v>
      </c>
      <c r="N318" t="s">
        <v>36</v>
      </c>
      <c r="O318" t="s">
        <v>106</v>
      </c>
      <c r="P318" t="s">
        <v>113</v>
      </c>
      <c r="Q318" t="s">
        <v>94</v>
      </c>
      <c r="R318" t="s">
        <v>70</v>
      </c>
      <c r="S318" t="s">
        <v>66</v>
      </c>
      <c r="T318" t="s">
        <v>45</v>
      </c>
      <c r="U318" t="s">
        <v>99</v>
      </c>
      <c r="V318" t="s">
        <v>89</v>
      </c>
      <c r="W318">
        <v>9.1169689230769198</v>
      </c>
      <c r="X318">
        <v>8.2457061740000004</v>
      </c>
      <c r="Y318">
        <v>7.3793615470000002</v>
      </c>
      <c r="Z318">
        <v>7.3766609799999996</v>
      </c>
      <c r="AA318">
        <v>7.3422574731578898</v>
      </c>
      <c r="AB318">
        <v>6.5594663899999999</v>
      </c>
      <c r="AC318">
        <v>6.49835809333333</v>
      </c>
      <c r="AD318">
        <v>6.3454619166666602</v>
      </c>
      <c r="AE318">
        <v>6.2969135700000001</v>
      </c>
      <c r="AF318">
        <v>6.2289322629999999</v>
      </c>
    </row>
    <row r="319" spans="1:32" x14ac:dyDescent="0.3">
      <c r="A319">
        <v>155</v>
      </c>
      <c r="B319" t="s">
        <v>118</v>
      </c>
      <c r="C319">
        <v>2015</v>
      </c>
      <c r="D319">
        <v>119</v>
      </c>
      <c r="E319">
        <v>5</v>
      </c>
      <c r="F319">
        <v>0.621848739495798</v>
      </c>
      <c r="G319">
        <v>0.76</v>
      </c>
      <c r="H319">
        <v>1</v>
      </c>
      <c r="I319">
        <v>0.38</v>
      </c>
      <c r="J319">
        <v>0.88</v>
      </c>
      <c r="K319">
        <v>0.32</v>
      </c>
      <c r="L319">
        <v>2</v>
      </c>
      <c r="M319" t="s">
        <v>104</v>
      </c>
      <c r="N319" t="s">
        <v>113</v>
      </c>
      <c r="O319" t="s">
        <v>77</v>
      </c>
      <c r="P319" t="s">
        <v>94</v>
      </c>
      <c r="Q319" t="s">
        <v>45</v>
      </c>
      <c r="R319" t="s">
        <v>51</v>
      </c>
      <c r="S319" t="s">
        <v>74</v>
      </c>
      <c r="T319" t="s">
        <v>110</v>
      </c>
      <c r="U319" t="s">
        <v>53</v>
      </c>
      <c r="V319" t="s">
        <v>75</v>
      </c>
      <c r="W319">
        <v>19.840236699999998</v>
      </c>
      <c r="X319">
        <v>16.208429299999999</v>
      </c>
      <c r="Y319">
        <v>15.5536198733333</v>
      </c>
      <c r="Z319">
        <v>12.720548635</v>
      </c>
      <c r="AA319">
        <v>11.58488726</v>
      </c>
      <c r="AB319">
        <v>10.916103400000001</v>
      </c>
      <c r="AC319">
        <v>10.677798494999999</v>
      </c>
      <c r="AD319">
        <v>9.8465719200000006</v>
      </c>
      <c r="AE319">
        <v>9.4187221700000006</v>
      </c>
      <c r="AF319">
        <v>9.3383879749999998</v>
      </c>
    </row>
    <row r="320" spans="1:32" x14ac:dyDescent="0.3">
      <c r="A320">
        <v>156</v>
      </c>
      <c r="B320" t="s">
        <v>118</v>
      </c>
      <c r="C320">
        <v>2015</v>
      </c>
      <c r="D320">
        <v>119</v>
      </c>
      <c r="E320">
        <v>6</v>
      </c>
      <c r="F320">
        <v>0.57983193277310896</v>
      </c>
      <c r="G320">
        <v>0.9</v>
      </c>
      <c r="H320">
        <v>3</v>
      </c>
      <c r="I320">
        <v>0.72</v>
      </c>
      <c r="J320">
        <v>0.8</v>
      </c>
      <c r="K320">
        <v>0.36</v>
      </c>
      <c r="L320">
        <v>7</v>
      </c>
      <c r="M320" t="s">
        <v>91</v>
      </c>
      <c r="N320" t="s">
        <v>106</v>
      </c>
      <c r="O320" t="s">
        <v>55</v>
      </c>
      <c r="P320" t="s">
        <v>73</v>
      </c>
      <c r="Q320" t="s">
        <v>102</v>
      </c>
      <c r="R320" t="s">
        <v>93</v>
      </c>
      <c r="S320" t="s">
        <v>49</v>
      </c>
      <c r="T320" t="s">
        <v>82</v>
      </c>
      <c r="U320" t="s">
        <v>94</v>
      </c>
      <c r="V320" t="s">
        <v>86</v>
      </c>
      <c r="W320">
        <v>10.59443044</v>
      </c>
      <c r="X320">
        <v>10.482789517500001</v>
      </c>
      <c r="Y320">
        <v>9.1290745750000006</v>
      </c>
      <c r="Z320">
        <v>8.3316731399999995</v>
      </c>
      <c r="AA320">
        <v>7.8147316</v>
      </c>
      <c r="AB320">
        <v>6.81630643</v>
      </c>
      <c r="AC320">
        <v>6.6843883166666602</v>
      </c>
      <c r="AD320">
        <v>6.6685738600000004</v>
      </c>
      <c r="AE320">
        <v>6.4846729849999996</v>
      </c>
      <c r="AF320">
        <v>6.422403815</v>
      </c>
    </row>
    <row r="321" spans="1:32" x14ac:dyDescent="0.3">
      <c r="A321">
        <v>157</v>
      </c>
      <c r="B321" t="s">
        <v>118</v>
      </c>
      <c r="C321">
        <v>2015</v>
      </c>
      <c r="D321">
        <v>119</v>
      </c>
      <c r="E321">
        <v>7</v>
      </c>
      <c r="F321">
        <v>0.61344537815125999</v>
      </c>
      <c r="G321">
        <v>0.1</v>
      </c>
      <c r="H321">
        <v>4</v>
      </c>
      <c r="I321">
        <v>0.3</v>
      </c>
      <c r="J321">
        <v>0.34</v>
      </c>
      <c r="K321">
        <v>0.8</v>
      </c>
      <c r="L321">
        <v>7</v>
      </c>
      <c r="M321" t="s">
        <v>77</v>
      </c>
      <c r="N321" t="s">
        <v>110</v>
      </c>
      <c r="O321" t="s">
        <v>101</v>
      </c>
      <c r="P321" t="s">
        <v>94</v>
      </c>
      <c r="Q321" t="s">
        <v>84</v>
      </c>
      <c r="R321" t="s">
        <v>35</v>
      </c>
      <c r="S321" t="s">
        <v>106</v>
      </c>
      <c r="T321" t="s">
        <v>38</v>
      </c>
      <c r="U321" t="s">
        <v>53</v>
      </c>
      <c r="V321" t="s">
        <v>99</v>
      </c>
      <c r="W321">
        <v>9.1389308685714301</v>
      </c>
      <c r="X321">
        <v>7.4537174774999997</v>
      </c>
      <c r="Y321">
        <v>7.4434286275000003</v>
      </c>
      <c r="Z321">
        <v>7.3241822878571403</v>
      </c>
      <c r="AA321">
        <v>7.1106362350000003</v>
      </c>
      <c r="AB321">
        <v>7.0597585833333296</v>
      </c>
      <c r="AC321">
        <v>7.0579162869999896</v>
      </c>
      <c r="AD321">
        <v>7.0200570200000003</v>
      </c>
      <c r="AE321">
        <v>6.9702653849999896</v>
      </c>
      <c r="AF321">
        <v>6.9382501249999899</v>
      </c>
    </row>
    <row r="322" spans="1:32" x14ac:dyDescent="0.3">
      <c r="A322">
        <v>158</v>
      </c>
      <c r="B322" t="s">
        <v>118</v>
      </c>
      <c r="C322">
        <v>2015</v>
      </c>
      <c r="D322">
        <v>119</v>
      </c>
      <c r="E322">
        <v>8</v>
      </c>
      <c r="F322">
        <v>0.56302521008403295</v>
      </c>
      <c r="G322">
        <v>0.24</v>
      </c>
      <c r="H322">
        <v>7</v>
      </c>
      <c r="I322">
        <v>0.44</v>
      </c>
      <c r="J322">
        <v>0.92</v>
      </c>
      <c r="K322">
        <v>0.66</v>
      </c>
      <c r="L322">
        <v>7</v>
      </c>
      <c r="M322" t="s">
        <v>77</v>
      </c>
      <c r="N322" t="s">
        <v>36</v>
      </c>
      <c r="O322" t="s">
        <v>84</v>
      </c>
      <c r="P322" t="s">
        <v>75</v>
      </c>
      <c r="Q322" t="s">
        <v>74</v>
      </c>
      <c r="R322" t="s">
        <v>94</v>
      </c>
      <c r="S322" t="s">
        <v>47</v>
      </c>
      <c r="T322" t="s">
        <v>81</v>
      </c>
      <c r="U322" t="s">
        <v>111</v>
      </c>
      <c r="V322" t="s">
        <v>104</v>
      </c>
      <c r="W322">
        <v>6.2938716204666596</v>
      </c>
      <c r="X322">
        <v>4.6072939494166603</v>
      </c>
      <c r="Y322">
        <v>4.3549454724444399</v>
      </c>
      <c r="Z322">
        <v>4.3407481301999997</v>
      </c>
      <c r="AA322">
        <v>4.2579882844444397</v>
      </c>
      <c r="AB322">
        <v>4.2408580006500003</v>
      </c>
      <c r="AC322">
        <v>4.1466980991818101</v>
      </c>
      <c r="AD322">
        <v>3.7453860075000001</v>
      </c>
      <c r="AE322">
        <v>3.71947367574999</v>
      </c>
      <c r="AF322">
        <v>3.7135531714285701</v>
      </c>
    </row>
    <row r="323" spans="1:32" x14ac:dyDescent="0.3">
      <c r="A323">
        <v>159</v>
      </c>
      <c r="B323" t="s">
        <v>118</v>
      </c>
      <c r="C323">
        <v>2015</v>
      </c>
      <c r="D323">
        <v>119</v>
      </c>
      <c r="E323">
        <v>9</v>
      </c>
      <c r="F323">
        <v>0.53781512605042003</v>
      </c>
      <c r="G323">
        <v>0.2</v>
      </c>
      <c r="H323">
        <v>5</v>
      </c>
      <c r="I323">
        <v>0.38</v>
      </c>
      <c r="J323">
        <v>0.68</v>
      </c>
      <c r="K323">
        <v>0.12</v>
      </c>
      <c r="L323">
        <v>2</v>
      </c>
      <c r="M323" t="s">
        <v>36</v>
      </c>
      <c r="N323" t="s">
        <v>94</v>
      </c>
      <c r="O323" t="s">
        <v>77</v>
      </c>
      <c r="P323" t="s">
        <v>104</v>
      </c>
      <c r="Q323" t="s">
        <v>84</v>
      </c>
      <c r="R323" t="s">
        <v>53</v>
      </c>
      <c r="S323" t="s">
        <v>59</v>
      </c>
      <c r="T323" t="s">
        <v>68</v>
      </c>
      <c r="U323" t="s">
        <v>85</v>
      </c>
      <c r="V323" t="s">
        <v>45</v>
      </c>
      <c r="W323">
        <v>4.1002736678888798</v>
      </c>
      <c r="X323">
        <v>3.99042971273076</v>
      </c>
      <c r="Y323">
        <v>3.6065980965</v>
      </c>
      <c r="Z323">
        <v>3.43860168505263</v>
      </c>
      <c r="AA323">
        <v>3.0976671070833302</v>
      </c>
      <c r="AB323">
        <v>2.9317019657666599</v>
      </c>
      <c r="AC323">
        <v>2.92532995989473</v>
      </c>
      <c r="AD323">
        <v>2.91994894014285</v>
      </c>
      <c r="AE323">
        <v>2.8646887142272699</v>
      </c>
      <c r="AF323">
        <v>2.7963228058260801</v>
      </c>
    </row>
    <row r="324" spans="1:32" x14ac:dyDescent="0.3">
      <c r="A324">
        <v>160</v>
      </c>
      <c r="B324" t="s">
        <v>118</v>
      </c>
      <c r="C324">
        <v>2015</v>
      </c>
      <c r="D324">
        <v>119</v>
      </c>
      <c r="E324">
        <v>10</v>
      </c>
      <c r="F324">
        <v>0.58823529411764697</v>
      </c>
      <c r="G324">
        <v>0.12</v>
      </c>
      <c r="H324">
        <v>5</v>
      </c>
      <c r="I324">
        <v>0.22</v>
      </c>
      <c r="J324">
        <v>1</v>
      </c>
      <c r="K324">
        <v>0.2</v>
      </c>
      <c r="L324">
        <v>7</v>
      </c>
      <c r="M324" t="s">
        <v>32</v>
      </c>
      <c r="N324" t="s">
        <v>104</v>
      </c>
      <c r="O324" t="s">
        <v>94</v>
      </c>
      <c r="P324" t="s">
        <v>106</v>
      </c>
      <c r="Q324" t="s">
        <v>48</v>
      </c>
      <c r="R324" t="s">
        <v>34</v>
      </c>
      <c r="S324" t="s">
        <v>107</v>
      </c>
      <c r="T324" t="s">
        <v>40</v>
      </c>
      <c r="U324" t="s">
        <v>57</v>
      </c>
      <c r="V324" t="s">
        <v>87</v>
      </c>
      <c r="W324">
        <v>5.8081395654444403</v>
      </c>
      <c r="X324">
        <v>5.5491509669230696</v>
      </c>
      <c r="Y324">
        <v>4.4144529778536503</v>
      </c>
      <c r="Z324">
        <v>4.34308726377777</v>
      </c>
      <c r="AA324">
        <v>3.9395131962499899</v>
      </c>
      <c r="AB324">
        <v>3.7897500979999998</v>
      </c>
      <c r="AC324">
        <v>3.7079962347368398</v>
      </c>
      <c r="AD324">
        <v>3.6730811876470502</v>
      </c>
      <c r="AE324">
        <v>3.6040354028571402</v>
      </c>
      <c r="AF324">
        <v>3.59934419415384</v>
      </c>
    </row>
    <row r="325" spans="1:32" x14ac:dyDescent="0.3">
      <c r="A325">
        <v>161</v>
      </c>
      <c r="B325" t="s">
        <v>118</v>
      </c>
      <c r="C325">
        <v>2015</v>
      </c>
      <c r="D325">
        <v>119</v>
      </c>
      <c r="E325">
        <v>11</v>
      </c>
      <c r="F325">
        <v>0.60504201680672198</v>
      </c>
      <c r="G325">
        <v>0.2</v>
      </c>
      <c r="H325">
        <v>3</v>
      </c>
      <c r="I325">
        <v>0.68</v>
      </c>
      <c r="J325">
        <v>0.92</v>
      </c>
      <c r="K325">
        <v>0.86</v>
      </c>
      <c r="L325">
        <v>9</v>
      </c>
      <c r="M325" t="s">
        <v>94</v>
      </c>
      <c r="N325" t="s">
        <v>32</v>
      </c>
      <c r="O325" t="s">
        <v>77</v>
      </c>
      <c r="P325" t="s">
        <v>74</v>
      </c>
      <c r="Q325" t="s">
        <v>47</v>
      </c>
      <c r="R325" t="s">
        <v>106</v>
      </c>
      <c r="S325" t="s">
        <v>40</v>
      </c>
      <c r="T325" t="s">
        <v>51</v>
      </c>
      <c r="U325" t="s">
        <v>45</v>
      </c>
      <c r="V325" t="s">
        <v>101</v>
      </c>
      <c r="W325">
        <v>6.5616148174999998</v>
      </c>
      <c r="X325">
        <v>6.33920073333333</v>
      </c>
      <c r="Y325">
        <v>6.2082578242857096</v>
      </c>
      <c r="Z325">
        <v>6.1580765857142801</v>
      </c>
      <c r="AA325">
        <v>5.8652521374999997</v>
      </c>
      <c r="AB325">
        <v>5.83134614076923</v>
      </c>
      <c r="AC325">
        <v>5.5344997170000001</v>
      </c>
      <c r="AD325">
        <v>5.4439767942857102</v>
      </c>
      <c r="AE325">
        <v>5.4042400432857098</v>
      </c>
      <c r="AF325">
        <v>5.2105567442857099</v>
      </c>
    </row>
    <row r="326" spans="1:32" x14ac:dyDescent="0.3">
      <c r="A326">
        <v>162</v>
      </c>
      <c r="B326" t="s">
        <v>118</v>
      </c>
      <c r="C326">
        <v>2015</v>
      </c>
      <c r="D326">
        <v>119</v>
      </c>
      <c r="E326">
        <v>12</v>
      </c>
      <c r="F326">
        <v>0.64705882352941102</v>
      </c>
      <c r="G326">
        <v>0.1</v>
      </c>
      <c r="H326">
        <v>2</v>
      </c>
      <c r="I326">
        <v>0.06</v>
      </c>
      <c r="J326">
        <v>0.86</v>
      </c>
      <c r="K326">
        <v>0.48</v>
      </c>
      <c r="L326">
        <v>2</v>
      </c>
      <c r="M326" t="s">
        <v>60</v>
      </c>
      <c r="N326" t="s">
        <v>94</v>
      </c>
      <c r="O326" t="s">
        <v>53</v>
      </c>
      <c r="P326" t="s">
        <v>77</v>
      </c>
      <c r="Q326" t="s">
        <v>106</v>
      </c>
      <c r="R326" t="s">
        <v>104</v>
      </c>
      <c r="S326" t="s">
        <v>32</v>
      </c>
      <c r="T326" t="s">
        <v>69</v>
      </c>
      <c r="U326" t="s">
        <v>51</v>
      </c>
      <c r="V326" t="s">
        <v>110</v>
      </c>
      <c r="W326">
        <v>11.4778617066666</v>
      </c>
      <c r="X326">
        <v>9.1907883500000001</v>
      </c>
      <c r="Y326">
        <v>8.9361403629999892</v>
      </c>
      <c r="Z326">
        <v>8.4523780566666602</v>
      </c>
      <c r="AA326">
        <v>7.9409608499999997</v>
      </c>
      <c r="AB326">
        <v>7.8103641933333297</v>
      </c>
      <c r="AC326">
        <v>7.5146601927272698</v>
      </c>
      <c r="AD326">
        <v>7.2108111399999997</v>
      </c>
      <c r="AE326">
        <v>7.0986834539999997</v>
      </c>
      <c r="AF326">
        <v>7.0592603699999996</v>
      </c>
    </row>
    <row r="327" spans="1:32" x14ac:dyDescent="0.3">
      <c r="A327">
        <v>163</v>
      </c>
      <c r="B327" t="s">
        <v>118</v>
      </c>
      <c r="C327">
        <v>2015</v>
      </c>
      <c r="D327">
        <v>119</v>
      </c>
      <c r="E327">
        <v>13</v>
      </c>
      <c r="F327">
        <v>0.621848739495798</v>
      </c>
      <c r="G327">
        <v>0.02</v>
      </c>
      <c r="H327">
        <v>2</v>
      </c>
      <c r="I327">
        <v>0.8</v>
      </c>
      <c r="J327">
        <v>0.52</v>
      </c>
      <c r="K327">
        <v>0.78</v>
      </c>
      <c r="L327">
        <v>2</v>
      </c>
      <c r="M327" t="s">
        <v>105</v>
      </c>
      <c r="N327" t="s">
        <v>84</v>
      </c>
      <c r="O327" t="s">
        <v>106</v>
      </c>
      <c r="P327" t="s">
        <v>77</v>
      </c>
      <c r="Q327" t="s">
        <v>53</v>
      </c>
      <c r="R327" t="s">
        <v>113</v>
      </c>
      <c r="S327" t="s">
        <v>94</v>
      </c>
      <c r="T327" t="s">
        <v>57</v>
      </c>
      <c r="U327" t="s">
        <v>89</v>
      </c>
      <c r="V327" t="s">
        <v>104</v>
      </c>
      <c r="W327">
        <v>15.362360333333299</v>
      </c>
      <c r="X327">
        <v>15.202974299999999</v>
      </c>
      <c r="Y327">
        <v>14.768240357222201</v>
      </c>
      <c r="Z327">
        <v>14.76140839</v>
      </c>
      <c r="AA327">
        <v>14.642637818888799</v>
      </c>
      <c r="AB327">
        <v>13.791453899999899</v>
      </c>
      <c r="AC327">
        <v>13.1102243683333</v>
      </c>
      <c r="AD327">
        <v>13.094879150000001</v>
      </c>
      <c r="AE327">
        <v>12.894075865</v>
      </c>
      <c r="AF327">
        <v>12.8870425207142</v>
      </c>
    </row>
    <row r="328" spans="1:32" x14ac:dyDescent="0.3">
      <c r="A328">
        <v>164</v>
      </c>
      <c r="B328" t="s">
        <v>118</v>
      </c>
      <c r="C328">
        <v>2015</v>
      </c>
      <c r="D328">
        <v>119</v>
      </c>
      <c r="E328">
        <v>14</v>
      </c>
      <c r="F328">
        <v>0.63865546218487301</v>
      </c>
      <c r="G328">
        <v>0.34</v>
      </c>
      <c r="H328">
        <v>9</v>
      </c>
      <c r="I328">
        <v>0.7</v>
      </c>
      <c r="J328">
        <v>0.68</v>
      </c>
      <c r="K328">
        <v>0.74</v>
      </c>
      <c r="L328">
        <v>5</v>
      </c>
      <c r="M328" t="s">
        <v>77</v>
      </c>
      <c r="N328" t="s">
        <v>99</v>
      </c>
      <c r="O328" t="s">
        <v>32</v>
      </c>
      <c r="P328" t="s">
        <v>45</v>
      </c>
      <c r="Q328" t="s">
        <v>100</v>
      </c>
      <c r="R328" t="s">
        <v>94</v>
      </c>
      <c r="S328" t="s">
        <v>56</v>
      </c>
      <c r="T328" t="s">
        <v>113</v>
      </c>
      <c r="U328" t="s">
        <v>87</v>
      </c>
      <c r="V328" t="s">
        <v>97</v>
      </c>
      <c r="W328">
        <v>6.11458555445454</v>
      </c>
      <c r="X328">
        <v>5.0268413232500002</v>
      </c>
      <c r="Y328">
        <v>5.0254499175555498</v>
      </c>
      <c r="Z328">
        <v>4.7518319274285696</v>
      </c>
      <c r="AA328">
        <v>4.7129138724999997</v>
      </c>
      <c r="AB328">
        <v>4.6558266170588203</v>
      </c>
      <c r="AC328">
        <v>4.5182944616923004</v>
      </c>
      <c r="AD328">
        <v>4.4193831247499897</v>
      </c>
      <c r="AE328">
        <v>4.3426088137272698</v>
      </c>
      <c r="AF328">
        <v>4.149983786</v>
      </c>
    </row>
    <row r="329" spans="1:32" x14ac:dyDescent="0.3">
      <c r="A329">
        <v>165</v>
      </c>
      <c r="B329" t="s">
        <v>118</v>
      </c>
      <c r="C329">
        <v>2015</v>
      </c>
      <c r="D329">
        <v>119</v>
      </c>
      <c r="E329">
        <v>15</v>
      </c>
      <c r="F329">
        <v>0.65546218487394903</v>
      </c>
      <c r="G329">
        <v>0.06</v>
      </c>
      <c r="H329">
        <v>7</v>
      </c>
      <c r="I329">
        <v>0.48</v>
      </c>
      <c r="J329">
        <v>0.26</v>
      </c>
      <c r="K329">
        <v>0.8</v>
      </c>
      <c r="L329">
        <v>10</v>
      </c>
      <c r="M329" t="s">
        <v>65</v>
      </c>
      <c r="N329" t="s">
        <v>96</v>
      </c>
      <c r="O329" t="s">
        <v>73</v>
      </c>
      <c r="P329" t="s">
        <v>94</v>
      </c>
      <c r="Q329" t="s">
        <v>54</v>
      </c>
      <c r="R329" t="s">
        <v>50</v>
      </c>
      <c r="S329" t="s">
        <v>77</v>
      </c>
      <c r="T329" t="s">
        <v>104</v>
      </c>
      <c r="U329" t="s">
        <v>45</v>
      </c>
      <c r="V329" t="s">
        <v>81</v>
      </c>
      <c r="W329">
        <v>11.0188609275</v>
      </c>
      <c r="X329">
        <v>9.3703931983333302</v>
      </c>
      <c r="Y329">
        <v>9.3305209757142809</v>
      </c>
      <c r="Z329">
        <v>9.3186575549999997</v>
      </c>
      <c r="AA329">
        <v>8.9269867772727203</v>
      </c>
      <c r="AB329">
        <v>8.8111742822222201</v>
      </c>
      <c r="AC329">
        <v>8.6383801513333296</v>
      </c>
      <c r="AD329">
        <v>8.5158556255555506</v>
      </c>
      <c r="AE329">
        <v>8.3991122266666594</v>
      </c>
      <c r="AF329">
        <v>8.2453386900000005</v>
      </c>
    </row>
    <row r="330" spans="1:32" x14ac:dyDescent="0.3">
      <c r="A330">
        <v>166</v>
      </c>
      <c r="B330" t="s">
        <v>118</v>
      </c>
      <c r="C330">
        <v>2015</v>
      </c>
      <c r="D330">
        <v>119</v>
      </c>
      <c r="E330">
        <v>16</v>
      </c>
      <c r="F330">
        <v>0.630252100840336</v>
      </c>
      <c r="G330">
        <v>0.62</v>
      </c>
      <c r="H330">
        <v>1</v>
      </c>
      <c r="I330">
        <v>0.96</v>
      </c>
      <c r="J330">
        <v>0.92</v>
      </c>
      <c r="K330">
        <v>0.24</v>
      </c>
      <c r="L330">
        <v>9</v>
      </c>
      <c r="M330" t="s">
        <v>77</v>
      </c>
      <c r="N330" t="s">
        <v>104</v>
      </c>
      <c r="O330" t="s">
        <v>74</v>
      </c>
      <c r="P330" t="s">
        <v>94</v>
      </c>
      <c r="Q330" t="s">
        <v>53</v>
      </c>
      <c r="R330" t="s">
        <v>45</v>
      </c>
      <c r="S330" t="s">
        <v>51</v>
      </c>
      <c r="T330" t="s">
        <v>106</v>
      </c>
      <c r="U330" t="s">
        <v>83</v>
      </c>
      <c r="V330" t="s">
        <v>73</v>
      </c>
      <c r="W330">
        <v>19.56702039</v>
      </c>
      <c r="X330">
        <v>17.181161899999999</v>
      </c>
      <c r="Y330">
        <v>12.974829700000001</v>
      </c>
      <c r="Z330">
        <v>11.781196923333299</v>
      </c>
      <c r="AA330">
        <v>11.4349921666666</v>
      </c>
      <c r="AB330">
        <v>10.78654073</v>
      </c>
      <c r="AC330">
        <v>10.08485319</v>
      </c>
      <c r="AD330">
        <v>9.3187568049999996</v>
      </c>
      <c r="AE330">
        <v>7.9237216333333302</v>
      </c>
      <c r="AF330">
        <v>7.8071680099999998</v>
      </c>
    </row>
    <row r="331" spans="1:32" x14ac:dyDescent="0.3">
      <c r="A331">
        <v>167</v>
      </c>
      <c r="B331" t="s">
        <v>118</v>
      </c>
      <c r="C331">
        <v>2015</v>
      </c>
      <c r="D331">
        <v>119</v>
      </c>
      <c r="E331">
        <v>17</v>
      </c>
      <c r="F331">
        <v>0.58823529411764697</v>
      </c>
      <c r="G331">
        <v>0.02</v>
      </c>
      <c r="H331">
        <v>8</v>
      </c>
      <c r="I331">
        <v>0.96</v>
      </c>
      <c r="J331">
        <v>0.36</v>
      </c>
      <c r="K331">
        <v>0.34</v>
      </c>
      <c r="L331">
        <v>5</v>
      </c>
      <c r="M331" t="s">
        <v>77</v>
      </c>
      <c r="N331" t="s">
        <v>106</v>
      </c>
      <c r="O331" t="s">
        <v>91</v>
      </c>
      <c r="P331" t="s">
        <v>53</v>
      </c>
      <c r="Q331" t="s">
        <v>94</v>
      </c>
      <c r="R331" t="s">
        <v>104</v>
      </c>
      <c r="S331" t="s">
        <v>32</v>
      </c>
      <c r="T331" t="s">
        <v>63</v>
      </c>
      <c r="U331" t="s">
        <v>86</v>
      </c>
      <c r="V331" t="s">
        <v>108</v>
      </c>
      <c r="W331">
        <v>10.2455996001842</v>
      </c>
      <c r="X331">
        <v>9.8659490115806392</v>
      </c>
      <c r="Y331">
        <v>9.4357515771428506</v>
      </c>
      <c r="Z331">
        <v>9.3423134267647008</v>
      </c>
      <c r="AA331">
        <v>9.2702449829729705</v>
      </c>
      <c r="AB331">
        <v>8.86985267681818</v>
      </c>
      <c r="AC331">
        <v>8.6229211774666599</v>
      </c>
      <c r="AD331">
        <v>8.5278606433333302</v>
      </c>
      <c r="AE331">
        <v>8.3613870069999994</v>
      </c>
      <c r="AF331">
        <v>8.3270408633333304</v>
      </c>
    </row>
    <row r="332" spans="1:32" x14ac:dyDescent="0.3">
      <c r="A332">
        <v>168</v>
      </c>
      <c r="B332" t="s">
        <v>118</v>
      </c>
      <c r="C332">
        <v>2015</v>
      </c>
      <c r="D332">
        <v>119</v>
      </c>
      <c r="E332">
        <v>18</v>
      </c>
      <c r="F332">
        <v>0.63865546218487301</v>
      </c>
      <c r="G332">
        <v>0.12</v>
      </c>
      <c r="H332">
        <v>7</v>
      </c>
      <c r="I332">
        <v>0.86</v>
      </c>
      <c r="J332">
        <v>0.16</v>
      </c>
      <c r="K332">
        <v>0.32</v>
      </c>
      <c r="L332">
        <v>9</v>
      </c>
      <c r="M332" t="s">
        <v>43</v>
      </c>
      <c r="N332" t="s">
        <v>77</v>
      </c>
      <c r="O332" t="s">
        <v>56</v>
      </c>
      <c r="P332" t="s">
        <v>66</v>
      </c>
      <c r="Q332" t="s">
        <v>108</v>
      </c>
      <c r="R332" t="s">
        <v>91</v>
      </c>
      <c r="S332" t="s">
        <v>106</v>
      </c>
      <c r="T332" t="s">
        <v>48</v>
      </c>
      <c r="U332" t="s">
        <v>52</v>
      </c>
      <c r="V332" t="s">
        <v>53</v>
      </c>
      <c r="W332">
        <v>13.5211735</v>
      </c>
      <c r="X332">
        <v>12.828409215000001</v>
      </c>
      <c r="Y332">
        <v>12.119056199999999</v>
      </c>
      <c r="Z332">
        <v>11.864254450000001</v>
      </c>
      <c r="AA332">
        <v>11.774216669999999</v>
      </c>
      <c r="AB332">
        <v>11.615303505</v>
      </c>
      <c r="AC332">
        <v>11.367132182500001</v>
      </c>
      <c r="AD332">
        <v>11.359317799999999</v>
      </c>
      <c r="AE332">
        <v>11.330438389999999</v>
      </c>
      <c r="AF332">
        <v>10.7196001216666</v>
      </c>
    </row>
    <row r="333" spans="1:32" x14ac:dyDescent="0.3">
      <c r="A333">
        <v>169</v>
      </c>
      <c r="B333" t="s">
        <v>118</v>
      </c>
      <c r="C333">
        <v>2015</v>
      </c>
      <c r="D333">
        <v>119</v>
      </c>
      <c r="E333">
        <v>19</v>
      </c>
      <c r="F333">
        <v>0.621848739495798</v>
      </c>
      <c r="G333">
        <v>0.34</v>
      </c>
      <c r="H333">
        <v>7</v>
      </c>
      <c r="I333">
        <v>0.6</v>
      </c>
      <c r="J333">
        <v>0.68</v>
      </c>
      <c r="K333">
        <v>0.66</v>
      </c>
      <c r="L333">
        <v>6</v>
      </c>
      <c r="M333" t="s">
        <v>106</v>
      </c>
      <c r="N333" t="s">
        <v>56</v>
      </c>
      <c r="O333" t="s">
        <v>45</v>
      </c>
      <c r="P333" t="s">
        <v>66</v>
      </c>
      <c r="Q333" t="s">
        <v>60</v>
      </c>
      <c r="R333" t="s">
        <v>77</v>
      </c>
      <c r="S333" t="s">
        <v>51</v>
      </c>
      <c r="T333" t="s">
        <v>86</v>
      </c>
      <c r="U333" t="s">
        <v>36</v>
      </c>
      <c r="V333" t="s">
        <v>94</v>
      </c>
      <c r="W333">
        <v>5.2001177696666598</v>
      </c>
      <c r="X333">
        <v>5.0913562742857099</v>
      </c>
      <c r="Y333">
        <v>4.8867926071249999</v>
      </c>
      <c r="Z333">
        <v>4.6305388433333299</v>
      </c>
      <c r="AA333">
        <v>4.5826392155555498</v>
      </c>
      <c r="AB333">
        <v>4.5610458826666598</v>
      </c>
      <c r="AC333">
        <v>4.5591635335294098</v>
      </c>
      <c r="AD333">
        <v>4.3612195262499904</v>
      </c>
      <c r="AE333">
        <v>4.3506152408333296</v>
      </c>
      <c r="AF333">
        <v>4.3215583717647004</v>
      </c>
    </row>
    <row r="334" spans="1:32" x14ac:dyDescent="0.3">
      <c r="A334">
        <v>170</v>
      </c>
      <c r="B334" t="s">
        <v>118</v>
      </c>
      <c r="C334">
        <v>2015</v>
      </c>
      <c r="D334">
        <v>119</v>
      </c>
      <c r="E334">
        <v>20</v>
      </c>
      <c r="F334">
        <v>0.56302521008403295</v>
      </c>
      <c r="G334">
        <v>0.1</v>
      </c>
      <c r="H334">
        <v>5</v>
      </c>
      <c r="I334">
        <v>0.8</v>
      </c>
      <c r="J334">
        <v>0.32</v>
      </c>
      <c r="K334">
        <v>0.5</v>
      </c>
      <c r="L334">
        <v>10</v>
      </c>
      <c r="M334" t="s">
        <v>77</v>
      </c>
      <c r="N334" t="s">
        <v>60</v>
      </c>
      <c r="O334" t="s">
        <v>54</v>
      </c>
      <c r="P334" t="s">
        <v>106</v>
      </c>
      <c r="Q334" t="s">
        <v>55</v>
      </c>
      <c r="R334" t="s">
        <v>96</v>
      </c>
      <c r="S334" t="s">
        <v>94</v>
      </c>
      <c r="T334" t="s">
        <v>39</v>
      </c>
      <c r="U334" t="s">
        <v>107</v>
      </c>
      <c r="V334" t="s">
        <v>53</v>
      </c>
      <c r="W334">
        <v>9.2235857262499898</v>
      </c>
      <c r="X334">
        <v>9.0894819083333296</v>
      </c>
      <c r="Y334">
        <v>8.7953646358333302</v>
      </c>
      <c r="Z334">
        <v>8.6833457566666592</v>
      </c>
      <c r="AA334">
        <v>8.5136703459999996</v>
      </c>
      <c r="AB334">
        <v>8.4817724669999901</v>
      </c>
      <c r="AC334">
        <v>8.4456620871428498</v>
      </c>
      <c r="AD334">
        <v>8.3421571872727203</v>
      </c>
      <c r="AE334">
        <v>7.9643452149999998</v>
      </c>
      <c r="AF334">
        <v>7.9632880853333301</v>
      </c>
    </row>
    <row r="335" spans="1:32" x14ac:dyDescent="0.3">
      <c r="A335">
        <v>171</v>
      </c>
      <c r="B335" t="s">
        <v>118</v>
      </c>
      <c r="C335">
        <v>2015</v>
      </c>
      <c r="D335">
        <v>119</v>
      </c>
      <c r="E335">
        <v>21</v>
      </c>
      <c r="F335">
        <v>0.61344537815125999</v>
      </c>
      <c r="G335">
        <v>0.06</v>
      </c>
      <c r="H335">
        <v>5</v>
      </c>
      <c r="I335">
        <v>0.42</v>
      </c>
      <c r="J335">
        <v>0.78</v>
      </c>
      <c r="K335">
        <v>0.4</v>
      </c>
      <c r="L335">
        <v>3</v>
      </c>
      <c r="M335" t="s">
        <v>77</v>
      </c>
      <c r="N335" t="s">
        <v>36</v>
      </c>
      <c r="O335" t="s">
        <v>47</v>
      </c>
      <c r="P335" t="s">
        <v>94</v>
      </c>
      <c r="Q335" t="s">
        <v>56</v>
      </c>
      <c r="R335" t="s">
        <v>73</v>
      </c>
      <c r="S335" t="s">
        <v>53</v>
      </c>
      <c r="T335" t="s">
        <v>55</v>
      </c>
      <c r="U335" t="s">
        <v>106</v>
      </c>
      <c r="V335" t="s">
        <v>104</v>
      </c>
      <c r="W335">
        <v>6.7829731137837799</v>
      </c>
      <c r="X335">
        <v>5.8584947382352901</v>
      </c>
      <c r="Y335">
        <v>5.7604600408333297</v>
      </c>
      <c r="Z335">
        <v>5.5401637547804796</v>
      </c>
      <c r="AA335">
        <v>5.1072226129629597</v>
      </c>
      <c r="AB335">
        <v>5.0386085336250002</v>
      </c>
      <c r="AC335">
        <v>4.83792877782692</v>
      </c>
      <c r="AD335">
        <v>4.7707226889655097</v>
      </c>
      <c r="AE335">
        <v>4.7663066459142804</v>
      </c>
      <c r="AF335">
        <v>4.7445568382580596</v>
      </c>
    </row>
    <row r="336" spans="1:32" x14ac:dyDescent="0.3">
      <c r="A336">
        <v>172</v>
      </c>
      <c r="B336" t="s">
        <v>118</v>
      </c>
      <c r="C336">
        <v>2015</v>
      </c>
      <c r="D336">
        <v>119</v>
      </c>
      <c r="E336">
        <v>22</v>
      </c>
      <c r="F336">
        <v>0.64705882352941102</v>
      </c>
      <c r="G336">
        <v>0.3</v>
      </c>
      <c r="H336">
        <v>2</v>
      </c>
      <c r="I336">
        <v>0.92</v>
      </c>
      <c r="J336">
        <v>0.84</v>
      </c>
      <c r="K336">
        <v>0.08</v>
      </c>
      <c r="L336">
        <v>7</v>
      </c>
      <c r="M336" t="s">
        <v>77</v>
      </c>
      <c r="N336" t="s">
        <v>104</v>
      </c>
      <c r="O336" t="s">
        <v>53</v>
      </c>
      <c r="P336" t="s">
        <v>48</v>
      </c>
      <c r="Q336" t="s">
        <v>51</v>
      </c>
      <c r="R336" t="s">
        <v>106</v>
      </c>
      <c r="S336" t="s">
        <v>94</v>
      </c>
      <c r="T336" t="s">
        <v>96</v>
      </c>
      <c r="U336" t="s">
        <v>79</v>
      </c>
      <c r="V336" t="s">
        <v>73</v>
      </c>
      <c r="W336">
        <v>13.115152658</v>
      </c>
      <c r="X336">
        <v>11.194610340000001</v>
      </c>
      <c r="Y336">
        <v>9.9898825466666601</v>
      </c>
      <c r="Z336">
        <v>9.6508054699999999</v>
      </c>
      <c r="AA336">
        <v>8.3319685859999897</v>
      </c>
      <c r="AB336">
        <v>8.0699978859999995</v>
      </c>
      <c r="AC336">
        <v>7.7718800857142796</v>
      </c>
      <c r="AD336">
        <v>7.5754210459999998</v>
      </c>
      <c r="AE336">
        <v>7.5118574039999997</v>
      </c>
      <c r="AF336">
        <v>7.5093447333333296</v>
      </c>
    </row>
    <row r="337" spans="1:32" x14ac:dyDescent="0.3">
      <c r="A337">
        <v>173</v>
      </c>
      <c r="B337" t="s">
        <v>118</v>
      </c>
      <c r="C337">
        <v>2015</v>
      </c>
      <c r="D337">
        <v>119</v>
      </c>
      <c r="E337">
        <v>23</v>
      </c>
      <c r="F337">
        <v>0.57142857142857095</v>
      </c>
      <c r="G337">
        <v>0.02</v>
      </c>
      <c r="H337">
        <v>4</v>
      </c>
      <c r="I337">
        <v>1</v>
      </c>
      <c r="J337">
        <v>0.24</v>
      </c>
      <c r="K337">
        <v>0.24</v>
      </c>
      <c r="L337">
        <v>8</v>
      </c>
      <c r="M337" t="s">
        <v>39</v>
      </c>
      <c r="N337" t="s">
        <v>94</v>
      </c>
      <c r="O337" t="s">
        <v>54</v>
      </c>
      <c r="P337" t="s">
        <v>77</v>
      </c>
      <c r="Q337" t="s">
        <v>113</v>
      </c>
      <c r="R337" t="s">
        <v>64</v>
      </c>
      <c r="S337" t="s">
        <v>53</v>
      </c>
      <c r="T337" t="s">
        <v>72</v>
      </c>
      <c r="U337" t="s">
        <v>73</v>
      </c>
      <c r="V337" t="s">
        <v>38</v>
      </c>
      <c r="W337">
        <v>12.178184089999901</v>
      </c>
      <c r="X337">
        <v>12.005607196666601</v>
      </c>
      <c r="Y337">
        <v>11.695230663999901</v>
      </c>
      <c r="Z337">
        <v>11.277111820434699</v>
      </c>
      <c r="AA337">
        <v>11.033897972</v>
      </c>
      <c r="AB337">
        <v>10.9549417633333</v>
      </c>
      <c r="AC337">
        <v>10.890911651818101</v>
      </c>
      <c r="AD337">
        <v>10.88260442</v>
      </c>
      <c r="AE337">
        <v>10.7156328442857</v>
      </c>
      <c r="AF337">
        <v>10.396426699999999</v>
      </c>
    </row>
    <row r="338" spans="1:32" x14ac:dyDescent="0.3">
      <c r="A338">
        <v>174</v>
      </c>
      <c r="B338" t="s">
        <v>118</v>
      </c>
      <c r="C338">
        <v>2015</v>
      </c>
      <c r="D338">
        <v>119</v>
      </c>
      <c r="E338">
        <v>24</v>
      </c>
      <c r="F338">
        <v>0.61344537815125999</v>
      </c>
      <c r="G338">
        <v>0.92</v>
      </c>
      <c r="H338">
        <v>2</v>
      </c>
      <c r="I338">
        <v>0.78</v>
      </c>
      <c r="J338">
        <v>0.72</v>
      </c>
      <c r="K338">
        <v>0</v>
      </c>
      <c r="L338">
        <v>5</v>
      </c>
      <c r="M338" t="s">
        <v>74</v>
      </c>
      <c r="N338" t="s">
        <v>93</v>
      </c>
      <c r="O338" t="s">
        <v>112</v>
      </c>
      <c r="P338" t="s">
        <v>92</v>
      </c>
      <c r="Q338" t="s">
        <v>94</v>
      </c>
      <c r="R338" t="s">
        <v>64</v>
      </c>
      <c r="S338" t="s">
        <v>32</v>
      </c>
      <c r="T338" t="s">
        <v>73</v>
      </c>
      <c r="U338" t="s">
        <v>66</v>
      </c>
      <c r="V338" t="s">
        <v>106</v>
      </c>
      <c r="W338">
        <v>10.450940109999999</v>
      </c>
      <c r="X338">
        <v>10.4407043</v>
      </c>
      <c r="Y338">
        <v>10.136079799999999</v>
      </c>
      <c r="Z338">
        <v>9.5761750466666609</v>
      </c>
      <c r="AA338">
        <v>9.2846471299999997</v>
      </c>
      <c r="AB338">
        <v>8.6738700899999994</v>
      </c>
      <c r="AC338">
        <v>8.4638490199999996</v>
      </c>
      <c r="AD338">
        <v>8.2069926350000006</v>
      </c>
      <c r="AE338">
        <v>8.1854155833333309</v>
      </c>
      <c r="AF338">
        <v>8.1258195959999995</v>
      </c>
    </row>
    <row r="339" spans="1:32" x14ac:dyDescent="0.3">
      <c r="A339">
        <v>175</v>
      </c>
      <c r="B339" t="s">
        <v>118</v>
      </c>
      <c r="C339">
        <v>2015</v>
      </c>
      <c r="D339">
        <v>119</v>
      </c>
      <c r="E339">
        <v>25</v>
      </c>
      <c r="F339">
        <v>0.57142857142857095</v>
      </c>
      <c r="G339">
        <v>0.26</v>
      </c>
      <c r="H339">
        <v>1</v>
      </c>
      <c r="I339">
        <v>0.9</v>
      </c>
      <c r="J339">
        <v>0.6</v>
      </c>
      <c r="K339">
        <v>0.56000000000000005</v>
      </c>
      <c r="L339">
        <v>7</v>
      </c>
      <c r="M339" t="s">
        <v>77</v>
      </c>
      <c r="N339" t="s">
        <v>75</v>
      </c>
      <c r="O339" t="s">
        <v>45</v>
      </c>
      <c r="P339" t="s">
        <v>53</v>
      </c>
      <c r="Q339" t="s">
        <v>66</v>
      </c>
      <c r="R339" t="s">
        <v>94</v>
      </c>
      <c r="S339" t="s">
        <v>96</v>
      </c>
      <c r="T339" t="s">
        <v>104</v>
      </c>
      <c r="U339" t="s">
        <v>91</v>
      </c>
      <c r="V339" t="s">
        <v>51</v>
      </c>
      <c r="W339">
        <v>17.429581003333301</v>
      </c>
      <c r="X339">
        <v>16.346797899999999</v>
      </c>
      <c r="Y339">
        <v>15.9323326999999</v>
      </c>
      <c r="Z339">
        <v>14.432031933333301</v>
      </c>
      <c r="AA339">
        <v>11.9766779</v>
      </c>
      <c r="AB339">
        <v>11.713286321666599</v>
      </c>
      <c r="AC339">
        <v>11.485226174999999</v>
      </c>
      <c r="AD339">
        <v>11.354670535</v>
      </c>
      <c r="AE339">
        <v>11.180475250000001</v>
      </c>
      <c r="AF339">
        <v>11.12912908</v>
      </c>
    </row>
    <row r="340" spans="1:32" x14ac:dyDescent="0.3">
      <c r="A340">
        <v>176</v>
      </c>
      <c r="B340" t="s">
        <v>118</v>
      </c>
      <c r="C340">
        <v>2015</v>
      </c>
      <c r="D340">
        <v>119</v>
      </c>
      <c r="E340">
        <v>26</v>
      </c>
      <c r="F340">
        <v>0.630252100840336</v>
      </c>
      <c r="G340">
        <v>0.12</v>
      </c>
      <c r="H340">
        <v>5</v>
      </c>
      <c r="I340">
        <v>0.52</v>
      </c>
      <c r="J340">
        <v>0.24</v>
      </c>
      <c r="K340">
        <v>0.3</v>
      </c>
      <c r="L340">
        <v>8</v>
      </c>
      <c r="M340" t="s">
        <v>108</v>
      </c>
      <c r="N340" t="s">
        <v>39</v>
      </c>
      <c r="O340" t="s">
        <v>67</v>
      </c>
      <c r="P340" t="s">
        <v>81</v>
      </c>
      <c r="Q340" t="s">
        <v>94</v>
      </c>
      <c r="R340" t="s">
        <v>52</v>
      </c>
      <c r="S340" t="s">
        <v>110</v>
      </c>
      <c r="T340" t="s">
        <v>92</v>
      </c>
      <c r="U340" t="s">
        <v>64</v>
      </c>
      <c r="V340" t="s">
        <v>72</v>
      </c>
      <c r="W340">
        <v>11.40689705</v>
      </c>
      <c r="X340">
        <v>10.746331211999999</v>
      </c>
      <c r="Y340">
        <v>10.288894190000001</v>
      </c>
      <c r="Z340">
        <v>9.7203178399999999</v>
      </c>
      <c r="AA340">
        <v>8.9600632162499991</v>
      </c>
      <c r="AB340">
        <v>8.8217133349999894</v>
      </c>
      <c r="AC340">
        <v>8.8077738233333296</v>
      </c>
      <c r="AD340">
        <v>8.7705702900000002</v>
      </c>
      <c r="AE340">
        <v>8.6928801699999898</v>
      </c>
      <c r="AF340">
        <v>8.6659747266666596</v>
      </c>
    </row>
    <row r="341" spans="1:32" x14ac:dyDescent="0.3">
      <c r="A341">
        <v>177</v>
      </c>
      <c r="B341" t="s">
        <v>118</v>
      </c>
      <c r="C341">
        <v>2015</v>
      </c>
      <c r="D341">
        <v>119</v>
      </c>
      <c r="E341">
        <v>27</v>
      </c>
      <c r="F341">
        <v>0.630252100840336</v>
      </c>
      <c r="G341">
        <v>0.16</v>
      </c>
      <c r="H341">
        <v>3</v>
      </c>
      <c r="I341">
        <v>0.9</v>
      </c>
      <c r="J341">
        <v>0.86</v>
      </c>
      <c r="K341">
        <v>0.9</v>
      </c>
      <c r="L341">
        <v>7</v>
      </c>
      <c r="M341" t="s">
        <v>53</v>
      </c>
      <c r="N341" t="s">
        <v>77</v>
      </c>
      <c r="O341" t="s">
        <v>101</v>
      </c>
      <c r="P341" t="s">
        <v>106</v>
      </c>
      <c r="Q341" t="s">
        <v>94</v>
      </c>
      <c r="R341" t="s">
        <v>51</v>
      </c>
      <c r="S341" t="s">
        <v>39</v>
      </c>
      <c r="T341" t="s">
        <v>70</v>
      </c>
      <c r="U341" t="s">
        <v>104</v>
      </c>
      <c r="V341" t="s">
        <v>83</v>
      </c>
      <c r="W341">
        <v>5.9416314325000004</v>
      </c>
      <c r="X341">
        <v>5.6395371399999998</v>
      </c>
      <c r="Y341">
        <v>5.5386089437499999</v>
      </c>
      <c r="Z341">
        <v>5.2449234814736796</v>
      </c>
      <c r="AA341">
        <v>5.018778824</v>
      </c>
      <c r="AB341">
        <v>4.5575473785652099</v>
      </c>
      <c r="AC341">
        <v>4.3348804988499996</v>
      </c>
      <c r="AD341">
        <v>4.3318006144999996</v>
      </c>
      <c r="AE341">
        <v>4.3219817330769201</v>
      </c>
      <c r="AF341">
        <v>4.3168329770526297</v>
      </c>
    </row>
    <row r="342" spans="1:32" x14ac:dyDescent="0.3">
      <c r="A342">
        <v>178</v>
      </c>
      <c r="B342" t="s">
        <v>118</v>
      </c>
      <c r="C342">
        <v>2015</v>
      </c>
      <c r="D342">
        <v>119</v>
      </c>
      <c r="E342">
        <v>28</v>
      </c>
      <c r="F342">
        <v>0.61344537815125999</v>
      </c>
      <c r="G342">
        <v>0.36</v>
      </c>
      <c r="H342">
        <v>10</v>
      </c>
      <c r="I342">
        <v>0.56000000000000005</v>
      </c>
      <c r="J342">
        <v>0.72</v>
      </c>
      <c r="K342">
        <v>0.18</v>
      </c>
      <c r="L342">
        <v>5</v>
      </c>
      <c r="M342" t="s">
        <v>32</v>
      </c>
      <c r="N342" t="s">
        <v>50</v>
      </c>
      <c r="O342" t="s">
        <v>99</v>
      </c>
      <c r="P342" t="s">
        <v>52</v>
      </c>
      <c r="Q342" t="s">
        <v>36</v>
      </c>
      <c r="R342" t="s">
        <v>77</v>
      </c>
      <c r="S342" t="s">
        <v>75</v>
      </c>
      <c r="T342" t="s">
        <v>87</v>
      </c>
      <c r="U342" t="s">
        <v>94</v>
      </c>
      <c r="V342" t="s">
        <v>35</v>
      </c>
      <c r="W342">
        <v>5.5872965326666604</v>
      </c>
      <c r="X342">
        <v>4.3134763228333304</v>
      </c>
      <c r="Y342">
        <v>4.2365230516666603</v>
      </c>
      <c r="Z342">
        <v>4.0765909925999999</v>
      </c>
      <c r="AA342">
        <v>4.0009316675454496</v>
      </c>
      <c r="AB342">
        <v>3.7933236548235199</v>
      </c>
      <c r="AC342">
        <v>3.6794292212999999</v>
      </c>
      <c r="AD342">
        <v>3.6679609040000001</v>
      </c>
      <c r="AE342">
        <v>3.5117405735238001</v>
      </c>
      <c r="AF342">
        <v>3.4922790805555501</v>
      </c>
    </row>
    <row r="343" spans="1:32" x14ac:dyDescent="0.3">
      <c r="A343">
        <v>179</v>
      </c>
      <c r="B343" t="s">
        <v>118</v>
      </c>
      <c r="C343">
        <v>2015</v>
      </c>
      <c r="D343">
        <v>119</v>
      </c>
      <c r="E343">
        <v>29</v>
      </c>
      <c r="F343">
        <v>0.621848739495798</v>
      </c>
      <c r="G343">
        <v>0.16</v>
      </c>
      <c r="H343">
        <v>1</v>
      </c>
      <c r="I343">
        <v>0.96</v>
      </c>
      <c r="J343">
        <v>0.72</v>
      </c>
      <c r="K343">
        <v>0.66</v>
      </c>
      <c r="L343">
        <v>3</v>
      </c>
      <c r="M343" t="s">
        <v>77</v>
      </c>
      <c r="N343" t="s">
        <v>53</v>
      </c>
      <c r="O343" t="s">
        <v>104</v>
      </c>
      <c r="P343" t="s">
        <v>106</v>
      </c>
      <c r="Q343" t="s">
        <v>45</v>
      </c>
      <c r="R343" t="s">
        <v>112</v>
      </c>
      <c r="S343" t="s">
        <v>32</v>
      </c>
      <c r="T343" t="s">
        <v>99</v>
      </c>
      <c r="U343" t="s">
        <v>75</v>
      </c>
      <c r="V343" t="s">
        <v>94</v>
      </c>
      <c r="W343">
        <v>17.368027715</v>
      </c>
      <c r="X343">
        <v>15.84630318</v>
      </c>
      <c r="Y343">
        <v>13.9536787333333</v>
      </c>
      <c r="Z343">
        <v>12.6214985133333</v>
      </c>
      <c r="AA343">
        <v>12.555897399999999</v>
      </c>
      <c r="AB343">
        <v>12.1192636</v>
      </c>
      <c r="AC343">
        <v>12.0552864</v>
      </c>
      <c r="AD343">
        <v>11.897067099999999</v>
      </c>
      <c r="AE343">
        <v>11.644915599999999</v>
      </c>
      <c r="AF343">
        <v>11.5842718385714</v>
      </c>
    </row>
    <row r="344" spans="1:32" x14ac:dyDescent="0.3">
      <c r="A344">
        <v>180</v>
      </c>
      <c r="B344" t="s">
        <v>118</v>
      </c>
      <c r="C344">
        <v>2015</v>
      </c>
      <c r="D344">
        <v>119</v>
      </c>
      <c r="E344">
        <v>30</v>
      </c>
      <c r="F344">
        <v>0.55462184873949505</v>
      </c>
      <c r="G344">
        <v>0.12</v>
      </c>
      <c r="H344">
        <v>2</v>
      </c>
      <c r="I344">
        <v>0.52</v>
      </c>
      <c r="J344">
        <v>0.32</v>
      </c>
      <c r="K344">
        <v>0.04</v>
      </c>
      <c r="L344">
        <v>10</v>
      </c>
      <c r="M344" t="s">
        <v>40</v>
      </c>
      <c r="N344" t="s">
        <v>60</v>
      </c>
      <c r="O344" t="s">
        <v>41</v>
      </c>
      <c r="P344" t="s">
        <v>39</v>
      </c>
      <c r="Q344" t="s">
        <v>77</v>
      </c>
      <c r="R344" t="s">
        <v>106</v>
      </c>
      <c r="S344" t="s">
        <v>104</v>
      </c>
      <c r="T344" t="s">
        <v>53</v>
      </c>
      <c r="U344" t="s">
        <v>94</v>
      </c>
      <c r="V344" t="s">
        <v>54</v>
      </c>
      <c r="W344">
        <v>10.366107215</v>
      </c>
      <c r="X344">
        <v>9.8335866250000006</v>
      </c>
      <c r="Y344">
        <v>9.7111091500000004</v>
      </c>
      <c r="Z344">
        <v>9.6131779955555494</v>
      </c>
      <c r="AA344">
        <v>9.5142208711111103</v>
      </c>
      <c r="AB344">
        <v>9.3145051785714195</v>
      </c>
      <c r="AC344">
        <v>8.7380796283333293</v>
      </c>
      <c r="AD344">
        <v>8.4362176162499996</v>
      </c>
      <c r="AE344">
        <v>8.3535234566666592</v>
      </c>
      <c r="AF344">
        <v>8.1325682358333307</v>
      </c>
    </row>
    <row r="345" spans="1:32" x14ac:dyDescent="0.3">
      <c r="A345">
        <v>181</v>
      </c>
      <c r="B345" t="s">
        <v>118</v>
      </c>
      <c r="C345">
        <v>2015</v>
      </c>
      <c r="D345">
        <v>119</v>
      </c>
      <c r="E345">
        <v>31</v>
      </c>
      <c r="F345">
        <v>0.54621848739495704</v>
      </c>
      <c r="G345">
        <v>0.84</v>
      </c>
      <c r="H345">
        <v>4</v>
      </c>
      <c r="I345">
        <v>0.7</v>
      </c>
      <c r="J345">
        <v>0.74</v>
      </c>
      <c r="K345">
        <v>0.78</v>
      </c>
      <c r="L345">
        <v>4</v>
      </c>
      <c r="M345" t="s">
        <v>77</v>
      </c>
      <c r="N345" t="s">
        <v>46</v>
      </c>
      <c r="O345" t="s">
        <v>83</v>
      </c>
      <c r="P345" t="s">
        <v>71</v>
      </c>
      <c r="Q345" t="s">
        <v>74</v>
      </c>
      <c r="R345" t="s">
        <v>94</v>
      </c>
      <c r="S345" t="s">
        <v>72</v>
      </c>
      <c r="T345" t="s">
        <v>49</v>
      </c>
      <c r="U345" t="s">
        <v>110</v>
      </c>
      <c r="V345" t="s">
        <v>106</v>
      </c>
      <c r="W345">
        <v>9.3523175549999902</v>
      </c>
      <c r="X345">
        <v>8.5481721466666603</v>
      </c>
      <c r="Y345">
        <v>7.9886662745999999</v>
      </c>
      <c r="Z345">
        <v>7.0577077900000003</v>
      </c>
      <c r="AA345">
        <v>6.98225403</v>
      </c>
      <c r="AB345">
        <v>6.847409388</v>
      </c>
      <c r="AC345">
        <v>6.5853371539999896</v>
      </c>
      <c r="AD345">
        <v>6.3601925399999999</v>
      </c>
      <c r="AE345">
        <v>6.2613958277500004</v>
      </c>
      <c r="AF345">
        <v>6.2342747636000002</v>
      </c>
    </row>
    <row r="346" spans="1:32" x14ac:dyDescent="0.3">
      <c r="A346">
        <v>182</v>
      </c>
      <c r="B346" t="s">
        <v>118</v>
      </c>
      <c r="C346">
        <v>2015</v>
      </c>
      <c r="D346">
        <v>119</v>
      </c>
      <c r="E346">
        <v>32</v>
      </c>
      <c r="F346">
        <v>0.54621848739495704</v>
      </c>
      <c r="G346">
        <v>0.1</v>
      </c>
      <c r="H346">
        <v>5</v>
      </c>
      <c r="I346">
        <v>0.68</v>
      </c>
      <c r="J346">
        <v>0.4</v>
      </c>
      <c r="K346">
        <v>0.24</v>
      </c>
      <c r="L346">
        <v>7</v>
      </c>
      <c r="M346" t="s">
        <v>106</v>
      </c>
      <c r="N346" t="s">
        <v>74</v>
      </c>
      <c r="O346" t="s">
        <v>77</v>
      </c>
      <c r="P346" t="s">
        <v>94</v>
      </c>
      <c r="Q346" t="s">
        <v>47</v>
      </c>
      <c r="R346" t="s">
        <v>112</v>
      </c>
      <c r="S346" t="s">
        <v>39</v>
      </c>
      <c r="T346" t="s">
        <v>54</v>
      </c>
      <c r="U346" t="s">
        <v>48</v>
      </c>
      <c r="V346" t="s">
        <v>104</v>
      </c>
      <c r="W346">
        <v>9.08915193615384</v>
      </c>
      <c r="X346">
        <v>8.9004090500000004</v>
      </c>
      <c r="Y346">
        <v>8.0244585458333297</v>
      </c>
      <c r="Z346">
        <v>8.0182027264285693</v>
      </c>
      <c r="AA346">
        <v>7.5467580733333302</v>
      </c>
      <c r="AB346">
        <v>7.2642711640000002</v>
      </c>
      <c r="AC346">
        <v>7.1191753199999903</v>
      </c>
      <c r="AD346">
        <v>7.0936090144444401</v>
      </c>
      <c r="AE346">
        <v>7.0523753099999897</v>
      </c>
      <c r="AF346">
        <v>7.0451467236363596</v>
      </c>
    </row>
    <row r="347" spans="1:32" x14ac:dyDescent="0.3">
      <c r="A347">
        <v>183</v>
      </c>
      <c r="B347" t="s">
        <v>118</v>
      </c>
      <c r="C347">
        <v>2015</v>
      </c>
      <c r="D347">
        <v>119</v>
      </c>
      <c r="E347">
        <v>33</v>
      </c>
      <c r="F347">
        <v>0.57142857142857095</v>
      </c>
      <c r="G347">
        <v>0.34</v>
      </c>
      <c r="H347">
        <v>4</v>
      </c>
      <c r="I347">
        <v>1</v>
      </c>
      <c r="J347">
        <v>0.24</v>
      </c>
      <c r="K347">
        <v>0.16</v>
      </c>
      <c r="L347">
        <v>10</v>
      </c>
      <c r="M347" t="s">
        <v>63</v>
      </c>
      <c r="N347" t="s">
        <v>39</v>
      </c>
      <c r="O347" t="s">
        <v>108</v>
      </c>
      <c r="P347" t="s">
        <v>47</v>
      </c>
      <c r="Q347" t="s">
        <v>106</v>
      </c>
      <c r="R347" t="s">
        <v>42</v>
      </c>
      <c r="S347" t="s">
        <v>75</v>
      </c>
      <c r="T347" t="s">
        <v>95</v>
      </c>
      <c r="U347" t="s">
        <v>113</v>
      </c>
      <c r="V347" t="s">
        <v>94</v>
      </c>
      <c r="W347">
        <v>14.7044897</v>
      </c>
      <c r="X347">
        <v>14.2806199333333</v>
      </c>
      <c r="Y347">
        <v>13.8341064</v>
      </c>
      <c r="Z347">
        <v>12.91314075</v>
      </c>
      <c r="AA347">
        <v>12.6809564942857</v>
      </c>
      <c r="AB347">
        <v>12.3571911</v>
      </c>
      <c r="AC347">
        <v>12.350811</v>
      </c>
      <c r="AD347">
        <v>12.29002</v>
      </c>
      <c r="AE347">
        <v>12.214187303333301</v>
      </c>
      <c r="AF347">
        <v>12.15281105</v>
      </c>
    </row>
    <row r="348" spans="1:32" x14ac:dyDescent="0.3">
      <c r="A348">
        <v>184</v>
      </c>
      <c r="B348" t="s">
        <v>118</v>
      </c>
      <c r="C348">
        <v>2015</v>
      </c>
      <c r="D348">
        <v>119</v>
      </c>
      <c r="E348">
        <v>34</v>
      </c>
      <c r="F348">
        <v>0.621848739495798</v>
      </c>
      <c r="G348">
        <v>0.14000000000000001</v>
      </c>
      <c r="H348">
        <v>7</v>
      </c>
      <c r="I348">
        <v>0.64</v>
      </c>
      <c r="J348">
        <v>0.86</v>
      </c>
      <c r="K348">
        <v>0.98</v>
      </c>
      <c r="L348">
        <v>7</v>
      </c>
      <c r="M348" t="s">
        <v>77</v>
      </c>
      <c r="N348" t="s">
        <v>47</v>
      </c>
      <c r="O348" t="s">
        <v>113</v>
      </c>
      <c r="P348" t="s">
        <v>106</v>
      </c>
      <c r="Q348" t="s">
        <v>94</v>
      </c>
      <c r="R348" t="s">
        <v>66</v>
      </c>
      <c r="S348" t="s">
        <v>53</v>
      </c>
      <c r="T348" t="s">
        <v>98</v>
      </c>
      <c r="U348" t="s">
        <v>51</v>
      </c>
      <c r="V348" t="s">
        <v>93</v>
      </c>
      <c r="W348">
        <v>8.3185882823529393</v>
      </c>
      <c r="X348">
        <v>6.3358587660000003</v>
      </c>
      <c r="Y348">
        <v>6.1650389487500004</v>
      </c>
      <c r="Z348">
        <v>5.8033181212499896</v>
      </c>
      <c r="AA348">
        <v>4.7814116423333299</v>
      </c>
      <c r="AB348">
        <v>4.6771012729999999</v>
      </c>
      <c r="AC348">
        <v>4.6757424134782601</v>
      </c>
      <c r="AD348">
        <v>4.5717928627272704</v>
      </c>
      <c r="AE348">
        <v>4.5666337608333301</v>
      </c>
      <c r="AF348">
        <v>4.5556809777777696</v>
      </c>
    </row>
    <row r="349" spans="1:32" x14ac:dyDescent="0.3">
      <c r="A349">
        <v>185</v>
      </c>
      <c r="B349" t="s">
        <v>118</v>
      </c>
      <c r="C349">
        <v>2015</v>
      </c>
      <c r="D349">
        <v>119</v>
      </c>
      <c r="E349">
        <v>35</v>
      </c>
      <c r="F349">
        <v>0.61344537815125999</v>
      </c>
      <c r="G349">
        <v>0.1</v>
      </c>
      <c r="H349">
        <v>10</v>
      </c>
      <c r="I349">
        <v>0.84</v>
      </c>
      <c r="J349">
        <v>0.16</v>
      </c>
      <c r="K349">
        <v>0.6</v>
      </c>
      <c r="L349">
        <v>9</v>
      </c>
      <c r="M349" t="s">
        <v>77</v>
      </c>
      <c r="N349" t="s">
        <v>108</v>
      </c>
      <c r="O349" t="s">
        <v>39</v>
      </c>
      <c r="P349" t="s">
        <v>92</v>
      </c>
      <c r="Q349" t="s">
        <v>99</v>
      </c>
      <c r="R349" t="s">
        <v>52</v>
      </c>
      <c r="S349" t="s">
        <v>59</v>
      </c>
      <c r="T349" t="s">
        <v>101</v>
      </c>
      <c r="U349" t="s">
        <v>87</v>
      </c>
      <c r="V349" t="s">
        <v>53</v>
      </c>
      <c r="W349">
        <v>13.591051103333299</v>
      </c>
      <c r="X349">
        <v>12.0828943</v>
      </c>
      <c r="Y349">
        <v>11.962237350000001</v>
      </c>
      <c r="Z349">
        <v>11.1577606</v>
      </c>
      <c r="AA349">
        <v>11.019389200000001</v>
      </c>
      <c r="AB349">
        <v>10.842173345000001</v>
      </c>
      <c r="AC349">
        <v>10.403105699999999</v>
      </c>
      <c r="AD349">
        <v>10.34447668</v>
      </c>
      <c r="AE349">
        <v>10.2900963</v>
      </c>
      <c r="AF349">
        <v>10.1923644314285</v>
      </c>
    </row>
    <row r="350" spans="1:32" x14ac:dyDescent="0.3">
      <c r="A350">
        <v>186</v>
      </c>
      <c r="B350" t="s">
        <v>118</v>
      </c>
      <c r="C350">
        <v>2015</v>
      </c>
      <c r="D350">
        <v>119</v>
      </c>
      <c r="E350">
        <v>36</v>
      </c>
      <c r="F350">
        <v>0.621848739495798</v>
      </c>
      <c r="G350">
        <v>0.7</v>
      </c>
      <c r="H350">
        <v>10</v>
      </c>
      <c r="I350">
        <v>0.56000000000000005</v>
      </c>
      <c r="J350">
        <v>0.76</v>
      </c>
      <c r="K350">
        <v>0.08</v>
      </c>
      <c r="L350">
        <v>1</v>
      </c>
      <c r="M350" t="s">
        <v>36</v>
      </c>
      <c r="N350" t="s">
        <v>106</v>
      </c>
      <c r="O350" t="s">
        <v>70</v>
      </c>
      <c r="P350" t="s">
        <v>110</v>
      </c>
      <c r="Q350" t="s">
        <v>72</v>
      </c>
      <c r="R350" t="s">
        <v>32</v>
      </c>
      <c r="S350" t="s">
        <v>93</v>
      </c>
      <c r="T350" t="s">
        <v>94</v>
      </c>
      <c r="U350" t="s">
        <v>77</v>
      </c>
      <c r="V350" t="s">
        <v>42</v>
      </c>
      <c r="W350">
        <v>3.4487550759999999</v>
      </c>
      <c r="X350">
        <v>3.0597968185346098</v>
      </c>
      <c r="Y350">
        <v>3.0009333524800001</v>
      </c>
      <c r="Z350">
        <v>2.9576099180000002</v>
      </c>
      <c r="AA350">
        <v>2.9552387464444401</v>
      </c>
      <c r="AB350">
        <v>2.9412447293000001</v>
      </c>
      <c r="AC350">
        <v>2.73919486153846</v>
      </c>
      <c r="AD350">
        <v>2.7389396802166601</v>
      </c>
      <c r="AE350">
        <v>2.5402512555461501</v>
      </c>
      <c r="AF350">
        <v>2.5387384182375001</v>
      </c>
    </row>
    <row r="351" spans="1:32" x14ac:dyDescent="0.3">
      <c r="A351">
        <v>187</v>
      </c>
      <c r="B351" t="s">
        <v>118</v>
      </c>
      <c r="C351">
        <v>2015</v>
      </c>
      <c r="D351">
        <v>119</v>
      </c>
      <c r="E351">
        <v>37</v>
      </c>
      <c r="F351">
        <v>0.60504201680672198</v>
      </c>
      <c r="G351">
        <v>0.06</v>
      </c>
      <c r="H351">
        <v>1</v>
      </c>
      <c r="I351">
        <v>0.78</v>
      </c>
      <c r="J351">
        <v>0.34</v>
      </c>
      <c r="K351">
        <v>0.34</v>
      </c>
      <c r="L351">
        <v>0</v>
      </c>
      <c r="M351" t="s">
        <v>50</v>
      </c>
      <c r="N351" t="s">
        <v>104</v>
      </c>
      <c r="O351" t="s">
        <v>91</v>
      </c>
      <c r="P351" t="s">
        <v>54</v>
      </c>
      <c r="Q351" t="s">
        <v>106</v>
      </c>
      <c r="R351" t="s">
        <v>34</v>
      </c>
      <c r="S351" t="s">
        <v>77</v>
      </c>
      <c r="T351" t="s">
        <v>101</v>
      </c>
      <c r="U351" t="s">
        <v>63</v>
      </c>
      <c r="V351" t="s">
        <v>66</v>
      </c>
      <c r="W351">
        <v>15.664747200000001</v>
      </c>
      <c r="X351">
        <v>15.243677849999999</v>
      </c>
      <c r="Y351">
        <v>15.1548538</v>
      </c>
      <c r="Z351">
        <v>14.798166049999899</v>
      </c>
      <c r="AA351">
        <v>14.6640419866666</v>
      </c>
      <c r="AB351">
        <v>14.663883200000001</v>
      </c>
      <c r="AC351">
        <v>14.3821988075</v>
      </c>
      <c r="AD351">
        <v>14.0322361</v>
      </c>
      <c r="AE351">
        <v>13.6709795</v>
      </c>
      <c r="AF351">
        <v>12.990640600000001</v>
      </c>
    </row>
    <row r="352" spans="1:32" x14ac:dyDescent="0.3">
      <c r="A352">
        <v>188</v>
      </c>
      <c r="B352" t="s">
        <v>118</v>
      </c>
      <c r="C352">
        <v>2015</v>
      </c>
      <c r="D352">
        <v>119</v>
      </c>
      <c r="E352">
        <v>38</v>
      </c>
      <c r="F352">
        <v>0.61344537815125999</v>
      </c>
      <c r="G352">
        <v>0.18</v>
      </c>
      <c r="H352">
        <v>8</v>
      </c>
      <c r="I352">
        <v>1</v>
      </c>
      <c r="J352">
        <v>0.98</v>
      </c>
      <c r="K352">
        <v>0.38</v>
      </c>
      <c r="L352">
        <v>7</v>
      </c>
      <c r="M352" t="s">
        <v>77</v>
      </c>
      <c r="N352" t="s">
        <v>70</v>
      </c>
      <c r="O352" t="s">
        <v>76</v>
      </c>
      <c r="P352" t="s">
        <v>106</v>
      </c>
      <c r="Q352" t="s">
        <v>64</v>
      </c>
      <c r="R352" t="s">
        <v>113</v>
      </c>
      <c r="S352" t="s">
        <v>94</v>
      </c>
      <c r="T352" t="s">
        <v>39</v>
      </c>
      <c r="U352" t="s">
        <v>73</v>
      </c>
      <c r="V352" t="s">
        <v>65</v>
      </c>
      <c r="W352">
        <v>5.8716928222105196</v>
      </c>
      <c r="X352">
        <v>5.6253418285714201</v>
      </c>
      <c r="Y352">
        <v>5.0771149424999997</v>
      </c>
      <c r="Z352">
        <v>4.8170506710555498</v>
      </c>
      <c r="AA352">
        <v>4.6845999530000002</v>
      </c>
      <c r="AB352">
        <v>4.4299025083999997</v>
      </c>
      <c r="AC352">
        <v>4.0841049193214296</v>
      </c>
      <c r="AD352">
        <v>4.0250952189375004</v>
      </c>
      <c r="AE352">
        <v>3.98494872647368</v>
      </c>
      <c r="AF352">
        <v>3.8653850728571402</v>
      </c>
    </row>
    <row r="353" spans="1:32" x14ac:dyDescent="0.3">
      <c r="A353">
        <v>189</v>
      </c>
      <c r="B353" t="s">
        <v>118</v>
      </c>
      <c r="C353">
        <v>2015</v>
      </c>
      <c r="D353">
        <v>119</v>
      </c>
      <c r="E353">
        <v>39</v>
      </c>
      <c r="F353">
        <v>0.58823529411764697</v>
      </c>
      <c r="G353">
        <v>0.46</v>
      </c>
      <c r="H353">
        <v>3</v>
      </c>
      <c r="I353">
        <v>0.84</v>
      </c>
      <c r="J353">
        <v>0.74</v>
      </c>
      <c r="K353">
        <v>0.34</v>
      </c>
      <c r="L353">
        <v>4</v>
      </c>
      <c r="M353" t="s">
        <v>58</v>
      </c>
      <c r="N353" t="s">
        <v>77</v>
      </c>
      <c r="O353" t="s">
        <v>51</v>
      </c>
      <c r="P353" t="s">
        <v>45</v>
      </c>
      <c r="Q353" t="s">
        <v>53</v>
      </c>
      <c r="R353" t="s">
        <v>113</v>
      </c>
      <c r="S353" t="s">
        <v>94</v>
      </c>
      <c r="T353" t="s">
        <v>39</v>
      </c>
      <c r="U353" t="s">
        <v>101</v>
      </c>
      <c r="V353" t="s">
        <v>104</v>
      </c>
      <c r="W353">
        <v>7.8069515200000001</v>
      </c>
      <c r="X353">
        <v>7.2716407823333302</v>
      </c>
      <c r="Y353">
        <v>6.2648551246249999</v>
      </c>
      <c r="Z353">
        <v>5.9725100526250001</v>
      </c>
      <c r="AA353">
        <v>5.8033272333333299</v>
      </c>
      <c r="AB353">
        <v>5.4878274400000002</v>
      </c>
      <c r="AC353">
        <v>5.3033409779999996</v>
      </c>
      <c r="AD353">
        <v>5.2843357190000004</v>
      </c>
      <c r="AE353">
        <v>5.0168075549999998</v>
      </c>
      <c r="AF353">
        <v>4.8815119901250004</v>
      </c>
    </row>
    <row r="354" spans="1:32" x14ac:dyDescent="0.3">
      <c r="A354">
        <v>190</v>
      </c>
      <c r="B354" t="s">
        <v>118</v>
      </c>
      <c r="C354">
        <v>2015</v>
      </c>
      <c r="D354">
        <v>119</v>
      </c>
      <c r="E354">
        <v>40</v>
      </c>
      <c r="F354">
        <v>0.61344537815125999</v>
      </c>
      <c r="G354">
        <v>0.04</v>
      </c>
      <c r="H354">
        <v>7</v>
      </c>
      <c r="I354">
        <v>0.92</v>
      </c>
      <c r="J354">
        <v>0.42</v>
      </c>
      <c r="K354">
        <v>0.24</v>
      </c>
      <c r="L354">
        <v>9</v>
      </c>
      <c r="M354" t="s">
        <v>106</v>
      </c>
      <c r="N354" t="s">
        <v>77</v>
      </c>
      <c r="O354" t="s">
        <v>32</v>
      </c>
      <c r="P354" t="s">
        <v>107</v>
      </c>
      <c r="Q354" t="s">
        <v>53</v>
      </c>
      <c r="R354" t="s">
        <v>86</v>
      </c>
      <c r="S354" t="s">
        <v>59</v>
      </c>
      <c r="T354" t="s">
        <v>73</v>
      </c>
      <c r="U354" t="s">
        <v>94</v>
      </c>
      <c r="V354" t="s">
        <v>75</v>
      </c>
      <c r="W354">
        <v>11.309330497333301</v>
      </c>
      <c r="X354">
        <v>10.190439040833301</v>
      </c>
      <c r="Y354">
        <v>9.5695708991666599</v>
      </c>
      <c r="Z354">
        <v>9.4662823899999999</v>
      </c>
      <c r="AA354">
        <v>9.4263179743999999</v>
      </c>
      <c r="AB354">
        <v>9.2547972559999998</v>
      </c>
      <c r="AC354">
        <v>9.1241436100000008</v>
      </c>
      <c r="AD354">
        <v>9.0897293111111104</v>
      </c>
      <c r="AE354">
        <v>9.0804687617391302</v>
      </c>
      <c r="AF354">
        <v>9.0681656149999998</v>
      </c>
    </row>
    <row r="355" spans="1:32" x14ac:dyDescent="0.3">
      <c r="A355">
        <v>191</v>
      </c>
      <c r="B355" t="s">
        <v>118</v>
      </c>
      <c r="C355">
        <v>2015</v>
      </c>
      <c r="D355">
        <v>119</v>
      </c>
      <c r="E355">
        <v>41</v>
      </c>
      <c r="F355">
        <v>0.59663865546218398</v>
      </c>
      <c r="G355">
        <v>0.14000000000000001</v>
      </c>
      <c r="H355">
        <v>3</v>
      </c>
      <c r="I355">
        <v>0.8</v>
      </c>
      <c r="J355">
        <v>0.5</v>
      </c>
      <c r="K355">
        <v>0.54</v>
      </c>
      <c r="L355">
        <v>5</v>
      </c>
      <c r="M355" t="s">
        <v>45</v>
      </c>
      <c r="N355" t="s">
        <v>77</v>
      </c>
      <c r="O355" t="s">
        <v>83</v>
      </c>
      <c r="P355" t="s">
        <v>106</v>
      </c>
      <c r="Q355" t="s">
        <v>72</v>
      </c>
      <c r="R355" t="s">
        <v>48</v>
      </c>
      <c r="S355" t="s">
        <v>53</v>
      </c>
      <c r="T355" t="s">
        <v>94</v>
      </c>
      <c r="U355" t="s">
        <v>109</v>
      </c>
      <c r="V355" t="s">
        <v>91</v>
      </c>
      <c r="W355">
        <v>9.7270771122222204</v>
      </c>
      <c r="X355">
        <v>8.9729898577777707</v>
      </c>
      <c r="Y355">
        <v>8.9429840866666606</v>
      </c>
      <c r="Z355">
        <v>8.5662065877272706</v>
      </c>
      <c r="AA355">
        <v>8.2947752450000003</v>
      </c>
      <c r="AB355">
        <v>8.1341880199999999</v>
      </c>
      <c r="AC355">
        <v>7.9794021446153804</v>
      </c>
      <c r="AD355">
        <v>7.8228732821428499</v>
      </c>
      <c r="AE355">
        <v>7.6750875724999998</v>
      </c>
      <c r="AF355">
        <v>7.4784908244444397</v>
      </c>
    </row>
    <row r="356" spans="1:32" x14ac:dyDescent="0.3">
      <c r="A356">
        <v>192</v>
      </c>
      <c r="B356" t="s">
        <v>118</v>
      </c>
      <c r="C356">
        <v>2015</v>
      </c>
      <c r="D356">
        <v>119</v>
      </c>
      <c r="E356">
        <v>42</v>
      </c>
      <c r="F356">
        <v>0.64705882352941102</v>
      </c>
      <c r="G356">
        <v>0.44</v>
      </c>
      <c r="H356">
        <v>6</v>
      </c>
      <c r="I356">
        <v>0.6</v>
      </c>
      <c r="J356">
        <v>1</v>
      </c>
      <c r="K356">
        <v>0.34</v>
      </c>
      <c r="L356">
        <v>5</v>
      </c>
      <c r="M356" t="s">
        <v>32</v>
      </c>
      <c r="N356" t="s">
        <v>70</v>
      </c>
      <c r="O356" t="s">
        <v>106</v>
      </c>
      <c r="P356" t="s">
        <v>52</v>
      </c>
      <c r="Q356" t="s">
        <v>89</v>
      </c>
      <c r="R356" t="s">
        <v>42</v>
      </c>
      <c r="S356" t="s">
        <v>51</v>
      </c>
      <c r="T356" t="s">
        <v>97</v>
      </c>
      <c r="U356" t="s">
        <v>94</v>
      </c>
      <c r="V356" t="s">
        <v>103</v>
      </c>
      <c r="W356">
        <v>6.6356668330000002</v>
      </c>
      <c r="X356">
        <v>5.0212866009999901</v>
      </c>
      <c r="Y356">
        <v>4.6445116371999999</v>
      </c>
      <c r="Z356">
        <v>4.5814922956666599</v>
      </c>
      <c r="AA356">
        <v>4.2832001049999899</v>
      </c>
      <c r="AB356">
        <v>3.991278254</v>
      </c>
      <c r="AC356">
        <v>3.7926098617499999</v>
      </c>
      <c r="AD356">
        <v>3.5328322510909</v>
      </c>
      <c r="AE356">
        <v>3.5165513139499902</v>
      </c>
      <c r="AF356">
        <v>3.40772330775</v>
      </c>
    </row>
    <row r="357" spans="1:32" x14ac:dyDescent="0.3">
      <c r="A357">
        <v>193</v>
      </c>
      <c r="B357" t="s">
        <v>118</v>
      </c>
      <c r="C357">
        <v>2015</v>
      </c>
      <c r="D357">
        <v>119</v>
      </c>
      <c r="E357">
        <v>43</v>
      </c>
      <c r="F357">
        <v>0.60504201680672198</v>
      </c>
      <c r="G357">
        <v>0.24</v>
      </c>
      <c r="H357">
        <v>2</v>
      </c>
      <c r="I357">
        <v>0.32</v>
      </c>
      <c r="J357">
        <v>0.62</v>
      </c>
      <c r="K357">
        <v>0.72</v>
      </c>
      <c r="L357">
        <v>9</v>
      </c>
      <c r="M357" t="s">
        <v>45</v>
      </c>
      <c r="N357" t="s">
        <v>77</v>
      </c>
      <c r="O357" t="s">
        <v>94</v>
      </c>
      <c r="P357" t="s">
        <v>106</v>
      </c>
      <c r="Q357" t="s">
        <v>36</v>
      </c>
      <c r="R357" t="s">
        <v>84</v>
      </c>
      <c r="S357" t="s">
        <v>87</v>
      </c>
      <c r="T357" t="s">
        <v>54</v>
      </c>
      <c r="U357" t="s">
        <v>53</v>
      </c>
      <c r="V357" t="s">
        <v>97</v>
      </c>
      <c r="W357">
        <v>11.8535742625</v>
      </c>
      <c r="X357">
        <v>11.257886594</v>
      </c>
      <c r="Y357">
        <v>9.2821524525000001</v>
      </c>
      <c r="Z357">
        <v>8.7782163499999992</v>
      </c>
      <c r="AA357">
        <v>8.6645083350000007</v>
      </c>
      <c r="AB357">
        <v>8.5822749149999993</v>
      </c>
      <c r="AC357">
        <v>8.5750164019999993</v>
      </c>
      <c r="AD357">
        <v>8.5683426933333298</v>
      </c>
      <c r="AE357">
        <v>7.9359851839999997</v>
      </c>
      <c r="AF357">
        <v>7.5893952850000002</v>
      </c>
    </row>
    <row r="358" spans="1:32" x14ac:dyDescent="0.3">
      <c r="A358">
        <v>194</v>
      </c>
      <c r="B358" t="s">
        <v>118</v>
      </c>
      <c r="C358">
        <v>2015</v>
      </c>
      <c r="D358">
        <v>119</v>
      </c>
      <c r="E358">
        <v>44</v>
      </c>
      <c r="F358">
        <v>0.61344537815125999</v>
      </c>
      <c r="G358">
        <v>0.48</v>
      </c>
      <c r="H358">
        <v>9</v>
      </c>
      <c r="I358">
        <v>0.56000000000000005</v>
      </c>
      <c r="J358">
        <v>0.74</v>
      </c>
      <c r="K358">
        <v>0.8</v>
      </c>
      <c r="L358">
        <v>7</v>
      </c>
      <c r="M358" t="s">
        <v>105</v>
      </c>
      <c r="N358" t="s">
        <v>34</v>
      </c>
      <c r="O358" t="s">
        <v>106</v>
      </c>
      <c r="P358" t="s">
        <v>32</v>
      </c>
      <c r="Q358" t="s">
        <v>42</v>
      </c>
      <c r="R358" t="s">
        <v>84</v>
      </c>
      <c r="S358" t="s">
        <v>53</v>
      </c>
      <c r="T358" t="s">
        <v>35</v>
      </c>
      <c r="U358" t="s">
        <v>94</v>
      </c>
      <c r="V358" t="s">
        <v>103</v>
      </c>
      <c r="W358">
        <v>8.0114364600000005</v>
      </c>
      <c r="X358">
        <v>6.23384786</v>
      </c>
      <c r="Y358">
        <v>5.9456265740000003</v>
      </c>
      <c r="Z358">
        <v>5.5824121216666596</v>
      </c>
      <c r="AA358">
        <v>5.3098404116250002</v>
      </c>
      <c r="AB358">
        <v>4.9709400366666596</v>
      </c>
      <c r="AC358">
        <v>4.8479725118000001</v>
      </c>
      <c r="AD358">
        <v>4.6659595600000001</v>
      </c>
      <c r="AE358">
        <v>4.6294108370714202</v>
      </c>
      <c r="AF358">
        <v>4.5490865700000001</v>
      </c>
    </row>
    <row r="359" spans="1:32" x14ac:dyDescent="0.3">
      <c r="A359">
        <v>195</v>
      </c>
      <c r="B359" t="s">
        <v>118</v>
      </c>
      <c r="C359">
        <v>2015</v>
      </c>
      <c r="D359">
        <v>119</v>
      </c>
      <c r="E359">
        <v>45</v>
      </c>
      <c r="F359">
        <v>0.64705882352941102</v>
      </c>
      <c r="G359">
        <v>0.08</v>
      </c>
      <c r="H359">
        <v>7</v>
      </c>
      <c r="I359">
        <v>0.8</v>
      </c>
      <c r="J359">
        <v>0.28000000000000003</v>
      </c>
      <c r="K359">
        <v>0.3</v>
      </c>
      <c r="L359">
        <v>5</v>
      </c>
      <c r="M359" t="s">
        <v>106</v>
      </c>
      <c r="N359" t="s">
        <v>70</v>
      </c>
      <c r="O359" t="s">
        <v>87</v>
      </c>
      <c r="P359" t="s">
        <v>53</v>
      </c>
      <c r="Q359" t="s">
        <v>75</v>
      </c>
      <c r="R359" t="s">
        <v>39</v>
      </c>
      <c r="S359" t="s">
        <v>92</v>
      </c>
      <c r="T359" t="s">
        <v>111</v>
      </c>
      <c r="U359" t="s">
        <v>94</v>
      </c>
      <c r="V359" t="s">
        <v>91</v>
      </c>
      <c r="W359">
        <v>10.457456856</v>
      </c>
      <c r="X359">
        <v>8.8768492974999997</v>
      </c>
      <c r="Y359">
        <v>8.0479393879999996</v>
      </c>
      <c r="Z359">
        <v>8.0090695821428497</v>
      </c>
      <c r="AA359">
        <v>7.6443142019999897</v>
      </c>
      <c r="AB359">
        <v>7.5262467336363601</v>
      </c>
      <c r="AC359">
        <v>7.428748605</v>
      </c>
      <c r="AD359">
        <v>7.1768058957142804</v>
      </c>
      <c r="AE359">
        <v>7.1154309021428501</v>
      </c>
      <c r="AF359">
        <v>7.0895702536666603</v>
      </c>
    </row>
    <row r="360" spans="1:32" x14ac:dyDescent="0.3">
      <c r="A360">
        <v>196</v>
      </c>
      <c r="B360" t="s">
        <v>118</v>
      </c>
      <c r="C360">
        <v>2015</v>
      </c>
      <c r="D360">
        <v>119</v>
      </c>
      <c r="E360">
        <v>46</v>
      </c>
      <c r="F360">
        <v>0.60504201680672198</v>
      </c>
      <c r="G360">
        <v>0.1</v>
      </c>
      <c r="H360">
        <v>3</v>
      </c>
      <c r="I360">
        <v>0.34</v>
      </c>
      <c r="J360">
        <v>0.78</v>
      </c>
      <c r="K360">
        <v>0.57999999999999996</v>
      </c>
      <c r="L360">
        <v>9</v>
      </c>
      <c r="M360" t="s">
        <v>77</v>
      </c>
      <c r="N360" t="s">
        <v>94</v>
      </c>
      <c r="O360" t="s">
        <v>47</v>
      </c>
      <c r="P360" t="s">
        <v>53</v>
      </c>
      <c r="Q360" t="s">
        <v>104</v>
      </c>
      <c r="R360" t="s">
        <v>36</v>
      </c>
      <c r="S360" t="s">
        <v>80</v>
      </c>
      <c r="T360" t="s">
        <v>66</v>
      </c>
      <c r="U360" t="s">
        <v>97</v>
      </c>
      <c r="V360" t="s">
        <v>70</v>
      </c>
      <c r="W360">
        <v>10.629111141999999</v>
      </c>
      <c r="X360">
        <v>8.9600290566666594</v>
      </c>
      <c r="Y360">
        <v>8.5644699766666594</v>
      </c>
      <c r="Z360">
        <v>8.3179134592857107</v>
      </c>
      <c r="AA360">
        <v>8.2150086812499996</v>
      </c>
      <c r="AB360">
        <v>8.034134538</v>
      </c>
      <c r="AC360">
        <v>7.7767345133333299</v>
      </c>
      <c r="AD360">
        <v>7.6457358624999996</v>
      </c>
      <c r="AE360">
        <v>7.5349025699999999</v>
      </c>
      <c r="AF360">
        <v>7.3458020199999901</v>
      </c>
    </row>
    <row r="361" spans="1:32" x14ac:dyDescent="0.3">
      <c r="A361">
        <v>197</v>
      </c>
      <c r="B361" t="s">
        <v>118</v>
      </c>
      <c r="C361">
        <v>2015</v>
      </c>
      <c r="D361">
        <v>119</v>
      </c>
      <c r="E361">
        <v>47</v>
      </c>
      <c r="F361">
        <v>0.61344537815125999</v>
      </c>
      <c r="G361">
        <v>0.12</v>
      </c>
      <c r="H361">
        <v>1</v>
      </c>
      <c r="I361">
        <v>0.42</v>
      </c>
      <c r="J361">
        <v>0.88</v>
      </c>
      <c r="K361">
        <v>0.32</v>
      </c>
      <c r="L361">
        <v>10</v>
      </c>
      <c r="M361" t="s">
        <v>77</v>
      </c>
      <c r="N361" t="s">
        <v>104</v>
      </c>
      <c r="O361" t="s">
        <v>53</v>
      </c>
      <c r="P361" t="s">
        <v>94</v>
      </c>
      <c r="Q361" t="s">
        <v>113</v>
      </c>
      <c r="R361" t="s">
        <v>45</v>
      </c>
      <c r="S361" t="s">
        <v>106</v>
      </c>
      <c r="T361" t="s">
        <v>54</v>
      </c>
      <c r="U361" t="s">
        <v>74</v>
      </c>
      <c r="V361" t="s">
        <v>60</v>
      </c>
      <c r="W361">
        <v>17.1074116485714</v>
      </c>
      <c r="X361">
        <v>13.08753933</v>
      </c>
      <c r="Y361">
        <v>12.95737928</v>
      </c>
      <c r="Z361">
        <v>11.96552449625</v>
      </c>
      <c r="AA361">
        <v>11.586377149999899</v>
      </c>
      <c r="AB361">
        <v>10.453724625</v>
      </c>
      <c r="AC361">
        <v>9.94413498571428</v>
      </c>
      <c r="AD361">
        <v>9.0710067700000003</v>
      </c>
      <c r="AE361">
        <v>8.9271415066666595</v>
      </c>
      <c r="AF361">
        <v>8.9035768500000003</v>
      </c>
    </row>
    <row r="362" spans="1:32" x14ac:dyDescent="0.3">
      <c r="A362">
        <v>198</v>
      </c>
      <c r="B362" t="s">
        <v>118</v>
      </c>
      <c r="C362">
        <v>2015</v>
      </c>
      <c r="D362">
        <v>119</v>
      </c>
      <c r="E362">
        <v>48</v>
      </c>
      <c r="F362">
        <v>0.58823529411764697</v>
      </c>
      <c r="G362">
        <v>0.5</v>
      </c>
      <c r="H362">
        <v>2</v>
      </c>
      <c r="I362">
        <v>0.24</v>
      </c>
      <c r="J362">
        <v>0.57999999999999996</v>
      </c>
      <c r="K362">
        <v>0.48</v>
      </c>
      <c r="L362">
        <v>5</v>
      </c>
      <c r="M362" t="s">
        <v>80</v>
      </c>
      <c r="N362" t="s">
        <v>73</v>
      </c>
      <c r="O362" t="s">
        <v>43</v>
      </c>
      <c r="P362" t="s">
        <v>94</v>
      </c>
      <c r="Q362" t="s">
        <v>77</v>
      </c>
      <c r="R362" t="s">
        <v>59</v>
      </c>
      <c r="S362" t="s">
        <v>104</v>
      </c>
      <c r="T362" t="s">
        <v>74</v>
      </c>
      <c r="U362" t="s">
        <v>75</v>
      </c>
      <c r="V362" t="s">
        <v>39</v>
      </c>
      <c r="W362">
        <v>8.8621503300000004</v>
      </c>
      <c r="X362">
        <v>8.5130953799999993</v>
      </c>
      <c r="Y362">
        <v>7.7431780799999999</v>
      </c>
      <c r="Z362">
        <v>7.7018257214285697</v>
      </c>
      <c r="AA362">
        <v>7.5074301616666599</v>
      </c>
      <c r="AB362">
        <v>7.4070872642857104</v>
      </c>
      <c r="AC362">
        <v>6.8092001299999998</v>
      </c>
      <c r="AD362">
        <v>6.7251059642857101</v>
      </c>
      <c r="AE362">
        <v>6.673786335</v>
      </c>
      <c r="AF362">
        <v>6.6645895020000001</v>
      </c>
    </row>
    <row r="363" spans="1:32" x14ac:dyDescent="0.3">
      <c r="A363">
        <v>199</v>
      </c>
      <c r="B363" t="s">
        <v>118</v>
      </c>
      <c r="C363">
        <v>2015</v>
      </c>
      <c r="D363">
        <v>119</v>
      </c>
      <c r="E363">
        <v>49</v>
      </c>
      <c r="F363">
        <v>0.65546218487394903</v>
      </c>
      <c r="G363">
        <v>0.04</v>
      </c>
      <c r="H363">
        <v>6</v>
      </c>
      <c r="I363">
        <v>0.54</v>
      </c>
      <c r="J363">
        <v>0.52</v>
      </c>
      <c r="K363">
        <v>0.16</v>
      </c>
      <c r="L363">
        <v>0</v>
      </c>
      <c r="M363" t="s">
        <v>53</v>
      </c>
      <c r="N363" t="s">
        <v>77</v>
      </c>
      <c r="O363" t="s">
        <v>36</v>
      </c>
      <c r="P363" t="s">
        <v>106</v>
      </c>
      <c r="Q363" t="s">
        <v>32</v>
      </c>
      <c r="R363" t="s">
        <v>66</v>
      </c>
      <c r="S363" t="s">
        <v>45</v>
      </c>
      <c r="T363" t="s">
        <v>58</v>
      </c>
      <c r="U363" t="s">
        <v>105</v>
      </c>
      <c r="V363" t="s">
        <v>63</v>
      </c>
      <c r="W363">
        <v>5.04459219017241</v>
      </c>
      <c r="X363">
        <v>4.7893451140153802</v>
      </c>
      <c r="Y363">
        <v>4.64956745932</v>
      </c>
      <c r="Z363">
        <v>4.6037205830185099</v>
      </c>
      <c r="AA363">
        <v>4.2405350663999997</v>
      </c>
      <c r="AB363">
        <v>4.0918068217999899</v>
      </c>
      <c r="AC363">
        <v>4.0172749106363597</v>
      </c>
      <c r="AD363">
        <v>3.8365354476190401</v>
      </c>
      <c r="AE363">
        <v>3.7116802101481401</v>
      </c>
      <c r="AF363">
        <v>3.6716357944807601</v>
      </c>
    </row>
    <row r="364" spans="1:32" x14ac:dyDescent="0.3">
      <c r="A364">
        <v>150</v>
      </c>
      <c r="B364" t="s">
        <v>118</v>
      </c>
      <c r="C364">
        <v>2015</v>
      </c>
      <c r="D364">
        <v>119</v>
      </c>
      <c r="E364">
        <v>0</v>
      </c>
      <c r="F364">
        <v>0.60504201680672198</v>
      </c>
      <c r="G364">
        <v>0.4</v>
      </c>
      <c r="H364">
        <v>3</v>
      </c>
      <c r="I364">
        <v>0.8</v>
      </c>
      <c r="J364">
        <v>0.7</v>
      </c>
      <c r="K364">
        <v>0.84</v>
      </c>
      <c r="L364">
        <v>10</v>
      </c>
      <c r="M364" t="s">
        <v>77</v>
      </c>
      <c r="N364" t="s">
        <v>53</v>
      </c>
      <c r="O364" t="s">
        <v>66</v>
      </c>
      <c r="P364" t="s">
        <v>45</v>
      </c>
      <c r="Q364" t="s">
        <v>39</v>
      </c>
      <c r="R364" t="s">
        <v>56</v>
      </c>
      <c r="S364" t="s">
        <v>87</v>
      </c>
      <c r="T364" t="s">
        <v>36</v>
      </c>
      <c r="U364" t="s">
        <v>94</v>
      </c>
      <c r="V364" t="s">
        <v>85</v>
      </c>
      <c r="W364">
        <v>10.413684270499999</v>
      </c>
      <c r="X364">
        <v>7.99792903142857</v>
      </c>
      <c r="Y364">
        <v>7.98559926666666</v>
      </c>
      <c r="Z364">
        <v>7.8137540333333302</v>
      </c>
      <c r="AA364">
        <v>7.1037308699999997</v>
      </c>
      <c r="AB364">
        <v>6.64822393399999</v>
      </c>
      <c r="AC364">
        <v>6.4041823933333299</v>
      </c>
      <c r="AD364">
        <v>6.3051100719999997</v>
      </c>
      <c r="AE364">
        <v>6.1220613400908999</v>
      </c>
      <c r="AF364">
        <v>5.912498255</v>
      </c>
    </row>
    <row r="365" spans="1:32" x14ac:dyDescent="0.3">
      <c r="A365">
        <v>151</v>
      </c>
      <c r="B365" t="s">
        <v>118</v>
      </c>
      <c r="C365">
        <v>2015</v>
      </c>
      <c r="D365">
        <v>119</v>
      </c>
      <c r="E365">
        <v>1</v>
      </c>
      <c r="F365">
        <v>0.58823529411764697</v>
      </c>
      <c r="G365">
        <v>0.24</v>
      </c>
      <c r="H365">
        <v>3</v>
      </c>
      <c r="I365">
        <v>0.88</v>
      </c>
      <c r="J365">
        <v>0.74</v>
      </c>
      <c r="K365">
        <v>0.06</v>
      </c>
      <c r="L365">
        <v>9</v>
      </c>
      <c r="M365" t="s">
        <v>77</v>
      </c>
      <c r="N365" t="s">
        <v>39</v>
      </c>
      <c r="O365" t="s">
        <v>94</v>
      </c>
      <c r="P365" t="s">
        <v>101</v>
      </c>
      <c r="Q365" t="s">
        <v>53</v>
      </c>
      <c r="R365" t="s">
        <v>56</v>
      </c>
      <c r="S365" t="s">
        <v>106</v>
      </c>
      <c r="T365" t="s">
        <v>83</v>
      </c>
      <c r="U365" t="s">
        <v>104</v>
      </c>
      <c r="V365" t="s">
        <v>45</v>
      </c>
      <c r="W365">
        <v>10.041174502999899</v>
      </c>
      <c r="X365">
        <v>9.0692715150000005</v>
      </c>
      <c r="Y365">
        <v>8.3624505977777694</v>
      </c>
      <c r="Z365">
        <v>8.1431651899999995</v>
      </c>
      <c r="AA365">
        <v>7.3350089718181799</v>
      </c>
      <c r="AB365">
        <v>6.5180858800000001</v>
      </c>
      <c r="AC365">
        <v>6.43457583</v>
      </c>
      <c r="AD365">
        <v>6.4180494899999996</v>
      </c>
      <c r="AE365">
        <v>6.2663357189999997</v>
      </c>
      <c r="AF365">
        <v>6.2486579175000001</v>
      </c>
    </row>
    <row r="366" spans="1:32" x14ac:dyDescent="0.3">
      <c r="A366">
        <v>152</v>
      </c>
      <c r="B366" t="s">
        <v>118</v>
      </c>
      <c r="C366">
        <v>2015</v>
      </c>
      <c r="D366">
        <v>119</v>
      </c>
      <c r="E366">
        <v>2</v>
      </c>
      <c r="F366">
        <v>0.61344537815125999</v>
      </c>
      <c r="G366">
        <v>0.24</v>
      </c>
      <c r="H366">
        <v>2</v>
      </c>
      <c r="I366">
        <v>0.64</v>
      </c>
      <c r="J366">
        <v>0.57999999999999996</v>
      </c>
      <c r="K366">
        <v>0.18</v>
      </c>
      <c r="L366">
        <v>8</v>
      </c>
      <c r="M366" t="s">
        <v>94</v>
      </c>
      <c r="N366" t="s">
        <v>77</v>
      </c>
      <c r="O366" t="s">
        <v>101</v>
      </c>
      <c r="P366" t="s">
        <v>45</v>
      </c>
      <c r="Q366" t="s">
        <v>53</v>
      </c>
      <c r="R366" t="s">
        <v>104</v>
      </c>
      <c r="S366" t="s">
        <v>72</v>
      </c>
      <c r="T366" t="s">
        <v>51</v>
      </c>
      <c r="U366" t="s">
        <v>43</v>
      </c>
      <c r="V366" t="s">
        <v>59</v>
      </c>
      <c r="W366">
        <v>9.4690858562500004</v>
      </c>
      <c r="X366">
        <v>8.6191803237499993</v>
      </c>
      <c r="Y366">
        <v>8.4663281475000005</v>
      </c>
      <c r="Z366">
        <v>7.4999037455555504</v>
      </c>
      <c r="AA366">
        <v>6.8312867449999999</v>
      </c>
      <c r="AB366">
        <v>6.7420327712499999</v>
      </c>
      <c r="AC366">
        <v>6.6618109083333303</v>
      </c>
      <c r="AD366">
        <v>6.5554378766666597</v>
      </c>
      <c r="AE366">
        <v>6.4478019314285699</v>
      </c>
      <c r="AF366">
        <v>6.3184741228571397</v>
      </c>
    </row>
    <row r="367" spans="1:32" x14ac:dyDescent="0.3">
      <c r="A367">
        <v>153</v>
      </c>
      <c r="B367" t="s">
        <v>118</v>
      </c>
      <c r="C367">
        <v>2015</v>
      </c>
      <c r="D367">
        <v>119</v>
      </c>
      <c r="E367">
        <v>3</v>
      </c>
      <c r="F367">
        <v>0.60504201680672198</v>
      </c>
      <c r="G367">
        <v>0.1</v>
      </c>
      <c r="H367">
        <v>3</v>
      </c>
      <c r="I367">
        <v>0.32</v>
      </c>
      <c r="J367">
        <v>0.8</v>
      </c>
      <c r="K367">
        <v>0.8</v>
      </c>
      <c r="L367">
        <v>7</v>
      </c>
      <c r="M367" t="s">
        <v>77</v>
      </c>
      <c r="N367" t="s">
        <v>45</v>
      </c>
      <c r="O367" t="s">
        <v>70</v>
      </c>
      <c r="P367" t="s">
        <v>94</v>
      </c>
      <c r="Q367" t="s">
        <v>32</v>
      </c>
      <c r="R367" t="s">
        <v>66</v>
      </c>
      <c r="S367" t="s">
        <v>87</v>
      </c>
      <c r="T367" t="s">
        <v>53</v>
      </c>
      <c r="U367" t="s">
        <v>74</v>
      </c>
      <c r="V367" t="s">
        <v>48</v>
      </c>
      <c r="W367">
        <v>9.25384989882353</v>
      </c>
      <c r="X367">
        <v>8.46541889249999</v>
      </c>
      <c r="Y367">
        <v>8.1598431560000009</v>
      </c>
      <c r="Z367">
        <v>8.0995016257894701</v>
      </c>
      <c r="AA367">
        <v>7.8554848655555496</v>
      </c>
      <c r="AB367">
        <v>7.8361513124999904</v>
      </c>
      <c r="AC367">
        <v>7.7794890499999996</v>
      </c>
      <c r="AD367">
        <v>7.6288619399999904</v>
      </c>
      <c r="AE367">
        <v>7.0574865987499997</v>
      </c>
      <c r="AF367">
        <v>6.6455147045454499</v>
      </c>
    </row>
    <row r="368" spans="1:32" x14ac:dyDescent="0.3">
      <c r="A368">
        <v>154</v>
      </c>
      <c r="B368" t="s">
        <v>118</v>
      </c>
      <c r="C368">
        <v>2015</v>
      </c>
      <c r="D368">
        <v>119</v>
      </c>
      <c r="E368">
        <v>4</v>
      </c>
      <c r="F368">
        <v>0.68067226890756305</v>
      </c>
      <c r="G368">
        <v>0.16</v>
      </c>
      <c r="H368">
        <v>2</v>
      </c>
      <c r="I368">
        <v>0.42</v>
      </c>
      <c r="J368">
        <v>0.48</v>
      </c>
      <c r="K368">
        <v>0</v>
      </c>
      <c r="L368">
        <v>8</v>
      </c>
      <c r="M368" t="s">
        <v>94</v>
      </c>
      <c r="N368" t="s">
        <v>80</v>
      </c>
      <c r="O368" t="s">
        <v>106</v>
      </c>
      <c r="P368" t="s">
        <v>36</v>
      </c>
      <c r="Q368" t="s">
        <v>112</v>
      </c>
      <c r="R368" t="s">
        <v>35</v>
      </c>
      <c r="S368" t="s">
        <v>77</v>
      </c>
      <c r="T368" t="s">
        <v>53</v>
      </c>
      <c r="U368" t="s">
        <v>55</v>
      </c>
      <c r="V368" t="s">
        <v>42</v>
      </c>
      <c r="W368">
        <v>11.8523154299999</v>
      </c>
      <c r="X368">
        <v>10.72808745</v>
      </c>
      <c r="Y368">
        <v>10.503599544</v>
      </c>
      <c r="Z368">
        <v>10.006031</v>
      </c>
      <c r="AA368">
        <v>9.8472461449999997</v>
      </c>
      <c r="AB368">
        <v>9.5704294766666607</v>
      </c>
      <c r="AC368">
        <v>9.4250253462499902</v>
      </c>
      <c r="AD368">
        <v>9.3180651599999997</v>
      </c>
      <c r="AE368">
        <v>9.1495583099999998</v>
      </c>
      <c r="AF368">
        <v>9.0079162050000008</v>
      </c>
    </row>
    <row r="369" spans="1:32" x14ac:dyDescent="0.3">
      <c r="A369">
        <v>155</v>
      </c>
      <c r="B369" t="s">
        <v>118</v>
      </c>
      <c r="C369">
        <v>2015</v>
      </c>
      <c r="D369">
        <v>119</v>
      </c>
      <c r="E369">
        <v>5</v>
      </c>
      <c r="F369">
        <v>0.630252100840336</v>
      </c>
      <c r="G369">
        <v>0.42</v>
      </c>
      <c r="H369">
        <v>5</v>
      </c>
      <c r="I369">
        <v>0.76</v>
      </c>
      <c r="J369">
        <v>0.24</v>
      </c>
      <c r="K369">
        <v>0.48</v>
      </c>
      <c r="L369">
        <v>7</v>
      </c>
      <c r="M369" t="s">
        <v>97</v>
      </c>
      <c r="N369" t="s">
        <v>65</v>
      </c>
      <c r="O369" t="s">
        <v>45</v>
      </c>
      <c r="P369" t="s">
        <v>32</v>
      </c>
      <c r="Q369" t="s">
        <v>82</v>
      </c>
      <c r="R369" t="s">
        <v>40</v>
      </c>
      <c r="S369" t="s">
        <v>67</v>
      </c>
      <c r="T369" t="s">
        <v>57</v>
      </c>
      <c r="U369" t="s">
        <v>59</v>
      </c>
      <c r="V369" t="s">
        <v>41</v>
      </c>
      <c r="W369">
        <v>14.9947112666666</v>
      </c>
      <c r="X369">
        <v>13.93343962</v>
      </c>
      <c r="Y369">
        <v>13.8224055</v>
      </c>
      <c r="Z369">
        <v>12.624073656666599</v>
      </c>
      <c r="AA369">
        <v>12.423562052499999</v>
      </c>
      <c r="AB369">
        <v>12.362686200000001</v>
      </c>
      <c r="AC369">
        <v>12.267083538</v>
      </c>
      <c r="AD369">
        <v>11.996508765</v>
      </c>
      <c r="AE369">
        <v>11.937355</v>
      </c>
      <c r="AF369">
        <v>11.842954617999901</v>
      </c>
    </row>
    <row r="370" spans="1:32" x14ac:dyDescent="0.3">
      <c r="A370">
        <v>156</v>
      </c>
      <c r="B370" t="s">
        <v>118</v>
      </c>
      <c r="C370">
        <v>2015</v>
      </c>
      <c r="D370">
        <v>119</v>
      </c>
      <c r="E370">
        <v>6</v>
      </c>
      <c r="F370">
        <v>0.54621848739495704</v>
      </c>
      <c r="G370">
        <v>0.18</v>
      </c>
      <c r="H370">
        <v>7</v>
      </c>
      <c r="I370">
        <v>0.16</v>
      </c>
      <c r="J370">
        <v>0.8</v>
      </c>
      <c r="K370">
        <v>0.9</v>
      </c>
      <c r="L370">
        <v>9</v>
      </c>
      <c r="M370" t="s">
        <v>36</v>
      </c>
      <c r="N370" t="s">
        <v>107</v>
      </c>
      <c r="O370" t="s">
        <v>94</v>
      </c>
      <c r="P370" t="s">
        <v>84</v>
      </c>
      <c r="Q370" t="s">
        <v>104</v>
      </c>
      <c r="R370" t="s">
        <v>109</v>
      </c>
      <c r="S370" t="s">
        <v>54</v>
      </c>
      <c r="T370" t="s">
        <v>32</v>
      </c>
      <c r="U370" t="s">
        <v>77</v>
      </c>
      <c r="V370" t="s">
        <v>76</v>
      </c>
      <c r="W370">
        <v>6.89529048666666</v>
      </c>
      <c r="X370">
        <v>4.8522996574999899</v>
      </c>
      <c r="Y370">
        <v>4.8492575858420999</v>
      </c>
      <c r="Z370">
        <v>4.1542321199999996</v>
      </c>
      <c r="AA370">
        <v>4.0506177012272699</v>
      </c>
      <c r="AB370">
        <v>3.8211801519999899</v>
      </c>
      <c r="AC370">
        <v>3.71190933708333</v>
      </c>
      <c r="AD370">
        <v>3.6061181346153801</v>
      </c>
      <c r="AE370">
        <v>3.5741371106923001</v>
      </c>
      <c r="AF370">
        <v>3.5330376816666602</v>
      </c>
    </row>
    <row r="371" spans="1:32" x14ac:dyDescent="0.3">
      <c r="A371">
        <v>157</v>
      </c>
      <c r="B371" t="s">
        <v>118</v>
      </c>
      <c r="C371">
        <v>2015</v>
      </c>
      <c r="D371">
        <v>119</v>
      </c>
      <c r="E371">
        <v>7</v>
      </c>
      <c r="F371">
        <v>0.57142857142857095</v>
      </c>
      <c r="G371">
        <v>0.16</v>
      </c>
      <c r="H371">
        <v>4</v>
      </c>
      <c r="I371">
        <v>0.7</v>
      </c>
      <c r="J371">
        <v>0.24</v>
      </c>
      <c r="K371">
        <v>0.57999999999999996</v>
      </c>
      <c r="L371">
        <v>9</v>
      </c>
      <c r="M371" t="s">
        <v>104</v>
      </c>
      <c r="N371" t="s">
        <v>35</v>
      </c>
      <c r="O371" t="s">
        <v>108</v>
      </c>
      <c r="P371" t="s">
        <v>94</v>
      </c>
      <c r="Q371" t="s">
        <v>58</v>
      </c>
      <c r="R371" t="s">
        <v>54</v>
      </c>
      <c r="S371" t="s">
        <v>65</v>
      </c>
      <c r="T371" t="s">
        <v>38</v>
      </c>
      <c r="U371" t="s">
        <v>60</v>
      </c>
      <c r="V371" t="s">
        <v>37</v>
      </c>
      <c r="W371">
        <v>10.997461319999999</v>
      </c>
      <c r="X371">
        <v>9.1296041816666609</v>
      </c>
      <c r="Y371">
        <v>9.0968501119999896</v>
      </c>
      <c r="Z371">
        <v>8.9345824045454503</v>
      </c>
      <c r="AA371">
        <v>8.9256115000000005</v>
      </c>
      <c r="AB371">
        <v>8.6657513171428509</v>
      </c>
      <c r="AC371">
        <v>8.6124383274999996</v>
      </c>
      <c r="AD371">
        <v>8.5973778583333296</v>
      </c>
      <c r="AE371">
        <v>8.4534622255555494</v>
      </c>
      <c r="AF371">
        <v>8.4029700649999999</v>
      </c>
    </row>
    <row r="372" spans="1:32" x14ac:dyDescent="0.3">
      <c r="A372">
        <v>158</v>
      </c>
      <c r="B372" t="s">
        <v>118</v>
      </c>
      <c r="C372">
        <v>2015</v>
      </c>
      <c r="D372">
        <v>119</v>
      </c>
      <c r="E372">
        <v>8</v>
      </c>
      <c r="F372">
        <v>0.64705882352941102</v>
      </c>
      <c r="G372">
        <v>0.04</v>
      </c>
      <c r="H372">
        <v>6</v>
      </c>
      <c r="I372">
        <v>0.6</v>
      </c>
      <c r="J372">
        <v>0.78</v>
      </c>
      <c r="K372">
        <v>1</v>
      </c>
      <c r="L372">
        <v>2</v>
      </c>
      <c r="M372" t="s">
        <v>77</v>
      </c>
      <c r="N372" t="s">
        <v>106</v>
      </c>
      <c r="O372" t="s">
        <v>94</v>
      </c>
      <c r="P372" t="s">
        <v>53</v>
      </c>
      <c r="Q372" t="s">
        <v>36</v>
      </c>
      <c r="R372" t="s">
        <v>104</v>
      </c>
      <c r="S372" t="s">
        <v>73</v>
      </c>
      <c r="T372" t="s">
        <v>45</v>
      </c>
      <c r="U372" t="s">
        <v>55</v>
      </c>
      <c r="V372" t="s">
        <v>56</v>
      </c>
      <c r="W372">
        <v>6.6038817036166604</v>
      </c>
      <c r="X372">
        <v>5.7331241291999904</v>
      </c>
      <c r="Y372">
        <v>5.2383169682258002</v>
      </c>
      <c r="Z372">
        <v>5.0933800028947296</v>
      </c>
      <c r="AA372">
        <v>4.9723499757692302</v>
      </c>
      <c r="AB372">
        <v>4.7616402863829697</v>
      </c>
      <c r="AC372">
        <v>4.7606106633962204</v>
      </c>
      <c r="AD372">
        <v>4.6765100017543801</v>
      </c>
      <c r="AE372">
        <v>4.4255394209090904</v>
      </c>
      <c r="AF372">
        <v>4.3802876877272698</v>
      </c>
    </row>
    <row r="373" spans="1:32" x14ac:dyDescent="0.3">
      <c r="A373">
        <v>159</v>
      </c>
      <c r="B373" t="s">
        <v>118</v>
      </c>
      <c r="C373">
        <v>2015</v>
      </c>
      <c r="D373">
        <v>119</v>
      </c>
      <c r="E373">
        <v>9</v>
      </c>
      <c r="F373">
        <v>0.59663865546218398</v>
      </c>
      <c r="G373">
        <v>0.06</v>
      </c>
      <c r="H373">
        <v>3</v>
      </c>
      <c r="I373">
        <v>0.57999999999999996</v>
      </c>
      <c r="J373">
        <v>0.54</v>
      </c>
      <c r="K373">
        <v>0.94</v>
      </c>
      <c r="L373">
        <v>6</v>
      </c>
      <c r="M373" t="s">
        <v>77</v>
      </c>
      <c r="N373" t="s">
        <v>45</v>
      </c>
      <c r="O373" t="s">
        <v>94</v>
      </c>
      <c r="P373" t="s">
        <v>106</v>
      </c>
      <c r="Q373" t="s">
        <v>104</v>
      </c>
      <c r="R373" t="s">
        <v>53</v>
      </c>
      <c r="S373" t="s">
        <v>75</v>
      </c>
      <c r="T373" t="s">
        <v>91</v>
      </c>
      <c r="U373" t="s">
        <v>50</v>
      </c>
      <c r="V373" t="s">
        <v>57</v>
      </c>
      <c r="W373">
        <v>7.1668632600000004</v>
      </c>
      <c r="X373">
        <v>6.4947593767741898</v>
      </c>
      <c r="Y373">
        <v>6.3281072363414603</v>
      </c>
      <c r="Z373">
        <v>6.1592462409090896</v>
      </c>
      <c r="AA373">
        <v>6.1532067521052598</v>
      </c>
      <c r="AB373">
        <v>5.8910848973170697</v>
      </c>
      <c r="AC373">
        <v>5.7461078899999896</v>
      </c>
      <c r="AD373">
        <v>5.6268476141379304</v>
      </c>
      <c r="AE373">
        <v>5.4756588942857096</v>
      </c>
      <c r="AF373">
        <v>5.3427023089166603</v>
      </c>
    </row>
    <row r="374" spans="1:32" x14ac:dyDescent="0.3">
      <c r="A374">
        <v>160</v>
      </c>
      <c r="B374" t="s">
        <v>118</v>
      </c>
      <c r="C374">
        <v>2015</v>
      </c>
      <c r="D374">
        <v>119</v>
      </c>
      <c r="E374">
        <v>10</v>
      </c>
      <c r="F374">
        <v>0.67226890756302504</v>
      </c>
      <c r="G374">
        <v>0.36</v>
      </c>
      <c r="H374">
        <v>1</v>
      </c>
      <c r="I374">
        <v>0.14000000000000001</v>
      </c>
      <c r="J374">
        <v>0.86</v>
      </c>
      <c r="K374">
        <v>0.4</v>
      </c>
      <c r="L374">
        <v>8</v>
      </c>
      <c r="M374" t="s">
        <v>113</v>
      </c>
      <c r="N374" t="s">
        <v>106</v>
      </c>
      <c r="O374" t="s">
        <v>53</v>
      </c>
      <c r="P374" t="s">
        <v>94</v>
      </c>
      <c r="Q374" t="s">
        <v>60</v>
      </c>
      <c r="R374" t="s">
        <v>73</v>
      </c>
      <c r="S374" t="s">
        <v>77</v>
      </c>
      <c r="T374" t="s">
        <v>74</v>
      </c>
      <c r="U374" t="s">
        <v>104</v>
      </c>
      <c r="V374" t="s">
        <v>45</v>
      </c>
      <c r="W374">
        <v>12.6017504</v>
      </c>
      <c r="X374">
        <v>11.9535244366666</v>
      </c>
      <c r="Y374">
        <v>10.8545406733333</v>
      </c>
      <c r="Z374">
        <v>9.834122485</v>
      </c>
      <c r="AA374">
        <v>8.7980608700000005</v>
      </c>
      <c r="AB374">
        <v>8.4309217800000003</v>
      </c>
      <c r="AC374">
        <v>8.0899348900000003</v>
      </c>
      <c r="AD374">
        <v>7.5723161650000002</v>
      </c>
      <c r="AE374">
        <v>7.5257143233333297</v>
      </c>
      <c r="AF374">
        <v>7.4509355350000002</v>
      </c>
    </row>
    <row r="375" spans="1:32" x14ac:dyDescent="0.3">
      <c r="A375">
        <v>161</v>
      </c>
      <c r="B375" t="s">
        <v>118</v>
      </c>
      <c r="C375">
        <v>2015</v>
      </c>
      <c r="D375">
        <v>119</v>
      </c>
      <c r="E375">
        <v>11</v>
      </c>
      <c r="F375">
        <v>0.53781512605042003</v>
      </c>
      <c r="G375">
        <v>1</v>
      </c>
      <c r="H375">
        <v>7</v>
      </c>
      <c r="I375">
        <v>0.68</v>
      </c>
      <c r="J375">
        <v>1</v>
      </c>
      <c r="K375">
        <v>0.74</v>
      </c>
      <c r="L375">
        <v>7</v>
      </c>
      <c r="M375" t="s">
        <v>39</v>
      </c>
      <c r="N375" t="s">
        <v>106</v>
      </c>
      <c r="O375" t="s">
        <v>91</v>
      </c>
      <c r="P375" t="s">
        <v>32</v>
      </c>
      <c r="Q375" t="s">
        <v>76</v>
      </c>
      <c r="R375" t="s">
        <v>53</v>
      </c>
      <c r="S375" t="s">
        <v>110</v>
      </c>
      <c r="T375" t="s">
        <v>34</v>
      </c>
      <c r="U375" t="s">
        <v>101</v>
      </c>
      <c r="V375" t="s">
        <v>83</v>
      </c>
      <c r="W375">
        <v>11.78841708</v>
      </c>
      <c r="X375">
        <v>10.6716193743333</v>
      </c>
      <c r="Y375">
        <v>10.144563679999999</v>
      </c>
      <c r="Z375">
        <v>8.1513900689999996</v>
      </c>
      <c r="AA375">
        <v>6.9395002625000002</v>
      </c>
      <c r="AB375">
        <v>6.3068851342499999</v>
      </c>
      <c r="AC375">
        <v>6.1946181100000004</v>
      </c>
      <c r="AD375">
        <v>5.7193119444999896</v>
      </c>
      <c r="AE375">
        <v>5.71194617</v>
      </c>
      <c r="AF375">
        <v>5.62438941</v>
      </c>
    </row>
    <row r="376" spans="1:32" x14ac:dyDescent="0.3">
      <c r="A376">
        <v>162</v>
      </c>
      <c r="B376" t="s">
        <v>118</v>
      </c>
      <c r="C376">
        <v>2015</v>
      </c>
      <c r="D376">
        <v>119</v>
      </c>
      <c r="E376">
        <v>12</v>
      </c>
      <c r="F376">
        <v>0.621848739495798</v>
      </c>
      <c r="G376">
        <v>0.2</v>
      </c>
      <c r="H376">
        <v>1</v>
      </c>
      <c r="I376">
        <v>0.78</v>
      </c>
      <c r="J376">
        <v>0.57999999999999996</v>
      </c>
      <c r="K376">
        <v>0.18</v>
      </c>
      <c r="L376">
        <v>5</v>
      </c>
      <c r="M376" t="s">
        <v>77</v>
      </c>
      <c r="N376" t="s">
        <v>75</v>
      </c>
      <c r="O376" t="s">
        <v>94</v>
      </c>
      <c r="P376" t="s">
        <v>73</v>
      </c>
      <c r="Q376" t="s">
        <v>101</v>
      </c>
      <c r="R376" t="s">
        <v>51</v>
      </c>
      <c r="S376" t="s">
        <v>106</v>
      </c>
      <c r="T376" t="s">
        <v>99</v>
      </c>
      <c r="U376" t="s">
        <v>71</v>
      </c>
      <c r="V376" t="s">
        <v>65</v>
      </c>
      <c r="W376">
        <v>13.058242665</v>
      </c>
      <c r="X376">
        <v>11.663721713333301</v>
      </c>
      <c r="Y376">
        <v>11.477079935714199</v>
      </c>
      <c r="Z376">
        <v>10.7076452875</v>
      </c>
      <c r="AA376">
        <v>10.538145069999899</v>
      </c>
      <c r="AB376">
        <v>10.474461912499899</v>
      </c>
      <c r="AC376">
        <v>10.2216864314285</v>
      </c>
      <c r="AD376">
        <v>10.091039179999999</v>
      </c>
      <c r="AE376">
        <v>10.0830513666666</v>
      </c>
      <c r="AF376">
        <v>9.7544689200000008</v>
      </c>
    </row>
    <row r="377" spans="1:32" x14ac:dyDescent="0.3">
      <c r="A377">
        <v>163</v>
      </c>
      <c r="B377" t="s">
        <v>118</v>
      </c>
      <c r="C377">
        <v>2015</v>
      </c>
      <c r="D377">
        <v>119</v>
      </c>
      <c r="E377">
        <v>13</v>
      </c>
      <c r="F377">
        <v>0.621848739495798</v>
      </c>
      <c r="G377">
        <v>0.44</v>
      </c>
      <c r="H377">
        <v>5</v>
      </c>
      <c r="I377">
        <v>0.8</v>
      </c>
      <c r="J377">
        <v>0.94</v>
      </c>
      <c r="K377">
        <v>0.96</v>
      </c>
      <c r="L377">
        <v>4</v>
      </c>
      <c r="M377" t="s">
        <v>33</v>
      </c>
      <c r="N377" t="s">
        <v>77</v>
      </c>
      <c r="O377" t="s">
        <v>42</v>
      </c>
      <c r="P377" t="s">
        <v>51</v>
      </c>
      <c r="Q377" t="s">
        <v>106</v>
      </c>
      <c r="R377" t="s">
        <v>70</v>
      </c>
      <c r="S377" t="s">
        <v>34</v>
      </c>
      <c r="T377" t="s">
        <v>53</v>
      </c>
      <c r="U377" t="s">
        <v>87</v>
      </c>
      <c r="V377" t="s">
        <v>75</v>
      </c>
      <c r="W377">
        <v>8.5223312399999998</v>
      </c>
      <c r="X377">
        <v>6.8637229819999996</v>
      </c>
      <c r="Y377">
        <v>6.3768049400000004</v>
      </c>
      <c r="Z377">
        <v>6.1830899986666603</v>
      </c>
      <c r="AA377">
        <v>5.9578188385555499</v>
      </c>
      <c r="AB377">
        <v>5.8287168998888799</v>
      </c>
      <c r="AC377">
        <v>5.6754307700000002</v>
      </c>
      <c r="AD377">
        <v>5.2257426835</v>
      </c>
      <c r="AE377">
        <v>5.0124330009999998</v>
      </c>
      <c r="AF377">
        <v>4.90345750466666</v>
      </c>
    </row>
    <row r="378" spans="1:32" x14ac:dyDescent="0.3">
      <c r="A378">
        <v>164</v>
      </c>
      <c r="B378" t="s">
        <v>118</v>
      </c>
      <c r="C378">
        <v>2015</v>
      </c>
      <c r="D378">
        <v>119</v>
      </c>
      <c r="E378">
        <v>14</v>
      </c>
      <c r="F378">
        <v>0.56302521008403295</v>
      </c>
      <c r="G378">
        <v>0.48</v>
      </c>
      <c r="H378">
        <v>2</v>
      </c>
      <c r="I378">
        <v>0.76</v>
      </c>
      <c r="J378">
        <v>0.94</v>
      </c>
      <c r="K378">
        <v>0.8</v>
      </c>
      <c r="L378">
        <v>5</v>
      </c>
      <c r="M378" t="s">
        <v>104</v>
      </c>
      <c r="N378" t="s">
        <v>106</v>
      </c>
      <c r="O378" t="s">
        <v>77</v>
      </c>
      <c r="P378" t="s">
        <v>73</v>
      </c>
      <c r="Q378" t="s">
        <v>83</v>
      </c>
      <c r="R378" t="s">
        <v>44</v>
      </c>
      <c r="S378" t="s">
        <v>101</v>
      </c>
      <c r="T378" t="s">
        <v>71</v>
      </c>
      <c r="U378" t="s">
        <v>57</v>
      </c>
      <c r="V378" t="s">
        <v>94</v>
      </c>
      <c r="W378">
        <v>10.732951175</v>
      </c>
      <c r="X378">
        <v>9.9037273174999907</v>
      </c>
      <c r="Y378">
        <v>8.4938206750000003</v>
      </c>
      <c r="Z378">
        <v>7.1721611550000004</v>
      </c>
      <c r="AA378">
        <v>7.0206878640000001</v>
      </c>
      <c r="AB378">
        <v>6.9661154700000001</v>
      </c>
      <c r="AC378">
        <v>6.0082725349999997</v>
      </c>
      <c r="AD378">
        <v>5.6862695250000002</v>
      </c>
      <c r="AE378">
        <v>5.4236101200000002</v>
      </c>
      <c r="AF378">
        <v>5.3405604594999998</v>
      </c>
    </row>
    <row r="379" spans="1:32" x14ac:dyDescent="0.3">
      <c r="A379">
        <v>165</v>
      </c>
      <c r="B379" t="s">
        <v>118</v>
      </c>
      <c r="C379">
        <v>2015</v>
      </c>
      <c r="D379">
        <v>119</v>
      </c>
      <c r="E379">
        <v>15</v>
      </c>
      <c r="F379">
        <v>0.66386554621848703</v>
      </c>
      <c r="G379">
        <v>0.1</v>
      </c>
      <c r="H379">
        <v>2</v>
      </c>
      <c r="I379">
        <v>0.32</v>
      </c>
      <c r="J379">
        <v>0.78</v>
      </c>
      <c r="K379">
        <v>0.36</v>
      </c>
      <c r="L379">
        <v>3</v>
      </c>
      <c r="M379" t="s">
        <v>94</v>
      </c>
      <c r="N379" t="s">
        <v>77</v>
      </c>
      <c r="O379" t="s">
        <v>53</v>
      </c>
      <c r="P379" t="s">
        <v>72</v>
      </c>
      <c r="Q379" t="s">
        <v>32</v>
      </c>
      <c r="R379" t="s">
        <v>106</v>
      </c>
      <c r="S379" t="s">
        <v>109</v>
      </c>
      <c r="T379" t="s">
        <v>45</v>
      </c>
      <c r="U379" t="s">
        <v>48</v>
      </c>
      <c r="V379" t="s">
        <v>74</v>
      </c>
      <c r="W379">
        <v>11.15690725</v>
      </c>
      <c r="X379">
        <v>10.4095991784615</v>
      </c>
      <c r="Y379">
        <v>10.2438913327272</v>
      </c>
      <c r="Z379">
        <v>10.14360905</v>
      </c>
      <c r="AA379">
        <v>9.90480851199999</v>
      </c>
      <c r="AB379">
        <v>9.7652362379999893</v>
      </c>
      <c r="AC379">
        <v>9.3544616699999992</v>
      </c>
      <c r="AD379">
        <v>8.8537814350000001</v>
      </c>
      <c r="AE379">
        <v>8.6104748759999996</v>
      </c>
      <c r="AF379">
        <v>8.5665529757142806</v>
      </c>
    </row>
    <row r="380" spans="1:32" x14ac:dyDescent="0.3">
      <c r="A380">
        <v>166</v>
      </c>
      <c r="B380" t="s">
        <v>118</v>
      </c>
      <c r="C380">
        <v>2015</v>
      </c>
      <c r="D380">
        <v>119</v>
      </c>
      <c r="E380">
        <v>16</v>
      </c>
      <c r="F380">
        <v>0.630252100840336</v>
      </c>
      <c r="G380">
        <v>0.16</v>
      </c>
      <c r="H380">
        <v>9</v>
      </c>
      <c r="I380">
        <v>0.82</v>
      </c>
      <c r="J380">
        <v>0.54</v>
      </c>
      <c r="K380">
        <v>0.32</v>
      </c>
      <c r="L380">
        <v>7</v>
      </c>
      <c r="M380" t="s">
        <v>106</v>
      </c>
      <c r="N380" t="s">
        <v>104</v>
      </c>
      <c r="O380" t="s">
        <v>77</v>
      </c>
      <c r="P380" t="s">
        <v>66</v>
      </c>
      <c r="Q380" t="s">
        <v>94</v>
      </c>
      <c r="R380" t="s">
        <v>35</v>
      </c>
      <c r="S380" t="s">
        <v>53</v>
      </c>
      <c r="T380" t="s">
        <v>45</v>
      </c>
      <c r="U380" t="s">
        <v>73</v>
      </c>
      <c r="V380" t="s">
        <v>98</v>
      </c>
      <c r="W380">
        <v>7.2051885000000002</v>
      </c>
      <c r="X380">
        <v>7.1744225674999997</v>
      </c>
      <c r="Y380">
        <v>6.8955732707142801</v>
      </c>
      <c r="Z380">
        <v>5.8657629229999904</v>
      </c>
      <c r="AA380">
        <v>5.6744053130000003</v>
      </c>
      <c r="AB380">
        <v>5.4550778287499897</v>
      </c>
      <c r="AC380">
        <v>5.3600653247618997</v>
      </c>
      <c r="AD380">
        <v>5.34902856846153</v>
      </c>
      <c r="AE380">
        <v>5.3401898236363596</v>
      </c>
      <c r="AF380">
        <v>5.3039422375000003</v>
      </c>
    </row>
    <row r="381" spans="1:32" x14ac:dyDescent="0.3">
      <c r="A381">
        <v>167</v>
      </c>
      <c r="B381" t="s">
        <v>118</v>
      </c>
      <c r="C381">
        <v>2015</v>
      </c>
      <c r="D381">
        <v>119</v>
      </c>
      <c r="E381">
        <v>17</v>
      </c>
      <c r="F381">
        <v>0.630252100840336</v>
      </c>
      <c r="G381">
        <v>0.02</v>
      </c>
      <c r="H381">
        <v>2</v>
      </c>
      <c r="I381">
        <v>0.42</v>
      </c>
      <c r="J381">
        <v>0.8</v>
      </c>
      <c r="K381">
        <v>0.66</v>
      </c>
      <c r="L381">
        <v>3</v>
      </c>
      <c r="M381" t="s">
        <v>77</v>
      </c>
      <c r="N381" t="s">
        <v>106</v>
      </c>
      <c r="O381" t="s">
        <v>87</v>
      </c>
      <c r="P381" t="s">
        <v>94</v>
      </c>
      <c r="Q381" t="s">
        <v>53</v>
      </c>
      <c r="R381" t="s">
        <v>113</v>
      </c>
      <c r="S381" t="s">
        <v>32</v>
      </c>
      <c r="T381" t="s">
        <v>91</v>
      </c>
      <c r="U381" t="s">
        <v>36</v>
      </c>
      <c r="V381" t="s">
        <v>60</v>
      </c>
      <c r="W381">
        <v>16.9145774146428</v>
      </c>
      <c r="X381">
        <v>14.572782956499999</v>
      </c>
      <c r="Y381">
        <v>14.1298656</v>
      </c>
      <c r="Z381">
        <v>13.1604818916</v>
      </c>
      <c r="AA381">
        <v>12.9451985148484</v>
      </c>
      <c r="AB381">
        <v>12.840502862499999</v>
      </c>
      <c r="AC381">
        <v>12.791780704999899</v>
      </c>
      <c r="AD381">
        <v>12.67839242</v>
      </c>
      <c r="AE381">
        <v>12.603506851999899</v>
      </c>
      <c r="AF381">
        <v>12.5619650977777</v>
      </c>
    </row>
    <row r="382" spans="1:32" x14ac:dyDescent="0.3">
      <c r="A382">
        <v>168</v>
      </c>
      <c r="B382" t="s">
        <v>118</v>
      </c>
      <c r="C382">
        <v>2015</v>
      </c>
      <c r="D382">
        <v>119</v>
      </c>
      <c r="E382">
        <v>18</v>
      </c>
      <c r="F382">
        <v>0.57983193277310896</v>
      </c>
      <c r="G382">
        <v>0.9</v>
      </c>
      <c r="H382">
        <v>1</v>
      </c>
      <c r="I382">
        <v>0.82</v>
      </c>
      <c r="J382">
        <v>0.74</v>
      </c>
      <c r="K382">
        <v>0.08</v>
      </c>
      <c r="L382">
        <v>6</v>
      </c>
      <c r="M382" t="s">
        <v>77</v>
      </c>
      <c r="N382" t="s">
        <v>104</v>
      </c>
      <c r="O382" t="s">
        <v>73</v>
      </c>
      <c r="P382" t="s">
        <v>94</v>
      </c>
      <c r="Q382" t="s">
        <v>56</v>
      </c>
      <c r="R382" t="s">
        <v>43</v>
      </c>
      <c r="S382" t="s">
        <v>106</v>
      </c>
      <c r="T382" t="s">
        <v>113</v>
      </c>
      <c r="U382" t="s">
        <v>53</v>
      </c>
      <c r="V382" t="s">
        <v>51</v>
      </c>
      <c r="W382">
        <v>23.450586299999902</v>
      </c>
      <c r="X382">
        <v>16.752231600000002</v>
      </c>
      <c r="Y382">
        <v>15.885634400000001</v>
      </c>
      <c r="Z382">
        <v>15.874370599999899</v>
      </c>
      <c r="AA382">
        <v>14.2958698</v>
      </c>
      <c r="AB382">
        <v>13.966933300000001</v>
      </c>
      <c r="AC382">
        <v>12.7993288</v>
      </c>
      <c r="AD382">
        <v>12.27424195</v>
      </c>
      <c r="AE382">
        <v>12.273126025</v>
      </c>
      <c r="AF382">
        <v>12.243527425</v>
      </c>
    </row>
    <row r="383" spans="1:32" x14ac:dyDescent="0.3">
      <c r="A383">
        <v>169</v>
      </c>
      <c r="B383" t="s">
        <v>118</v>
      </c>
      <c r="C383">
        <v>2015</v>
      </c>
      <c r="D383">
        <v>119</v>
      </c>
      <c r="E383">
        <v>19</v>
      </c>
      <c r="F383">
        <v>0.61344537815125999</v>
      </c>
      <c r="G383">
        <v>0.06</v>
      </c>
      <c r="H383">
        <v>5</v>
      </c>
      <c r="I383">
        <v>0.26</v>
      </c>
      <c r="J383">
        <v>0.78</v>
      </c>
      <c r="K383">
        <v>0.72</v>
      </c>
      <c r="L383">
        <v>3</v>
      </c>
      <c r="M383" t="s">
        <v>77</v>
      </c>
      <c r="N383" t="s">
        <v>94</v>
      </c>
      <c r="O383" t="s">
        <v>36</v>
      </c>
      <c r="P383" t="s">
        <v>32</v>
      </c>
      <c r="Q383" t="s">
        <v>104</v>
      </c>
      <c r="R383" t="s">
        <v>53</v>
      </c>
      <c r="S383" t="s">
        <v>87</v>
      </c>
      <c r="T383" t="s">
        <v>97</v>
      </c>
      <c r="U383" t="s">
        <v>113</v>
      </c>
      <c r="V383" t="s">
        <v>45</v>
      </c>
      <c r="W383">
        <v>6.81835454064516</v>
      </c>
      <c r="X383">
        <v>6.0695976128249898</v>
      </c>
      <c r="Y383">
        <v>5.6663312196428501</v>
      </c>
      <c r="Z383">
        <v>5.5589137268181803</v>
      </c>
      <c r="AA383">
        <v>5.2863534492307602</v>
      </c>
      <c r="AB383">
        <v>5.2565734939999897</v>
      </c>
      <c r="AC383">
        <v>5.2498393859999997</v>
      </c>
      <c r="AD383">
        <v>5.1525479405624903</v>
      </c>
      <c r="AE383">
        <v>5.1505344637499997</v>
      </c>
      <c r="AF383">
        <v>5.04961598807692</v>
      </c>
    </row>
    <row r="384" spans="1:32" x14ac:dyDescent="0.3">
      <c r="A384">
        <v>170</v>
      </c>
      <c r="B384" t="s">
        <v>118</v>
      </c>
      <c r="C384">
        <v>2015</v>
      </c>
      <c r="D384">
        <v>119</v>
      </c>
      <c r="E384">
        <v>20</v>
      </c>
      <c r="F384">
        <v>0.61344537815125999</v>
      </c>
      <c r="G384">
        <v>0.16</v>
      </c>
      <c r="H384">
        <v>10</v>
      </c>
      <c r="I384">
        <v>0.66</v>
      </c>
      <c r="J384">
        <v>0.14000000000000001</v>
      </c>
      <c r="K384">
        <v>0.42</v>
      </c>
      <c r="L384">
        <v>10</v>
      </c>
      <c r="M384" t="s">
        <v>77</v>
      </c>
      <c r="N384" t="s">
        <v>42</v>
      </c>
      <c r="O384" t="s">
        <v>72</v>
      </c>
      <c r="P384" t="s">
        <v>65</v>
      </c>
      <c r="Q384" t="s">
        <v>111</v>
      </c>
      <c r="R384" t="s">
        <v>106</v>
      </c>
      <c r="S384" t="s">
        <v>58</v>
      </c>
      <c r="T384" t="s">
        <v>39</v>
      </c>
      <c r="U384" t="s">
        <v>66</v>
      </c>
      <c r="V384" t="s">
        <v>53</v>
      </c>
      <c r="W384">
        <v>16.180193450000001</v>
      </c>
      <c r="X384">
        <v>15.4527111</v>
      </c>
      <c r="Y384">
        <v>14.8334656</v>
      </c>
      <c r="Z384">
        <v>11.99191999</v>
      </c>
      <c r="AA384">
        <v>11.876014700000001</v>
      </c>
      <c r="AB384">
        <v>10.9189060733333</v>
      </c>
      <c r="AC384">
        <v>10.4259605</v>
      </c>
      <c r="AD384">
        <v>10.380494881999899</v>
      </c>
      <c r="AE384">
        <v>10.3444138</v>
      </c>
      <c r="AF384">
        <v>9.8269494999999996</v>
      </c>
    </row>
    <row r="385" spans="1:32" x14ac:dyDescent="0.3">
      <c r="A385">
        <v>171</v>
      </c>
      <c r="B385" t="s">
        <v>118</v>
      </c>
      <c r="C385">
        <v>2015</v>
      </c>
      <c r="D385">
        <v>119</v>
      </c>
      <c r="E385">
        <v>21</v>
      </c>
      <c r="F385">
        <v>0.61344537815125999</v>
      </c>
      <c r="G385">
        <v>0.1</v>
      </c>
      <c r="H385">
        <v>5</v>
      </c>
      <c r="I385">
        <v>0.28000000000000003</v>
      </c>
      <c r="J385">
        <v>0.72</v>
      </c>
      <c r="K385">
        <v>0.7</v>
      </c>
      <c r="L385">
        <v>7</v>
      </c>
      <c r="M385" t="s">
        <v>77</v>
      </c>
      <c r="N385" t="s">
        <v>36</v>
      </c>
      <c r="O385" t="s">
        <v>94</v>
      </c>
      <c r="P385" t="s">
        <v>104</v>
      </c>
      <c r="Q385" t="s">
        <v>106</v>
      </c>
      <c r="R385" t="s">
        <v>60</v>
      </c>
      <c r="S385" t="s">
        <v>99</v>
      </c>
      <c r="T385" t="s">
        <v>53</v>
      </c>
      <c r="U385" t="s">
        <v>70</v>
      </c>
      <c r="V385" t="s">
        <v>45</v>
      </c>
      <c r="W385">
        <v>7.0646976678260804</v>
      </c>
      <c r="X385">
        <v>6.9458970412500003</v>
      </c>
      <c r="Y385">
        <v>6.1332722652592597</v>
      </c>
      <c r="Z385">
        <v>6.0047570768750003</v>
      </c>
      <c r="AA385">
        <v>5.4694191408333301</v>
      </c>
      <c r="AB385">
        <v>5.3386505687500003</v>
      </c>
      <c r="AC385">
        <v>5.1996511490000001</v>
      </c>
      <c r="AD385">
        <v>5.1456661898214202</v>
      </c>
      <c r="AE385">
        <v>5.1408046909999996</v>
      </c>
      <c r="AF385">
        <v>4.9408290814500004</v>
      </c>
    </row>
    <row r="386" spans="1:32" x14ac:dyDescent="0.3">
      <c r="A386">
        <v>172</v>
      </c>
      <c r="B386" t="s">
        <v>118</v>
      </c>
      <c r="C386">
        <v>2015</v>
      </c>
      <c r="D386">
        <v>119</v>
      </c>
      <c r="E386">
        <v>22</v>
      </c>
      <c r="F386">
        <v>0.630252100840336</v>
      </c>
      <c r="G386">
        <v>0.3</v>
      </c>
      <c r="H386">
        <v>2</v>
      </c>
      <c r="I386">
        <v>0.24</v>
      </c>
      <c r="J386">
        <v>0.66</v>
      </c>
      <c r="K386">
        <v>0.9</v>
      </c>
      <c r="L386">
        <v>5</v>
      </c>
      <c r="M386" t="s">
        <v>94</v>
      </c>
      <c r="N386" t="s">
        <v>107</v>
      </c>
      <c r="O386" t="s">
        <v>73</v>
      </c>
      <c r="P386" t="s">
        <v>77</v>
      </c>
      <c r="Q386" t="s">
        <v>39</v>
      </c>
      <c r="R386" t="s">
        <v>80</v>
      </c>
      <c r="S386" t="s">
        <v>43</v>
      </c>
      <c r="T386" t="s">
        <v>47</v>
      </c>
      <c r="U386" t="s">
        <v>75</v>
      </c>
      <c r="V386" t="s">
        <v>87</v>
      </c>
      <c r="W386">
        <v>10.324794535000001</v>
      </c>
      <c r="X386">
        <v>9.2159190199999994</v>
      </c>
      <c r="Y386">
        <v>8.7916437700000003</v>
      </c>
      <c r="Z386">
        <v>8.4828653387499902</v>
      </c>
      <c r="AA386">
        <v>8.3143548900000006</v>
      </c>
      <c r="AB386">
        <v>8.1342963949999998</v>
      </c>
      <c r="AC386">
        <v>7.7651948933333301</v>
      </c>
      <c r="AD386">
        <v>7.5750294900000004</v>
      </c>
      <c r="AE386">
        <v>7.5497756000000003</v>
      </c>
      <c r="AF386">
        <v>7.4665285949999998</v>
      </c>
    </row>
    <row r="387" spans="1:32" x14ac:dyDescent="0.3">
      <c r="A387">
        <v>173</v>
      </c>
      <c r="B387" t="s">
        <v>118</v>
      </c>
      <c r="C387">
        <v>2015</v>
      </c>
      <c r="D387">
        <v>119</v>
      </c>
      <c r="E387">
        <v>23</v>
      </c>
      <c r="F387">
        <v>0.64705882352941102</v>
      </c>
      <c r="G387">
        <v>0.26</v>
      </c>
      <c r="H387">
        <v>6</v>
      </c>
      <c r="I387">
        <v>0.9</v>
      </c>
      <c r="J387">
        <v>0.06</v>
      </c>
      <c r="K387">
        <v>0.18</v>
      </c>
      <c r="L387">
        <v>0</v>
      </c>
      <c r="M387" t="s">
        <v>58</v>
      </c>
      <c r="N387" t="s">
        <v>69</v>
      </c>
      <c r="O387" t="s">
        <v>99</v>
      </c>
      <c r="P387" t="s">
        <v>48</v>
      </c>
      <c r="Q387" t="s">
        <v>51</v>
      </c>
      <c r="R387" t="s">
        <v>101</v>
      </c>
      <c r="S387" t="s">
        <v>54</v>
      </c>
      <c r="T387" t="s">
        <v>45</v>
      </c>
      <c r="U387" t="s">
        <v>71</v>
      </c>
      <c r="V387" t="s">
        <v>88</v>
      </c>
      <c r="W387">
        <v>11.583219172</v>
      </c>
      <c r="X387">
        <v>9.5507749663333303</v>
      </c>
      <c r="Y387">
        <v>7.79155592872727</v>
      </c>
      <c r="Z387">
        <v>7.4419603151111096</v>
      </c>
      <c r="AA387">
        <v>7.2982264588823504</v>
      </c>
      <c r="AB387">
        <v>7.2430597560000001</v>
      </c>
      <c r="AC387">
        <v>7.1178236069230696</v>
      </c>
      <c r="AD387">
        <v>7.0500199023333296</v>
      </c>
      <c r="AE387">
        <v>7.0130749503888801</v>
      </c>
      <c r="AF387">
        <v>6.7368337142941099</v>
      </c>
    </row>
    <row r="388" spans="1:32" x14ac:dyDescent="0.3">
      <c r="A388">
        <v>174</v>
      </c>
      <c r="B388" t="s">
        <v>118</v>
      </c>
      <c r="C388">
        <v>2015</v>
      </c>
      <c r="D388">
        <v>119</v>
      </c>
      <c r="E388">
        <v>24</v>
      </c>
      <c r="F388">
        <v>0.60504201680672198</v>
      </c>
      <c r="G388">
        <v>0.32</v>
      </c>
      <c r="H388">
        <v>3</v>
      </c>
      <c r="I388">
        <v>0.64</v>
      </c>
      <c r="J388">
        <v>0.68</v>
      </c>
      <c r="K388">
        <v>0.52</v>
      </c>
      <c r="L388">
        <v>9</v>
      </c>
      <c r="M388" t="s">
        <v>82</v>
      </c>
      <c r="N388" t="s">
        <v>106</v>
      </c>
      <c r="O388" t="s">
        <v>77</v>
      </c>
      <c r="P388" t="s">
        <v>45</v>
      </c>
      <c r="Q388" t="s">
        <v>94</v>
      </c>
      <c r="R388" t="s">
        <v>43</v>
      </c>
      <c r="S388" t="s">
        <v>65</v>
      </c>
      <c r="T388" t="s">
        <v>66</v>
      </c>
      <c r="U388" t="s">
        <v>86</v>
      </c>
      <c r="V388" t="s">
        <v>89</v>
      </c>
      <c r="W388">
        <v>9.3009052299999997</v>
      </c>
      <c r="X388">
        <v>9.0846140799999997</v>
      </c>
      <c r="Y388">
        <v>8.8360034287500007</v>
      </c>
      <c r="Z388">
        <v>8.6630841066666608</v>
      </c>
      <c r="AA388">
        <v>7.6133629769999898</v>
      </c>
      <c r="AB388">
        <v>6.9975054300000004</v>
      </c>
      <c r="AC388">
        <v>6.5171516866666597</v>
      </c>
      <c r="AD388">
        <v>6.4069110150000004</v>
      </c>
      <c r="AE388">
        <v>6.3966184849999896</v>
      </c>
      <c r="AF388">
        <v>6.3606876149999998</v>
      </c>
    </row>
    <row r="389" spans="1:32" x14ac:dyDescent="0.3">
      <c r="A389">
        <v>175</v>
      </c>
      <c r="B389" t="s">
        <v>118</v>
      </c>
      <c r="C389">
        <v>2015</v>
      </c>
      <c r="D389">
        <v>119</v>
      </c>
      <c r="E389">
        <v>25</v>
      </c>
      <c r="F389">
        <v>0.63865546218487301</v>
      </c>
      <c r="G389">
        <v>0.3</v>
      </c>
      <c r="H389">
        <v>6</v>
      </c>
      <c r="I389">
        <v>0.36</v>
      </c>
      <c r="J389">
        <v>0.42</v>
      </c>
      <c r="K389">
        <v>0.18</v>
      </c>
      <c r="L389">
        <v>2</v>
      </c>
      <c r="M389" t="s">
        <v>77</v>
      </c>
      <c r="N389" t="s">
        <v>84</v>
      </c>
      <c r="O389" t="s">
        <v>45</v>
      </c>
      <c r="P389" t="s">
        <v>54</v>
      </c>
      <c r="Q389" t="s">
        <v>36</v>
      </c>
      <c r="R389" t="s">
        <v>48</v>
      </c>
      <c r="S389" t="s">
        <v>112</v>
      </c>
      <c r="T389" t="s">
        <v>94</v>
      </c>
      <c r="U389" t="s">
        <v>105</v>
      </c>
      <c r="V389" t="s">
        <v>98</v>
      </c>
      <c r="W389">
        <v>5.1697916193333304</v>
      </c>
      <c r="X389">
        <v>4.5192169299999998</v>
      </c>
      <c r="Y389">
        <v>3.9461454271249901</v>
      </c>
      <c r="Z389">
        <v>3.9000096344705799</v>
      </c>
      <c r="AA389">
        <v>3.7581235809</v>
      </c>
      <c r="AB389">
        <v>3.6991259784374999</v>
      </c>
      <c r="AC389">
        <v>3.4390810591538399</v>
      </c>
      <c r="AD389">
        <v>3.4214706375263102</v>
      </c>
      <c r="AE389">
        <v>3.4130440245</v>
      </c>
      <c r="AF389">
        <v>3.3767739768461502</v>
      </c>
    </row>
    <row r="390" spans="1:32" x14ac:dyDescent="0.3">
      <c r="A390">
        <v>176</v>
      </c>
      <c r="B390" t="s">
        <v>118</v>
      </c>
      <c r="C390">
        <v>2015</v>
      </c>
      <c r="D390">
        <v>119</v>
      </c>
      <c r="E390">
        <v>26</v>
      </c>
      <c r="F390">
        <v>0.621848739495798</v>
      </c>
      <c r="G390">
        <v>0.2</v>
      </c>
      <c r="H390">
        <v>4</v>
      </c>
      <c r="I390">
        <v>0.16</v>
      </c>
      <c r="J390">
        <v>0.66</v>
      </c>
      <c r="K390">
        <v>1</v>
      </c>
      <c r="L390">
        <v>5</v>
      </c>
      <c r="M390" t="s">
        <v>107</v>
      </c>
      <c r="N390" t="s">
        <v>94</v>
      </c>
      <c r="O390" t="s">
        <v>36</v>
      </c>
      <c r="P390" t="s">
        <v>85</v>
      </c>
      <c r="Q390" t="s">
        <v>104</v>
      </c>
      <c r="R390" t="s">
        <v>76</v>
      </c>
      <c r="S390" t="s">
        <v>54</v>
      </c>
      <c r="T390" t="s">
        <v>60</v>
      </c>
      <c r="U390" t="s">
        <v>47</v>
      </c>
      <c r="V390" t="s">
        <v>45</v>
      </c>
      <c r="W390">
        <v>6.2556096455555501</v>
      </c>
      <c r="X390">
        <v>5.6745766507692297</v>
      </c>
      <c r="Y390">
        <v>5.0451285749999997</v>
      </c>
      <c r="Z390">
        <v>4.5470853058333303</v>
      </c>
      <c r="AA390">
        <v>4.5245763347058796</v>
      </c>
      <c r="AB390">
        <v>4.4407370374999999</v>
      </c>
      <c r="AC390">
        <v>4.3104020515714199</v>
      </c>
      <c r="AD390">
        <v>4.2568346019999996</v>
      </c>
      <c r="AE390">
        <v>4.2039707838</v>
      </c>
      <c r="AF390">
        <v>4.19496297909091</v>
      </c>
    </row>
    <row r="391" spans="1:32" x14ac:dyDescent="0.3">
      <c r="A391">
        <v>177</v>
      </c>
      <c r="B391" t="s">
        <v>118</v>
      </c>
      <c r="C391">
        <v>2015</v>
      </c>
      <c r="D391">
        <v>119</v>
      </c>
      <c r="E391">
        <v>27</v>
      </c>
      <c r="F391">
        <v>0.630252100840336</v>
      </c>
      <c r="G391">
        <v>0.02</v>
      </c>
      <c r="H391">
        <v>6</v>
      </c>
      <c r="I391">
        <v>0.76</v>
      </c>
      <c r="J391">
        <v>0.28000000000000003</v>
      </c>
      <c r="K391">
        <v>0.16</v>
      </c>
      <c r="L391">
        <v>5</v>
      </c>
      <c r="M391" t="s">
        <v>77</v>
      </c>
      <c r="N391" t="s">
        <v>94</v>
      </c>
      <c r="O391" t="s">
        <v>106</v>
      </c>
      <c r="P391" t="s">
        <v>53</v>
      </c>
      <c r="Q391" t="s">
        <v>104</v>
      </c>
      <c r="R391" t="s">
        <v>54</v>
      </c>
      <c r="S391" t="s">
        <v>45</v>
      </c>
      <c r="T391" t="s">
        <v>73</v>
      </c>
      <c r="U391" t="s">
        <v>57</v>
      </c>
      <c r="V391" t="s">
        <v>83</v>
      </c>
      <c r="W391">
        <v>8.75376815320754</v>
      </c>
      <c r="X391">
        <v>8.54734674928571</v>
      </c>
      <c r="Y391">
        <v>7.8367543302173797</v>
      </c>
      <c r="Z391">
        <v>7.64014153418033</v>
      </c>
      <c r="AA391">
        <v>7.5731122289285704</v>
      </c>
      <c r="AB391">
        <v>7.5691217628799903</v>
      </c>
      <c r="AC391">
        <v>7.2335404637037</v>
      </c>
      <c r="AD391">
        <v>7.1465094044722202</v>
      </c>
      <c r="AE391">
        <v>6.7887828345000001</v>
      </c>
      <c r="AF391">
        <v>6.76093093185185</v>
      </c>
    </row>
    <row r="392" spans="1:32" x14ac:dyDescent="0.3">
      <c r="A392">
        <v>178</v>
      </c>
      <c r="B392" t="s">
        <v>118</v>
      </c>
      <c r="C392">
        <v>2015</v>
      </c>
      <c r="D392">
        <v>119</v>
      </c>
      <c r="E392">
        <v>28</v>
      </c>
      <c r="F392">
        <v>0.63865546218487301</v>
      </c>
      <c r="G392">
        <v>0.32</v>
      </c>
      <c r="H392">
        <v>5</v>
      </c>
      <c r="I392">
        <v>1</v>
      </c>
      <c r="J392">
        <v>0.3</v>
      </c>
      <c r="K392">
        <v>0.16</v>
      </c>
      <c r="L392">
        <v>6</v>
      </c>
      <c r="M392" t="s">
        <v>91</v>
      </c>
      <c r="N392" t="s">
        <v>35</v>
      </c>
      <c r="O392" t="s">
        <v>38</v>
      </c>
      <c r="P392" t="s">
        <v>59</v>
      </c>
      <c r="Q392" t="s">
        <v>97</v>
      </c>
      <c r="R392" t="s">
        <v>96</v>
      </c>
      <c r="S392" t="s">
        <v>85</v>
      </c>
      <c r="T392" t="s">
        <v>83</v>
      </c>
      <c r="U392" t="s">
        <v>84</v>
      </c>
      <c r="V392" t="s">
        <v>77</v>
      </c>
      <c r="W392">
        <v>11.0162839766666</v>
      </c>
      <c r="X392">
        <v>10.94020907</v>
      </c>
      <c r="Y392">
        <v>10.129547896</v>
      </c>
      <c r="Z392">
        <v>9.9838940520000001</v>
      </c>
      <c r="AA392">
        <v>9.8642339700000008</v>
      </c>
      <c r="AB392">
        <v>9.7927173849999996</v>
      </c>
      <c r="AC392">
        <v>9.2082678500000004</v>
      </c>
      <c r="AD392">
        <v>9.0841859299999896</v>
      </c>
      <c r="AE392">
        <v>8.77852893499999</v>
      </c>
      <c r="AF392">
        <v>8.70465212249999</v>
      </c>
    </row>
    <row r="393" spans="1:32" x14ac:dyDescent="0.3">
      <c r="A393">
        <v>179</v>
      </c>
      <c r="B393" t="s">
        <v>118</v>
      </c>
      <c r="C393">
        <v>2015</v>
      </c>
      <c r="D393">
        <v>119</v>
      </c>
      <c r="E393">
        <v>29</v>
      </c>
      <c r="F393">
        <v>0.57142857142857095</v>
      </c>
      <c r="G393">
        <v>0.22</v>
      </c>
      <c r="H393">
        <v>1</v>
      </c>
      <c r="I393">
        <v>0.56000000000000005</v>
      </c>
      <c r="J393">
        <v>0.8</v>
      </c>
      <c r="K393">
        <v>0.9</v>
      </c>
      <c r="L393">
        <v>0</v>
      </c>
      <c r="M393" t="s">
        <v>77</v>
      </c>
      <c r="N393" t="s">
        <v>45</v>
      </c>
      <c r="O393" t="s">
        <v>104</v>
      </c>
      <c r="P393" t="s">
        <v>53</v>
      </c>
      <c r="Q393" t="s">
        <v>94</v>
      </c>
      <c r="R393" t="s">
        <v>74</v>
      </c>
      <c r="S393" t="s">
        <v>51</v>
      </c>
      <c r="T393" t="s">
        <v>113</v>
      </c>
      <c r="U393" t="s">
        <v>75</v>
      </c>
      <c r="V393" t="s">
        <v>91</v>
      </c>
      <c r="W393">
        <v>15.9406597179999</v>
      </c>
      <c r="X393">
        <v>14.4280899233333</v>
      </c>
      <c r="Y393">
        <v>13.546059923333299</v>
      </c>
      <c r="Z393">
        <v>13.011107062000001</v>
      </c>
      <c r="AA393">
        <v>10.925628194</v>
      </c>
      <c r="AB393">
        <v>10.700619215</v>
      </c>
      <c r="AC393">
        <v>10.38557894</v>
      </c>
      <c r="AD393">
        <v>10.047410745000001</v>
      </c>
      <c r="AE393">
        <v>9.8822851299999996</v>
      </c>
      <c r="AF393">
        <v>9.6362895866666598</v>
      </c>
    </row>
    <row r="394" spans="1:32" x14ac:dyDescent="0.3">
      <c r="A394">
        <v>180</v>
      </c>
      <c r="B394" t="s">
        <v>118</v>
      </c>
      <c r="C394">
        <v>2015</v>
      </c>
      <c r="D394">
        <v>119</v>
      </c>
      <c r="E394">
        <v>30</v>
      </c>
      <c r="F394">
        <v>0.64705882352941102</v>
      </c>
      <c r="G394">
        <v>0.02</v>
      </c>
      <c r="H394">
        <v>2</v>
      </c>
      <c r="I394">
        <v>0.92</v>
      </c>
      <c r="J394">
        <v>0.52</v>
      </c>
      <c r="K394">
        <v>0.32</v>
      </c>
      <c r="L394">
        <v>10</v>
      </c>
      <c r="M394" t="s">
        <v>89</v>
      </c>
      <c r="N394" t="s">
        <v>77</v>
      </c>
      <c r="O394" t="s">
        <v>53</v>
      </c>
      <c r="P394" t="s">
        <v>84</v>
      </c>
      <c r="Q394" t="s">
        <v>113</v>
      </c>
      <c r="R394" t="s">
        <v>99</v>
      </c>
      <c r="S394" t="s">
        <v>108</v>
      </c>
      <c r="T394" t="s">
        <v>32</v>
      </c>
      <c r="U394" t="s">
        <v>96</v>
      </c>
      <c r="V394" t="s">
        <v>90</v>
      </c>
      <c r="W394">
        <v>16.401685700000002</v>
      </c>
      <c r="X394">
        <v>15.4560474888888</v>
      </c>
      <c r="Y394">
        <v>14.8898715545833</v>
      </c>
      <c r="Z394">
        <v>14.7586365</v>
      </c>
      <c r="AA394">
        <v>14.684509774999899</v>
      </c>
      <c r="AB394">
        <v>14.3240712666666</v>
      </c>
      <c r="AC394">
        <v>14.214538599999999</v>
      </c>
      <c r="AD394">
        <v>14.175785866666599</v>
      </c>
      <c r="AE394">
        <v>13.9363008</v>
      </c>
      <c r="AF394">
        <v>13.878334000000001</v>
      </c>
    </row>
    <row r="395" spans="1:32" x14ac:dyDescent="0.3">
      <c r="A395">
        <v>181</v>
      </c>
      <c r="B395" t="s">
        <v>118</v>
      </c>
      <c r="C395">
        <v>2015</v>
      </c>
      <c r="D395">
        <v>119</v>
      </c>
      <c r="E395">
        <v>31</v>
      </c>
      <c r="F395">
        <v>0.57983193277310896</v>
      </c>
      <c r="G395">
        <v>0.28000000000000003</v>
      </c>
      <c r="H395">
        <v>8</v>
      </c>
      <c r="I395">
        <v>0.98</v>
      </c>
      <c r="J395">
        <v>0.26</v>
      </c>
      <c r="K395">
        <v>0.16</v>
      </c>
      <c r="L395">
        <v>9</v>
      </c>
      <c r="M395" t="s">
        <v>50</v>
      </c>
      <c r="N395" t="s">
        <v>60</v>
      </c>
      <c r="O395" t="s">
        <v>106</v>
      </c>
      <c r="P395" t="s">
        <v>79</v>
      </c>
      <c r="Q395" t="s">
        <v>51</v>
      </c>
      <c r="R395" t="s">
        <v>92</v>
      </c>
      <c r="S395" t="s">
        <v>46</v>
      </c>
      <c r="T395" t="s">
        <v>43</v>
      </c>
      <c r="U395" t="s">
        <v>94</v>
      </c>
      <c r="V395" t="s">
        <v>89</v>
      </c>
      <c r="W395">
        <v>14.705101000000001</v>
      </c>
      <c r="X395">
        <v>14.454515499999999</v>
      </c>
      <c r="Y395">
        <v>13.789588200000001</v>
      </c>
      <c r="Z395">
        <v>13.760219599999999</v>
      </c>
      <c r="AA395">
        <v>12.544648199999999</v>
      </c>
      <c r="AB395">
        <v>12.52466585</v>
      </c>
      <c r="AC395">
        <v>11.811679345</v>
      </c>
      <c r="AD395">
        <v>11.528086175</v>
      </c>
      <c r="AE395">
        <v>11.2594095375</v>
      </c>
      <c r="AF395">
        <v>11.2062342666666</v>
      </c>
    </row>
    <row r="396" spans="1:32" x14ac:dyDescent="0.3">
      <c r="A396">
        <v>182</v>
      </c>
      <c r="B396" t="s">
        <v>118</v>
      </c>
      <c r="C396">
        <v>2015</v>
      </c>
      <c r="D396">
        <v>119</v>
      </c>
      <c r="E396">
        <v>32</v>
      </c>
      <c r="F396">
        <v>0.621848739495798</v>
      </c>
      <c r="G396">
        <v>0.1</v>
      </c>
      <c r="H396">
        <v>3</v>
      </c>
      <c r="I396">
        <v>1</v>
      </c>
      <c r="J396">
        <v>0.28000000000000003</v>
      </c>
      <c r="K396">
        <v>0.4</v>
      </c>
      <c r="L396">
        <v>8</v>
      </c>
      <c r="M396" t="s">
        <v>77</v>
      </c>
      <c r="N396" t="s">
        <v>106</v>
      </c>
      <c r="O396" t="s">
        <v>104</v>
      </c>
      <c r="P396" t="s">
        <v>91</v>
      </c>
      <c r="Q396" t="s">
        <v>94</v>
      </c>
      <c r="R396" t="s">
        <v>35</v>
      </c>
      <c r="S396" t="s">
        <v>95</v>
      </c>
      <c r="T396" t="s">
        <v>58</v>
      </c>
      <c r="U396" t="s">
        <v>76</v>
      </c>
      <c r="V396" t="s">
        <v>69</v>
      </c>
      <c r="W396">
        <v>9.7090748688888802</v>
      </c>
      <c r="X396">
        <v>9.3435559214285693</v>
      </c>
      <c r="Y396">
        <v>9.0317953571428493</v>
      </c>
      <c r="Z396">
        <v>8.9798463799999997</v>
      </c>
      <c r="AA396">
        <v>8.6057611719999993</v>
      </c>
      <c r="AB396">
        <v>8.3871081499999995</v>
      </c>
      <c r="AC396">
        <v>8.2762680637500008</v>
      </c>
      <c r="AD396">
        <v>8.2080267920000001</v>
      </c>
      <c r="AE396">
        <v>8.2047203657142802</v>
      </c>
      <c r="AF396">
        <v>8.0320339275000006</v>
      </c>
    </row>
    <row r="397" spans="1:32" x14ac:dyDescent="0.3">
      <c r="A397">
        <v>183</v>
      </c>
      <c r="B397" t="s">
        <v>118</v>
      </c>
      <c r="C397">
        <v>2015</v>
      </c>
      <c r="D397">
        <v>119</v>
      </c>
      <c r="E397">
        <v>33</v>
      </c>
      <c r="F397">
        <v>0.59663865546218398</v>
      </c>
      <c r="G397">
        <v>0.4</v>
      </c>
      <c r="H397">
        <v>1</v>
      </c>
      <c r="I397">
        <v>0.26</v>
      </c>
      <c r="J397">
        <v>0.2</v>
      </c>
      <c r="K397">
        <v>0.62</v>
      </c>
      <c r="L397">
        <v>4</v>
      </c>
      <c r="M397" t="s">
        <v>82</v>
      </c>
      <c r="N397" t="s">
        <v>53</v>
      </c>
      <c r="O397" t="s">
        <v>52</v>
      </c>
      <c r="P397" t="s">
        <v>67</v>
      </c>
      <c r="Q397" t="s">
        <v>73</v>
      </c>
      <c r="R397" t="s">
        <v>106</v>
      </c>
      <c r="S397" t="s">
        <v>88</v>
      </c>
      <c r="T397" t="s">
        <v>69</v>
      </c>
      <c r="U397" t="s">
        <v>91</v>
      </c>
      <c r="V397" t="s">
        <v>58</v>
      </c>
      <c r="W397">
        <v>18.490331600000001</v>
      </c>
      <c r="X397">
        <v>16.897325500000001</v>
      </c>
      <c r="Y397">
        <v>16.014083899999999</v>
      </c>
      <c r="Z397">
        <v>15.952086400000001</v>
      </c>
      <c r="AA397">
        <v>14.485623127499901</v>
      </c>
      <c r="AB397">
        <v>14.3124552</v>
      </c>
      <c r="AC397">
        <v>14.049550999999999</v>
      </c>
      <c r="AD397">
        <v>14.04407881</v>
      </c>
      <c r="AE397">
        <v>13.8078976</v>
      </c>
      <c r="AF397">
        <v>13.7911024</v>
      </c>
    </row>
    <row r="398" spans="1:32" x14ac:dyDescent="0.3">
      <c r="A398">
        <v>184</v>
      </c>
      <c r="B398" t="s">
        <v>118</v>
      </c>
      <c r="C398">
        <v>2015</v>
      </c>
      <c r="D398">
        <v>119</v>
      </c>
      <c r="E398">
        <v>34</v>
      </c>
      <c r="F398">
        <v>0.621848739495798</v>
      </c>
      <c r="G398">
        <v>0.1</v>
      </c>
      <c r="H398">
        <v>2</v>
      </c>
      <c r="I398">
        <v>0.44</v>
      </c>
      <c r="J398">
        <v>0.54</v>
      </c>
      <c r="K398">
        <v>0.76</v>
      </c>
      <c r="L398">
        <v>8</v>
      </c>
      <c r="M398" t="s">
        <v>104</v>
      </c>
      <c r="N398" t="s">
        <v>101</v>
      </c>
      <c r="O398" t="s">
        <v>50</v>
      </c>
      <c r="P398" t="s">
        <v>77</v>
      </c>
      <c r="Q398" t="s">
        <v>72</v>
      </c>
      <c r="R398" t="s">
        <v>53</v>
      </c>
      <c r="S398" t="s">
        <v>45</v>
      </c>
      <c r="T398" t="s">
        <v>99</v>
      </c>
      <c r="U398" t="s">
        <v>102</v>
      </c>
      <c r="V398" t="s">
        <v>107</v>
      </c>
      <c r="W398">
        <v>14.030934983333299</v>
      </c>
      <c r="X398">
        <v>13.52121925</v>
      </c>
      <c r="Y398">
        <v>12.0440769</v>
      </c>
      <c r="Z398">
        <v>11.7112866712499</v>
      </c>
      <c r="AA398">
        <v>11.2219639</v>
      </c>
      <c r="AB398">
        <v>11.1126828175</v>
      </c>
      <c r="AC398">
        <v>10.7469542016666</v>
      </c>
      <c r="AD398">
        <v>10.113418319999999</v>
      </c>
      <c r="AE398">
        <v>10.1072311</v>
      </c>
      <c r="AF398">
        <v>9.8841018700000003</v>
      </c>
    </row>
    <row r="399" spans="1:32" x14ac:dyDescent="0.3">
      <c r="A399">
        <v>185</v>
      </c>
      <c r="B399" t="s">
        <v>118</v>
      </c>
      <c r="C399">
        <v>2015</v>
      </c>
      <c r="D399">
        <v>119</v>
      </c>
      <c r="E399">
        <v>35</v>
      </c>
      <c r="F399">
        <v>0.621848739495798</v>
      </c>
      <c r="G399">
        <v>0.2</v>
      </c>
      <c r="H399">
        <v>1</v>
      </c>
      <c r="I399">
        <v>0.8</v>
      </c>
      <c r="J399">
        <v>0.32</v>
      </c>
      <c r="K399">
        <v>0.62</v>
      </c>
      <c r="L399">
        <v>3</v>
      </c>
      <c r="M399" t="s">
        <v>82</v>
      </c>
      <c r="N399" t="s">
        <v>66</v>
      </c>
      <c r="O399" t="s">
        <v>106</v>
      </c>
      <c r="P399" t="s">
        <v>97</v>
      </c>
      <c r="Q399" t="s">
        <v>39</v>
      </c>
      <c r="R399" t="s">
        <v>80</v>
      </c>
      <c r="S399" t="s">
        <v>101</v>
      </c>
      <c r="T399" t="s">
        <v>112</v>
      </c>
      <c r="U399" t="s">
        <v>60</v>
      </c>
      <c r="V399" t="s">
        <v>77</v>
      </c>
      <c r="W399">
        <v>15.0424118</v>
      </c>
      <c r="X399">
        <v>13.5683393</v>
      </c>
      <c r="Y399">
        <v>12.949423565</v>
      </c>
      <c r="Z399">
        <v>12.849186899999999</v>
      </c>
      <c r="AA399">
        <v>12.7378945249999</v>
      </c>
      <c r="AB399">
        <v>12.357218700000001</v>
      </c>
      <c r="AC399">
        <v>12.2862487</v>
      </c>
      <c r="AD399">
        <v>12.280506599999899</v>
      </c>
      <c r="AE399">
        <v>12.1627443533333</v>
      </c>
      <c r="AF399">
        <v>12.073578355</v>
      </c>
    </row>
    <row r="400" spans="1:32" x14ac:dyDescent="0.3">
      <c r="A400">
        <v>186</v>
      </c>
      <c r="B400" t="s">
        <v>118</v>
      </c>
      <c r="C400">
        <v>2015</v>
      </c>
      <c r="D400">
        <v>119</v>
      </c>
      <c r="E400">
        <v>36</v>
      </c>
      <c r="F400">
        <v>0.630252100840336</v>
      </c>
      <c r="G400">
        <v>0.06</v>
      </c>
      <c r="H400">
        <v>3</v>
      </c>
      <c r="I400">
        <v>1</v>
      </c>
      <c r="J400">
        <v>0.88</v>
      </c>
      <c r="K400">
        <v>0.38</v>
      </c>
      <c r="L400">
        <v>1</v>
      </c>
      <c r="M400" t="s">
        <v>77</v>
      </c>
      <c r="N400" t="s">
        <v>106</v>
      </c>
      <c r="O400" t="s">
        <v>73</v>
      </c>
      <c r="P400" t="s">
        <v>47</v>
      </c>
      <c r="Q400" t="s">
        <v>53</v>
      </c>
      <c r="R400" t="s">
        <v>66</v>
      </c>
      <c r="S400" t="s">
        <v>113</v>
      </c>
      <c r="T400" t="s">
        <v>58</v>
      </c>
      <c r="U400" t="s">
        <v>94</v>
      </c>
      <c r="V400" t="s">
        <v>51</v>
      </c>
      <c r="W400">
        <v>11.754836541428499</v>
      </c>
      <c r="X400">
        <v>10.247722619999999</v>
      </c>
      <c r="Y400">
        <v>9.7812113715384594</v>
      </c>
      <c r="Z400">
        <v>9.7732567550000002</v>
      </c>
      <c r="AA400">
        <v>9.7363140013043399</v>
      </c>
      <c r="AB400">
        <v>9.6903834275000005</v>
      </c>
      <c r="AC400">
        <v>9.5385943633333294</v>
      </c>
      <c r="AD400">
        <v>8.8601048000000002</v>
      </c>
      <c r="AE400">
        <v>8.6599870265384595</v>
      </c>
      <c r="AF400">
        <v>8.5235073014285696</v>
      </c>
    </row>
    <row r="401" spans="1:32" x14ac:dyDescent="0.3">
      <c r="A401">
        <v>187</v>
      </c>
      <c r="B401" t="s">
        <v>118</v>
      </c>
      <c r="C401">
        <v>2015</v>
      </c>
      <c r="D401">
        <v>119</v>
      </c>
      <c r="E401">
        <v>37</v>
      </c>
      <c r="F401">
        <v>0.621848739495798</v>
      </c>
      <c r="G401">
        <v>0.1</v>
      </c>
      <c r="H401">
        <v>3</v>
      </c>
      <c r="I401">
        <v>0.52</v>
      </c>
      <c r="J401">
        <v>0.54</v>
      </c>
      <c r="K401">
        <v>0.36</v>
      </c>
      <c r="L401">
        <v>8</v>
      </c>
      <c r="M401" t="s">
        <v>77</v>
      </c>
      <c r="N401" t="s">
        <v>106</v>
      </c>
      <c r="O401" t="s">
        <v>72</v>
      </c>
      <c r="P401" t="s">
        <v>105</v>
      </c>
      <c r="Q401" t="s">
        <v>45</v>
      </c>
      <c r="R401" t="s">
        <v>63</v>
      </c>
      <c r="S401" t="s">
        <v>104</v>
      </c>
      <c r="T401" t="s">
        <v>47</v>
      </c>
      <c r="U401" t="s">
        <v>91</v>
      </c>
      <c r="V401" t="s">
        <v>75</v>
      </c>
      <c r="W401">
        <v>10.582442443333299</v>
      </c>
      <c r="X401">
        <v>10.2993106311111</v>
      </c>
      <c r="Y401">
        <v>9.4238543400000001</v>
      </c>
      <c r="Z401">
        <v>9.2910041866666599</v>
      </c>
      <c r="AA401">
        <v>9.0620508166666607</v>
      </c>
      <c r="AB401">
        <v>8.6844570574999995</v>
      </c>
      <c r="AC401">
        <v>8.4197535850000005</v>
      </c>
      <c r="AD401">
        <v>8.3345055499999994</v>
      </c>
      <c r="AE401">
        <v>8.2171632228571401</v>
      </c>
      <c r="AF401">
        <v>8.1747669144444401</v>
      </c>
    </row>
    <row r="402" spans="1:32" x14ac:dyDescent="0.3">
      <c r="A402">
        <v>188</v>
      </c>
      <c r="B402" t="s">
        <v>118</v>
      </c>
      <c r="C402">
        <v>2015</v>
      </c>
      <c r="D402">
        <v>119</v>
      </c>
      <c r="E402">
        <v>38</v>
      </c>
      <c r="F402">
        <v>0.630252100840336</v>
      </c>
      <c r="G402">
        <v>0.02</v>
      </c>
      <c r="H402">
        <v>9</v>
      </c>
      <c r="I402">
        <v>0.9</v>
      </c>
      <c r="J402">
        <v>0.26</v>
      </c>
      <c r="K402">
        <v>0.6</v>
      </c>
      <c r="L402">
        <v>10</v>
      </c>
      <c r="M402" t="s">
        <v>58</v>
      </c>
      <c r="N402" t="s">
        <v>106</v>
      </c>
      <c r="O402" t="s">
        <v>54</v>
      </c>
      <c r="P402" t="s">
        <v>34</v>
      </c>
      <c r="Q402" t="s">
        <v>53</v>
      </c>
      <c r="R402" t="s">
        <v>104</v>
      </c>
      <c r="S402" t="s">
        <v>77</v>
      </c>
      <c r="T402" t="s">
        <v>64</v>
      </c>
      <c r="U402" t="s">
        <v>46</v>
      </c>
      <c r="V402" t="s">
        <v>107</v>
      </c>
      <c r="W402">
        <v>11.779830459999999</v>
      </c>
      <c r="X402">
        <v>10.953890022666601</v>
      </c>
      <c r="Y402">
        <v>10.4540877408333</v>
      </c>
      <c r="Z402">
        <v>10.436798766000001</v>
      </c>
      <c r="AA402">
        <v>10.3519604391428</v>
      </c>
      <c r="AB402">
        <v>10.332550083076899</v>
      </c>
      <c r="AC402">
        <v>10.078225822</v>
      </c>
      <c r="AD402">
        <v>9.8389991299999995</v>
      </c>
      <c r="AE402">
        <v>9.7246189175000008</v>
      </c>
      <c r="AF402">
        <v>9.6568227919999998</v>
      </c>
    </row>
    <row r="403" spans="1:32" x14ac:dyDescent="0.3">
      <c r="A403">
        <v>189</v>
      </c>
      <c r="B403" t="s">
        <v>118</v>
      </c>
      <c r="C403">
        <v>2015</v>
      </c>
      <c r="D403">
        <v>119</v>
      </c>
      <c r="E403">
        <v>39</v>
      </c>
      <c r="F403">
        <v>0.54621848739495704</v>
      </c>
      <c r="G403">
        <v>0.57999999999999996</v>
      </c>
      <c r="H403">
        <v>9</v>
      </c>
      <c r="I403">
        <v>0.8</v>
      </c>
      <c r="J403">
        <v>0.4</v>
      </c>
      <c r="K403">
        <v>0.64</v>
      </c>
      <c r="L403">
        <v>10</v>
      </c>
      <c r="M403" t="s">
        <v>80</v>
      </c>
      <c r="N403" t="s">
        <v>106</v>
      </c>
      <c r="O403" t="s">
        <v>60</v>
      </c>
      <c r="P403" t="s">
        <v>72</v>
      </c>
      <c r="Q403" t="s">
        <v>45</v>
      </c>
      <c r="R403" t="s">
        <v>105</v>
      </c>
      <c r="S403" t="s">
        <v>40</v>
      </c>
      <c r="T403" t="s">
        <v>110</v>
      </c>
      <c r="U403" t="s">
        <v>94</v>
      </c>
      <c r="V403" t="s">
        <v>103</v>
      </c>
      <c r="W403">
        <v>14.1090517</v>
      </c>
      <c r="X403">
        <v>13.0226667</v>
      </c>
      <c r="Y403">
        <v>11.1205056366666</v>
      </c>
      <c r="Z403">
        <v>10.8273140533333</v>
      </c>
      <c r="AA403">
        <v>10.390930819999999</v>
      </c>
      <c r="AB403">
        <v>10.362353664285701</v>
      </c>
      <c r="AC403">
        <v>10.050625074999999</v>
      </c>
      <c r="AD403">
        <v>9.4743632074999997</v>
      </c>
      <c r="AE403">
        <v>9.3139871649999897</v>
      </c>
      <c r="AF403">
        <v>9.3039988999999998</v>
      </c>
    </row>
    <row r="404" spans="1:32" x14ac:dyDescent="0.3">
      <c r="A404">
        <v>190</v>
      </c>
      <c r="B404" t="s">
        <v>118</v>
      </c>
      <c r="C404">
        <v>2015</v>
      </c>
      <c r="D404">
        <v>119</v>
      </c>
      <c r="E404">
        <v>40</v>
      </c>
      <c r="F404">
        <v>0.65546218487394903</v>
      </c>
      <c r="G404">
        <v>0.16</v>
      </c>
      <c r="H404">
        <v>2</v>
      </c>
      <c r="I404">
        <v>0.86</v>
      </c>
      <c r="J404">
        <v>0.68</v>
      </c>
      <c r="K404">
        <v>0.92</v>
      </c>
      <c r="L404">
        <v>5</v>
      </c>
      <c r="M404" t="s">
        <v>77</v>
      </c>
      <c r="N404" t="s">
        <v>94</v>
      </c>
      <c r="O404" t="s">
        <v>91</v>
      </c>
      <c r="P404" t="s">
        <v>53</v>
      </c>
      <c r="Q404" t="s">
        <v>72</v>
      </c>
      <c r="R404" t="s">
        <v>39</v>
      </c>
      <c r="S404" t="s">
        <v>45</v>
      </c>
      <c r="T404" t="s">
        <v>104</v>
      </c>
      <c r="U404" t="s">
        <v>66</v>
      </c>
      <c r="V404" t="s">
        <v>101</v>
      </c>
      <c r="W404">
        <v>11.599198716666599</v>
      </c>
      <c r="X404">
        <v>10.6632772011111</v>
      </c>
      <c r="Y404">
        <v>9.9951541499999994</v>
      </c>
      <c r="Z404">
        <v>9.8687748979999999</v>
      </c>
      <c r="AA404">
        <v>9.6471328700000001</v>
      </c>
      <c r="AB404">
        <v>9.6370071025000001</v>
      </c>
      <c r="AC404">
        <v>9.5277661599999899</v>
      </c>
      <c r="AD404">
        <v>9.4149789049999999</v>
      </c>
      <c r="AE404">
        <v>9.1280040699999994</v>
      </c>
      <c r="AF404">
        <v>8.8391026571428508</v>
      </c>
    </row>
    <row r="405" spans="1:32" x14ac:dyDescent="0.3">
      <c r="A405">
        <v>191</v>
      </c>
      <c r="B405" t="s">
        <v>118</v>
      </c>
      <c r="C405">
        <v>2015</v>
      </c>
      <c r="D405">
        <v>119</v>
      </c>
      <c r="E405">
        <v>41</v>
      </c>
      <c r="F405">
        <v>0.621848739495798</v>
      </c>
      <c r="G405">
        <v>0.22</v>
      </c>
      <c r="H405">
        <v>5</v>
      </c>
      <c r="I405">
        <v>0.66</v>
      </c>
      <c r="J405">
        <v>0.32</v>
      </c>
      <c r="K405">
        <v>0.92</v>
      </c>
      <c r="L405">
        <v>5</v>
      </c>
      <c r="M405" t="s">
        <v>37</v>
      </c>
      <c r="N405" t="s">
        <v>77</v>
      </c>
      <c r="O405" t="s">
        <v>94</v>
      </c>
      <c r="P405" t="s">
        <v>53</v>
      </c>
      <c r="Q405" t="s">
        <v>67</v>
      </c>
      <c r="R405" t="s">
        <v>51</v>
      </c>
      <c r="S405" t="s">
        <v>86</v>
      </c>
      <c r="T405" t="s">
        <v>110</v>
      </c>
      <c r="U405" t="s">
        <v>105</v>
      </c>
      <c r="V405" t="s">
        <v>56</v>
      </c>
      <c r="W405">
        <v>8.3729073199999995</v>
      </c>
      <c r="X405">
        <v>7.8781888142857097</v>
      </c>
      <c r="Y405">
        <v>7.6998471662499899</v>
      </c>
      <c r="Z405">
        <v>7.33973378428571</v>
      </c>
      <c r="AA405">
        <v>6.9714196116666596</v>
      </c>
      <c r="AB405">
        <v>6.5711663966666602</v>
      </c>
      <c r="AC405">
        <v>6.4560444316666601</v>
      </c>
      <c r="AD405">
        <v>6.3473451337500002</v>
      </c>
      <c r="AE405">
        <v>6.3052808433333301</v>
      </c>
      <c r="AF405">
        <v>6.2829376342857097</v>
      </c>
    </row>
    <row r="406" spans="1:32" x14ac:dyDescent="0.3">
      <c r="A406">
        <v>192</v>
      </c>
      <c r="B406" t="s">
        <v>118</v>
      </c>
      <c r="C406">
        <v>2015</v>
      </c>
      <c r="D406">
        <v>119</v>
      </c>
      <c r="E406">
        <v>42</v>
      </c>
      <c r="F406">
        <v>0.61344537815125999</v>
      </c>
      <c r="G406">
        <v>0.04</v>
      </c>
      <c r="H406">
        <v>2</v>
      </c>
      <c r="I406">
        <v>0.72</v>
      </c>
      <c r="J406">
        <v>0.88</v>
      </c>
      <c r="K406">
        <v>0.66</v>
      </c>
      <c r="L406">
        <v>7</v>
      </c>
      <c r="M406" t="s">
        <v>72</v>
      </c>
      <c r="N406" t="s">
        <v>77</v>
      </c>
      <c r="O406" t="s">
        <v>78</v>
      </c>
      <c r="P406" t="s">
        <v>106</v>
      </c>
      <c r="Q406" t="s">
        <v>53</v>
      </c>
      <c r="R406" t="s">
        <v>94</v>
      </c>
      <c r="S406" t="s">
        <v>104</v>
      </c>
      <c r="T406" t="s">
        <v>36</v>
      </c>
      <c r="U406" t="s">
        <v>45</v>
      </c>
      <c r="V406" t="s">
        <v>66</v>
      </c>
      <c r="W406">
        <v>14.255935174999999</v>
      </c>
      <c r="X406">
        <v>11.1074690135483</v>
      </c>
      <c r="Y406">
        <v>10.716586100000001</v>
      </c>
      <c r="Z406">
        <v>10.6953851892307</v>
      </c>
      <c r="AA406">
        <v>10.2420449712499</v>
      </c>
      <c r="AB406">
        <v>9.7139259866666698</v>
      </c>
      <c r="AC406">
        <v>9.3207208005263098</v>
      </c>
      <c r="AD406">
        <v>9.1253499987499893</v>
      </c>
      <c r="AE406">
        <v>8.8809030323999991</v>
      </c>
      <c r="AF406">
        <v>8.6549741533333293</v>
      </c>
    </row>
    <row r="407" spans="1:32" x14ac:dyDescent="0.3">
      <c r="A407">
        <v>193</v>
      </c>
      <c r="B407" t="s">
        <v>118</v>
      </c>
      <c r="C407">
        <v>2015</v>
      </c>
      <c r="D407">
        <v>119</v>
      </c>
      <c r="E407">
        <v>43</v>
      </c>
      <c r="F407">
        <v>0.621848739495798</v>
      </c>
      <c r="G407">
        <v>0.12</v>
      </c>
      <c r="H407">
        <v>1</v>
      </c>
      <c r="I407">
        <v>0.68</v>
      </c>
      <c r="J407">
        <v>0.98</v>
      </c>
      <c r="K407">
        <v>0.78</v>
      </c>
      <c r="L407">
        <v>1</v>
      </c>
      <c r="M407" t="s">
        <v>77</v>
      </c>
      <c r="N407" t="s">
        <v>53</v>
      </c>
      <c r="O407" t="s">
        <v>106</v>
      </c>
      <c r="P407" t="s">
        <v>45</v>
      </c>
      <c r="Q407" t="s">
        <v>94</v>
      </c>
      <c r="R407" t="s">
        <v>104</v>
      </c>
      <c r="S407" t="s">
        <v>51</v>
      </c>
      <c r="T407" t="s">
        <v>39</v>
      </c>
      <c r="U407" t="s">
        <v>74</v>
      </c>
      <c r="V407" t="s">
        <v>73</v>
      </c>
      <c r="W407">
        <v>14.5991311057142</v>
      </c>
      <c r="X407">
        <v>12.378932356250001</v>
      </c>
      <c r="Y407">
        <v>12.340514831249999</v>
      </c>
      <c r="Z407">
        <v>10.494364904999999</v>
      </c>
      <c r="AA407">
        <v>10.21781403</v>
      </c>
      <c r="AB407">
        <v>9.6933924599999894</v>
      </c>
      <c r="AC407">
        <v>9.296337608</v>
      </c>
      <c r="AD407">
        <v>9.0838608749999992</v>
      </c>
      <c r="AE407">
        <v>8.2869849200000001</v>
      </c>
      <c r="AF407">
        <v>8.0500001900000004</v>
      </c>
    </row>
    <row r="408" spans="1:32" x14ac:dyDescent="0.3">
      <c r="A408">
        <v>194</v>
      </c>
      <c r="B408" t="s">
        <v>118</v>
      </c>
      <c r="C408">
        <v>2015</v>
      </c>
      <c r="D408">
        <v>119</v>
      </c>
      <c r="E408">
        <v>44</v>
      </c>
      <c r="F408">
        <v>0.59663865546218398</v>
      </c>
      <c r="G408">
        <v>0.06</v>
      </c>
      <c r="H408">
        <v>5</v>
      </c>
      <c r="I408">
        <v>0.56000000000000005</v>
      </c>
      <c r="J408">
        <v>0.54</v>
      </c>
      <c r="K408">
        <v>0.3</v>
      </c>
      <c r="L408">
        <v>2</v>
      </c>
      <c r="M408" t="s">
        <v>77</v>
      </c>
      <c r="N408" t="s">
        <v>53</v>
      </c>
      <c r="O408" t="s">
        <v>94</v>
      </c>
      <c r="P408" t="s">
        <v>101</v>
      </c>
      <c r="Q408" t="s">
        <v>106</v>
      </c>
      <c r="R408" t="s">
        <v>70</v>
      </c>
      <c r="S408" t="s">
        <v>36</v>
      </c>
      <c r="T408" t="s">
        <v>45</v>
      </c>
      <c r="U408" t="s">
        <v>66</v>
      </c>
      <c r="V408" t="s">
        <v>104</v>
      </c>
      <c r="W408">
        <v>6.0995551875714202</v>
      </c>
      <c r="X408">
        <v>5.4148770337777696</v>
      </c>
      <c r="Y408">
        <v>5.0977345288409097</v>
      </c>
      <c r="Z408">
        <v>5.0302148057894698</v>
      </c>
      <c r="AA408">
        <v>4.9972926254249996</v>
      </c>
      <c r="AB408">
        <v>4.9962815587368397</v>
      </c>
      <c r="AC408">
        <v>4.8672932800000002</v>
      </c>
      <c r="AD408">
        <v>4.8380444034482704</v>
      </c>
      <c r="AE408">
        <v>4.7476945386190401</v>
      </c>
      <c r="AF408">
        <v>4.5716713408</v>
      </c>
    </row>
    <row r="409" spans="1:32" x14ac:dyDescent="0.3">
      <c r="A409">
        <v>195</v>
      </c>
      <c r="B409" t="s">
        <v>118</v>
      </c>
      <c r="C409">
        <v>2015</v>
      </c>
      <c r="D409">
        <v>119</v>
      </c>
      <c r="E409">
        <v>45</v>
      </c>
      <c r="F409">
        <v>0.60504201680672198</v>
      </c>
      <c r="G409">
        <v>0.84</v>
      </c>
      <c r="H409">
        <v>1</v>
      </c>
      <c r="I409">
        <v>0.78</v>
      </c>
      <c r="J409">
        <v>0.94</v>
      </c>
      <c r="K409">
        <v>0.48</v>
      </c>
      <c r="L409">
        <v>1</v>
      </c>
      <c r="M409" t="s">
        <v>53</v>
      </c>
      <c r="N409" t="s">
        <v>106</v>
      </c>
      <c r="O409" t="s">
        <v>94</v>
      </c>
      <c r="P409" t="s">
        <v>113</v>
      </c>
      <c r="Q409" t="s">
        <v>79</v>
      </c>
      <c r="R409" t="s">
        <v>45</v>
      </c>
      <c r="S409" t="s">
        <v>51</v>
      </c>
      <c r="T409" t="s">
        <v>39</v>
      </c>
      <c r="U409" t="s">
        <v>38</v>
      </c>
      <c r="V409" t="s">
        <v>77</v>
      </c>
      <c r="W409">
        <v>14.829734305000001</v>
      </c>
      <c r="X409">
        <v>13.73968839</v>
      </c>
      <c r="Y409">
        <v>12.59084846</v>
      </c>
      <c r="Z409">
        <v>10.3993979</v>
      </c>
      <c r="AA409">
        <v>10.262020100000001</v>
      </c>
      <c r="AB409">
        <v>9.8732619150000005</v>
      </c>
      <c r="AC409">
        <v>9.7187247449999994</v>
      </c>
      <c r="AD409">
        <v>9.1447775450000002</v>
      </c>
      <c r="AE409">
        <v>9.1182937600000002</v>
      </c>
      <c r="AF409">
        <v>8.96490369999999</v>
      </c>
    </row>
    <row r="410" spans="1:32" x14ac:dyDescent="0.3">
      <c r="A410">
        <v>196</v>
      </c>
      <c r="B410" t="s">
        <v>118</v>
      </c>
      <c r="C410">
        <v>2015</v>
      </c>
      <c r="D410">
        <v>119</v>
      </c>
      <c r="E410">
        <v>46</v>
      </c>
      <c r="F410">
        <v>0.58823529411764697</v>
      </c>
      <c r="G410">
        <v>0.06</v>
      </c>
      <c r="H410">
        <v>4</v>
      </c>
      <c r="I410">
        <v>0.48</v>
      </c>
      <c r="J410">
        <v>0.9</v>
      </c>
      <c r="K410">
        <v>0.38</v>
      </c>
      <c r="L410">
        <v>7</v>
      </c>
      <c r="M410" t="s">
        <v>77</v>
      </c>
      <c r="N410" t="s">
        <v>47</v>
      </c>
      <c r="O410" t="s">
        <v>53</v>
      </c>
      <c r="P410" t="s">
        <v>52</v>
      </c>
      <c r="Q410" t="s">
        <v>94</v>
      </c>
      <c r="R410" t="s">
        <v>106</v>
      </c>
      <c r="S410" t="s">
        <v>73</v>
      </c>
      <c r="T410" t="s">
        <v>75</v>
      </c>
      <c r="U410" t="s">
        <v>51</v>
      </c>
      <c r="V410" t="s">
        <v>113</v>
      </c>
      <c r="W410">
        <v>9.5223464614285707</v>
      </c>
      <c r="X410">
        <v>8.4804280533333305</v>
      </c>
      <c r="Y410">
        <v>8.0932085442307606</v>
      </c>
      <c r="Z410">
        <v>7.6778807599999999</v>
      </c>
      <c r="AA410">
        <v>7.6193191648148098</v>
      </c>
      <c r="AB410">
        <v>7.4703426056521698</v>
      </c>
      <c r="AC410">
        <v>7.3667319442857098</v>
      </c>
      <c r="AD410">
        <v>7.3431737962499897</v>
      </c>
      <c r="AE410">
        <v>7.0066515023809499</v>
      </c>
      <c r="AF410">
        <v>6.9363795335000002</v>
      </c>
    </row>
    <row r="411" spans="1:32" x14ac:dyDescent="0.3">
      <c r="A411">
        <v>197</v>
      </c>
      <c r="B411" t="s">
        <v>118</v>
      </c>
      <c r="C411">
        <v>2015</v>
      </c>
      <c r="D411">
        <v>119</v>
      </c>
      <c r="E411">
        <v>47</v>
      </c>
      <c r="F411">
        <v>0.630252100840336</v>
      </c>
      <c r="G411">
        <v>0.42</v>
      </c>
      <c r="H411">
        <v>9</v>
      </c>
      <c r="I411">
        <v>0.54</v>
      </c>
      <c r="J411">
        <v>0.68</v>
      </c>
      <c r="K411">
        <v>0.04</v>
      </c>
      <c r="L411">
        <v>2</v>
      </c>
      <c r="M411" t="s">
        <v>66</v>
      </c>
      <c r="N411" t="s">
        <v>106</v>
      </c>
      <c r="O411" t="s">
        <v>94</v>
      </c>
      <c r="P411" t="s">
        <v>77</v>
      </c>
      <c r="Q411" t="s">
        <v>36</v>
      </c>
      <c r="R411" t="s">
        <v>56</v>
      </c>
      <c r="S411" t="s">
        <v>93</v>
      </c>
      <c r="T411" t="s">
        <v>99</v>
      </c>
      <c r="U411" t="s">
        <v>84</v>
      </c>
      <c r="V411" t="s">
        <v>60</v>
      </c>
      <c r="W411">
        <v>3.7062570717333299</v>
      </c>
      <c r="X411">
        <v>3.1520702530000002</v>
      </c>
      <c r="Y411">
        <v>3.10828410074999</v>
      </c>
      <c r="Z411">
        <v>3.0094535658333301</v>
      </c>
      <c r="AA411">
        <v>2.9526480155999999</v>
      </c>
      <c r="AB411">
        <v>2.8897295104999898</v>
      </c>
      <c r="AC411">
        <v>2.8403496415384599</v>
      </c>
      <c r="AD411">
        <v>2.6800173547499999</v>
      </c>
      <c r="AE411">
        <v>2.6502329537999998</v>
      </c>
      <c r="AF411">
        <v>2.64412820860416</v>
      </c>
    </row>
    <row r="412" spans="1:32" x14ac:dyDescent="0.3">
      <c r="A412">
        <v>198</v>
      </c>
      <c r="B412" t="s">
        <v>118</v>
      </c>
      <c r="C412">
        <v>2015</v>
      </c>
      <c r="D412">
        <v>119</v>
      </c>
      <c r="E412">
        <v>48</v>
      </c>
      <c r="F412">
        <v>0.54621848739495704</v>
      </c>
      <c r="G412">
        <v>0.16</v>
      </c>
      <c r="H412">
        <v>9</v>
      </c>
      <c r="I412">
        <v>0.96</v>
      </c>
      <c r="J412">
        <v>0.64</v>
      </c>
      <c r="K412">
        <v>0.74</v>
      </c>
      <c r="L412">
        <v>7</v>
      </c>
      <c r="M412" t="s">
        <v>53</v>
      </c>
      <c r="N412" t="s">
        <v>101</v>
      </c>
      <c r="O412" t="s">
        <v>73</v>
      </c>
      <c r="P412" t="s">
        <v>106</v>
      </c>
      <c r="Q412" t="s">
        <v>77</v>
      </c>
      <c r="R412" t="s">
        <v>84</v>
      </c>
      <c r="S412" t="s">
        <v>56</v>
      </c>
      <c r="T412" t="s">
        <v>94</v>
      </c>
      <c r="U412" t="s">
        <v>87</v>
      </c>
      <c r="V412" t="s">
        <v>45</v>
      </c>
      <c r="W412">
        <v>7.4142185533333302</v>
      </c>
      <c r="X412">
        <v>6.7420113374999904</v>
      </c>
      <c r="Y412">
        <v>6.1949172336363603</v>
      </c>
      <c r="Z412">
        <v>6.1499032761904697</v>
      </c>
      <c r="AA412">
        <v>6.0860352720000002</v>
      </c>
      <c r="AB412">
        <v>5.3443198179999998</v>
      </c>
      <c r="AC412">
        <v>5.3438932691666601</v>
      </c>
      <c r="AD412">
        <v>5.0875177130000004</v>
      </c>
      <c r="AE412">
        <v>5.0462584020000003</v>
      </c>
      <c r="AF412">
        <v>4.9187263461111099</v>
      </c>
    </row>
    <row r="413" spans="1:32" x14ac:dyDescent="0.3">
      <c r="A413">
        <v>199</v>
      </c>
      <c r="B413" t="s">
        <v>118</v>
      </c>
      <c r="C413">
        <v>2015</v>
      </c>
      <c r="D413">
        <v>119</v>
      </c>
      <c r="E413">
        <v>49</v>
      </c>
      <c r="F413">
        <v>0.621848739495798</v>
      </c>
      <c r="G413">
        <v>0.04</v>
      </c>
      <c r="H413">
        <v>6</v>
      </c>
      <c r="I413">
        <v>0.8</v>
      </c>
      <c r="J413">
        <v>0.72</v>
      </c>
      <c r="K413">
        <v>0.92</v>
      </c>
      <c r="L413">
        <v>2</v>
      </c>
      <c r="M413" t="s">
        <v>77</v>
      </c>
      <c r="N413" t="s">
        <v>53</v>
      </c>
      <c r="O413" t="s">
        <v>94</v>
      </c>
      <c r="P413" t="s">
        <v>106</v>
      </c>
      <c r="Q413" t="s">
        <v>104</v>
      </c>
      <c r="R413" t="s">
        <v>51</v>
      </c>
      <c r="S413" t="s">
        <v>101</v>
      </c>
      <c r="T413" t="s">
        <v>44</v>
      </c>
      <c r="U413" t="s">
        <v>48</v>
      </c>
      <c r="V413" t="s">
        <v>72</v>
      </c>
      <c r="W413">
        <v>5.8044532020461501</v>
      </c>
      <c r="X413">
        <v>5.1752126321624896</v>
      </c>
      <c r="Y413">
        <v>4.78478801705882</v>
      </c>
      <c r="Z413">
        <v>4.55433570568254</v>
      </c>
      <c r="AA413">
        <v>4.3751178876666597</v>
      </c>
      <c r="AB413">
        <v>4.0830829465820804</v>
      </c>
      <c r="AC413">
        <v>4.0222711113999896</v>
      </c>
      <c r="AD413">
        <v>3.8557130968181799</v>
      </c>
      <c r="AE413">
        <v>3.83210536205263</v>
      </c>
      <c r="AF413">
        <v>3.7764250135714201</v>
      </c>
    </row>
    <row r="418" spans="1:32" x14ac:dyDescent="0.3">
      <c r="A418">
        <v>200</v>
      </c>
      <c r="B418" t="s">
        <v>118</v>
      </c>
      <c r="C418">
        <v>2014</v>
      </c>
      <c r="D418">
        <v>125</v>
      </c>
      <c r="E418">
        <v>0</v>
      </c>
      <c r="F418">
        <v>0.53600000000000003</v>
      </c>
      <c r="G418">
        <v>0.57999999999999996</v>
      </c>
      <c r="H418">
        <v>1</v>
      </c>
      <c r="I418">
        <v>0.34</v>
      </c>
      <c r="J418">
        <v>0.54</v>
      </c>
      <c r="K418">
        <v>0.34</v>
      </c>
      <c r="L418">
        <v>0</v>
      </c>
      <c r="M418" t="s">
        <v>40</v>
      </c>
      <c r="N418" t="s">
        <v>73</v>
      </c>
      <c r="O418" t="s">
        <v>32</v>
      </c>
      <c r="P418" t="s">
        <v>51</v>
      </c>
      <c r="Q418" t="s">
        <v>50</v>
      </c>
      <c r="R418" t="s">
        <v>88</v>
      </c>
      <c r="S418" t="s">
        <v>63</v>
      </c>
      <c r="T418" t="s">
        <v>104</v>
      </c>
      <c r="U418" t="s">
        <v>53</v>
      </c>
      <c r="V418" t="s">
        <v>79</v>
      </c>
      <c r="W418">
        <v>16.8985615</v>
      </c>
      <c r="X418">
        <v>16.499889400000001</v>
      </c>
      <c r="Y418">
        <v>14.092000499999999</v>
      </c>
      <c r="Z418">
        <v>13.633321295</v>
      </c>
      <c r="AA418">
        <v>12.857787099999999</v>
      </c>
      <c r="AB418">
        <v>12.26247545</v>
      </c>
      <c r="AC418">
        <v>11.945350149999999</v>
      </c>
      <c r="AD418">
        <v>11.583104110000001</v>
      </c>
      <c r="AE418">
        <v>11.441356036666599</v>
      </c>
      <c r="AF418">
        <v>11.000454899999999</v>
      </c>
    </row>
    <row r="419" spans="1:32" x14ac:dyDescent="0.3">
      <c r="A419">
        <v>201</v>
      </c>
      <c r="B419" t="s">
        <v>118</v>
      </c>
      <c r="C419">
        <v>2014</v>
      </c>
      <c r="D419">
        <v>125</v>
      </c>
      <c r="E419">
        <v>1</v>
      </c>
      <c r="F419">
        <v>0.56000000000000005</v>
      </c>
      <c r="G419">
        <v>0.42</v>
      </c>
      <c r="H419">
        <v>3</v>
      </c>
      <c r="I419">
        <v>0.78</v>
      </c>
      <c r="J419">
        <v>0.46</v>
      </c>
      <c r="K419">
        <v>0.94</v>
      </c>
      <c r="L419">
        <v>1</v>
      </c>
      <c r="M419" t="s">
        <v>75</v>
      </c>
      <c r="N419" t="s">
        <v>104</v>
      </c>
      <c r="O419" t="s">
        <v>32</v>
      </c>
      <c r="P419" t="s">
        <v>60</v>
      </c>
      <c r="Q419" t="s">
        <v>87</v>
      </c>
      <c r="R419" t="s">
        <v>62</v>
      </c>
      <c r="S419" t="s">
        <v>93</v>
      </c>
      <c r="T419" t="s">
        <v>83</v>
      </c>
      <c r="U419" t="s">
        <v>76</v>
      </c>
      <c r="V419" t="s">
        <v>74</v>
      </c>
      <c r="W419">
        <v>11.333048815</v>
      </c>
      <c r="X419">
        <v>7.7785156249999998</v>
      </c>
      <c r="Y419">
        <v>6.9776398844444403</v>
      </c>
      <c r="Z419">
        <v>6.82158921</v>
      </c>
      <c r="AA419">
        <v>6.72911323166666</v>
      </c>
      <c r="AB419">
        <v>6.45714316222222</v>
      </c>
      <c r="AC419">
        <v>5.9650902766666603</v>
      </c>
      <c r="AD419">
        <v>5.8395402299999999</v>
      </c>
      <c r="AE419">
        <v>5.7929836516666597</v>
      </c>
      <c r="AF419">
        <v>5.7033346659999999</v>
      </c>
    </row>
    <row r="420" spans="1:32" x14ac:dyDescent="0.3">
      <c r="A420">
        <v>202</v>
      </c>
      <c r="B420" t="s">
        <v>118</v>
      </c>
      <c r="C420">
        <v>2014</v>
      </c>
      <c r="D420">
        <v>125</v>
      </c>
      <c r="E420">
        <v>2</v>
      </c>
      <c r="F420">
        <v>0.61599999999999999</v>
      </c>
      <c r="G420">
        <v>0.1</v>
      </c>
      <c r="H420">
        <v>6</v>
      </c>
      <c r="I420">
        <v>0.66</v>
      </c>
      <c r="J420">
        <v>0.32</v>
      </c>
      <c r="K420">
        <v>0.52</v>
      </c>
      <c r="L420">
        <v>4</v>
      </c>
      <c r="M420" t="s">
        <v>32</v>
      </c>
      <c r="N420" t="s">
        <v>98</v>
      </c>
      <c r="O420" t="s">
        <v>94</v>
      </c>
      <c r="P420" t="s">
        <v>106</v>
      </c>
      <c r="Q420" t="s">
        <v>53</v>
      </c>
      <c r="R420" t="s">
        <v>113</v>
      </c>
      <c r="S420" t="s">
        <v>109</v>
      </c>
      <c r="T420" t="s">
        <v>54</v>
      </c>
      <c r="U420" t="s">
        <v>51</v>
      </c>
      <c r="V420" t="s">
        <v>102</v>
      </c>
      <c r="W420">
        <v>6.5725193008666603</v>
      </c>
      <c r="X420">
        <v>6.0969870424999897</v>
      </c>
      <c r="Y420">
        <v>5.9525473686428496</v>
      </c>
      <c r="Z420">
        <v>5.8108380592307602</v>
      </c>
      <c r="AA420">
        <v>5.7347985322222197</v>
      </c>
      <c r="AB420">
        <v>5.7099115849999897</v>
      </c>
      <c r="AC420">
        <v>5.7093185541176403</v>
      </c>
      <c r="AD420">
        <v>5.4875310757142799</v>
      </c>
      <c r="AE420">
        <v>5.4664699317391303</v>
      </c>
      <c r="AF420">
        <v>5.4330360888888896</v>
      </c>
    </row>
    <row r="421" spans="1:32" x14ac:dyDescent="0.3">
      <c r="A421">
        <v>203</v>
      </c>
      <c r="B421" t="s">
        <v>118</v>
      </c>
      <c r="C421">
        <v>2014</v>
      </c>
      <c r="D421">
        <v>125</v>
      </c>
      <c r="E421">
        <v>3</v>
      </c>
      <c r="F421">
        <v>0.52</v>
      </c>
      <c r="G421">
        <v>0.12</v>
      </c>
      <c r="H421">
        <v>9</v>
      </c>
      <c r="I421">
        <v>0.8</v>
      </c>
      <c r="J421">
        <v>0.66</v>
      </c>
      <c r="K421">
        <v>0.78</v>
      </c>
      <c r="L421">
        <v>9</v>
      </c>
      <c r="M421" t="s">
        <v>106</v>
      </c>
      <c r="N421" t="s">
        <v>81</v>
      </c>
      <c r="O421" t="s">
        <v>94</v>
      </c>
      <c r="P421" t="s">
        <v>73</v>
      </c>
      <c r="Q421" t="s">
        <v>53</v>
      </c>
      <c r="R421" t="s">
        <v>32</v>
      </c>
      <c r="S421" t="s">
        <v>77</v>
      </c>
      <c r="T421" t="s">
        <v>104</v>
      </c>
      <c r="U421" t="s">
        <v>48</v>
      </c>
      <c r="V421" t="s">
        <v>66</v>
      </c>
      <c r="W421">
        <v>7.1486114222222197</v>
      </c>
      <c r="X421">
        <v>7.1019438099999999</v>
      </c>
      <c r="Y421">
        <v>6.8670590633333299</v>
      </c>
      <c r="Z421">
        <v>6.62148262177777</v>
      </c>
      <c r="AA421">
        <v>6.6092687505263097</v>
      </c>
      <c r="AB421">
        <v>6.3382762882352903</v>
      </c>
      <c r="AC421">
        <v>6.3174251950000002</v>
      </c>
      <c r="AD421">
        <v>5.9923016072727204</v>
      </c>
      <c r="AE421">
        <v>5.8836171300000002</v>
      </c>
      <c r="AF421">
        <v>5.8700885766666602</v>
      </c>
    </row>
    <row r="422" spans="1:32" x14ac:dyDescent="0.3">
      <c r="A422">
        <v>204</v>
      </c>
      <c r="B422" t="s">
        <v>118</v>
      </c>
      <c r="C422">
        <v>2014</v>
      </c>
      <c r="D422">
        <v>125</v>
      </c>
      <c r="E422">
        <v>4</v>
      </c>
      <c r="F422">
        <v>0.53600000000000003</v>
      </c>
      <c r="G422">
        <v>0.08</v>
      </c>
      <c r="H422">
        <v>10</v>
      </c>
      <c r="I422">
        <v>0.68</v>
      </c>
      <c r="J422">
        <v>0.7</v>
      </c>
      <c r="K422">
        <v>0.2</v>
      </c>
      <c r="L422">
        <v>9</v>
      </c>
      <c r="M422" t="s">
        <v>32</v>
      </c>
      <c r="N422" t="s">
        <v>53</v>
      </c>
      <c r="O422" t="s">
        <v>94</v>
      </c>
      <c r="P422" t="s">
        <v>73</v>
      </c>
      <c r="Q422" t="s">
        <v>113</v>
      </c>
      <c r="R422" t="s">
        <v>77</v>
      </c>
      <c r="S422" t="s">
        <v>60</v>
      </c>
      <c r="T422" t="s">
        <v>97</v>
      </c>
      <c r="U422" t="s">
        <v>106</v>
      </c>
      <c r="V422" t="s">
        <v>45</v>
      </c>
      <c r="W422">
        <v>7.4887914530434703</v>
      </c>
      <c r="X422">
        <v>7.2895498172727198</v>
      </c>
      <c r="Y422">
        <v>6.8582894709523803</v>
      </c>
      <c r="Z422">
        <v>6.8263073657142801</v>
      </c>
      <c r="AA422">
        <v>6.8035498423076897</v>
      </c>
      <c r="AB422">
        <v>6.7159515288235196</v>
      </c>
      <c r="AC422">
        <v>6.5011879635294099</v>
      </c>
      <c r="AD422">
        <v>6.1792653526666603</v>
      </c>
      <c r="AE422">
        <v>6.028879045</v>
      </c>
      <c r="AF422">
        <v>5.9282372361111104</v>
      </c>
    </row>
    <row r="423" spans="1:32" x14ac:dyDescent="0.3">
      <c r="A423">
        <v>205</v>
      </c>
      <c r="B423" t="s">
        <v>118</v>
      </c>
      <c r="C423">
        <v>2014</v>
      </c>
      <c r="D423">
        <v>125</v>
      </c>
      <c r="E423">
        <v>5</v>
      </c>
      <c r="F423">
        <v>0.504</v>
      </c>
      <c r="G423">
        <v>0.28000000000000003</v>
      </c>
      <c r="H423">
        <v>10</v>
      </c>
      <c r="I423">
        <v>0.4</v>
      </c>
      <c r="J423">
        <v>0.44</v>
      </c>
      <c r="K423">
        <v>0.06</v>
      </c>
      <c r="L423">
        <v>8</v>
      </c>
      <c r="M423" t="s">
        <v>36</v>
      </c>
      <c r="N423" t="s">
        <v>104</v>
      </c>
      <c r="O423" t="s">
        <v>53</v>
      </c>
      <c r="P423" t="s">
        <v>37</v>
      </c>
      <c r="Q423" t="s">
        <v>50</v>
      </c>
      <c r="R423" t="s">
        <v>70</v>
      </c>
      <c r="S423" t="s">
        <v>82</v>
      </c>
      <c r="T423" t="s">
        <v>76</v>
      </c>
      <c r="U423" t="s">
        <v>107</v>
      </c>
      <c r="V423" t="s">
        <v>88</v>
      </c>
      <c r="W423">
        <v>5.9746946149999998</v>
      </c>
      <c r="X423">
        <v>5.900298576</v>
      </c>
      <c r="Y423">
        <v>5.8271471065</v>
      </c>
      <c r="Z423">
        <v>5.33349857111111</v>
      </c>
      <c r="AA423">
        <v>5.0003974475000001</v>
      </c>
      <c r="AB423">
        <v>4.7995749969999997</v>
      </c>
      <c r="AC423">
        <v>4.75082968142857</v>
      </c>
      <c r="AD423">
        <v>4.7330402642857097</v>
      </c>
      <c r="AE423">
        <v>4.5984441166999996</v>
      </c>
      <c r="AF423">
        <v>4.5702302011111096</v>
      </c>
    </row>
    <row r="424" spans="1:32" x14ac:dyDescent="0.3">
      <c r="A424">
        <v>206</v>
      </c>
      <c r="B424" t="s">
        <v>118</v>
      </c>
      <c r="C424">
        <v>2014</v>
      </c>
      <c r="D424">
        <v>125</v>
      </c>
      <c r="E424">
        <v>6</v>
      </c>
      <c r="F424">
        <v>0.59199999999999997</v>
      </c>
      <c r="G424">
        <v>0.32</v>
      </c>
      <c r="H424">
        <v>2</v>
      </c>
      <c r="I424">
        <v>0.7</v>
      </c>
      <c r="J424">
        <v>0.32</v>
      </c>
      <c r="K424">
        <v>0.64</v>
      </c>
      <c r="L424">
        <v>0</v>
      </c>
      <c r="M424" t="s">
        <v>56</v>
      </c>
      <c r="N424" t="s">
        <v>51</v>
      </c>
      <c r="O424" t="s">
        <v>106</v>
      </c>
      <c r="P424" t="s">
        <v>49</v>
      </c>
      <c r="Q424" t="s">
        <v>79</v>
      </c>
      <c r="R424" t="s">
        <v>32</v>
      </c>
      <c r="S424" t="s">
        <v>71</v>
      </c>
      <c r="T424" t="s">
        <v>98</v>
      </c>
      <c r="U424" t="s">
        <v>83</v>
      </c>
      <c r="V424" t="s">
        <v>75</v>
      </c>
      <c r="W424">
        <v>10.9819593</v>
      </c>
      <c r="X424">
        <v>10.163035956666601</v>
      </c>
      <c r="Y424">
        <v>10.093094815000001</v>
      </c>
      <c r="Z424">
        <v>9.9690653533333293</v>
      </c>
      <c r="AA424">
        <v>9.7003388360000002</v>
      </c>
      <c r="AB424">
        <v>9.6023223766666597</v>
      </c>
      <c r="AC424">
        <v>9.0894425633333302</v>
      </c>
      <c r="AD424">
        <v>8.929067324</v>
      </c>
      <c r="AE424">
        <v>8.9219322200000004</v>
      </c>
      <c r="AF424">
        <v>8.8718013674999892</v>
      </c>
    </row>
    <row r="425" spans="1:32" x14ac:dyDescent="0.3">
      <c r="A425">
        <v>207</v>
      </c>
      <c r="B425" t="s">
        <v>118</v>
      </c>
      <c r="C425">
        <v>2014</v>
      </c>
      <c r="D425">
        <v>125</v>
      </c>
      <c r="E425">
        <v>7</v>
      </c>
      <c r="F425">
        <v>0.58399999999999996</v>
      </c>
      <c r="G425">
        <v>0.56000000000000005</v>
      </c>
      <c r="H425">
        <v>3</v>
      </c>
      <c r="I425">
        <v>0.54</v>
      </c>
      <c r="J425">
        <v>0.96</v>
      </c>
      <c r="K425">
        <v>0.62</v>
      </c>
      <c r="L425">
        <v>9</v>
      </c>
      <c r="M425" t="s">
        <v>106</v>
      </c>
      <c r="N425" t="s">
        <v>45</v>
      </c>
      <c r="O425" t="s">
        <v>50</v>
      </c>
      <c r="P425" t="s">
        <v>53</v>
      </c>
      <c r="Q425" t="s">
        <v>48</v>
      </c>
      <c r="R425" t="s">
        <v>51</v>
      </c>
      <c r="S425" t="s">
        <v>112</v>
      </c>
      <c r="T425" t="s">
        <v>99</v>
      </c>
      <c r="U425" t="s">
        <v>73</v>
      </c>
      <c r="V425" t="s">
        <v>100</v>
      </c>
      <c r="W425">
        <v>6.5559732234999899</v>
      </c>
      <c r="X425">
        <v>6.0239721340000001</v>
      </c>
      <c r="Y425">
        <v>5.9964022466666602</v>
      </c>
      <c r="Z425">
        <v>5.6838143677500002</v>
      </c>
      <c r="AA425">
        <v>5.3104176499999998</v>
      </c>
      <c r="AB425">
        <v>5.1380846826666602</v>
      </c>
      <c r="AC425">
        <v>4.9401674250000003</v>
      </c>
      <c r="AD425">
        <v>4.9262953627999897</v>
      </c>
      <c r="AE425">
        <v>4.6683102439999997</v>
      </c>
      <c r="AF425">
        <v>4.5293109233333304</v>
      </c>
    </row>
    <row r="426" spans="1:32" x14ac:dyDescent="0.3">
      <c r="A426">
        <v>208</v>
      </c>
      <c r="B426" t="s">
        <v>118</v>
      </c>
      <c r="C426">
        <v>2014</v>
      </c>
      <c r="D426">
        <v>125</v>
      </c>
      <c r="E426">
        <v>8</v>
      </c>
      <c r="F426">
        <v>0.504</v>
      </c>
      <c r="G426">
        <v>0.14000000000000001</v>
      </c>
      <c r="H426">
        <v>4</v>
      </c>
      <c r="I426">
        <v>0.76</v>
      </c>
      <c r="J426">
        <v>0.6</v>
      </c>
      <c r="K426">
        <v>0.6</v>
      </c>
      <c r="L426">
        <v>7</v>
      </c>
      <c r="M426" t="s">
        <v>74</v>
      </c>
      <c r="N426" t="s">
        <v>70</v>
      </c>
      <c r="O426" t="s">
        <v>53</v>
      </c>
      <c r="P426" t="s">
        <v>106</v>
      </c>
      <c r="Q426" t="s">
        <v>101</v>
      </c>
      <c r="R426" t="s">
        <v>99</v>
      </c>
      <c r="S426" t="s">
        <v>60</v>
      </c>
      <c r="T426" t="s">
        <v>39</v>
      </c>
      <c r="U426" t="s">
        <v>85</v>
      </c>
      <c r="V426" t="s">
        <v>65</v>
      </c>
      <c r="W426">
        <v>7.8313221337499996</v>
      </c>
      <c r="X426">
        <v>7.8041333262499997</v>
      </c>
      <c r="Y426">
        <v>7.7391227342857096</v>
      </c>
      <c r="Z426">
        <v>6.9088977499999897</v>
      </c>
      <c r="AA426">
        <v>6.8497329033333303</v>
      </c>
      <c r="AB426">
        <v>6.7747056499999996</v>
      </c>
      <c r="AC426">
        <v>6.6249385733333304</v>
      </c>
      <c r="AD426">
        <v>6.5467482614285704</v>
      </c>
      <c r="AE426">
        <v>6.5212378199999996</v>
      </c>
      <c r="AF426">
        <v>6.4461320272727196</v>
      </c>
    </row>
    <row r="427" spans="1:32" x14ac:dyDescent="0.3">
      <c r="A427">
        <v>209</v>
      </c>
      <c r="B427" t="s">
        <v>118</v>
      </c>
      <c r="C427">
        <v>2014</v>
      </c>
      <c r="D427">
        <v>125</v>
      </c>
      <c r="E427">
        <v>9</v>
      </c>
      <c r="F427">
        <v>0.53600000000000003</v>
      </c>
      <c r="G427">
        <v>0.26</v>
      </c>
      <c r="H427">
        <v>2</v>
      </c>
      <c r="I427">
        <v>0.4</v>
      </c>
      <c r="J427">
        <v>0.46</v>
      </c>
      <c r="K427">
        <v>0.14000000000000001</v>
      </c>
      <c r="L427">
        <v>6</v>
      </c>
      <c r="M427" t="s">
        <v>89</v>
      </c>
      <c r="N427" t="s">
        <v>77</v>
      </c>
      <c r="O427" t="s">
        <v>50</v>
      </c>
      <c r="P427" t="s">
        <v>53</v>
      </c>
      <c r="Q427" t="s">
        <v>88</v>
      </c>
      <c r="R427" t="s">
        <v>97</v>
      </c>
      <c r="S427" t="s">
        <v>51</v>
      </c>
      <c r="T427" t="s">
        <v>49</v>
      </c>
      <c r="U427" t="s">
        <v>65</v>
      </c>
      <c r="V427" t="s">
        <v>76</v>
      </c>
      <c r="W427">
        <v>8.2140755624999997</v>
      </c>
      <c r="X427">
        <v>7.3985739179999896</v>
      </c>
      <c r="Y427">
        <v>7.1873201774999904</v>
      </c>
      <c r="Z427">
        <v>7.0072752144444399</v>
      </c>
      <c r="AA427">
        <v>6.9517984758333302</v>
      </c>
      <c r="AB427">
        <v>6.8029972374999996</v>
      </c>
      <c r="AC427">
        <v>6.5824331809999901</v>
      </c>
      <c r="AD427">
        <v>6.56802507</v>
      </c>
      <c r="AE427">
        <v>6.4173772859999998</v>
      </c>
      <c r="AF427">
        <v>6.3028768939999997</v>
      </c>
    </row>
    <row r="428" spans="1:32" x14ac:dyDescent="0.3">
      <c r="A428">
        <v>210</v>
      </c>
      <c r="B428" t="s">
        <v>118</v>
      </c>
      <c r="C428">
        <v>2014</v>
      </c>
      <c r="D428">
        <v>125</v>
      </c>
      <c r="E428">
        <v>10</v>
      </c>
      <c r="F428">
        <v>0.6</v>
      </c>
      <c r="G428">
        <v>0.44</v>
      </c>
      <c r="H428">
        <v>6</v>
      </c>
      <c r="I428">
        <v>0.78</v>
      </c>
      <c r="J428">
        <v>0.52</v>
      </c>
      <c r="K428">
        <v>0.08</v>
      </c>
      <c r="L428">
        <v>9</v>
      </c>
      <c r="M428" t="s">
        <v>32</v>
      </c>
      <c r="N428" t="s">
        <v>73</v>
      </c>
      <c r="O428" t="s">
        <v>81</v>
      </c>
      <c r="P428" t="s">
        <v>37</v>
      </c>
      <c r="Q428" t="s">
        <v>51</v>
      </c>
      <c r="R428" t="s">
        <v>101</v>
      </c>
      <c r="S428" t="s">
        <v>113</v>
      </c>
      <c r="T428" t="s">
        <v>36</v>
      </c>
      <c r="U428" t="s">
        <v>53</v>
      </c>
      <c r="V428" t="s">
        <v>56</v>
      </c>
      <c r="W428">
        <v>12.6727343875</v>
      </c>
      <c r="X428">
        <v>9.0448640385714292</v>
      </c>
      <c r="Y428">
        <v>7.5212991049999998</v>
      </c>
      <c r="Z428">
        <v>7.45304823499999</v>
      </c>
      <c r="AA428">
        <v>7.3930291999999902</v>
      </c>
      <c r="AB428">
        <v>7.0395081671428503</v>
      </c>
      <c r="AC428">
        <v>7.0265098100000003</v>
      </c>
      <c r="AD428">
        <v>6.9323918033333296</v>
      </c>
      <c r="AE428">
        <v>6.7980430016666604</v>
      </c>
      <c r="AF428">
        <v>6.7856216016666604</v>
      </c>
    </row>
    <row r="429" spans="1:32" x14ac:dyDescent="0.3">
      <c r="A429">
        <v>211</v>
      </c>
      <c r="B429" t="s">
        <v>118</v>
      </c>
      <c r="C429">
        <v>2014</v>
      </c>
      <c r="D429">
        <v>125</v>
      </c>
      <c r="E429">
        <v>11</v>
      </c>
      <c r="F429">
        <v>0.53600000000000003</v>
      </c>
      <c r="G429">
        <v>0.64</v>
      </c>
      <c r="H429">
        <v>8</v>
      </c>
      <c r="I429">
        <v>0.92</v>
      </c>
      <c r="J429">
        <v>0.98</v>
      </c>
      <c r="K429">
        <v>0.28000000000000003</v>
      </c>
      <c r="L429">
        <v>4</v>
      </c>
      <c r="M429" t="s">
        <v>52</v>
      </c>
      <c r="N429" t="s">
        <v>113</v>
      </c>
      <c r="O429" t="s">
        <v>77</v>
      </c>
      <c r="P429" t="s">
        <v>73</v>
      </c>
      <c r="Q429" t="s">
        <v>48</v>
      </c>
      <c r="R429" t="s">
        <v>32</v>
      </c>
      <c r="S429" t="s">
        <v>53</v>
      </c>
      <c r="T429" t="s">
        <v>97</v>
      </c>
      <c r="U429" t="s">
        <v>107</v>
      </c>
      <c r="V429" t="s">
        <v>110</v>
      </c>
      <c r="W429">
        <v>6.2352263266666599</v>
      </c>
      <c r="X429">
        <v>4.6079852138333299</v>
      </c>
      <c r="Y429">
        <v>4.5574335104000001</v>
      </c>
      <c r="Z429">
        <v>4.3695758604000003</v>
      </c>
      <c r="AA429">
        <v>4.3577753000000001</v>
      </c>
      <c r="AB429">
        <v>4.3353020205000004</v>
      </c>
      <c r="AC429">
        <v>4.1713603059230699</v>
      </c>
      <c r="AD429">
        <v>3.8891369562000002</v>
      </c>
      <c r="AE429">
        <v>3.7687971097499999</v>
      </c>
      <c r="AF429">
        <v>3.7205665531999998</v>
      </c>
    </row>
    <row r="430" spans="1:32" x14ac:dyDescent="0.3">
      <c r="A430">
        <v>212</v>
      </c>
      <c r="B430" t="s">
        <v>118</v>
      </c>
      <c r="C430">
        <v>2014</v>
      </c>
      <c r="D430">
        <v>125</v>
      </c>
      <c r="E430">
        <v>12</v>
      </c>
      <c r="F430">
        <v>0.57599999999999996</v>
      </c>
      <c r="G430">
        <v>0.34</v>
      </c>
      <c r="H430">
        <v>3</v>
      </c>
      <c r="I430">
        <v>0.76</v>
      </c>
      <c r="J430">
        <v>0.42</v>
      </c>
      <c r="K430">
        <v>0.78</v>
      </c>
      <c r="L430">
        <v>6</v>
      </c>
      <c r="M430" t="s">
        <v>113</v>
      </c>
      <c r="N430" t="s">
        <v>32</v>
      </c>
      <c r="O430" t="s">
        <v>73</v>
      </c>
      <c r="P430" t="s">
        <v>49</v>
      </c>
      <c r="Q430" t="s">
        <v>94</v>
      </c>
      <c r="R430" t="s">
        <v>45</v>
      </c>
      <c r="S430" t="s">
        <v>70</v>
      </c>
      <c r="T430" t="s">
        <v>37</v>
      </c>
      <c r="U430" t="s">
        <v>79</v>
      </c>
      <c r="V430" t="s">
        <v>78</v>
      </c>
      <c r="W430">
        <v>9.6551920466666594</v>
      </c>
      <c r="X430">
        <v>9.5049643833333306</v>
      </c>
      <c r="Y430">
        <v>9.2334960524999996</v>
      </c>
      <c r="Z430">
        <v>9.0201295300000002</v>
      </c>
      <c r="AA430">
        <v>8.7847301899999994</v>
      </c>
      <c r="AB430">
        <v>8.4857095240000007</v>
      </c>
      <c r="AC430">
        <v>8.2888246750000008</v>
      </c>
      <c r="AD430">
        <v>8.1578142649999901</v>
      </c>
      <c r="AE430">
        <v>7.9481067239999899</v>
      </c>
      <c r="AF430">
        <v>7.8800794266666596</v>
      </c>
    </row>
    <row r="431" spans="1:32" x14ac:dyDescent="0.3">
      <c r="A431">
        <v>213</v>
      </c>
      <c r="B431" t="s">
        <v>118</v>
      </c>
      <c r="C431">
        <v>2014</v>
      </c>
      <c r="D431">
        <v>125</v>
      </c>
      <c r="E431">
        <v>13</v>
      </c>
      <c r="F431">
        <v>0.56799999999999995</v>
      </c>
      <c r="G431">
        <v>0.06</v>
      </c>
      <c r="H431">
        <v>10</v>
      </c>
      <c r="I431">
        <v>0.92</v>
      </c>
      <c r="J431">
        <v>0.7</v>
      </c>
      <c r="K431">
        <v>0.74</v>
      </c>
      <c r="L431">
        <v>3</v>
      </c>
      <c r="M431" t="s">
        <v>53</v>
      </c>
      <c r="N431" t="s">
        <v>32</v>
      </c>
      <c r="O431" t="s">
        <v>77</v>
      </c>
      <c r="P431" t="s">
        <v>113</v>
      </c>
      <c r="Q431" t="s">
        <v>107</v>
      </c>
      <c r="R431" t="s">
        <v>94</v>
      </c>
      <c r="S431" t="s">
        <v>104</v>
      </c>
      <c r="T431" t="s">
        <v>56</v>
      </c>
      <c r="U431" t="s">
        <v>48</v>
      </c>
      <c r="V431" t="s">
        <v>97</v>
      </c>
      <c r="W431">
        <v>4.64695388939999</v>
      </c>
      <c r="X431">
        <v>3.95468783201515</v>
      </c>
      <c r="Y431">
        <v>3.89962011689361</v>
      </c>
      <c r="Z431">
        <v>3.78963037345454</v>
      </c>
      <c r="AA431">
        <v>3.7883747152702698</v>
      </c>
      <c r="AB431">
        <v>3.7854194894375</v>
      </c>
      <c r="AC431">
        <v>3.3973958657857102</v>
      </c>
      <c r="AD431">
        <v>3.3011495685238001</v>
      </c>
      <c r="AE431">
        <v>3.2900842057272701</v>
      </c>
      <c r="AF431">
        <v>3.2650615450232499</v>
      </c>
    </row>
    <row r="432" spans="1:32" x14ac:dyDescent="0.3">
      <c r="A432">
        <v>214</v>
      </c>
      <c r="B432" t="s">
        <v>118</v>
      </c>
      <c r="C432">
        <v>2014</v>
      </c>
      <c r="D432">
        <v>125</v>
      </c>
      <c r="E432">
        <v>14</v>
      </c>
      <c r="F432">
        <v>0.57599999999999996</v>
      </c>
      <c r="G432">
        <v>0.48</v>
      </c>
      <c r="H432">
        <v>2</v>
      </c>
      <c r="I432">
        <v>0.62</v>
      </c>
      <c r="J432">
        <v>0.86</v>
      </c>
      <c r="K432">
        <v>0.42</v>
      </c>
      <c r="L432">
        <v>10</v>
      </c>
      <c r="M432" t="s">
        <v>106</v>
      </c>
      <c r="N432" t="s">
        <v>113</v>
      </c>
      <c r="O432" t="s">
        <v>41</v>
      </c>
      <c r="P432" t="s">
        <v>104</v>
      </c>
      <c r="Q432" t="s">
        <v>95</v>
      </c>
      <c r="R432" t="s">
        <v>94</v>
      </c>
      <c r="S432" t="s">
        <v>53</v>
      </c>
      <c r="T432" t="s">
        <v>105</v>
      </c>
      <c r="U432" t="s">
        <v>75</v>
      </c>
      <c r="V432" t="s">
        <v>46</v>
      </c>
      <c r="W432">
        <v>5.5830062744999998</v>
      </c>
      <c r="X432">
        <v>5.1988956640000001</v>
      </c>
      <c r="Y432">
        <v>5.0623782155999999</v>
      </c>
      <c r="Z432">
        <v>4.8488483112500003</v>
      </c>
      <c r="AA432">
        <v>4.49223104759999</v>
      </c>
      <c r="AB432">
        <v>4.4102926905454503</v>
      </c>
      <c r="AC432">
        <v>4.3488174543571398</v>
      </c>
      <c r="AD432">
        <v>4.2624684359999998</v>
      </c>
      <c r="AE432">
        <v>4.1750214665999996</v>
      </c>
      <c r="AF432">
        <v>4.1004646684444399</v>
      </c>
    </row>
    <row r="433" spans="1:32" x14ac:dyDescent="0.3">
      <c r="A433">
        <v>215</v>
      </c>
      <c r="B433" t="s">
        <v>118</v>
      </c>
      <c r="C433">
        <v>2014</v>
      </c>
      <c r="D433">
        <v>125</v>
      </c>
      <c r="E433">
        <v>15</v>
      </c>
      <c r="F433">
        <v>0.52800000000000002</v>
      </c>
      <c r="G433">
        <v>0.78</v>
      </c>
      <c r="H433">
        <v>9</v>
      </c>
      <c r="I433">
        <v>0.44</v>
      </c>
      <c r="J433">
        <v>0.28000000000000003</v>
      </c>
      <c r="K433">
        <v>0.06</v>
      </c>
      <c r="L433">
        <v>3</v>
      </c>
      <c r="M433" t="s">
        <v>46</v>
      </c>
      <c r="N433" t="s">
        <v>77</v>
      </c>
      <c r="O433" t="s">
        <v>99</v>
      </c>
      <c r="P433" t="s">
        <v>87</v>
      </c>
      <c r="Q433" t="s">
        <v>68</v>
      </c>
      <c r="R433" t="s">
        <v>69</v>
      </c>
      <c r="S433" t="s">
        <v>98</v>
      </c>
      <c r="T433" t="s">
        <v>100</v>
      </c>
      <c r="U433" t="s">
        <v>54</v>
      </c>
      <c r="V433" t="s">
        <v>71</v>
      </c>
      <c r="W433">
        <v>28.290758125</v>
      </c>
      <c r="X433">
        <v>27.734554299999999</v>
      </c>
      <c r="Y433">
        <v>26.949877570000002</v>
      </c>
      <c r="Z433">
        <v>25.1307716333333</v>
      </c>
      <c r="AA433">
        <v>24.5159837333333</v>
      </c>
      <c r="AB433">
        <v>24.089009537500001</v>
      </c>
      <c r="AC433">
        <v>22.14860535</v>
      </c>
      <c r="AD433">
        <v>21.997605650000001</v>
      </c>
      <c r="AE433">
        <v>21.43362235</v>
      </c>
      <c r="AF433">
        <v>20.3454721999999</v>
      </c>
    </row>
    <row r="434" spans="1:32" x14ac:dyDescent="0.3">
      <c r="A434">
        <v>216</v>
      </c>
      <c r="B434" t="s">
        <v>118</v>
      </c>
      <c r="C434">
        <v>2014</v>
      </c>
      <c r="D434">
        <v>125</v>
      </c>
      <c r="E434">
        <v>16</v>
      </c>
      <c r="F434">
        <v>0.52800000000000002</v>
      </c>
      <c r="G434">
        <v>0.42</v>
      </c>
      <c r="H434">
        <v>6</v>
      </c>
      <c r="I434">
        <v>0.18</v>
      </c>
      <c r="J434">
        <v>0.86</v>
      </c>
      <c r="K434">
        <v>0.04</v>
      </c>
      <c r="L434">
        <v>10</v>
      </c>
      <c r="M434" t="s">
        <v>53</v>
      </c>
      <c r="N434" t="s">
        <v>43</v>
      </c>
      <c r="O434" t="s">
        <v>36</v>
      </c>
      <c r="P434" t="s">
        <v>106</v>
      </c>
      <c r="Q434" t="s">
        <v>32</v>
      </c>
      <c r="R434" t="s">
        <v>97</v>
      </c>
      <c r="S434" t="s">
        <v>70</v>
      </c>
      <c r="T434" t="s">
        <v>110</v>
      </c>
      <c r="U434" t="s">
        <v>75</v>
      </c>
      <c r="V434" t="s">
        <v>84</v>
      </c>
      <c r="W434">
        <v>5.2865812785714299</v>
      </c>
      <c r="X434">
        <v>5.1126510174285702</v>
      </c>
      <c r="Y434">
        <v>4.6758026821999996</v>
      </c>
      <c r="Z434">
        <v>4.4994593978461497</v>
      </c>
      <c r="AA434">
        <v>4.48293138944444</v>
      </c>
      <c r="AB434">
        <v>4.4774056963333297</v>
      </c>
      <c r="AC434">
        <v>4.4102571560000001</v>
      </c>
      <c r="AD434">
        <v>4.0887439274999897</v>
      </c>
      <c r="AE434">
        <v>3.9333056199999898</v>
      </c>
      <c r="AF434">
        <v>3.88961928242857</v>
      </c>
    </row>
    <row r="435" spans="1:32" x14ac:dyDescent="0.3">
      <c r="A435">
        <v>217</v>
      </c>
      <c r="B435" t="s">
        <v>118</v>
      </c>
      <c r="C435">
        <v>2014</v>
      </c>
      <c r="D435">
        <v>125</v>
      </c>
      <c r="E435">
        <v>17</v>
      </c>
      <c r="F435">
        <v>0.57599999999999996</v>
      </c>
      <c r="G435">
        <v>0.08</v>
      </c>
      <c r="H435">
        <v>4</v>
      </c>
      <c r="I435">
        <v>0.62</v>
      </c>
      <c r="J435">
        <v>0.5</v>
      </c>
      <c r="K435">
        <v>0.78</v>
      </c>
      <c r="L435">
        <v>3</v>
      </c>
      <c r="M435" t="s">
        <v>94</v>
      </c>
      <c r="N435" t="s">
        <v>32</v>
      </c>
      <c r="O435" t="s">
        <v>53</v>
      </c>
      <c r="P435" t="s">
        <v>77</v>
      </c>
      <c r="Q435" t="s">
        <v>55</v>
      </c>
      <c r="R435" t="s">
        <v>60</v>
      </c>
      <c r="S435" t="s">
        <v>84</v>
      </c>
      <c r="T435" t="s">
        <v>106</v>
      </c>
      <c r="U435" t="s">
        <v>110</v>
      </c>
      <c r="V435" t="s">
        <v>42</v>
      </c>
      <c r="W435">
        <v>6.0472760095833298</v>
      </c>
      <c r="X435">
        <v>5.8760303674073997</v>
      </c>
      <c r="Y435">
        <v>5.4509898420302996</v>
      </c>
      <c r="Z435">
        <v>5.3253612555999998</v>
      </c>
      <c r="AA435">
        <v>5.2385964179999904</v>
      </c>
      <c r="AB435">
        <v>5.1016505554838698</v>
      </c>
      <c r="AC435">
        <v>4.8668130705263097</v>
      </c>
      <c r="AD435">
        <v>4.8361590690476097</v>
      </c>
      <c r="AE435">
        <v>4.7083766750000002</v>
      </c>
      <c r="AF435">
        <v>4.6941608489473596</v>
      </c>
    </row>
    <row r="436" spans="1:32" x14ac:dyDescent="0.3">
      <c r="A436">
        <v>218</v>
      </c>
      <c r="B436" t="s">
        <v>118</v>
      </c>
      <c r="C436">
        <v>2014</v>
      </c>
      <c r="D436">
        <v>125</v>
      </c>
      <c r="E436">
        <v>18</v>
      </c>
      <c r="F436">
        <v>0.504</v>
      </c>
      <c r="G436">
        <v>0.78</v>
      </c>
      <c r="H436">
        <v>5</v>
      </c>
      <c r="I436">
        <v>0.6</v>
      </c>
      <c r="J436">
        <v>0.74</v>
      </c>
      <c r="K436">
        <v>0.6</v>
      </c>
      <c r="L436">
        <v>5</v>
      </c>
      <c r="M436" t="s">
        <v>71</v>
      </c>
      <c r="N436" t="s">
        <v>50</v>
      </c>
      <c r="O436" t="s">
        <v>76</v>
      </c>
      <c r="P436" t="s">
        <v>73</v>
      </c>
      <c r="Q436" t="s">
        <v>99</v>
      </c>
      <c r="R436" t="s">
        <v>32</v>
      </c>
      <c r="S436" t="s">
        <v>86</v>
      </c>
      <c r="T436" t="s">
        <v>69</v>
      </c>
      <c r="U436" t="s">
        <v>44</v>
      </c>
      <c r="V436" t="s">
        <v>104</v>
      </c>
      <c r="W436">
        <v>7.4417524300000002</v>
      </c>
      <c r="X436">
        <v>5.8501605587499999</v>
      </c>
      <c r="Y436">
        <v>5.3335524400000001</v>
      </c>
      <c r="Z436">
        <v>5.2407555600000002</v>
      </c>
      <c r="AA436">
        <v>5.0091358870000002</v>
      </c>
      <c r="AB436">
        <v>4.9676781932499896</v>
      </c>
      <c r="AC436">
        <v>4.9567208249999997</v>
      </c>
      <c r="AD436">
        <v>4.7944072991428497</v>
      </c>
      <c r="AE436">
        <v>4.52999202333333</v>
      </c>
      <c r="AF436">
        <v>4.4319171717777701</v>
      </c>
    </row>
    <row r="437" spans="1:32" x14ac:dyDescent="0.3">
      <c r="A437">
        <v>219</v>
      </c>
      <c r="B437" t="s">
        <v>118</v>
      </c>
      <c r="C437">
        <v>2014</v>
      </c>
      <c r="D437">
        <v>125</v>
      </c>
      <c r="E437">
        <v>19</v>
      </c>
      <c r="F437">
        <v>0.55200000000000005</v>
      </c>
      <c r="G437">
        <v>0.38</v>
      </c>
      <c r="H437">
        <v>6</v>
      </c>
      <c r="I437">
        <v>0.28000000000000003</v>
      </c>
      <c r="J437">
        <v>0.64</v>
      </c>
      <c r="K437">
        <v>0.9</v>
      </c>
      <c r="L437">
        <v>3</v>
      </c>
      <c r="M437" t="s">
        <v>68</v>
      </c>
      <c r="N437" t="s">
        <v>66</v>
      </c>
      <c r="O437" t="s">
        <v>59</v>
      </c>
      <c r="P437" t="s">
        <v>32</v>
      </c>
      <c r="Q437" t="s">
        <v>38</v>
      </c>
      <c r="R437" t="s">
        <v>107</v>
      </c>
      <c r="S437" t="s">
        <v>52</v>
      </c>
      <c r="T437" t="s">
        <v>50</v>
      </c>
      <c r="U437" t="s">
        <v>56</v>
      </c>
      <c r="V437" t="s">
        <v>53</v>
      </c>
      <c r="W437">
        <v>5.0894774663333298</v>
      </c>
      <c r="X437">
        <v>4.9341737433333304</v>
      </c>
      <c r="Y437">
        <v>4.45251398985714</v>
      </c>
      <c r="Z437">
        <v>4.3171154511000003</v>
      </c>
      <c r="AA437">
        <v>4.0938558199999999</v>
      </c>
      <c r="AB437">
        <v>4.0676907715999997</v>
      </c>
      <c r="AC437">
        <v>4.0389100600000001</v>
      </c>
      <c r="AD437">
        <v>4.0158144784615297</v>
      </c>
      <c r="AE437">
        <v>3.9280197050000001</v>
      </c>
      <c r="AF437">
        <v>3.91230554266666</v>
      </c>
    </row>
    <row r="438" spans="1:32" x14ac:dyDescent="0.3">
      <c r="A438">
        <v>220</v>
      </c>
      <c r="B438" t="s">
        <v>118</v>
      </c>
      <c r="C438">
        <v>2014</v>
      </c>
      <c r="D438">
        <v>125</v>
      </c>
      <c r="E438">
        <v>20</v>
      </c>
      <c r="F438">
        <v>0.6</v>
      </c>
      <c r="G438">
        <v>0.3</v>
      </c>
      <c r="H438">
        <v>8</v>
      </c>
      <c r="I438">
        <v>0.68</v>
      </c>
      <c r="J438">
        <v>0.48</v>
      </c>
      <c r="K438">
        <v>0.86</v>
      </c>
      <c r="L438">
        <v>9</v>
      </c>
      <c r="M438" t="s">
        <v>32</v>
      </c>
      <c r="N438" t="s">
        <v>92</v>
      </c>
      <c r="O438" t="s">
        <v>35</v>
      </c>
      <c r="P438" t="s">
        <v>101</v>
      </c>
      <c r="Q438" t="s">
        <v>53</v>
      </c>
      <c r="R438" t="s">
        <v>74</v>
      </c>
      <c r="S438" t="s">
        <v>49</v>
      </c>
      <c r="T438" t="s">
        <v>88</v>
      </c>
      <c r="U438" t="s">
        <v>45</v>
      </c>
      <c r="V438" t="s">
        <v>84</v>
      </c>
      <c r="W438">
        <v>9.0619573580000008</v>
      </c>
      <c r="X438">
        <v>8.5791765449999993</v>
      </c>
      <c r="Y438">
        <v>7.4908914633333303</v>
      </c>
      <c r="Z438">
        <v>7.4874003816666601</v>
      </c>
      <c r="AA438">
        <v>7.4019280375000003</v>
      </c>
      <c r="AB438">
        <v>7.3443682199999998</v>
      </c>
      <c r="AC438">
        <v>7.2642285299999996</v>
      </c>
      <c r="AD438">
        <v>6.5882868737499898</v>
      </c>
      <c r="AE438">
        <v>6.5000952219999997</v>
      </c>
      <c r="AF438">
        <v>6.4096144066666598</v>
      </c>
    </row>
    <row r="439" spans="1:32" x14ac:dyDescent="0.3">
      <c r="A439">
        <v>221</v>
      </c>
      <c r="B439" t="s">
        <v>118</v>
      </c>
      <c r="C439">
        <v>2014</v>
      </c>
      <c r="D439">
        <v>125</v>
      </c>
      <c r="E439">
        <v>21</v>
      </c>
      <c r="F439">
        <v>0.51200000000000001</v>
      </c>
      <c r="G439">
        <v>0.28000000000000003</v>
      </c>
      <c r="H439">
        <v>10</v>
      </c>
      <c r="I439">
        <v>0.14000000000000001</v>
      </c>
      <c r="J439">
        <v>0.76</v>
      </c>
      <c r="K439">
        <v>0.74</v>
      </c>
      <c r="L439">
        <v>10</v>
      </c>
      <c r="M439" t="s">
        <v>53</v>
      </c>
      <c r="N439" t="s">
        <v>56</v>
      </c>
      <c r="O439" t="s">
        <v>106</v>
      </c>
      <c r="P439" t="s">
        <v>83</v>
      </c>
      <c r="Q439" t="s">
        <v>59</v>
      </c>
      <c r="R439" t="s">
        <v>110</v>
      </c>
      <c r="S439" t="s">
        <v>88</v>
      </c>
      <c r="T439" t="s">
        <v>107</v>
      </c>
      <c r="U439" t="s">
        <v>98</v>
      </c>
      <c r="V439" t="s">
        <v>82</v>
      </c>
      <c r="W439">
        <v>5.3706764028461498</v>
      </c>
      <c r="X439">
        <v>4.8758814764285701</v>
      </c>
      <c r="Y439">
        <v>4.6057795883333297</v>
      </c>
      <c r="Z439">
        <v>3.9505723042857102</v>
      </c>
      <c r="AA439">
        <v>3.9283085352307601</v>
      </c>
      <c r="AB439">
        <v>3.9247656477999899</v>
      </c>
      <c r="AC439">
        <v>3.55409690135714</v>
      </c>
      <c r="AD439">
        <v>3.4829018378888801</v>
      </c>
      <c r="AE439">
        <v>3.4440192073076901</v>
      </c>
      <c r="AF439">
        <v>3.4178126925555499</v>
      </c>
    </row>
    <row r="440" spans="1:32" x14ac:dyDescent="0.3">
      <c r="A440">
        <v>222</v>
      </c>
      <c r="B440" t="s">
        <v>118</v>
      </c>
      <c r="C440">
        <v>2014</v>
      </c>
      <c r="D440">
        <v>125</v>
      </c>
      <c r="E440">
        <v>22</v>
      </c>
      <c r="F440">
        <v>0.54400000000000004</v>
      </c>
      <c r="G440">
        <v>0.66</v>
      </c>
      <c r="H440">
        <v>5</v>
      </c>
      <c r="I440">
        <v>0.42</v>
      </c>
      <c r="J440">
        <v>0.98</v>
      </c>
      <c r="K440">
        <v>0.38</v>
      </c>
      <c r="L440">
        <v>6</v>
      </c>
      <c r="M440" t="s">
        <v>112</v>
      </c>
      <c r="N440" t="s">
        <v>106</v>
      </c>
      <c r="O440" t="s">
        <v>44</v>
      </c>
      <c r="P440" t="s">
        <v>104</v>
      </c>
      <c r="Q440" t="s">
        <v>105</v>
      </c>
      <c r="R440" t="s">
        <v>110</v>
      </c>
      <c r="S440" t="s">
        <v>80</v>
      </c>
      <c r="T440" t="s">
        <v>37</v>
      </c>
      <c r="U440" t="s">
        <v>111</v>
      </c>
      <c r="V440" t="s">
        <v>97</v>
      </c>
      <c r="W440">
        <v>7.441971348</v>
      </c>
      <c r="X440">
        <v>7.3582975924999996</v>
      </c>
      <c r="Y440">
        <v>5.2704301616000002</v>
      </c>
      <c r="Z440">
        <v>5.2249201933999903</v>
      </c>
      <c r="AA440">
        <v>4.7498021139999897</v>
      </c>
      <c r="AB440">
        <v>4.0246693139999996</v>
      </c>
      <c r="AC440">
        <v>4.0156618292499999</v>
      </c>
      <c r="AD440">
        <v>3.9845982493999998</v>
      </c>
      <c r="AE440">
        <v>3.9794513094999999</v>
      </c>
      <c r="AF440">
        <v>3.8478635560000001</v>
      </c>
    </row>
    <row r="441" spans="1:32" x14ac:dyDescent="0.3">
      <c r="A441">
        <v>223</v>
      </c>
      <c r="B441" t="s">
        <v>118</v>
      </c>
      <c r="C441">
        <v>2014</v>
      </c>
      <c r="D441">
        <v>125</v>
      </c>
      <c r="E441">
        <v>23</v>
      </c>
      <c r="F441">
        <v>0.48799999999999999</v>
      </c>
      <c r="G441">
        <v>0.5</v>
      </c>
      <c r="H441">
        <v>2</v>
      </c>
      <c r="I441">
        <v>1</v>
      </c>
      <c r="J441">
        <v>0.4</v>
      </c>
      <c r="K441">
        <v>0.96</v>
      </c>
      <c r="L441">
        <v>4</v>
      </c>
      <c r="M441" t="s">
        <v>50</v>
      </c>
      <c r="N441" t="s">
        <v>113</v>
      </c>
      <c r="O441" t="s">
        <v>101</v>
      </c>
      <c r="P441" t="s">
        <v>75</v>
      </c>
      <c r="Q441" t="s">
        <v>98</v>
      </c>
      <c r="R441" t="s">
        <v>58</v>
      </c>
      <c r="S441" t="s">
        <v>94</v>
      </c>
      <c r="T441" t="s">
        <v>32</v>
      </c>
      <c r="U441" t="s">
        <v>77</v>
      </c>
      <c r="V441" t="s">
        <v>85</v>
      </c>
      <c r="W441">
        <v>12.3688555</v>
      </c>
      <c r="X441">
        <v>11.66606425</v>
      </c>
      <c r="Y441">
        <v>10.4607813042857</v>
      </c>
      <c r="Z441">
        <v>10.258719353999901</v>
      </c>
      <c r="AA441">
        <v>9.9065760375000007</v>
      </c>
      <c r="AB441">
        <v>9.8227338799999995</v>
      </c>
      <c r="AC441">
        <v>9.6811813466666603</v>
      </c>
      <c r="AD441">
        <v>9.67939773999999</v>
      </c>
      <c r="AE441">
        <v>9.2794912000000007</v>
      </c>
      <c r="AF441">
        <v>9.1445459459999991</v>
      </c>
    </row>
    <row r="442" spans="1:32" x14ac:dyDescent="0.3">
      <c r="A442">
        <v>224</v>
      </c>
      <c r="B442" t="s">
        <v>118</v>
      </c>
      <c r="C442">
        <v>2014</v>
      </c>
      <c r="D442">
        <v>125</v>
      </c>
      <c r="E442">
        <v>24</v>
      </c>
      <c r="F442">
        <v>0.53600000000000003</v>
      </c>
      <c r="G442">
        <v>0.42</v>
      </c>
      <c r="H442">
        <v>4</v>
      </c>
      <c r="I442">
        <v>1</v>
      </c>
      <c r="J442">
        <v>0.9</v>
      </c>
      <c r="K442">
        <v>0.38</v>
      </c>
      <c r="L442">
        <v>8</v>
      </c>
      <c r="M442" t="s">
        <v>32</v>
      </c>
      <c r="N442" t="s">
        <v>77</v>
      </c>
      <c r="O442" t="s">
        <v>53</v>
      </c>
      <c r="P442" t="s">
        <v>106</v>
      </c>
      <c r="Q442" t="s">
        <v>98</v>
      </c>
      <c r="R442" t="s">
        <v>51</v>
      </c>
      <c r="S442" t="s">
        <v>94</v>
      </c>
      <c r="T442" t="s">
        <v>89</v>
      </c>
      <c r="U442" t="s">
        <v>60</v>
      </c>
      <c r="V442" t="s">
        <v>45</v>
      </c>
      <c r="W442">
        <v>6.7579548314285702</v>
      </c>
      <c r="X442">
        <v>5.4007320896</v>
      </c>
      <c r="Y442">
        <v>5.1698529086999896</v>
      </c>
      <c r="Z442">
        <v>4.9969713034285697</v>
      </c>
      <c r="AA442">
        <v>4.6656021465000004</v>
      </c>
      <c r="AB442">
        <v>4.3525273454545399</v>
      </c>
      <c r="AC442">
        <v>4.3460405043636303</v>
      </c>
      <c r="AD442">
        <v>4.3347062279999999</v>
      </c>
      <c r="AE442">
        <v>4.3008112607777704</v>
      </c>
      <c r="AF442">
        <v>4.15655206133333</v>
      </c>
    </row>
    <row r="443" spans="1:32" x14ac:dyDescent="0.3">
      <c r="A443">
        <v>225</v>
      </c>
      <c r="B443" t="s">
        <v>118</v>
      </c>
      <c r="C443">
        <v>2014</v>
      </c>
      <c r="D443">
        <v>125</v>
      </c>
      <c r="E443">
        <v>25</v>
      </c>
      <c r="F443">
        <v>0.56799999999999995</v>
      </c>
      <c r="G443">
        <v>0.14000000000000001</v>
      </c>
      <c r="H443">
        <v>7</v>
      </c>
      <c r="I443">
        <v>0.46</v>
      </c>
      <c r="J443">
        <v>0.32</v>
      </c>
      <c r="K443">
        <v>0.04</v>
      </c>
      <c r="L443">
        <v>10</v>
      </c>
      <c r="M443" t="s">
        <v>76</v>
      </c>
      <c r="N443" t="s">
        <v>82</v>
      </c>
      <c r="O443" t="s">
        <v>81</v>
      </c>
      <c r="P443" t="s">
        <v>106</v>
      </c>
      <c r="Q443" t="s">
        <v>63</v>
      </c>
      <c r="R443" t="s">
        <v>65</v>
      </c>
      <c r="S443" t="s">
        <v>104</v>
      </c>
      <c r="T443" t="s">
        <v>53</v>
      </c>
      <c r="U443" t="s">
        <v>51</v>
      </c>
      <c r="V443" t="s">
        <v>32</v>
      </c>
      <c r="W443">
        <v>14.059135400000001</v>
      </c>
      <c r="X443">
        <v>11.092125899999999</v>
      </c>
      <c r="Y443">
        <v>8.9672009133333308</v>
      </c>
      <c r="Z443">
        <v>8.8231949116666595</v>
      </c>
      <c r="AA443">
        <v>8.6286230049999997</v>
      </c>
      <c r="AB443">
        <v>8.5881896083333302</v>
      </c>
      <c r="AC443">
        <v>8.5536425559999998</v>
      </c>
      <c r="AD443">
        <v>8.4151048645454498</v>
      </c>
      <c r="AE443">
        <v>8.3783965850000008</v>
      </c>
      <c r="AF443">
        <v>7.9027481416666596</v>
      </c>
    </row>
    <row r="444" spans="1:32" x14ac:dyDescent="0.3">
      <c r="A444">
        <v>226</v>
      </c>
      <c r="B444" t="s">
        <v>118</v>
      </c>
      <c r="C444">
        <v>2014</v>
      </c>
      <c r="D444">
        <v>125</v>
      </c>
      <c r="E444">
        <v>26</v>
      </c>
      <c r="F444">
        <v>0.56799999999999995</v>
      </c>
      <c r="G444">
        <v>0.68</v>
      </c>
      <c r="H444">
        <v>6</v>
      </c>
      <c r="I444">
        <v>0.86</v>
      </c>
      <c r="J444">
        <v>0.62</v>
      </c>
      <c r="K444">
        <v>0.84</v>
      </c>
      <c r="L444">
        <v>1</v>
      </c>
      <c r="M444" t="s">
        <v>81</v>
      </c>
      <c r="N444" t="s">
        <v>37</v>
      </c>
      <c r="O444" t="s">
        <v>32</v>
      </c>
      <c r="P444" t="s">
        <v>55</v>
      </c>
      <c r="Q444" t="s">
        <v>67</v>
      </c>
      <c r="R444" t="s">
        <v>109</v>
      </c>
      <c r="S444" t="s">
        <v>108</v>
      </c>
      <c r="T444" t="s">
        <v>51</v>
      </c>
      <c r="U444" t="s">
        <v>36</v>
      </c>
      <c r="V444" t="s">
        <v>101</v>
      </c>
      <c r="W444">
        <v>8.7999105499999999</v>
      </c>
      <c r="X444">
        <v>8.7166910200000007</v>
      </c>
      <c r="Y444">
        <v>6.593530554</v>
      </c>
      <c r="Z444">
        <v>6.4362350333333298</v>
      </c>
      <c r="AA444">
        <v>6.4090204200000001</v>
      </c>
      <c r="AB444">
        <v>5.8357210149999998</v>
      </c>
      <c r="AC444">
        <v>5.6061878199999997</v>
      </c>
      <c r="AD444">
        <v>5.5796372959999996</v>
      </c>
      <c r="AE444">
        <v>5.4479022019999999</v>
      </c>
      <c r="AF444">
        <v>5.3701151319999996</v>
      </c>
    </row>
    <row r="445" spans="1:32" x14ac:dyDescent="0.3">
      <c r="A445">
        <v>227</v>
      </c>
      <c r="B445" t="s">
        <v>118</v>
      </c>
      <c r="C445">
        <v>2014</v>
      </c>
      <c r="D445">
        <v>125</v>
      </c>
      <c r="E445">
        <v>27</v>
      </c>
      <c r="F445">
        <v>0.58399999999999996</v>
      </c>
      <c r="G445">
        <v>0.72</v>
      </c>
      <c r="H445">
        <v>7</v>
      </c>
      <c r="I445">
        <v>0.44</v>
      </c>
      <c r="J445">
        <v>0.74</v>
      </c>
      <c r="K445">
        <v>0.48</v>
      </c>
      <c r="L445">
        <v>5</v>
      </c>
      <c r="M445" t="s">
        <v>72</v>
      </c>
      <c r="N445" t="s">
        <v>53</v>
      </c>
      <c r="O445" t="s">
        <v>104</v>
      </c>
      <c r="P445" t="s">
        <v>79</v>
      </c>
      <c r="Q445" t="s">
        <v>60</v>
      </c>
      <c r="R445" t="s">
        <v>82</v>
      </c>
      <c r="S445" t="s">
        <v>68</v>
      </c>
      <c r="T445" t="s">
        <v>83</v>
      </c>
      <c r="U445" t="s">
        <v>62</v>
      </c>
      <c r="V445" t="s">
        <v>91</v>
      </c>
      <c r="W445">
        <v>8.1249421959999992</v>
      </c>
      <c r="X445">
        <v>7.4378169456666603</v>
      </c>
      <c r="Y445">
        <v>7.2184971133333304</v>
      </c>
      <c r="Z445">
        <v>6.2680318641666597</v>
      </c>
      <c r="AA445">
        <v>5.7613739900000001</v>
      </c>
      <c r="AB445">
        <v>5.5851415475000001</v>
      </c>
      <c r="AC445">
        <v>5.5787178047500001</v>
      </c>
      <c r="AD445">
        <v>5.40772585166666</v>
      </c>
      <c r="AE445">
        <v>4.6575298261249998</v>
      </c>
      <c r="AF445">
        <v>4.4408503338749901</v>
      </c>
    </row>
    <row r="446" spans="1:32" x14ac:dyDescent="0.3">
      <c r="A446">
        <v>228</v>
      </c>
      <c r="B446" t="s">
        <v>118</v>
      </c>
      <c r="C446">
        <v>2014</v>
      </c>
      <c r="D446">
        <v>125</v>
      </c>
      <c r="E446">
        <v>28</v>
      </c>
      <c r="F446">
        <v>0.56000000000000005</v>
      </c>
      <c r="G446">
        <v>0.7</v>
      </c>
      <c r="H446">
        <v>2</v>
      </c>
      <c r="I446">
        <v>0.74</v>
      </c>
      <c r="J446">
        <v>0.24</v>
      </c>
      <c r="K446">
        <v>0.76</v>
      </c>
      <c r="L446">
        <v>1</v>
      </c>
      <c r="M446" t="s">
        <v>77</v>
      </c>
      <c r="N446" t="s">
        <v>47</v>
      </c>
      <c r="O446" t="s">
        <v>68</v>
      </c>
      <c r="P446" t="s">
        <v>112</v>
      </c>
      <c r="Q446" t="s">
        <v>99</v>
      </c>
      <c r="R446" t="s">
        <v>96</v>
      </c>
      <c r="S446" t="s">
        <v>63</v>
      </c>
      <c r="T446" t="s">
        <v>32</v>
      </c>
      <c r="U446" t="s">
        <v>65</v>
      </c>
      <c r="V446" t="s">
        <v>69</v>
      </c>
      <c r="W446">
        <v>33.989655274999997</v>
      </c>
      <c r="X446">
        <v>32.000799200000003</v>
      </c>
      <c r="Y446">
        <v>28.165884949999999</v>
      </c>
      <c r="Z446">
        <v>27.991467950000001</v>
      </c>
      <c r="AA446">
        <v>27.4251463714285</v>
      </c>
      <c r="AB446">
        <v>27.0885346666666</v>
      </c>
      <c r="AC446">
        <v>26.2348959714285</v>
      </c>
      <c r="AD446">
        <v>26.011618381249999</v>
      </c>
      <c r="AE446">
        <v>25.832281375000001</v>
      </c>
      <c r="AF446">
        <v>25.8127562333333</v>
      </c>
    </row>
    <row r="447" spans="1:32" x14ac:dyDescent="0.3">
      <c r="A447">
        <v>229</v>
      </c>
      <c r="B447" t="s">
        <v>118</v>
      </c>
      <c r="C447">
        <v>2014</v>
      </c>
      <c r="D447">
        <v>125</v>
      </c>
      <c r="E447">
        <v>29</v>
      </c>
      <c r="F447">
        <v>0.61599999999999999</v>
      </c>
      <c r="G447">
        <v>0.44</v>
      </c>
      <c r="H447">
        <v>2</v>
      </c>
      <c r="I447">
        <v>0.62</v>
      </c>
      <c r="J447">
        <v>0.5</v>
      </c>
      <c r="K447">
        <v>0.1</v>
      </c>
      <c r="L447">
        <v>8</v>
      </c>
      <c r="M447" t="s">
        <v>113</v>
      </c>
      <c r="N447" t="s">
        <v>89</v>
      </c>
      <c r="O447" t="s">
        <v>40</v>
      </c>
      <c r="P447" t="s">
        <v>74</v>
      </c>
      <c r="Q447" t="s">
        <v>104</v>
      </c>
      <c r="R447" t="s">
        <v>32</v>
      </c>
      <c r="S447" t="s">
        <v>110</v>
      </c>
      <c r="T447" t="s">
        <v>94</v>
      </c>
      <c r="U447" t="s">
        <v>83</v>
      </c>
      <c r="V447" t="s">
        <v>50</v>
      </c>
      <c r="W447">
        <v>14.5164785</v>
      </c>
      <c r="X447">
        <v>14.4858522</v>
      </c>
      <c r="Y447">
        <v>13.7320194</v>
      </c>
      <c r="Z447">
        <v>12.8757801</v>
      </c>
      <c r="AA447">
        <v>12.761405</v>
      </c>
      <c r="AB447">
        <v>11.120190623999999</v>
      </c>
      <c r="AC447">
        <v>10.6511802449999</v>
      </c>
      <c r="AD447">
        <v>10.281820769999999</v>
      </c>
      <c r="AE447">
        <v>9.1138752233333307</v>
      </c>
      <c r="AF447">
        <v>8.6500686033333292</v>
      </c>
    </row>
    <row r="448" spans="1:32" x14ac:dyDescent="0.3">
      <c r="A448">
        <v>230</v>
      </c>
      <c r="B448" t="s">
        <v>118</v>
      </c>
      <c r="C448">
        <v>2014</v>
      </c>
      <c r="D448">
        <v>125</v>
      </c>
      <c r="E448">
        <v>30</v>
      </c>
      <c r="F448">
        <v>0.57599999999999996</v>
      </c>
      <c r="G448">
        <v>0.3</v>
      </c>
      <c r="H448">
        <v>5</v>
      </c>
      <c r="I448">
        <v>0.56000000000000005</v>
      </c>
      <c r="J448">
        <v>0.68</v>
      </c>
      <c r="K448">
        <v>1</v>
      </c>
      <c r="L448">
        <v>7</v>
      </c>
      <c r="M448" t="s">
        <v>53</v>
      </c>
      <c r="N448" t="s">
        <v>32</v>
      </c>
      <c r="O448" t="s">
        <v>76</v>
      </c>
      <c r="P448" t="s">
        <v>83</v>
      </c>
      <c r="Q448" t="s">
        <v>106</v>
      </c>
      <c r="R448" t="s">
        <v>112</v>
      </c>
      <c r="S448" t="s">
        <v>64</v>
      </c>
      <c r="T448" t="s">
        <v>65</v>
      </c>
      <c r="U448" t="s">
        <v>56</v>
      </c>
      <c r="V448" t="s">
        <v>84</v>
      </c>
      <c r="W448">
        <v>6.7972247387499998</v>
      </c>
      <c r="X448">
        <v>6.1751458858333299</v>
      </c>
      <c r="Y448">
        <v>5.5750608116666598</v>
      </c>
      <c r="Z448">
        <v>5.0677280708333301</v>
      </c>
      <c r="AA448">
        <v>4.9621772766666599</v>
      </c>
      <c r="AB448">
        <v>4.880839054</v>
      </c>
      <c r="AC448">
        <v>4.7851995824999998</v>
      </c>
      <c r="AD448">
        <v>4.7060395818181799</v>
      </c>
      <c r="AE448">
        <v>4.5960047250000002</v>
      </c>
      <c r="AF448">
        <v>4.5581673111111103</v>
      </c>
    </row>
    <row r="449" spans="1:32" x14ac:dyDescent="0.3">
      <c r="A449">
        <v>231</v>
      </c>
      <c r="B449" t="s">
        <v>118</v>
      </c>
      <c r="C449">
        <v>2014</v>
      </c>
      <c r="D449">
        <v>125</v>
      </c>
      <c r="E449">
        <v>31</v>
      </c>
      <c r="F449">
        <v>0.52</v>
      </c>
      <c r="G449">
        <v>0.2</v>
      </c>
      <c r="H449">
        <v>6</v>
      </c>
      <c r="I449">
        <v>1</v>
      </c>
      <c r="J449">
        <v>0.44</v>
      </c>
      <c r="K449">
        <v>0.18</v>
      </c>
      <c r="L449">
        <v>10</v>
      </c>
      <c r="M449" t="s">
        <v>45</v>
      </c>
      <c r="N449" t="s">
        <v>70</v>
      </c>
      <c r="O449" t="s">
        <v>98</v>
      </c>
      <c r="P449" t="s">
        <v>32</v>
      </c>
      <c r="Q449" t="s">
        <v>84</v>
      </c>
      <c r="R449" t="s">
        <v>53</v>
      </c>
      <c r="S449" t="s">
        <v>87</v>
      </c>
      <c r="T449" t="s">
        <v>65</v>
      </c>
      <c r="U449" t="s">
        <v>73</v>
      </c>
      <c r="V449" t="s">
        <v>82</v>
      </c>
      <c r="W449">
        <v>8.4543437962500008</v>
      </c>
      <c r="X449">
        <v>8.1269001900000006</v>
      </c>
      <c r="Y449">
        <v>7.9711579820000003</v>
      </c>
      <c r="Z449">
        <v>7.8217782590909</v>
      </c>
      <c r="AA449">
        <v>7.7805097480000001</v>
      </c>
      <c r="AB449">
        <v>7.7367590479999997</v>
      </c>
      <c r="AC449">
        <v>7.6026209199999899</v>
      </c>
      <c r="AD449">
        <v>7.4234053680000001</v>
      </c>
      <c r="AE449">
        <v>7.2616017249999896</v>
      </c>
      <c r="AF449">
        <v>7.2027058633333301</v>
      </c>
    </row>
    <row r="450" spans="1:32" x14ac:dyDescent="0.3">
      <c r="A450">
        <v>232</v>
      </c>
      <c r="B450" t="s">
        <v>118</v>
      </c>
      <c r="C450">
        <v>2014</v>
      </c>
      <c r="D450">
        <v>125</v>
      </c>
      <c r="E450">
        <v>32</v>
      </c>
      <c r="F450">
        <v>0.52</v>
      </c>
      <c r="G450">
        <v>0.5</v>
      </c>
      <c r="H450">
        <v>6</v>
      </c>
      <c r="I450">
        <v>0.57999999999999996</v>
      </c>
      <c r="J450">
        <v>0.32</v>
      </c>
      <c r="K450">
        <v>0.34</v>
      </c>
      <c r="L450">
        <v>6</v>
      </c>
      <c r="M450" t="s">
        <v>88</v>
      </c>
      <c r="N450" t="s">
        <v>76</v>
      </c>
      <c r="O450" t="s">
        <v>99</v>
      </c>
      <c r="P450" t="s">
        <v>98</v>
      </c>
      <c r="Q450" t="s">
        <v>33</v>
      </c>
      <c r="R450" t="s">
        <v>107</v>
      </c>
      <c r="S450" t="s">
        <v>90</v>
      </c>
      <c r="T450" t="s">
        <v>108</v>
      </c>
      <c r="U450" t="s">
        <v>71</v>
      </c>
      <c r="V450" t="s">
        <v>94</v>
      </c>
      <c r="W450">
        <v>10.6743374975</v>
      </c>
      <c r="X450">
        <v>9.34499018333333</v>
      </c>
      <c r="Y450">
        <v>9.3043040583333294</v>
      </c>
      <c r="Z450">
        <v>9.0775383266666605</v>
      </c>
      <c r="AA450">
        <v>8.9072026949999898</v>
      </c>
      <c r="AB450">
        <v>8.8923345462499999</v>
      </c>
      <c r="AC450">
        <v>8.7688490671428507</v>
      </c>
      <c r="AD450">
        <v>8.7367797560000007</v>
      </c>
      <c r="AE450">
        <v>8.6750453699999994</v>
      </c>
      <c r="AF450">
        <v>8.6567424049999993</v>
      </c>
    </row>
    <row r="451" spans="1:32" x14ac:dyDescent="0.3">
      <c r="A451">
        <v>233</v>
      </c>
      <c r="B451" t="s">
        <v>118</v>
      </c>
      <c r="C451">
        <v>2014</v>
      </c>
      <c r="D451">
        <v>125</v>
      </c>
      <c r="E451">
        <v>33</v>
      </c>
      <c r="F451">
        <v>0.56799999999999995</v>
      </c>
      <c r="G451">
        <v>0.12</v>
      </c>
      <c r="H451">
        <v>5</v>
      </c>
      <c r="I451">
        <v>0.26</v>
      </c>
      <c r="J451">
        <v>0.32</v>
      </c>
      <c r="K451">
        <v>0.08</v>
      </c>
      <c r="L451">
        <v>10</v>
      </c>
      <c r="M451" t="s">
        <v>54</v>
      </c>
      <c r="N451" t="s">
        <v>79</v>
      </c>
      <c r="O451" t="s">
        <v>90</v>
      </c>
      <c r="P451" t="s">
        <v>51</v>
      </c>
      <c r="Q451" t="s">
        <v>67</v>
      </c>
      <c r="R451" t="s">
        <v>106</v>
      </c>
      <c r="S451" t="s">
        <v>32</v>
      </c>
      <c r="T451" t="s">
        <v>53</v>
      </c>
      <c r="U451" t="s">
        <v>70</v>
      </c>
      <c r="V451" t="s">
        <v>104</v>
      </c>
      <c r="W451">
        <v>10.00202702</v>
      </c>
      <c r="X451">
        <v>9.8311646833333306</v>
      </c>
      <c r="Y451">
        <v>9.3540210699999999</v>
      </c>
      <c r="Z451">
        <v>9.0055823450000005</v>
      </c>
      <c r="AA451">
        <v>8.6897373200000008</v>
      </c>
      <c r="AB451">
        <v>8.2606610024999991</v>
      </c>
      <c r="AC451">
        <v>7.9804056219999904</v>
      </c>
      <c r="AD451">
        <v>7.73122918583333</v>
      </c>
      <c r="AE451">
        <v>7.7292193400000002</v>
      </c>
      <c r="AF451">
        <v>7.6785641566666598</v>
      </c>
    </row>
    <row r="452" spans="1:32" x14ac:dyDescent="0.3">
      <c r="A452">
        <v>234</v>
      </c>
      <c r="B452" t="s">
        <v>118</v>
      </c>
      <c r="C452">
        <v>2014</v>
      </c>
      <c r="D452">
        <v>125</v>
      </c>
      <c r="E452">
        <v>34</v>
      </c>
      <c r="F452">
        <v>0.58399999999999996</v>
      </c>
      <c r="G452">
        <v>0.14000000000000001</v>
      </c>
      <c r="H452">
        <v>6</v>
      </c>
      <c r="I452">
        <v>0.26</v>
      </c>
      <c r="J452">
        <v>0.54</v>
      </c>
      <c r="K452">
        <v>0.32</v>
      </c>
      <c r="L452">
        <v>10</v>
      </c>
      <c r="M452" t="s">
        <v>32</v>
      </c>
      <c r="N452" t="s">
        <v>81</v>
      </c>
      <c r="O452" t="s">
        <v>53</v>
      </c>
      <c r="P452" t="s">
        <v>42</v>
      </c>
      <c r="Q452" t="s">
        <v>57</v>
      </c>
      <c r="R452" t="s">
        <v>104</v>
      </c>
      <c r="S452" t="s">
        <v>50</v>
      </c>
      <c r="T452" t="s">
        <v>94</v>
      </c>
      <c r="U452" t="s">
        <v>90</v>
      </c>
      <c r="V452" t="s">
        <v>106</v>
      </c>
      <c r="W452">
        <v>6.1124137599999999</v>
      </c>
      <c r="X452">
        <v>5.9534467277777701</v>
      </c>
      <c r="Y452">
        <v>5.8447102956249903</v>
      </c>
      <c r="Z452">
        <v>5.5084696539999998</v>
      </c>
      <c r="AA452">
        <v>5.4615399857142801</v>
      </c>
      <c r="AB452">
        <v>5.2284267454545397</v>
      </c>
      <c r="AC452">
        <v>5.1758829199999896</v>
      </c>
      <c r="AD452">
        <v>5.0164310900000002</v>
      </c>
      <c r="AE452">
        <v>4.8901194842857096</v>
      </c>
      <c r="AF452">
        <v>4.8286393099999998</v>
      </c>
    </row>
    <row r="453" spans="1:32" x14ac:dyDescent="0.3">
      <c r="A453">
        <v>235</v>
      </c>
      <c r="B453" t="s">
        <v>118</v>
      </c>
      <c r="C453">
        <v>2014</v>
      </c>
      <c r="D453">
        <v>125</v>
      </c>
      <c r="E453">
        <v>35</v>
      </c>
      <c r="F453">
        <v>0.63200000000000001</v>
      </c>
      <c r="G453">
        <v>0.28000000000000003</v>
      </c>
      <c r="H453">
        <v>9</v>
      </c>
      <c r="I453">
        <v>0.5</v>
      </c>
      <c r="J453">
        <v>0.54</v>
      </c>
      <c r="K453">
        <v>0.06</v>
      </c>
      <c r="L453">
        <v>10</v>
      </c>
      <c r="M453" t="s">
        <v>76</v>
      </c>
      <c r="N453" t="s">
        <v>104</v>
      </c>
      <c r="O453" t="s">
        <v>107</v>
      </c>
      <c r="P453" t="s">
        <v>77</v>
      </c>
      <c r="Q453" t="s">
        <v>53</v>
      </c>
      <c r="R453" t="s">
        <v>88</v>
      </c>
      <c r="S453" t="s">
        <v>110</v>
      </c>
      <c r="T453" t="s">
        <v>37</v>
      </c>
      <c r="U453" t="s">
        <v>84</v>
      </c>
      <c r="V453" t="s">
        <v>89</v>
      </c>
      <c r="W453">
        <v>7.6020078279999996</v>
      </c>
      <c r="X453">
        <v>6.9206903033333296</v>
      </c>
      <c r="Y453">
        <v>5.6296758049999998</v>
      </c>
      <c r="Z453">
        <v>5.56277787375</v>
      </c>
      <c r="AA453">
        <v>4.9205671433333302</v>
      </c>
      <c r="AB453">
        <v>4.7732615459999996</v>
      </c>
      <c r="AC453">
        <v>4.6842828199999902</v>
      </c>
      <c r="AD453">
        <v>4.6030319418181804</v>
      </c>
      <c r="AE453">
        <v>4.60252925125</v>
      </c>
      <c r="AF453">
        <v>4.5494413729999899</v>
      </c>
    </row>
    <row r="454" spans="1:32" x14ac:dyDescent="0.3">
      <c r="A454">
        <v>236</v>
      </c>
      <c r="B454" t="s">
        <v>118</v>
      </c>
      <c r="C454">
        <v>2014</v>
      </c>
      <c r="D454">
        <v>125</v>
      </c>
      <c r="E454">
        <v>36</v>
      </c>
      <c r="F454">
        <v>0.54400000000000004</v>
      </c>
      <c r="G454">
        <v>0.32</v>
      </c>
      <c r="H454">
        <v>6</v>
      </c>
      <c r="I454">
        <v>0.42</v>
      </c>
      <c r="J454">
        <v>0.9</v>
      </c>
      <c r="K454">
        <v>0.12</v>
      </c>
      <c r="L454">
        <v>7</v>
      </c>
      <c r="M454" t="s">
        <v>36</v>
      </c>
      <c r="N454" t="s">
        <v>43</v>
      </c>
      <c r="O454" t="s">
        <v>94</v>
      </c>
      <c r="P454" t="s">
        <v>104</v>
      </c>
      <c r="Q454" t="s">
        <v>106</v>
      </c>
      <c r="R454" t="s">
        <v>82</v>
      </c>
      <c r="S454" t="s">
        <v>34</v>
      </c>
      <c r="T454" t="s">
        <v>79</v>
      </c>
      <c r="U454" t="s">
        <v>97</v>
      </c>
      <c r="V454" t="s">
        <v>53</v>
      </c>
      <c r="W454">
        <v>5.54879760625</v>
      </c>
      <c r="X454">
        <v>4.7984614168181796</v>
      </c>
      <c r="Y454">
        <v>4.5251359625294096</v>
      </c>
      <c r="Z454">
        <v>4.4882884583999996</v>
      </c>
      <c r="AA454">
        <v>4.1088545556999998</v>
      </c>
      <c r="AB454">
        <v>4.0139509866666598</v>
      </c>
      <c r="AC454">
        <v>3.9089140651999998</v>
      </c>
      <c r="AD454">
        <v>3.8503673821111102</v>
      </c>
      <c r="AE454">
        <v>3.8239248880000001</v>
      </c>
      <c r="AF454">
        <v>3.7649092978000001</v>
      </c>
    </row>
    <row r="455" spans="1:32" x14ac:dyDescent="0.3">
      <c r="A455">
        <v>237</v>
      </c>
      <c r="B455" t="s">
        <v>118</v>
      </c>
      <c r="C455">
        <v>2014</v>
      </c>
      <c r="D455">
        <v>125</v>
      </c>
      <c r="E455">
        <v>37</v>
      </c>
      <c r="F455">
        <v>0.504</v>
      </c>
      <c r="G455">
        <v>0.28000000000000003</v>
      </c>
      <c r="H455">
        <v>3</v>
      </c>
      <c r="I455">
        <v>0.28000000000000003</v>
      </c>
      <c r="J455">
        <v>0.44</v>
      </c>
      <c r="K455">
        <v>0.76</v>
      </c>
      <c r="L455">
        <v>8</v>
      </c>
      <c r="M455" t="s">
        <v>71</v>
      </c>
      <c r="N455" t="s">
        <v>73</v>
      </c>
      <c r="O455" t="s">
        <v>51</v>
      </c>
      <c r="P455" t="s">
        <v>60</v>
      </c>
      <c r="Q455" t="s">
        <v>48</v>
      </c>
      <c r="R455" t="s">
        <v>83</v>
      </c>
      <c r="S455" t="s">
        <v>45</v>
      </c>
      <c r="T455" t="s">
        <v>100</v>
      </c>
      <c r="U455" t="s">
        <v>53</v>
      </c>
      <c r="V455" t="s">
        <v>84</v>
      </c>
      <c r="W455">
        <v>8.0036068</v>
      </c>
      <c r="X455">
        <v>7.7905605571428502</v>
      </c>
      <c r="Y455">
        <v>7.5773775483333301</v>
      </c>
      <c r="Z455">
        <v>7.5505906475</v>
      </c>
      <c r="AA455">
        <v>7.546573542</v>
      </c>
      <c r="AB455">
        <v>7.5354146950000001</v>
      </c>
      <c r="AC455">
        <v>7.31076983333333</v>
      </c>
      <c r="AD455">
        <v>7.1371309749999998</v>
      </c>
      <c r="AE455">
        <v>7.0365440866666598</v>
      </c>
      <c r="AF455">
        <v>7.0068064042857099</v>
      </c>
    </row>
    <row r="456" spans="1:32" x14ac:dyDescent="0.3">
      <c r="A456">
        <v>238</v>
      </c>
      <c r="B456" t="s">
        <v>118</v>
      </c>
      <c r="C456">
        <v>2014</v>
      </c>
      <c r="D456">
        <v>125</v>
      </c>
      <c r="E456">
        <v>38</v>
      </c>
      <c r="F456">
        <v>0.58399999999999996</v>
      </c>
      <c r="G456">
        <v>0.12</v>
      </c>
      <c r="H456">
        <v>4</v>
      </c>
      <c r="I456">
        <v>0.36</v>
      </c>
      <c r="J456">
        <v>0.48</v>
      </c>
      <c r="K456">
        <v>0.48</v>
      </c>
      <c r="L456">
        <v>4</v>
      </c>
      <c r="M456" t="s">
        <v>104</v>
      </c>
      <c r="N456" t="s">
        <v>106</v>
      </c>
      <c r="O456" t="s">
        <v>50</v>
      </c>
      <c r="P456" t="s">
        <v>53</v>
      </c>
      <c r="Q456" t="s">
        <v>97</v>
      </c>
      <c r="R456" t="s">
        <v>77</v>
      </c>
      <c r="S456" t="s">
        <v>48</v>
      </c>
      <c r="T456" t="s">
        <v>55</v>
      </c>
      <c r="U456" t="s">
        <v>54</v>
      </c>
      <c r="V456" t="s">
        <v>32</v>
      </c>
      <c r="W456">
        <v>4.7792771474999904</v>
      </c>
      <c r="X456">
        <v>4.5835891238461501</v>
      </c>
      <c r="Y456">
        <v>4.5783118219130401</v>
      </c>
      <c r="Z456">
        <v>4.57306193388888</v>
      </c>
      <c r="AA456">
        <v>4.4863619991578902</v>
      </c>
      <c r="AB456">
        <v>4.3129048595499997</v>
      </c>
      <c r="AC456">
        <v>4.239616834375</v>
      </c>
      <c r="AD456">
        <v>4.19198203599999</v>
      </c>
      <c r="AE456">
        <v>4.1491917464285697</v>
      </c>
      <c r="AF456">
        <v>4.0764563434137902</v>
      </c>
    </row>
    <row r="457" spans="1:32" x14ac:dyDescent="0.3">
      <c r="A457">
        <v>239</v>
      </c>
      <c r="B457" t="s">
        <v>118</v>
      </c>
      <c r="C457">
        <v>2014</v>
      </c>
      <c r="D457">
        <v>125</v>
      </c>
      <c r="E457">
        <v>39</v>
      </c>
      <c r="F457">
        <v>0.56000000000000005</v>
      </c>
      <c r="G457">
        <v>0.08</v>
      </c>
      <c r="H457">
        <v>8</v>
      </c>
      <c r="I457">
        <v>0.54</v>
      </c>
      <c r="J457">
        <v>0.46</v>
      </c>
      <c r="K457">
        <v>0.88</v>
      </c>
      <c r="L457">
        <v>0</v>
      </c>
      <c r="M457" t="s">
        <v>53</v>
      </c>
      <c r="N457" t="s">
        <v>73</v>
      </c>
      <c r="O457" t="s">
        <v>32</v>
      </c>
      <c r="P457" t="s">
        <v>56</v>
      </c>
      <c r="Q457" t="s">
        <v>106</v>
      </c>
      <c r="R457" t="s">
        <v>110</v>
      </c>
      <c r="S457" t="s">
        <v>82</v>
      </c>
      <c r="T457" t="s">
        <v>92</v>
      </c>
      <c r="U457" t="s">
        <v>45</v>
      </c>
      <c r="V457" t="s">
        <v>70</v>
      </c>
      <c r="W457">
        <v>3.64526001726</v>
      </c>
      <c r="X457">
        <v>3.6145449277499999</v>
      </c>
      <c r="Y457">
        <v>3.5508570026599999</v>
      </c>
      <c r="Z457">
        <v>3.0314841373750001</v>
      </c>
      <c r="AA457">
        <v>2.9862209548285699</v>
      </c>
      <c r="AB457">
        <v>2.8313293766829202</v>
      </c>
      <c r="AC457">
        <v>2.8110083317941101</v>
      </c>
      <c r="AD457">
        <v>2.7938560790000002</v>
      </c>
      <c r="AE457">
        <v>2.7913389176923</v>
      </c>
      <c r="AF457">
        <v>2.7202393130454499</v>
      </c>
    </row>
    <row r="458" spans="1:32" x14ac:dyDescent="0.3">
      <c r="A458">
        <v>240</v>
      </c>
      <c r="B458" t="s">
        <v>118</v>
      </c>
      <c r="C458">
        <v>2014</v>
      </c>
      <c r="D458">
        <v>125</v>
      </c>
      <c r="E458">
        <v>40</v>
      </c>
      <c r="F458">
        <v>0.52800000000000002</v>
      </c>
      <c r="G458">
        <v>0.38</v>
      </c>
      <c r="H458">
        <v>10</v>
      </c>
      <c r="I458">
        <v>0.44</v>
      </c>
      <c r="J458">
        <v>0.48</v>
      </c>
      <c r="K458">
        <v>0.38</v>
      </c>
      <c r="L458">
        <v>8</v>
      </c>
      <c r="M458" t="s">
        <v>50</v>
      </c>
      <c r="N458" t="s">
        <v>53</v>
      </c>
      <c r="O458" t="s">
        <v>77</v>
      </c>
      <c r="P458" t="s">
        <v>70</v>
      </c>
      <c r="Q458" t="s">
        <v>110</v>
      </c>
      <c r="R458" t="s">
        <v>89</v>
      </c>
      <c r="S458" t="s">
        <v>73</v>
      </c>
      <c r="T458" t="s">
        <v>76</v>
      </c>
      <c r="U458" t="s">
        <v>106</v>
      </c>
      <c r="V458" t="s">
        <v>100</v>
      </c>
      <c r="W458">
        <v>7.9484603416666602</v>
      </c>
      <c r="X458">
        <v>7.1338820916666599</v>
      </c>
      <c r="Y458">
        <v>6.6964513612499896</v>
      </c>
      <c r="Z458">
        <v>6.2187610433333296</v>
      </c>
      <c r="AA458">
        <v>6.0617262933333302</v>
      </c>
      <c r="AB458">
        <v>5.9404707816666598</v>
      </c>
      <c r="AC458">
        <v>5.9246095466666597</v>
      </c>
      <c r="AD458">
        <v>5.8697997185714197</v>
      </c>
      <c r="AE458">
        <v>5.7215710900000003</v>
      </c>
      <c r="AF458">
        <v>5.7018880825</v>
      </c>
    </row>
    <row r="459" spans="1:32" x14ac:dyDescent="0.3">
      <c r="A459">
        <v>241</v>
      </c>
      <c r="B459" t="s">
        <v>118</v>
      </c>
      <c r="C459">
        <v>2014</v>
      </c>
      <c r="D459">
        <v>125</v>
      </c>
      <c r="E459">
        <v>41</v>
      </c>
      <c r="F459">
        <v>0.53600000000000003</v>
      </c>
      <c r="G459">
        <v>0.16</v>
      </c>
      <c r="H459">
        <v>9</v>
      </c>
      <c r="I459">
        <v>0.64</v>
      </c>
      <c r="J459">
        <v>0.4</v>
      </c>
      <c r="K459">
        <v>0.86</v>
      </c>
      <c r="L459">
        <v>10</v>
      </c>
      <c r="M459" t="s">
        <v>32</v>
      </c>
      <c r="N459" t="s">
        <v>70</v>
      </c>
      <c r="O459" t="s">
        <v>53</v>
      </c>
      <c r="P459" t="s">
        <v>41</v>
      </c>
      <c r="Q459" t="s">
        <v>56</v>
      </c>
      <c r="R459" t="s">
        <v>55</v>
      </c>
      <c r="S459" t="s">
        <v>60</v>
      </c>
      <c r="T459" t="s">
        <v>94</v>
      </c>
      <c r="U459" t="s">
        <v>107</v>
      </c>
      <c r="V459" t="s">
        <v>104</v>
      </c>
      <c r="W459">
        <v>7.5398640958333303</v>
      </c>
      <c r="X459">
        <v>7.2705604755555502</v>
      </c>
      <c r="Y459">
        <v>6.7785069466666599</v>
      </c>
      <c r="Z459">
        <v>6.6943435324999996</v>
      </c>
      <c r="AA459">
        <v>6.6694195391666602</v>
      </c>
      <c r="AB459">
        <v>6.6559218449999999</v>
      </c>
      <c r="AC459">
        <v>6.529005862</v>
      </c>
      <c r="AD459">
        <v>6.4600407033333296</v>
      </c>
      <c r="AE459">
        <v>6.3565807850000002</v>
      </c>
      <c r="AF459">
        <v>6.2905941587499896</v>
      </c>
    </row>
    <row r="460" spans="1:32" x14ac:dyDescent="0.3">
      <c r="A460">
        <v>242</v>
      </c>
      <c r="B460" t="s">
        <v>118</v>
      </c>
      <c r="C460">
        <v>2014</v>
      </c>
      <c r="D460">
        <v>125</v>
      </c>
      <c r="E460">
        <v>42</v>
      </c>
      <c r="F460">
        <v>0.51200000000000001</v>
      </c>
      <c r="G460">
        <v>0.34</v>
      </c>
      <c r="H460">
        <v>9</v>
      </c>
      <c r="I460">
        <v>0.88</v>
      </c>
      <c r="J460">
        <v>0.48</v>
      </c>
      <c r="K460">
        <v>0.82</v>
      </c>
      <c r="L460">
        <v>5</v>
      </c>
      <c r="M460" t="s">
        <v>36</v>
      </c>
      <c r="N460" t="s">
        <v>84</v>
      </c>
      <c r="O460" t="s">
        <v>60</v>
      </c>
      <c r="P460" t="s">
        <v>67</v>
      </c>
      <c r="Q460" t="s">
        <v>98</v>
      </c>
      <c r="R460" t="s">
        <v>73</v>
      </c>
      <c r="S460" t="s">
        <v>32</v>
      </c>
      <c r="T460" t="s">
        <v>93</v>
      </c>
      <c r="U460" t="s">
        <v>107</v>
      </c>
      <c r="V460" t="s">
        <v>81</v>
      </c>
      <c r="W460">
        <v>5.9304112550000001</v>
      </c>
      <c r="X460">
        <v>5.29949510375</v>
      </c>
      <c r="Y460">
        <v>5.2605308942857096</v>
      </c>
      <c r="Z460">
        <v>5.2276093499999998</v>
      </c>
      <c r="AA460">
        <v>5.1113776837499998</v>
      </c>
      <c r="AB460">
        <v>4.9742961399999999</v>
      </c>
      <c r="AC460">
        <v>4.9153998334545399</v>
      </c>
      <c r="AD460">
        <v>4.7663854700000003</v>
      </c>
      <c r="AE460">
        <v>4.5176483385714201</v>
      </c>
      <c r="AF460">
        <v>4.4636476039999904</v>
      </c>
    </row>
    <row r="461" spans="1:32" x14ac:dyDescent="0.3">
      <c r="A461">
        <v>243</v>
      </c>
      <c r="B461" t="s">
        <v>118</v>
      </c>
      <c r="C461">
        <v>2014</v>
      </c>
      <c r="D461">
        <v>125</v>
      </c>
      <c r="E461">
        <v>43</v>
      </c>
      <c r="F461">
        <v>0.59199999999999997</v>
      </c>
      <c r="G461">
        <v>0.24</v>
      </c>
      <c r="H461">
        <v>2</v>
      </c>
      <c r="I461">
        <v>0.74</v>
      </c>
      <c r="J461">
        <v>0.42</v>
      </c>
      <c r="K461">
        <v>0.92</v>
      </c>
      <c r="L461">
        <v>10</v>
      </c>
      <c r="M461" t="s">
        <v>99</v>
      </c>
      <c r="N461" t="s">
        <v>39</v>
      </c>
      <c r="O461" t="s">
        <v>107</v>
      </c>
      <c r="P461" t="s">
        <v>87</v>
      </c>
      <c r="Q461" t="s">
        <v>70</v>
      </c>
      <c r="R461" t="s">
        <v>81</v>
      </c>
      <c r="S461" t="s">
        <v>69</v>
      </c>
      <c r="T461" t="s">
        <v>101</v>
      </c>
      <c r="U461" t="s">
        <v>54</v>
      </c>
      <c r="V461" t="s">
        <v>94</v>
      </c>
      <c r="W461">
        <v>12.3431959</v>
      </c>
      <c r="X461">
        <v>11.608708399999999</v>
      </c>
      <c r="Y461">
        <v>11.343276680000001</v>
      </c>
      <c r="Z461">
        <v>11.24233913</v>
      </c>
      <c r="AA461">
        <v>9.9763228166666593</v>
      </c>
      <c r="AB461">
        <v>9.8797383449999998</v>
      </c>
      <c r="AC461">
        <v>9.8489789999999999</v>
      </c>
      <c r="AD461">
        <v>9.5460446699999899</v>
      </c>
      <c r="AE461">
        <v>9.5208969099999994</v>
      </c>
      <c r="AF461">
        <v>9.4488842537499895</v>
      </c>
    </row>
    <row r="462" spans="1:32" x14ac:dyDescent="0.3">
      <c r="A462">
        <v>244</v>
      </c>
      <c r="B462" t="s">
        <v>118</v>
      </c>
      <c r="C462">
        <v>2014</v>
      </c>
      <c r="D462">
        <v>125</v>
      </c>
      <c r="E462">
        <v>44</v>
      </c>
      <c r="F462">
        <v>0.53600000000000003</v>
      </c>
      <c r="G462">
        <v>0.22</v>
      </c>
      <c r="H462">
        <v>9</v>
      </c>
      <c r="I462">
        <v>0.48</v>
      </c>
      <c r="J462">
        <v>0.4</v>
      </c>
      <c r="K462">
        <v>0.24</v>
      </c>
      <c r="L462">
        <v>4</v>
      </c>
      <c r="M462" t="s">
        <v>82</v>
      </c>
      <c r="N462" t="s">
        <v>74</v>
      </c>
      <c r="O462" t="s">
        <v>48</v>
      </c>
      <c r="P462" t="s">
        <v>104</v>
      </c>
      <c r="Q462" t="s">
        <v>108</v>
      </c>
      <c r="R462" t="s">
        <v>49</v>
      </c>
      <c r="S462" t="s">
        <v>45</v>
      </c>
      <c r="T462" t="s">
        <v>52</v>
      </c>
      <c r="U462" t="s">
        <v>67</v>
      </c>
      <c r="V462" t="s">
        <v>100</v>
      </c>
      <c r="W462">
        <v>7.4000535200000002</v>
      </c>
      <c r="X462">
        <v>6.90122254</v>
      </c>
      <c r="Y462">
        <v>5.6319870847000004</v>
      </c>
      <c r="Z462">
        <v>5.4132064074999997</v>
      </c>
      <c r="AA462">
        <v>5.2191090344444397</v>
      </c>
      <c r="AB462">
        <v>5.1383072811111097</v>
      </c>
      <c r="AC462">
        <v>4.5950318899999996</v>
      </c>
      <c r="AD462">
        <v>4.5796052649999996</v>
      </c>
      <c r="AE462">
        <v>4.5543162638461503</v>
      </c>
      <c r="AF462">
        <v>4.4651326864285696</v>
      </c>
    </row>
    <row r="463" spans="1:32" x14ac:dyDescent="0.3">
      <c r="A463">
        <v>245</v>
      </c>
      <c r="B463" t="s">
        <v>118</v>
      </c>
      <c r="C463">
        <v>2014</v>
      </c>
      <c r="D463">
        <v>125</v>
      </c>
      <c r="E463">
        <v>45</v>
      </c>
      <c r="F463">
        <v>0.6</v>
      </c>
      <c r="G463">
        <v>0.12</v>
      </c>
      <c r="H463">
        <v>7</v>
      </c>
      <c r="I463">
        <v>0.5</v>
      </c>
      <c r="J463">
        <v>0.42</v>
      </c>
      <c r="K463">
        <v>0.36</v>
      </c>
      <c r="L463">
        <v>1</v>
      </c>
      <c r="M463" t="s">
        <v>74</v>
      </c>
      <c r="N463" t="s">
        <v>82</v>
      </c>
      <c r="O463" t="s">
        <v>53</v>
      </c>
      <c r="P463" t="s">
        <v>48</v>
      </c>
      <c r="Q463" t="s">
        <v>77</v>
      </c>
      <c r="R463" t="s">
        <v>34</v>
      </c>
      <c r="S463" t="s">
        <v>99</v>
      </c>
      <c r="T463" t="s">
        <v>97</v>
      </c>
      <c r="U463" t="s">
        <v>56</v>
      </c>
      <c r="V463" t="s">
        <v>87</v>
      </c>
      <c r="W463">
        <v>3.54502584063157</v>
      </c>
      <c r="X463">
        <v>3.2459438717825999</v>
      </c>
      <c r="Y463">
        <v>3.1596189292352901</v>
      </c>
      <c r="Z463">
        <v>3.13004488656521</v>
      </c>
      <c r="AA463">
        <v>3.0785451750384598</v>
      </c>
      <c r="AB463">
        <v>3.0679916716923001</v>
      </c>
      <c r="AC463">
        <v>3.0487175940400002</v>
      </c>
      <c r="AD463">
        <v>3.0474749300322501</v>
      </c>
      <c r="AE463">
        <v>3.0399618000249999</v>
      </c>
      <c r="AF463">
        <v>2.9229807361363598</v>
      </c>
    </row>
    <row r="464" spans="1:32" x14ac:dyDescent="0.3">
      <c r="A464">
        <v>246</v>
      </c>
      <c r="B464" t="s">
        <v>118</v>
      </c>
      <c r="C464">
        <v>2014</v>
      </c>
      <c r="D464">
        <v>125</v>
      </c>
      <c r="E464">
        <v>46</v>
      </c>
      <c r="F464">
        <v>0.56000000000000005</v>
      </c>
      <c r="G464">
        <v>0.54</v>
      </c>
      <c r="H464">
        <v>2</v>
      </c>
      <c r="I464">
        <v>0.76</v>
      </c>
      <c r="J464">
        <v>0.54</v>
      </c>
      <c r="K464">
        <v>0.2</v>
      </c>
      <c r="L464">
        <v>10</v>
      </c>
      <c r="M464" t="s">
        <v>101</v>
      </c>
      <c r="N464" t="s">
        <v>58</v>
      </c>
      <c r="O464" t="s">
        <v>53</v>
      </c>
      <c r="P464" t="s">
        <v>32</v>
      </c>
      <c r="Q464" t="s">
        <v>98</v>
      </c>
      <c r="R464" t="s">
        <v>50</v>
      </c>
      <c r="S464" t="s">
        <v>51</v>
      </c>
      <c r="T464" t="s">
        <v>109</v>
      </c>
      <c r="U464" t="s">
        <v>77</v>
      </c>
      <c r="V464" t="s">
        <v>80</v>
      </c>
      <c r="W464">
        <v>10.700704746666601</v>
      </c>
      <c r="X464">
        <v>10.2028894</v>
      </c>
      <c r="Y464">
        <v>9.029989724</v>
      </c>
      <c r="Z464">
        <v>7.8660425362500002</v>
      </c>
      <c r="AA464">
        <v>7.6681677820000003</v>
      </c>
      <c r="AB464">
        <v>7.4660622999999999</v>
      </c>
      <c r="AC464">
        <v>7.0997858377777696</v>
      </c>
      <c r="AD464">
        <v>7.0682932474999998</v>
      </c>
      <c r="AE464">
        <v>6.8997624399999999</v>
      </c>
      <c r="AF464">
        <v>6.5763799349999896</v>
      </c>
    </row>
    <row r="465" spans="1:32" x14ac:dyDescent="0.3">
      <c r="A465">
        <v>247</v>
      </c>
      <c r="B465" t="s">
        <v>118</v>
      </c>
      <c r="C465">
        <v>2014</v>
      </c>
      <c r="D465">
        <v>125</v>
      </c>
      <c r="E465">
        <v>47</v>
      </c>
      <c r="F465">
        <v>0.56000000000000005</v>
      </c>
      <c r="G465">
        <v>0.74</v>
      </c>
      <c r="H465">
        <v>10</v>
      </c>
      <c r="I465">
        <v>0.26</v>
      </c>
      <c r="J465">
        <v>0.8</v>
      </c>
      <c r="K465">
        <v>0.28000000000000003</v>
      </c>
      <c r="L465">
        <v>3</v>
      </c>
      <c r="M465" t="s">
        <v>103</v>
      </c>
      <c r="N465" t="s">
        <v>56</v>
      </c>
      <c r="O465" t="s">
        <v>99</v>
      </c>
      <c r="P465" t="s">
        <v>106</v>
      </c>
      <c r="Q465" t="s">
        <v>83</v>
      </c>
      <c r="R465" t="s">
        <v>107</v>
      </c>
      <c r="S465" t="s">
        <v>68</v>
      </c>
      <c r="T465" t="s">
        <v>104</v>
      </c>
      <c r="U465" t="s">
        <v>93</v>
      </c>
      <c r="V465" t="s">
        <v>84</v>
      </c>
      <c r="W465">
        <v>5.3445585484000002</v>
      </c>
      <c r="X465">
        <v>5.2396405246000004</v>
      </c>
      <c r="Y465">
        <v>5.2302314106666596</v>
      </c>
      <c r="Z465">
        <v>4.2172760955999999</v>
      </c>
      <c r="AA465">
        <v>4.0783991502999903</v>
      </c>
      <c r="AB465">
        <v>3.7766511920000001</v>
      </c>
      <c r="AC465">
        <v>3.47450194708333</v>
      </c>
      <c r="AD465">
        <v>3.4534701436999899</v>
      </c>
      <c r="AE465">
        <v>3.3535572115000001</v>
      </c>
      <c r="AF465">
        <v>3.3280783006666601</v>
      </c>
    </row>
    <row r="466" spans="1:32" x14ac:dyDescent="0.3">
      <c r="A466">
        <v>248</v>
      </c>
      <c r="B466" t="s">
        <v>118</v>
      </c>
      <c r="C466">
        <v>2014</v>
      </c>
      <c r="D466">
        <v>125</v>
      </c>
      <c r="E466">
        <v>48</v>
      </c>
      <c r="F466">
        <v>0.57599999999999996</v>
      </c>
      <c r="G466">
        <v>0.1</v>
      </c>
      <c r="H466">
        <v>3</v>
      </c>
      <c r="I466">
        <v>0.52</v>
      </c>
      <c r="J466">
        <v>0.46</v>
      </c>
      <c r="K466">
        <v>0.5</v>
      </c>
      <c r="L466">
        <v>10</v>
      </c>
      <c r="M466" t="s">
        <v>107</v>
      </c>
      <c r="N466" t="s">
        <v>32</v>
      </c>
      <c r="O466" t="s">
        <v>53</v>
      </c>
      <c r="P466" t="s">
        <v>81</v>
      </c>
      <c r="Q466" t="s">
        <v>92</v>
      </c>
      <c r="R466" t="s">
        <v>84</v>
      </c>
      <c r="S466" t="s">
        <v>63</v>
      </c>
      <c r="T466" t="s">
        <v>110</v>
      </c>
      <c r="U466" t="s">
        <v>51</v>
      </c>
      <c r="V466" t="s">
        <v>113</v>
      </c>
      <c r="W466">
        <v>12.099749785</v>
      </c>
      <c r="X466">
        <v>9.6855318466666596</v>
      </c>
      <c r="Y466">
        <v>9.5342401990909007</v>
      </c>
      <c r="Z466">
        <v>9.1868386280000003</v>
      </c>
      <c r="AA466">
        <v>9.1262326399999996</v>
      </c>
      <c r="AB466">
        <v>8.9203530999999998</v>
      </c>
      <c r="AC466">
        <v>8.5326172914285703</v>
      </c>
      <c r="AD466">
        <v>8.5219554100000003</v>
      </c>
      <c r="AE466">
        <v>8.4629868275</v>
      </c>
      <c r="AF466">
        <v>8.3664376187499894</v>
      </c>
    </row>
    <row r="467" spans="1:32" x14ac:dyDescent="0.3">
      <c r="A467">
        <v>249</v>
      </c>
      <c r="B467" t="s">
        <v>118</v>
      </c>
      <c r="C467">
        <v>2014</v>
      </c>
      <c r="D467">
        <v>125</v>
      </c>
      <c r="E467">
        <v>49</v>
      </c>
      <c r="F467">
        <v>0.52</v>
      </c>
      <c r="G467">
        <v>0.24</v>
      </c>
      <c r="H467">
        <v>9</v>
      </c>
      <c r="I467">
        <v>0.42</v>
      </c>
      <c r="J467">
        <v>0.16</v>
      </c>
      <c r="K467">
        <v>0.26</v>
      </c>
      <c r="L467">
        <v>5</v>
      </c>
      <c r="M467" t="s">
        <v>106</v>
      </c>
      <c r="N467" t="s">
        <v>98</v>
      </c>
      <c r="O467" t="s">
        <v>38</v>
      </c>
      <c r="P467" t="s">
        <v>68</v>
      </c>
      <c r="Q467" t="s">
        <v>80</v>
      </c>
      <c r="R467" t="s">
        <v>90</v>
      </c>
      <c r="S467" t="s">
        <v>56</v>
      </c>
      <c r="T467" t="s">
        <v>40</v>
      </c>
      <c r="U467" t="s">
        <v>63</v>
      </c>
      <c r="V467" t="s">
        <v>74</v>
      </c>
      <c r="W467">
        <v>10.741937045</v>
      </c>
      <c r="X467">
        <v>10.687876515999999</v>
      </c>
      <c r="Y467">
        <v>10.5816202033333</v>
      </c>
      <c r="Z467">
        <v>10.369402900000001</v>
      </c>
      <c r="AA467">
        <v>10.057503358571401</v>
      </c>
      <c r="AB467">
        <v>9.9985817899999994</v>
      </c>
      <c r="AC467">
        <v>9.7912344999999998</v>
      </c>
      <c r="AD467">
        <v>9.5497417499999901</v>
      </c>
      <c r="AE467">
        <v>9.3435685199999998</v>
      </c>
      <c r="AF467">
        <v>9.1913726199999992</v>
      </c>
    </row>
    <row r="468" spans="1:32" x14ac:dyDescent="0.3">
      <c r="A468">
        <v>200</v>
      </c>
      <c r="B468" t="s">
        <v>118</v>
      </c>
      <c r="C468">
        <v>2014</v>
      </c>
      <c r="D468">
        <v>125</v>
      </c>
      <c r="E468">
        <v>0</v>
      </c>
      <c r="F468">
        <v>0.55200000000000005</v>
      </c>
      <c r="G468">
        <v>0.1</v>
      </c>
      <c r="H468">
        <v>10</v>
      </c>
      <c r="I468">
        <v>0.62</v>
      </c>
      <c r="J468">
        <v>0.4</v>
      </c>
      <c r="K468">
        <v>0.44</v>
      </c>
      <c r="L468">
        <v>2</v>
      </c>
      <c r="M468" t="s">
        <v>106</v>
      </c>
      <c r="N468" t="s">
        <v>104</v>
      </c>
      <c r="O468" t="s">
        <v>99</v>
      </c>
      <c r="P468" t="s">
        <v>32</v>
      </c>
      <c r="Q468" t="s">
        <v>82</v>
      </c>
      <c r="R468" t="s">
        <v>107</v>
      </c>
      <c r="S468" t="s">
        <v>67</v>
      </c>
      <c r="T468" t="s">
        <v>87</v>
      </c>
      <c r="U468" t="s">
        <v>56</v>
      </c>
      <c r="V468" t="s">
        <v>41</v>
      </c>
      <c r="W468">
        <v>3.8405327823448201</v>
      </c>
      <c r="X468">
        <v>3.7518421899444401</v>
      </c>
      <c r="Y468">
        <v>3.5882642061714201</v>
      </c>
      <c r="Z468">
        <v>3.3307102796388799</v>
      </c>
      <c r="AA468">
        <v>3.2890489126875</v>
      </c>
      <c r="AB468">
        <v>3.2307956219199898</v>
      </c>
      <c r="AC468">
        <v>3.2184942539999999</v>
      </c>
      <c r="AD468">
        <v>3.2022395599444402</v>
      </c>
      <c r="AE468">
        <v>3.1541981833448198</v>
      </c>
      <c r="AF468">
        <v>3.12840630823999</v>
      </c>
    </row>
    <row r="469" spans="1:32" x14ac:dyDescent="0.3">
      <c r="A469">
        <v>201</v>
      </c>
      <c r="B469" t="s">
        <v>118</v>
      </c>
      <c r="C469">
        <v>2014</v>
      </c>
      <c r="D469">
        <v>125</v>
      </c>
      <c r="E469">
        <v>1</v>
      </c>
      <c r="F469">
        <v>0.52800000000000002</v>
      </c>
      <c r="G469">
        <v>0.36</v>
      </c>
      <c r="H469">
        <v>7</v>
      </c>
      <c r="I469">
        <v>0.24</v>
      </c>
      <c r="J469">
        <v>0.4</v>
      </c>
      <c r="K469">
        <v>0.44</v>
      </c>
      <c r="L469">
        <v>4</v>
      </c>
      <c r="M469" t="s">
        <v>84</v>
      </c>
      <c r="N469" t="s">
        <v>54</v>
      </c>
      <c r="O469" t="s">
        <v>55</v>
      </c>
      <c r="P469" t="s">
        <v>40</v>
      </c>
      <c r="Q469" t="s">
        <v>42</v>
      </c>
      <c r="R469" t="s">
        <v>109</v>
      </c>
      <c r="S469" t="s">
        <v>106</v>
      </c>
      <c r="T469" t="s">
        <v>103</v>
      </c>
      <c r="U469" t="s">
        <v>74</v>
      </c>
      <c r="V469" t="s">
        <v>81</v>
      </c>
      <c r="W469">
        <v>6.4505805271428498</v>
      </c>
      <c r="X469">
        <v>5.500825485</v>
      </c>
      <c r="Y469">
        <v>4.7101239589999997</v>
      </c>
      <c r="Z469">
        <v>4.558816792</v>
      </c>
      <c r="AA469">
        <v>4.5567714380000002</v>
      </c>
      <c r="AB469">
        <v>4.5166854466666599</v>
      </c>
      <c r="AC469">
        <v>4.4900022220555504</v>
      </c>
      <c r="AD469">
        <v>4.2840702516666598</v>
      </c>
      <c r="AE469">
        <v>4.1897193496363601</v>
      </c>
      <c r="AF469">
        <v>4.1789637800000001</v>
      </c>
    </row>
    <row r="470" spans="1:32" x14ac:dyDescent="0.3">
      <c r="A470">
        <v>202</v>
      </c>
      <c r="B470" t="s">
        <v>118</v>
      </c>
      <c r="C470">
        <v>2014</v>
      </c>
      <c r="D470">
        <v>125</v>
      </c>
      <c r="E470">
        <v>2</v>
      </c>
      <c r="F470">
        <v>0.54400000000000004</v>
      </c>
      <c r="G470">
        <v>0.48</v>
      </c>
      <c r="H470">
        <v>4</v>
      </c>
      <c r="I470">
        <v>0.48</v>
      </c>
      <c r="J470">
        <v>0.94</v>
      </c>
      <c r="K470">
        <v>0.78</v>
      </c>
      <c r="L470">
        <v>7</v>
      </c>
      <c r="M470" t="s">
        <v>104</v>
      </c>
      <c r="N470" t="s">
        <v>82</v>
      </c>
      <c r="O470" t="s">
        <v>93</v>
      </c>
      <c r="P470" t="s">
        <v>50</v>
      </c>
      <c r="Q470" t="s">
        <v>75</v>
      </c>
      <c r="R470" t="s">
        <v>77</v>
      </c>
      <c r="S470" t="s">
        <v>53</v>
      </c>
      <c r="T470" t="s">
        <v>106</v>
      </c>
      <c r="U470" t="s">
        <v>94</v>
      </c>
      <c r="V470" t="s">
        <v>79</v>
      </c>
      <c r="W470">
        <v>8.9721551033333302</v>
      </c>
      <c r="X470">
        <v>6.4164428749999898</v>
      </c>
      <c r="Y470">
        <v>6.2281995804000001</v>
      </c>
      <c r="Z470">
        <v>6.1892870094000001</v>
      </c>
      <c r="AA470">
        <v>6.0818559599999897</v>
      </c>
      <c r="AB470">
        <v>5.4246247509999996</v>
      </c>
      <c r="AC470">
        <v>5.4070627549999903</v>
      </c>
      <c r="AD470">
        <v>5.4067714408749996</v>
      </c>
      <c r="AE470">
        <v>4.3545876427272701</v>
      </c>
      <c r="AF470">
        <v>4.2772683733333299</v>
      </c>
    </row>
    <row r="471" spans="1:32" x14ac:dyDescent="0.3">
      <c r="A471">
        <v>203</v>
      </c>
      <c r="B471" t="s">
        <v>118</v>
      </c>
      <c r="C471">
        <v>2014</v>
      </c>
      <c r="D471">
        <v>125</v>
      </c>
      <c r="E471">
        <v>3</v>
      </c>
      <c r="F471">
        <v>0.57599999999999996</v>
      </c>
      <c r="G471">
        <v>0.42</v>
      </c>
      <c r="H471">
        <v>5</v>
      </c>
      <c r="I471">
        <v>0.48</v>
      </c>
      <c r="J471">
        <v>0.62</v>
      </c>
      <c r="K471">
        <v>0.4</v>
      </c>
      <c r="L471">
        <v>4</v>
      </c>
      <c r="M471" t="s">
        <v>88</v>
      </c>
      <c r="N471" t="s">
        <v>101</v>
      </c>
      <c r="O471" t="s">
        <v>104</v>
      </c>
      <c r="P471" t="s">
        <v>107</v>
      </c>
      <c r="Q471" t="s">
        <v>53</v>
      </c>
      <c r="R471" t="s">
        <v>112</v>
      </c>
      <c r="S471" t="s">
        <v>75</v>
      </c>
      <c r="T471" t="s">
        <v>65</v>
      </c>
      <c r="U471" t="s">
        <v>57</v>
      </c>
      <c r="V471" t="s">
        <v>84</v>
      </c>
      <c r="W471">
        <v>4.1437254769000003</v>
      </c>
      <c r="X471">
        <v>3.9834960715999999</v>
      </c>
      <c r="Y471">
        <v>3.8760633427272699</v>
      </c>
      <c r="Z471">
        <v>3.8449216262222201</v>
      </c>
      <c r="AA471">
        <v>3.6309190648235199</v>
      </c>
      <c r="AB471">
        <v>3.6071661995714202</v>
      </c>
      <c r="AC471">
        <v>3.5467101009999902</v>
      </c>
      <c r="AD471">
        <v>3.5200192608333301</v>
      </c>
      <c r="AE471">
        <v>3.5043250806363599</v>
      </c>
      <c r="AF471">
        <v>3.4552953703846101</v>
      </c>
    </row>
    <row r="472" spans="1:32" x14ac:dyDescent="0.3">
      <c r="A472">
        <v>204</v>
      </c>
      <c r="B472" t="s">
        <v>118</v>
      </c>
      <c r="C472">
        <v>2014</v>
      </c>
      <c r="D472">
        <v>125</v>
      </c>
      <c r="E472">
        <v>4</v>
      </c>
      <c r="F472">
        <v>0.6</v>
      </c>
      <c r="G472">
        <v>0.12</v>
      </c>
      <c r="H472">
        <v>7</v>
      </c>
      <c r="I472">
        <v>0.1</v>
      </c>
      <c r="J472">
        <v>0.66</v>
      </c>
      <c r="K472">
        <v>0.92</v>
      </c>
      <c r="L472">
        <v>9</v>
      </c>
      <c r="M472" t="s">
        <v>106</v>
      </c>
      <c r="N472" t="s">
        <v>80</v>
      </c>
      <c r="O472" t="s">
        <v>53</v>
      </c>
      <c r="P472" t="s">
        <v>110</v>
      </c>
      <c r="Q472" t="s">
        <v>77</v>
      </c>
      <c r="R472" t="s">
        <v>67</v>
      </c>
      <c r="S472" t="s">
        <v>97</v>
      </c>
      <c r="T472" t="s">
        <v>73</v>
      </c>
      <c r="U472" t="s">
        <v>40</v>
      </c>
      <c r="V472" t="s">
        <v>98</v>
      </c>
      <c r="W472">
        <v>4.9078988600000004</v>
      </c>
      <c r="X472">
        <v>4.8012568809999898</v>
      </c>
      <c r="Y472">
        <v>4.6811285023809504</v>
      </c>
      <c r="Z472">
        <v>4.5563601757142802</v>
      </c>
      <c r="AA472">
        <v>4.4361563290666597</v>
      </c>
      <c r="AB472">
        <v>4.2958514685714198</v>
      </c>
      <c r="AC472">
        <v>4.1893979553333303</v>
      </c>
      <c r="AD472">
        <v>4.1653080804347802</v>
      </c>
      <c r="AE472">
        <v>3.78967830142857</v>
      </c>
      <c r="AF472">
        <v>3.70959591277777</v>
      </c>
    </row>
    <row r="473" spans="1:32" x14ac:dyDescent="0.3">
      <c r="A473">
        <v>205</v>
      </c>
      <c r="B473" t="s">
        <v>118</v>
      </c>
      <c r="C473">
        <v>2014</v>
      </c>
      <c r="D473">
        <v>125</v>
      </c>
      <c r="E473">
        <v>5</v>
      </c>
      <c r="F473">
        <v>0.624</v>
      </c>
      <c r="G473">
        <v>0.18</v>
      </c>
      <c r="H473">
        <v>3</v>
      </c>
      <c r="I473">
        <v>0.28000000000000003</v>
      </c>
      <c r="J473">
        <v>0.44</v>
      </c>
      <c r="K473">
        <v>0.18</v>
      </c>
      <c r="L473">
        <v>10</v>
      </c>
      <c r="M473" t="s">
        <v>48</v>
      </c>
      <c r="N473" t="s">
        <v>100</v>
      </c>
      <c r="O473" t="s">
        <v>53</v>
      </c>
      <c r="P473" t="s">
        <v>73</v>
      </c>
      <c r="Q473" t="s">
        <v>88</v>
      </c>
      <c r="R473" t="s">
        <v>84</v>
      </c>
      <c r="S473" t="s">
        <v>70</v>
      </c>
      <c r="T473" t="s">
        <v>97</v>
      </c>
      <c r="U473" t="s">
        <v>55</v>
      </c>
      <c r="V473" t="s">
        <v>56</v>
      </c>
      <c r="W473">
        <v>8.7046495825000001</v>
      </c>
      <c r="X473">
        <v>8.4953570466666601</v>
      </c>
      <c r="Y473">
        <v>8.1975567691666598</v>
      </c>
      <c r="Z473">
        <v>8.1867127166666602</v>
      </c>
      <c r="AA473">
        <v>7.8142642899999899</v>
      </c>
      <c r="AB473">
        <v>7.6598118866666596</v>
      </c>
      <c r="AC473">
        <v>7.6157026928571403</v>
      </c>
      <c r="AD473">
        <v>7.3983983199999903</v>
      </c>
      <c r="AE473">
        <v>7.3688786049999999</v>
      </c>
      <c r="AF473">
        <v>7.08832533333333</v>
      </c>
    </row>
    <row r="474" spans="1:32" x14ac:dyDescent="0.3">
      <c r="A474">
        <v>206</v>
      </c>
      <c r="B474" t="s">
        <v>118</v>
      </c>
      <c r="C474">
        <v>2014</v>
      </c>
      <c r="D474">
        <v>125</v>
      </c>
      <c r="E474">
        <v>6</v>
      </c>
      <c r="F474">
        <v>0.54400000000000004</v>
      </c>
      <c r="G474">
        <v>0.1</v>
      </c>
      <c r="H474">
        <v>9</v>
      </c>
      <c r="I474">
        <v>0.57999999999999996</v>
      </c>
      <c r="J474">
        <v>0.6</v>
      </c>
      <c r="K474">
        <v>0.08</v>
      </c>
      <c r="L474">
        <v>8</v>
      </c>
      <c r="M474" t="s">
        <v>53</v>
      </c>
      <c r="N474" t="s">
        <v>77</v>
      </c>
      <c r="O474" t="s">
        <v>65</v>
      </c>
      <c r="P474" t="s">
        <v>106</v>
      </c>
      <c r="Q474" t="s">
        <v>32</v>
      </c>
      <c r="R474" t="s">
        <v>104</v>
      </c>
      <c r="S474" t="s">
        <v>86</v>
      </c>
      <c r="T474" t="s">
        <v>73</v>
      </c>
      <c r="U474" t="s">
        <v>74</v>
      </c>
      <c r="V474" t="s">
        <v>88</v>
      </c>
      <c r="W474">
        <v>7.5915475590000003</v>
      </c>
      <c r="X474">
        <v>7.15491184428571</v>
      </c>
      <c r="Y474">
        <v>6.6159225438461498</v>
      </c>
      <c r="Z474">
        <v>6.4834239800000004</v>
      </c>
      <c r="AA474">
        <v>6.1873004942105201</v>
      </c>
      <c r="AB474">
        <v>6.0709740088888902</v>
      </c>
      <c r="AC474">
        <v>6.0238080612499996</v>
      </c>
      <c r="AD474">
        <v>5.9536465635714197</v>
      </c>
      <c r="AE474">
        <v>5.8825488058333297</v>
      </c>
      <c r="AF474">
        <v>5.6499536389473599</v>
      </c>
    </row>
    <row r="475" spans="1:32" x14ac:dyDescent="0.3">
      <c r="A475">
        <v>207</v>
      </c>
      <c r="B475" t="s">
        <v>118</v>
      </c>
      <c r="C475">
        <v>2014</v>
      </c>
      <c r="D475">
        <v>125</v>
      </c>
      <c r="E475">
        <v>7</v>
      </c>
      <c r="F475">
        <v>0.57599999999999996</v>
      </c>
      <c r="G475">
        <v>0.1</v>
      </c>
      <c r="H475">
        <v>4</v>
      </c>
      <c r="I475">
        <v>1</v>
      </c>
      <c r="J475">
        <v>0.88</v>
      </c>
      <c r="K475">
        <v>0.98</v>
      </c>
      <c r="L475">
        <v>10</v>
      </c>
      <c r="M475" t="s">
        <v>106</v>
      </c>
      <c r="N475" t="s">
        <v>53</v>
      </c>
      <c r="O475" t="s">
        <v>77</v>
      </c>
      <c r="P475" t="s">
        <v>75</v>
      </c>
      <c r="Q475" t="s">
        <v>104</v>
      </c>
      <c r="R475" t="s">
        <v>94</v>
      </c>
      <c r="S475" t="s">
        <v>113</v>
      </c>
      <c r="T475" t="s">
        <v>32</v>
      </c>
      <c r="U475" t="s">
        <v>99</v>
      </c>
      <c r="V475" t="s">
        <v>47</v>
      </c>
      <c r="W475">
        <v>9.0161922657142792</v>
      </c>
      <c r="X475">
        <v>8.7434551664705893</v>
      </c>
      <c r="Y475">
        <v>8.5112921276923004</v>
      </c>
      <c r="Z475">
        <v>8.3130642449999996</v>
      </c>
      <c r="AA475">
        <v>8.0680607927272696</v>
      </c>
      <c r="AB475">
        <v>6.9921314225</v>
      </c>
      <c r="AC475">
        <v>6.9534978807692296</v>
      </c>
      <c r="AD475">
        <v>6.8416088052380903</v>
      </c>
      <c r="AE475">
        <v>6.4930826107142803</v>
      </c>
      <c r="AF475">
        <v>6.4467628383333304</v>
      </c>
    </row>
    <row r="476" spans="1:32" x14ac:dyDescent="0.3">
      <c r="A476">
        <v>208</v>
      </c>
      <c r="B476" t="s">
        <v>118</v>
      </c>
      <c r="C476">
        <v>2014</v>
      </c>
      <c r="D476">
        <v>125</v>
      </c>
      <c r="E476">
        <v>8</v>
      </c>
      <c r="F476">
        <v>0.63200000000000001</v>
      </c>
      <c r="G476">
        <v>0.54</v>
      </c>
      <c r="H476">
        <v>3</v>
      </c>
      <c r="I476">
        <v>0.72</v>
      </c>
      <c r="J476">
        <v>0.82</v>
      </c>
      <c r="K476">
        <v>0.36</v>
      </c>
      <c r="L476">
        <v>6</v>
      </c>
      <c r="M476" t="s">
        <v>89</v>
      </c>
      <c r="N476" t="s">
        <v>32</v>
      </c>
      <c r="O476" t="s">
        <v>87</v>
      </c>
      <c r="P476" t="s">
        <v>104</v>
      </c>
      <c r="Q476" t="s">
        <v>69</v>
      </c>
      <c r="R476" t="s">
        <v>75</v>
      </c>
      <c r="S476" t="s">
        <v>103</v>
      </c>
      <c r="T476" t="s">
        <v>107</v>
      </c>
      <c r="U476" t="s">
        <v>101</v>
      </c>
      <c r="V476" t="s">
        <v>99</v>
      </c>
      <c r="W476">
        <v>5.3470095495714203</v>
      </c>
      <c r="X476">
        <v>5.2493972597777701</v>
      </c>
      <c r="Y476">
        <v>4.4556569681999996</v>
      </c>
      <c r="Z476">
        <v>4.3869754077272702</v>
      </c>
      <c r="AA476">
        <v>4.2735979853749999</v>
      </c>
      <c r="AB476">
        <v>4.2658425987142801</v>
      </c>
      <c r="AC476">
        <v>4.14753237625</v>
      </c>
      <c r="AD476">
        <v>4.0550675534999998</v>
      </c>
      <c r="AE476">
        <v>4.0486793277499897</v>
      </c>
      <c r="AF476">
        <v>4.0128481326666599</v>
      </c>
    </row>
    <row r="477" spans="1:32" x14ac:dyDescent="0.3">
      <c r="A477">
        <v>209</v>
      </c>
      <c r="B477" t="s">
        <v>118</v>
      </c>
      <c r="C477">
        <v>2014</v>
      </c>
      <c r="D477">
        <v>125</v>
      </c>
      <c r="E477">
        <v>9</v>
      </c>
      <c r="F477">
        <v>0.53600000000000003</v>
      </c>
      <c r="G477">
        <v>0.18</v>
      </c>
      <c r="H477">
        <v>3</v>
      </c>
      <c r="I477">
        <v>0.96</v>
      </c>
      <c r="J477">
        <v>0.56000000000000005</v>
      </c>
      <c r="K477">
        <v>0.46</v>
      </c>
      <c r="L477">
        <v>9</v>
      </c>
      <c r="M477" t="s">
        <v>77</v>
      </c>
      <c r="N477" t="s">
        <v>73</v>
      </c>
      <c r="O477" t="s">
        <v>48</v>
      </c>
      <c r="P477" t="s">
        <v>100</v>
      </c>
      <c r="Q477" t="s">
        <v>32</v>
      </c>
      <c r="R477" t="s">
        <v>113</v>
      </c>
      <c r="S477" t="s">
        <v>106</v>
      </c>
      <c r="T477" t="s">
        <v>97</v>
      </c>
      <c r="U477" t="s">
        <v>94</v>
      </c>
      <c r="V477" t="s">
        <v>53</v>
      </c>
      <c r="W477">
        <v>9.2313737783333298</v>
      </c>
      <c r="X477">
        <v>8.9780592440000007</v>
      </c>
      <c r="Y477">
        <v>8.5071946866666597</v>
      </c>
      <c r="Z477">
        <v>8.0906261379999993</v>
      </c>
      <c r="AA477">
        <v>8.0359081312500003</v>
      </c>
      <c r="AB477">
        <v>7.9399883720000002</v>
      </c>
      <c r="AC477">
        <v>7.5691760920000002</v>
      </c>
      <c r="AD477">
        <v>7.1793648074999901</v>
      </c>
      <c r="AE477">
        <v>6.8046652849999996</v>
      </c>
      <c r="AF477">
        <v>6.7402747986666602</v>
      </c>
    </row>
    <row r="478" spans="1:32" x14ac:dyDescent="0.3">
      <c r="A478">
        <v>210</v>
      </c>
      <c r="B478" t="s">
        <v>118</v>
      </c>
      <c r="C478">
        <v>2014</v>
      </c>
      <c r="D478">
        <v>125</v>
      </c>
      <c r="E478">
        <v>10</v>
      </c>
      <c r="F478">
        <v>0.56799999999999995</v>
      </c>
      <c r="G478">
        <v>0.52</v>
      </c>
      <c r="H478">
        <v>5</v>
      </c>
      <c r="I478">
        <v>0.16</v>
      </c>
      <c r="J478">
        <v>0.57999999999999996</v>
      </c>
      <c r="K478">
        <v>0.22</v>
      </c>
      <c r="L478">
        <v>7</v>
      </c>
      <c r="M478" t="s">
        <v>53</v>
      </c>
      <c r="N478" t="s">
        <v>104</v>
      </c>
      <c r="O478" t="s">
        <v>43</v>
      </c>
      <c r="P478" t="s">
        <v>56</v>
      </c>
      <c r="Q478" t="s">
        <v>103</v>
      </c>
      <c r="R478" t="s">
        <v>88</v>
      </c>
      <c r="S478" t="s">
        <v>100</v>
      </c>
      <c r="T478" t="s">
        <v>34</v>
      </c>
      <c r="U478" t="s">
        <v>110</v>
      </c>
      <c r="V478" t="s">
        <v>80</v>
      </c>
      <c r="W478">
        <v>5.9349543122222199</v>
      </c>
      <c r="X478">
        <v>5.8926250360000001</v>
      </c>
      <c r="Y478">
        <v>5.1114804549999997</v>
      </c>
      <c r="Z478">
        <v>5.0909964539999999</v>
      </c>
      <c r="AA478">
        <v>4.82022952999999</v>
      </c>
      <c r="AB478">
        <v>4.7802972766666603</v>
      </c>
      <c r="AC478">
        <v>4.5145976550000002</v>
      </c>
      <c r="AD478">
        <v>4.4182770496000003</v>
      </c>
      <c r="AE478">
        <v>4.1985424039999897</v>
      </c>
      <c r="AF478">
        <v>4.1260363844999999</v>
      </c>
    </row>
    <row r="479" spans="1:32" x14ac:dyDescent="0.3">
      <c r="A479">
        <v>211</v>
      </c>
      <c r="B479" t="s">
        <v>118</v>
      </c>
      <c r="C479">
        <v>2014</v>
      </c>
      <c r="D479">
        <v>125</v>
      </c>
      <c r="E479">
        <v>11</v>
      </c>
      <c r="F479">
        <v>0.54400000000000004</v>
      </c>
      <c r="G479">
        <v>0.22</v>
      </c>
      <c r="H479">
        <v>4</v>
      </c>
      <c r="I479">
        <v>0.34</v>
      </c>
      <c r="J479">
        <v>0.68</v>
      </c>
      <c r="K479">
        <v>0.98</v>
      </c>
      <c r="L479">
        <v>8</v>
      </c>
      <c r="M479" t="s">
        <v>106</v>
      </c>
      <c r="N479" t="s">
        <v>53</v>
      </c>
      <c r="O479" t="s">
        <v>37</v>
      </c>
      <c r="P479" t="s">
        <v>108</v>
      </c>
      <c r="Q479" t="s">
        <v>40</v>
      </c>
      <c r="R479" t="s">
        <v>56</v>
      </c>
      <c r="S479" t="s">
        <v>100</v>
      </c>
      <c r="T479" t="s">
        <v>81</v>
      </c>
      <c r="U479" t="s">
        <v>32</v>
      </c>
      <c r="V479" t="s">
        <v>94</v>
      </c>
      <c r="W479">
        <v>5.9991227240000002</v>
      </c>
      <c r="X479">
        <v>5.5851975016428499</v>
      </c>
      <c r="Y479">
        <v>4.6969865249999998</v>
      </c>
      <c r="Z479">
        <v>4.6918640133333298</v>
      </c>
      <c r="AA479">
        <v>4.2363399692857104</v>
      </c>
      <c r="AB479">
        <v>4.0924897143571402</v>
      </c>
      <c r="AC479">
        <v>4.0850120111111101</v>
      </c>
      <c r="AD479">
        <v>4.0547122126922996</v>
      </c>
      <c r="AE479">
        <v>4.02492769868421</v>
      </c>
      <c r="AF479">
        <v>3.9838130868420998</v>
      </c>
    </row>
    <row r="480" spans="1:32" x14ac:dyDescent="0.3">
      <c r="A480">
        <v>212</v>
      </c>
      <c r="B480" t="s">
        <v>118</v>
      </c>
      <c r="C480">
        <v>2014</v>
      </c>
      <c r="D480">
        <v>125</v>
      </c>
      <c r="E480">
        <v>12</v>
      </c>
      <c r="F480">
        <v>0.496</v>
      </c>
      <c r="G480">
        <v>0.5</v>
      </c>
      <c r="H480">
        <v>3</v>
      </c>
      <c r="I480">
        <v>0.24</v>
      </c>
      <c r="J480">
        <v>0.96</v>
      </c>
      <c r="K480">
        <v>0.6</v>
      </c>
      <c r="L480">
        <v>8</v>
      </c>
      <c r="M480" t="s">
        <v>53</v>
      </c>
      <c r="N480" t="s">
        <v>112</v>
      </c>
      <c r="O480" t="s">
        <v>104</v>
      </c>
      <c r="P480" t="s">
        <v>106</v>
      </c>
      <c r="Q480" t="s">
        <v>76</v>
      </c>
      <c r="R480" t="s">
        <v>94</v>
      </c>
      <c r="S480" t="s">
        <v>34</v>
      </c>
      <c r="T480" t="s">
        <v>55</v>
      </c>
      <c r="U480" t="s">
        <v>57</v>
      </c>
      <c r="V480" t="s">
        <v>107</v>
      </c>
      <c r="W480">
        <v>8.0162393064999993</v>
      </c>
      <c r="X480">
        <v>7.4704523033333299</v>
      </c>
      <c r="Y480">
        <v>6.6573859950000003</v>
      </c>
      <c r="Z480">
        <v>5.6477476486000002</v>
      </c>
      <c r="AA480">
        <v>5.1128419599999999</v>
      </c>
      <c r="AB480">
        <v>4.9118466718749998</v>
      </c>
      <c r="AC480">
        <v>4.5675669597499997</v>
      </c>
      <c r="AD480">
        <v>4.4017124449090899</v>
      </c>
      <c r="AE480">
        <v>4.39758754</v>
      </c>
      <c r="AF480">
        <v>4.13993462</v>
      </c>
    </row>
    <row r="481" spans="1:32" x14ac:dyDescent="0.3">
      <c r="A481">
        <v>213</v>
      </c>
      <c r="B481" t="s">
        <v>118</v>
      </c>
      <c r="C481">
        <v>2014</v>
      </c>
      <c r="D481">
        <v>125</v>
      </c>
      <c r="E481">
        <v>13</v>
      </c>
      <c r="F481">
        <v>0.55200000000000005</v>
      </c>
      <c r="G481">
        <v>0.24</v>
      </c>
      <c r="H481">
        <v>9</v>
      </c>
      <c r="I481">
        <v>0.4</v>
      </c>
      <c r="J481">
        <v>0.32</v>
      </c>
      <c r="K481">
        <v>0.7</v>
      </c>
      <c r="L481">
        <v>5</v>
      </c>
      <c r="M481" t="s">
        <v>103</v>
      </c>
      <c r="N481" t="s">
        <v>84</v>
      </c>
      <c r="O481" t="s">
        <v>53</v>
      </c>
      <c r="P481" t="s">
        <v>45</v>
      </c>
      <c r="Q481" t="s">
        <v>104</v>
      </c>
      <c r="R481" t="s">
        <v>73</v>
      </c>
      <c r="S481" t="s">
        <v>34</v>
      </c>
      <c r="T481" t="s">
        <v>74</v>
      </c>
      <c r="U481" t="s">
        <v>76</v>
      </c>
      <c r="V481" t="s">
        <v>51</v>
      </c>
      <c r="W481">
        <v>7.2758146425000003</v>
      </c>
      <c r="X481">
        <v>6.8894402985714196</v>
      </c>
      <c r="Y481">
        <v>6.8255829244444399</v>
      </c>
      <c r="Z481">
        <v>6.6161598350000004</v>
      </c>
      <c r="AA481">
        <v>6.5669211288888798</v>
      </c>
      <c r="AB481">
        <v>6.4364842714285704</v>
      </c>
      <c r="AC481">
        <v>6.4021651124999996</v>
      </c>
      <c r="AD481">
        <v>6.3644446533333303</v>
      </c>
      <c r="AE481">
        <v>6.3279127057142803</v>
      </c>
      <c r="AF481">
        <v>6.2522151814285696</v>
      </c>
    </row>
    <row r="482" spans="1:32" x14ac:dyDescent="0.3">
      <c r="A482">
        <v>214</v>
      </c>
      <c r="B482" t="s">
        <v>118</v>
      </c>
      <c r="C482">
        <v>2014</v>
      </c>
      <c r="D482">
        <v>125</v>
      </c>
      <c r="E482">
        <v>14</v>
      </c>
      <c r="F482">
        <v>0.58399999999999996</v>
      </c>
      <c r="G482">
        <v>0.28000000000000003</v>
      </c>
      <c r="H482">
        <v>9</v>
      </c>
      <c r="I482">
        <v>0.08</v>
      </c>
      <c r="J482">
        <v>0.38</v>
      </c>
      <c r="K482">
        <v>0.08</v>
      </c>
      <c r="L482">
        <v>7</v>
      </c>
      <c r="M482" t="s">
        <v>73</v>
      </c>
      <c r="N482" t="s">
        <v>53</v>
      </c>
      <c r="O482" t="s">
        <v>110</v>
      </c>
      <c r="P482" t="s">
        <v>80</v>
      </c>
      <c r="Q482" t="s">
        <v>88</v>
      </c>
      <c r="R482" t="s">
        <v>77</v>
      </c>
      <c r="S482" t="s">
        <v>106</v>
      </c>
      <c r="T482" t="s">
        <v>56</v>
      </c>
      <c r="U482" t="s">
        <v>85</v>
      </c>
      <c r="V482" t="s">
        <v>70</v>
      </c>
      <c r="W482">
        <v>6.5561607474999999</v>
      </c>
      <c r="X482">
        <v>6.2629126749999999</v>
      </c>
      <c r="Y482">
        <v>6.1054841274999996</v>
      </c>
      <c r="Z482">
        <v>6.0133777891666602</v>
      </c>
      <c r="AA482">
        <v>5.4562519590000003</v>
      </c>
      <c r="AB482">
        <v>5.2553804942857099</v>
      </c>
      <c r="AC482">
        <v>5.2203284500000002</v>
      </c>
      <c r="AD482">
        <v>5.0154054166666597</v>
      </c>
      <c r="AE482">
        <v>4.8873743425000002</v>
      </c>
      <c r="AF482">
        <v>4.7660870284999897</v>
      </c>
    </row>
    <row r="483" spans="1:32" x14ac:dyDescent="0.3">
      <c r="A483">
        <v>215</v>
      </c>
      <c r="B483" t="s">
        <v>118</v>
      </c>
      <c r="C483">
        <v>2014</v>
      </c>
      <c r="D483">
        <v>125</v>
      </c>
      <c r="E483">
        <v>15</v>
      </c>
      <c r="F483">
        <v>0.504</v>
      </c>
      <c r="G483">
        <v>0.34</v>
      </c>
      <c r="H483">
        <v>9</v>
      </c>
      <c r="I483">
        <v>0.96</v>
      </c>
      <c r="J483">
        <v>0.56000000000000005</v>
      </c>
      <c r="K483">
        <v>0.6</v>
      </c>
      <c r="L483">
        <v>3</v>
      </c>
      <c r="M483" t="s">
        <v>73</v>
      </c>
      <c r="N483" t="s">
        <v>53</v>
      </c>
      <c r="O483" t="s">
        <v>64</v>
      </c>
      <c r="P483" t="s">
        <v>44</v>
      </c>
      <c r="Q483" t="s">
        <v>39</v>
      </c>
      <c r="R483" t="s">
        <v>32</v>
      </c>
      <c r="S483" t="s">
        <v>92</v>
      </c>
      <c r="T483" t="s">
        <v>101</v>
      </c>
      <c r="U483" t="s">
        <v>68</v>
      </c>
      <c r="V483" t="s">
        <v>88</v>
      </c>
      <c r="W483">
        <v>5.0884353787777696</v>
      </c>
      <c r="X483">
        <v>4.7289266444545399</v>
      </c>
      <c r="Y483">
        <v>4.7205963916666596</v>
      </c>
      <c r="Z483">
        <v>4.5548768624999996</v>
      </c>
      <c r="AA483">
        <v>4.4328750172857099</v>
      </c>
      <c r="AB483">
        <v>4.3257202943333297</v>
      </c>
      <c r="AC483">
        <v>4.1870162899999999</v>
      </c>
      <c r="AD483">
        <v>4.1183357903571398</v>
      </c>
      <c r="AE483">
        <v>3.81190588411111</v>
      </c>
      <c r="AF483">
        <v>3.7051022343999902</v>
      </c>
    </row>
    <row r="484" spans="1:32" x14ac:dyDescent="0.3">
      <c r="A484">
        <v>216</v>
      </c>
      <c r="B484" t="s">
        <v>118</v>
      </c>
      <c r="C484">
        <v>2014</v>
      </c>
      <c r="D484">
        <v>125</v>
      </c>
      <c r="E484">
        <v>16</v>
      </c>
      <c r="F484">
        <v>0.58399999999999996</v>
      </c>
      <c r="G484">
        <v>0.22</v>
      </c>
      <c r="H484">
        <v>7</v>
      </c>
      <c r="I484">
        <v>0.42</v>
      </c>
      <c r="J484">
        <v>0.48</v>
      </c>
      <c r="K484">
        <v>0.06</v>
      </c>
      <c r="L484">
        <v>8</v>
      </c>
      <c r="M484" t="s">
        <v>104</v>
      </c>
      <c r="N484" t="s">
        <v>66</v>
      </c>
      <c r="O484" t="s">
        <v>64</v>
      </c>
      <c r="P484" t="s">
        <v>53</v>
      </c>
      <c r="Q484" t="s">
        <v>107</v>
      </c>
      <c r="R484" t="s">
        <v>109</v>
      </c>
      <c r="S484" t="s">
        <v>77</v>
      </c>
      <c r="T484" t="s">
        <v>50</v>
      </c>
      <c r="U484" t="s">
        <v>51</v>
      </c>
      <c r="V484" t="s">
        <v>86</v>
      </c>
      <c r="W484">
        <v>8.212848288</v>
      </c>
      <c r="X484">
        <v>6.4915580750000004</v>
      </c>
      <c r="Y484">
        <v>6.2341282400000004</v>
      </c>
      <c r="Z484">
        <v>6.1806115341666601</v>
      </c>
      <c r="AA484">
        <v>6.0553384649999904</v>
      </c>
      <c r="AB484">
        <v>6.0205501316666599</v>
      </c>
      <c r="AC484">
        <v>6.0031150771428496</v>
      </c>
      <c r="AD484">
        <v>5.8803320024999897</v>
      </c>
      <c r="AE484">
        <v>5.8165577099999997</v>
      </c>
      <c r="AF484">
        <v>5.6654074542857096</v>
      </c>
    </row>
    <row r="485" spans="1:32" x14ac:dyDescent="0.3">
      <c r="A485">
        <v>217</v>
      </c>
      <c r="B485" t="s">
        <v>118</v>
      </c>
      <c r="C485">
        <v>2014</v>
      </c>
      <c r="D485">
        <v>125</v>
      </c>
      <c r="E485">
        <v>17</v>
      </c>
      <c r="F485">
        <v>0.56000000000000005</v>
      </c>
      <c r="G485">
        <v>0.28000000000000003</v>
      </c>
      <c r="H485">
        <v>2</v>
      </c>
      <c r="I485">
        <v>0.48</v>
      </c>
      <c r="J485">
        <v>0.48</v>
      </c>
      <c r="K485">
        <v>0.28000000000000003</v>
      </c>
      <c r="L485">
        <v>9</v>
      </c>
      <c r="M485" t="s">
        <v>55</v>
      </c>
      <c r="N485" t="s">
        <v>70</v>
      </c>
      <c r="O485" t="s">
        <v>66</v>
      </c>
      <c r="P485" t="s">
        <v>36</v>
      </c>
      <c r="Q485" t="s">
        <v>50</v>
      </c>
      <c r="R485" t="s">
        <v>76</v>
      </c>
      <c r="S485" t="s">
        <v>104</v>
      </c>
      <c r="T485" t="s">
        <v>57</v>
      </c>
      <c r="U485" t="s">
        <v>77</v>
      </c>
      <c r="V485" t="s">
        <v>43</v>
      </c>
      <c r="W485">
        <v>7.9519044980000002</v>
      </c>
      <c r="X485">
        <v>7.86105808166666</v>
      </c>
      <c r="Y485">
        <v>7.57894135</v>
      </c>
      <c r="Z485">
        <v>7.3175430300000004</v>
      </c>
      <c r="AA485">
        <v>7.2343496387500004</v>
      </c>
      <c r="AB485">
        <v>7.1990789379999898</v>
      </c>
      <c r="AC485">
        <v>7.0943429433333298</v>
      </c>
      <c r="AD485">
        <v>7.0629431937499998</v>
      </c>
      <c r="AE485">
        <v>6.986895005</v>
      </c>
      <c r="AF485">
        <v>6.9342325024999996</v>
      </c>
    </row>
    <row r="486" spans="1:32" x14ac:dyDescent="0.3">
      <c r="A486">
        <v>218</v>
      </c>
      <c r="B486" t="s">
        <v>118</v>
      </c>
      <c r="C486">
        <v>2014</v>
      </c>
      <c r="D486">
        <v>125</v>
      </c>
      <c r="E486">
        <v>18</v>
      </c>
      <c r="F486">
        <v>0.55200000000000005</v>
      </c>
      <c r="G486">
        <v>0.12</v>
      </c>
      <c r="H486">
        <v>6</v>
      </c>
      <c r="I486">
        <v>0.98</v>
      </c>
      <c r="J486">
        <v>0.4</v>
      </c>
      <c r="K486">
        <v>0.84</v>
      </c>
      <c r="L486">
        <v>0</v>
      </c>
      <c r="M486" t="s">
        <v>56</v>
      </c>
      <c r="N486" t="s">
        <v>32</v>
      </c>
      <c r="O486" t="s">
        <v>55</v>
      </c>
      <c r="P486" t="s">
        <v>106</v>
      </c>
      <c r="Q486" t="s">
        <v>107</v>
      </c>
      <c r="R486" t="s">
        <v>75</v>
      </c>
      <c r="S486" t="s">
        <v>53</v>
      </c>
      <c r="T486" t="s">
        <v>87</v>
      </c>
      <c r="U486" t="s">
        <v>101</v>
      </c>
      <c r="V486" t="s">
        <v>76</v>
      </c>
      <c r="W486">
        <v>3.7328184592916598</v>
      </c>
      <c r="X486">
        <v>3.69545181114814</v>
      </c>
      <c r="Y486">
        <v>3.6898061319047599</v>
      </c>
      <c r="Z486">
        <v>3.67038555043999</v>
      </c>
      <c r="AA486">
        <v>3.4940225998571401</v>
      </c>
      <c r="AB486">
        <v>3.3919365703333302</v>
      </c>
      <c r="AC486">
        <v>3.3808023914999898</v>
      </c>
      <c r="AD486">
        <v>3.22267463775</v>
      </c>
      <c r="AE486">
        <v>3.1776005605483801</v>
      </c>
      <c r="AF486">
        <v>3.1459843669999898</v>
      </c>
    </row>
    <row r="487" spans="1:32" x14ac:dyDescent="0.3">
      <c r="A487">
        <v>219</v>
      </c>
      <c r="B487" t="s">
        <v>118</v>
      </c>
      <c r="C487">
        <v>2014</v>
      </c>
      <c r="D487">
        <v>125</v>
      </c>
      <c r="E487">
        <v>19</v>
      </c>
      <c r="F487">
        <v>0.56799999999999995</v>
      </c>
      <c r="G487">
        <v>0.28000000000000003</v>
      </c>
      <c r="H487">
        <v>9</v>
      </c>
      <c r="I487">
        <v>0.68</v>
      </c>
      <c r="J487">
        <v>0.56000000000000005</v>
      </c>
      <c r="K487">
        <v>0.48</v>
      </c>
      <c r="L487">
        <v>4</v>
      </c>
      <c r="M487" t="s">
        <v>32</v>
      </c>
      <c r="N487" t="s">
        <v>53</v>
      </c>
      <c r="O487" t="s">
        <v>91</v>
      </c>
      <c r="P487" t="s">
        <v>50</v>
      </c>
      <c r="Q487" t="s">
        <v>77</v>
      </c>
      <c r="R487" t="s">
        <v>106</v>
      </c>
      <c r="S487" t="s">
        <v>34</v>
      </c>
      <c r="T487" t="s">
        <v>44</v>
      </c>
      <c r="U487" t="s">
        <v>74</v>
      </c>
      <c r="V487" t="s">
        <v>90</v>
      </c>
      <c r="W487">
        <v>4.7239843543333304</v>
      </c>
      <c r="X487">
        <v>4.0099635624444403</v>
      </c>
      <c r="Y487">
        <v>3.7127339669000001</v>
      </c>
      <c r="Z487">
        <v>3.6716183419999999</v>
      </c>
      <c r="AA487">
        <v>3.4690091783999901</v>
      </c>
      <c r="AB487">
        <v>3.4623924196922999</v>
      </c>
      <c r="AC487">
        <v>3.3804295563636302</v>
      </c>
      <c r="AD487">
        <v>3.2961711287000002</v>
      </c>
      <c r="AE487">
        <v>3.2647512694444401</v>
      </c>
      <c r="AF487">
        <v>3.1982538141538401</v>
      </c>
    </row>
    <row r="488" spans="1:32" x14ac:dyDescent="0.3">
      <c r="A488">
        <v>220</v>
      </c>
      <c r="B488" t="s">
        <v>118</v>
      </c>
      <c r="C488">
        <v>2014</v>
      </c>
      <c r="D488">
        <v>125</v>
      </c>
      <c r="E488">
        <v>20</v>
      </c>
      <c r="F488">
        <v>0.53600000000000003</v>
      </c>
      <c r="G488">
        <v>0.34</v>
      </c>
      <c r="H488">
        <v>3</v>
      </c>
      <c r="I488">
        <v>0.98</v>
      </c>
      <c r="J488">
        <v>0.64</v>
      </c>
      <c r="K488">
        <v>0.57999999999999996</v>
      </c>
      <c r="L488">
        <v>8</v>
      </c>
      <c r="M488" t="s">
        <v>32</v>
      </c>
      <c r="N488" t="s">
        <v>75</v>
      </c>
      <c r="O488" t="s">
        <v>101</v>
      </c>
      <c r="P488" t="s">
        <v>88</v>
      </c>
      <c r="Q488" t="s">
        <v>43</v>
      </c>
      <c r="R488" t="s">
        <v>45</v>
      </c>
      <c r="S488" t="s">
        <v>73</v>
      </c>
      <c r="T488" t="s">
        <v>83</v>
      </c>
      <c r="U488" t="s">
        <v>66</v>
      </c>
      <c r="V488" t="s">
        <v>60</v>
      </c>
      <c r="W488">
        <v>7.9925990883333302</v>
      </c>
      <c r="X488">
        <v>7.4226620739999998</v>
      </c>
      <c r="Y488">
        <v>7.3137220100000002</v>
      </c>
      <c r="Z488">
        <v>7.1069279442857098</v>
      </c>
      <c r="AA488">
        <v>7.0771808624999997</v>
      </c>
      <c r="AB488">
        <v>7.0568265549999998</v>
      </c>
      <c r="AC488">
        <v>6.8043379799999997</v>
      </c>
      <c r="AD488">
        <v>6.7328602950000001</v>
      </c>
      <c r="AE488">
        <v>6.3975698299999904</v>
      </c>
      <c r="AF488">
        <v>6.3803230862499998</v>
      </c>
    </row>
    <row r="489" spans="1:32" x14ac:dyDescent="0.3">
      <c r="A489">
        <v>221</v>
      </c>
      <c r="B489" t="s">
        <v>118</v>
      </c>
      <c r="C489">
        <v>2014</v>
      </c>
      <c r="D489">
        <v>125</v>
      </c>
      <c r="E489">
        <v>21</v>
      </c>
      <c r="F489">
        <v>0.61599999999999999</v>
      </c>
      <c r="G489">
        <v>0.14000000000000001</v>
      </c>
      <c r="H489">
        <v>1</v>
      </c>
      <c r="I489">
        <v>0.98</v>
      </c>
      <c r="J489">
        <v>0.2</v>
      </c>
      <c r="K489">
        <v>0.54</v>
      </c>
      <c r="L489">
        <v>7</v>
      </c>
      <c r="M489" t="s">
        <v>79</v>
      </c>
      <c r="N489" t="s">
        <v>89</v>
      </c>
      <c r="O489" t="s">
        <v>36</v>
      </c>
      <c r="P489" t="s">
        <v>106</v>
      </c>
      <c r="Q489" t="s">
        <v>66</v>
      </c>
      <c r="R489" t="s">
        <v>55</v>
      </c>
      <c r="S489" t="s">
        <v>77</v>
      </c>
      <c r="T489" t="s">
        <v>108</v>
      </c>
      <c r="U489" t="s">
        <v>52</v>
      </c>
      <c r="V489" t="s">
        <v>99</v>
      </c>
      <c r="W489">
        <v>17.650869350000001</v>
      </c>
      <c r="X489">
        <v>16.9751248</v>
      </c>
      <c r="Y489">
        <v>16.1672592</v>
      </c>
      <c r="Z489">
        <v>16.119365200000001</v>
      </c>
      <c r="AA489">
        <v>15.3935213</v>
      </c>
      <c r="AB489">
        <v>14.126056699999999</v>
      </c>
      <c r="AC489">
        <v>14.0111322</v>
      </c>
      <c r="AD489">
        <v>14.0051422</v>
      </c>
      <c r="AE489">
        <v>13.6454807666666</v>
      </c>
      <c r="AF489">
        <v>13.04008294</v>
      </c>
    </row>
    <row r="490" spans="1:32" x14ac:dyDescent="0.3">
      <c r="A490">
        <v>222</v>
      </c>
      <c r="B490" t="s">
        <v>118</v>
      </c>
      <c r="C490">
        <v>2014</v>
      </c>
      <c r="D490">
        <v>125</v>
      </c>
      <c r="E490">
        <v>22</v>
      </c>
      <c r="F490">
        <v>0.57599999999999996</v>
      </c>
      <c r="G490">
        <v>0.44</v>
      </c>
      <c r="H490">
        <v>3</v>
      </c>
      <c r="I490">
        <v>0.36</v>
      </c>
      <c r="J490">
        <v>0.76</v>
      </c>
      <c r="K490">
        <v>0.12</v>
      </c>
      <c r="L490">
        <v>9</v>
      </c>
      <c r="M490" t="s">
        <v>106</v>
      </c>
      <c r="N490" t="s">
        <v>93</v>
      </c>
      <c r="O490" t="s">
        <v>53</v>
      </c>
      <c r="P490" t="s">
        <v>64</v>
      </c>
      <c r="Q490" t="s">
        <v>100</v>
      </c>
      <c r="R490" t="s">
        <v>56</v>
      </c>
      <c r="S490" t="s">
        <v>92</v>
      </c>
      <c r="T490" t="s">
        <v>75</v>
      </c>
      <c r="U490" t="s">
        <v>83</v>
      </c>
      <c r="V490" t="s">
        <v>45</v>
      </c>
      <c r="W490">
        <v>7.9896712240000003</v>
      </c>
      <c r="X490">
        <v>7.4202377549999996</v>
      </c>
      <c r="Y490">
        <v>7.2361279937500003</v>
      </c>
      <c r="Z490">
        <v>7.1495237400000002</v>
      </c>
      <c r="AA490">
        <v>6.76070395666666</v>
      </c>
      <c r="AB490">
        <v>6.167806262</v>
      </c>
      <c r="AC490">
        <v>5.7741394000000001</v>
      </c>
      <c r="AD490">
        <v>5.4968323699999999</v>
      </c>
      <c r="AE490">
        <v>5.4685163814285698</v>
      </c>
      <c r="AF490">
        <v>5.27742617</v>
      </c>
    </row>
    <row r="491" spans="1:32" x14ac:dyDescent="0.3">
      <c r="A491">
        <v>223</v>
      </c>
      <c r="B491" t="s">
        <v>118</v>
      </c>
      <c r="C491">
        <v>2014</v>
      </c>
      <c r="D491">
        <v>125</v>
      </c>
      <c r="E491">
        <v>23</v>
      </c>
      <c r="F491">
        <v>0.53600000000000003</v>
      </c>
      <c r="G491">
        <v>0.46</v>
      </c>
      <c r="H491">
        <v>1</v>
      </c>
      <c r="I491">
        <v>0.64</v>
      </c>
      <c r="J491">
        <v>0.38</v>
      </c>
      <c r="K491">
        <v>0.12</v>
      </c>
      <c r="L491">
        <v>1</v>
      </c>
      <c r="M491" t="s">
        <v>32</v>
      </c>
      <c r="N491" t="s">
        <v>104</v>
      </c>
      <c r="O491" t="s">
        <v>99</v>
      </c>
      <c r="P491" t="s">
        <v>100</v>
      </c>
      <c r="Q491" t="s">
        <v>53</v>
      </c>
      <c r="R491" t="s">
        <v>60</v>
      </c>
      <c r="S491" t="s">
        <v>63</v>
      </c>
      <c r="T491" t="s">
        <v>75</v>
      </c>
      <c r="U491" t="s">
        <v>43</v>
      </c>
      <c r="V491" t="s">
        <v>61</v>
      </c>
      <c r="W491">
        <v>16.231973400000001</v>
      </c>
      <c r="X491">
        <v>14.1253467999999</v>
      </c>
      <c r="Y491">
        <v>13.2729152</v>
      </c>
      <c r="Z491">
        <v>13.071076066666601</v>
      </c>
      <c r="AA491">
        <v>12.7156537333333</v>
      </c>
      <c r="AB491">
        <v>12.64856625</v>
      </c>
      <c r="AC491">
        <v>12.363748599999999</v>
      </c>
      <c r="AD491">
        <v>12.260511899999999</v>
      </c>
      <c r="AE491">
        <v>12.1938143</v>
      </c>
      <c r="AF491">
        <v>12.150427799999999</v>
      </c>
    </row>
    <row r="492" spans="1:32" x14ac:dyDescent="0.3">
      <c r="A492">
        <v>224</v>
      </c>
      <c r="B492" t="s">
        <v>118</v>
      </c>
      <c r="C492">
        <v>2014</v>
      </c>
      <c r="D492">
        <v>125</v>
      </c>
      <c r="E492">
        <v>24</v>
      </c>
      <c r="F492">
        <v>0.56799999999999995</v>
      </c>
      <c r="G492">
        <v>0.46</v>
      </c>
      <c r="H492">
        <v>4</v>
      </c>
      <c r="I492">
        <v>0.76</v>
      </c>
      <c r="J492">
        <v>0.32</v>
      </c>
      <c r="K492">
        <v>0.22</v>
      </c>
      <c r="L492">
        <v>4</v>
      </c>
      <c r="M492" t="s">
        <v>100</v>
      </c>
      <c r="N492" t="s">
        <v>76</v>
      </c>
      <c r="O492" t="s">
        <v>42</v>
      </c>
      <c r="P492" t="s">
        <v>74</v>
      </c>
      <c r="Q492" t="s">
        <v>78</v>
      </c>
      <c r="R492" t="s">
        <v>32</v>
      </c>
      <c r="S492" t="s">
        <v>85</v>
      </c>
      <c r="T492" t="s">
        <v>106</v>
      </c>
      <c r="U492" t="s">
        <v>50</v>
      </c>
      <c r="V492" t="s">
        <v>98</v>
      </c>
      <c r="W492">
        <v>10.324368143333301</v>
      </c>
      <c r="X492">
        <v>9.2754033850000006</v>
      </c>
      <c r="Y492">
        <v>9.2684464349999995</v>
      </c>
      <c r="Z492">
        <v>8.27538502999999</v>
      </c>
      <c r="AA492">
        <v>8.2688689400000008</v>
      </c>
      <c r="AB492">
        <v>7.9293983733333304</v>
      </c>
      <c r="AC492">
        <v>7.8559453799999996</v>
      </c>
      <c r="AD492">
        <v>7.6721617780000004</v>
      </c>
      <c r="AE492">
        <v>7.6366103049999996</v>
      </c>
      <c r="AF492">
        <v>7.53757623</v>
      </c>
    </row>
    <row r="493" spans="1:32" x14ac:dyDescent="0.3">
      <c r="A493">
        <v>225</v>
      </c>
      <c r="B493" t="s">
        <v>118</v>
      </c>
      <c r="C493">
        <v>2014</v>
      </c>
      <c r="D493">
        <v>125</v>
      </c>
      <c r="E493">
        <v>25</v>
      </c>
      <c r="F493">
        <v>0.60799999999999998</v>
      </c>
      <c r="G493">
        <v>0.36</v>
      </c>
      <c r="H493">
        <v>1</v>
      </c>
      <c r="I493">
        <v>0.62</v>
      </c>
      <c r="J493">
        <v>0.3</v>
      </c>
      <c r="K493">
        <v>0.66</v>
      </c>
      <c r="L493">
        <v>1</v>
      </c>
      <c r="M493" t="s">
        <v>75</v>
      </c>
      <c r="N493" t="s">
        <v>32</v>
      </c>
      <c r="O493" t="s">
        <v>63</v>
      </c>
      <c r="P493" t="s">
        <v>88</v>
      </c>
      <c r="Q493" t="s">
        <v>68</v>
      </c>
      <c r="R493" t="s">
        <v>99</v>
      </c>
      <c r="S493" t="s">
        <v>104</v>
      </c>
      <c r="T493" t="s">
        <v>49</v>
      </c>
      <c r="U493" t="s">
        <v>53</v>
      </c>
      <c r="V493" t="s">
        <v>72</v>
      </c>
      <c r="W493">
        <v>17.755321500000001</v>
      </c>
      <c r="X493">
        <v>17.335725295</v>
      </c>
      <c r="Y493">
        <v>15.113799999999999</v>
      </c>
      <c r="Z493">
        <v>13.756115899999999</v>
      </c>
      <c r="AA493">
        <v>13.598887400000001</v>
      </c>
      <c r="AB493">
        <v>13.58705855</v>
      </c>
      <c r="AC493">
        <v>13.348654700000001</v>
      </c>
      <c r="AD493">
        <v>13.33195115</v>
      </c>
      <c r="AE493">
        <v>13.2926969333333</v>
      </c>
      <c r="AF493">
        <v>13.2156787</v>
      </c>
    </row>
    <row r="494" spans="1:32" x14ac:dyDescent="0.3">
      <c r="A494">
        <v>226</v>
      </c>
      <c r="B494" t="s">
        <v>118</v>
      </c>
      <c r="C494">
        <v>2014</v>
      </c>
      <c r="D494">
        <v>125</v>
      </c>
      <c r="E494">
        <v>26</v>
      </c>
      <c r="F494">
        <v>0.55200000000000005</v>
      </c>
      <c r="G494">
        <v>0.16</v>
      </c>
      <c r="H494">
        <v>6</v>
      </c>
      <c r="I494">
        <v>0.2</v>
      </c>
      <c r="J494">
        <v>0.57999999999999996</v>
      </c>
      <c r="K494">
        <v>0.62</v>
      </c>
      <c r="L494">
        <v>5</v>
      </c>
      <c r="M494" t="s">
        <v>53</v>
      </c>
      <c r="N494" t="s">
        <v>107</v>
      </c>
      <c r="O494" t="s">
        <v>106</v>
      </c>
      <c r="P494" t="s">
        <v>73</v>
      </c>
      <c r="Q494" t="s">
        <v>109</v>
      </c>
      <c r="R494" t="s">
        <v>74</v>
      </c>
      <c r="S494" t="s">
        <v>56</v>
      </c>
      <c r="T494" t="s">
        <v>103</v>
      </c>
      <c r="U494" t="s">
        <v>94</v>
      </c>
      <c r="V494" t="s">
        <v>57</v>
      </c>
      <c r="W494">
        <v>4.53790771782608</v>
      </c>
      <c r="X494">
        <v>3.8070704106250002</v>
      </c>
      <c r="Y494">
        <v>3.7408402949999999</v>
      </c>
      <c r="Z494">
        <v>3.5730755222499999</v>
      </c>
      <c r="AA494">
        <v>3.52700925642857</v>
      </c>
      <c r="AB494">
        <v>3.3296993708666598</v>
      </c>
      <c r="AC494">
        <v>3.21765168846153</v>
      </c>
      <c r="AD494">
        <v>3.1871950683684198</v>
      </c>
      <c r="AE494">
        <v>3.1728282818636302</v>
      </c>
      <c r="AF494">
        <v>3.1552924172499899</v>
      </c>
    </row>
    <row r="495" spans="1:32" x14ac:dyDescent="0.3">
      <c r="A495">
        <v>227</v>
      </c>
      <c r="B495" t="s">
        <v>118</v>
      </c>
      <c r="C495">
        <v>2014</v>
      </c>
      <c r="D495">
        <v>125</v>
      </c>
      <c r="E495">
        <v>27</v>
      </c>
      <c r="F495">
        <v>0.56799999999999995</v>
      </c>
      <c r="G495">
        <v>0.08</v>
      </c>
      <c r="H495">
        <v>8</v>
      </c>
      <c r="I495">
        <v>0.48</v>
      </c>
      <c r="J495">
        <v>0.3</v>
      </c>
      <c r="K495">
        <v>0.62</v>
      </c>
      <c r="L495">
        <v>3</v>
      </c>
      <c r="M495" t="s">
        <v>53</v>
      </c>
      <c r="N495" t="s">
        <v>82</v>
      </c>
      <c r="O495" t="s">
        <v>104</v>
      </c>
      <c r="P495" t="s">
        <v>106</v>
      </c>
      <c r="Q495" t="s">
        <v>51</v>
      </c>
      <c r="R495" t="s">
        <v>99</v>
      </c>
      <c r="S495" t="s">
        <v>102</v>
      </c>
      <c r="T495" t="s">
        <v>56</v>
      </c>
      <c r="U495" t="s">
        <v>57</v>
      </c>
      <c r="V495" t="s">
        <v>60</v>
      </c>
      <c r="W495">
        <v>5.9788397783181804</v>
      </c>
      <c r="X495">
        <v>5.8775409026666603</v>
      </c>
      <c r="Y495">
        <v>5.8495952484615303</v>
      </c>
      <c r="Z495">
        <v>5.773525716</v>
      </c>
      <c r="AA495">
        <v>5.7174889329999896</v>
      </c>
      <c r="AB495">
        <v>5.3704218655714202</v>
      </c>
      <c r="AC495">
        <v>5.1793765780000003</v>
      </c>
      <c r="AD495">
        <v>5.1195036647058796</v>
      </c>
      <c r="AE495">
        <v>5.0765446299999999</v>
      </c>
      <c r="AF495">
        <v>5.0637977504999903</v>
      </c>
    </row>
    <row r="496" spans="1:32" x14ac:dyDescent="0.3">
      <c r="A496">
        <v>228</v>
      </c>
      <c r="B496" t="s">
        <v>118</v>
      </c>
      <c r="C496">
        <v>2014</v>
      </c>
      <c r="D496">
        <v>125</v>
      </c>
      <c r="E496">
        <v>28</v>
      </c>
      <c r="F496">
        <v>0.54400000000000004</v>
      </c>
      <c r="G496">
        <v>0.32</v>
      </c>
      <c r="H496">
        <v>7</v>
      </c>
      <c r="I496">
        <v>0.4</v>
      </c>
      <c r="J496">
        <v>0.57999999999999996</v>
      </c>
      <c r="K496">
        <v>0.38</v>
      </c>
      <c r="L496">
        <v>9</v>
      </c>
      <c r="M496" t="s">
        <v>104</v>
      </c>
      <c r="N496" t="s">
        <v>76</v>
      </c>
      <c r="O496" t="s">
        <v>45</v>
      </c>
      <c r="P496" t="s">
        <v>40</v>
      </c>
      <c r="Q496" t="s">
        <v>65</v>
      </c>
      <c r="R496" t="s">
        <v>109</v>
      </c>
      <c r="S496" t="s">
        <v>38</v>
      </c>
      <c r="T496" t="s">
        <v>57</v>
      </c>
      <c r="U496" t="s">
        <v>100</v>
      </c>
      <c r="V496" t="s">
        <v>36</v>
      </c>
      <c r="W496">
        <v>7.3031256674999998</v>
      </c>
      <c r="X496">
        <v>6.312798548</v>
      </c>
      <c r="Y496">
        <v>5.8637453275000002</v>
      </c>
      <c r="Z496">
        <v>5.8048382271428496</v>
      </c>
      <c r="AA496">
        <v>5.647669702</v>
      </c>
      <c r="AB496">
        <v>5.1223420380000002</v>
      </c>
      <c r="AC496">
        <v>5.0967253450000003</v>
      </c>
      <c r="AD496">
        <v>5.0079117780000004</v>
      </c>
      <c r="AE496">
        <v>4.9781135450000003</v>
      </c>
      <c r="AF496">
        <v>4.9690915349999996</v>
      </c>
    </row>
    <row r="497" spans="1:32" x14ac:dyDescent="0.3">
      <c r="A497">
        <v>229</v>
      </c>
      <c r="B497" t="s">
        <v>118</v>
      </c>
      <c r="C497">
        <v>2014</v>
      </c>
      <c r="D497">
        <v>125</v>
      </c>
      <c r="E497">
        <v>29</v>
      </c>
      <c r="F497">
        <v>0.55200000000000005</v>
      </c>
      <c r="G497">
        <v>0.16</v>
      </c>
      <c r="H497">
        <v>9</v>
      </c>
      <c r="I497">
        <v>0.48</v>
      </c>
      <c r="J497">
        <v>0.44</v>
      </c>
      <c r="K497">
        <v>0.9</v>
      </c>
      <c r="L497">
        <v>6</v>
      </c>
      <c r="M497" t="s">
        <v>53</v>
      </c>
      <c r="N497" t="s">
        <v>48</v>
      </c>
      <c r="O497" t="s">
        <v>77</v>
      </c>
      <c r="P497" t="s">
        <v>70</v>
      </c>
      <c r="Q497" t="s">
        <v>106</v>
      </c>
      <c r="R497" t="s">
        <v>57</v>
      </c>
      <c r="S497" t="s">
        <v>97</v>
      </c>
      <c r="T497" t="s">
        <v>109</v>
      </c>
      <c r="U497" t="s">
        <v>32</v>
      </c>
      <c r="V497" t="s">
        <v>84</v>
      </c>
      <c r="W497">
        <v>5.3852019795454504</v>
      </c>
      <c r="X497">
        <v>5.3089179446153798</v>
      </c>
      <c r="Y497">
        <v>5.2087323511764696</v>
      </c>
      <c r="Z497">
        <v>4.7101564744444397</v>
      </c>
      <c r="AA497">
        <v>4.5079125339999901</v>
      </c>
      <c r="AB497">
        <v>4.4736410258333299</v>
      </c>
      <c r="AC497">
        <v>4.3429492559999998</v>
      </c>
      <c r="AD497">
        <v>4.2932697984210497</v>
      </c>
      <c r="AE497">
        <v>4.2646511399999998</v>
      </c>
      <c r="AF497">
        <v>4.2519049979999997</v>
      </c>
    </row>
    <row r="498" spans="1:32" x14ac:dyDescent="0.3">
      <c r="A498">
        <v>230</v>
      </c>
      <c r="B498" t="s">
        <v>118</v>
      </c>
      <c r="C498">
        <v>2014</v>
      </c>
      <c r="D498">
        <v>125</v>
      </c>
      <c r="E498">
        <v>30</v>
      </c>
      <c r="F498">
        <v>0.56000000000000005</v>
      </c>
      <c r="G498">
        <v>0.24</v>
      </c>
      <c r="H498">
        <v>9</v>
      </c>
      <c r="I498">
        <v>0.76</v>
      </c>
      <c r="J498">
        <v>0.84</v>
      </c>
      <c r="K498">
        <v>0.22</v>
      </c>
      <c r="L498">
        <v>8</v>
      </c>
      <c r="M498" t="s">
        <v>112</v>
      </c>
      <c r="N498" t="s">
        <v>53</v>
      </c>
      <c r="O498" t="s">
        <v>41</v>
      </c>
      <c r="P498" t="s">
        <v>99</v>
      </c>
      <c r="Q498" t="s">
        <v>32</v>
      </c>
      <c r="R498" t="s">
        <v>94</v>
      </c>
      <c r="S498" t="s">
        <v>105</v>
      </c>
      <c r="T498" t="s">
        <v>106</v>
      </c>
      <c r="U498" t="s">
        <v>113</v>
      </c>
      <c r="V498" t="s">
        <v>75</v>
      </c>
      <c r="W498">
        <v>5.8111682880000002</v>
      </c>
      <c r="X498">
        <v>4.8109848824375003</v>
      </c>
      <c r="Y498">
        <v>4.8019728666666603</v>
      </c>
      <c r="Z498">
        <v>4.76829199335294</v>
      </c>
      <c r="AA498">
        <v>4.75312795476923</v>
      </c>
      <c r="AB498">
        <v>4.5875074863999998</v>
      </c>
      <c r="AC498">
        <v>4.3245048524999996</v>
      </c>
      <c r="AD498">
        <v>4.3181879065000004</v>
      </c>
      <c r="AE498">
        <v>4.2603876719090898</v>
      </c>
      <c r="AF498">
        <v>4.0873123291818096</v>
      </c>
    </row>
    <row r="499" spans="1:32" x14ac:dyDescent="0.3">
      <c r="A499">
        <v>231</v>
      </c>
      <c r="B499" t="s">
        <v>118</v>
      </c>
      <c r="C499">
        <v>2014</v>
      </c>
      <c r="D499">
        <v>125</v>
      </c>
      <c r="E499">
        <v>31</v>
      </c>
      <c r="F499">
        <v>0.54400000000000004</v>
      </c>
      <c r="G499">
        <v>0.5</v>
      </c>
      <c r="H499">
        <v>4</v>
      </c>
      <c r="I499">
        <v>0.44</v>
      </c>
      <c r="J499">
        <v>0.96</v>
      </c>
      <c r="K499">
        <v>0.26</v>
      </c>
      <c r="L499">
        <v>4</v>
      </c>
      <c r="M499" t="s">
        <v>106</v>
      </c>
      <c r="N499" t="s">
        <v>32</v>
      </c>
      <c r="O499" t="s">
        <v>41</v>
      </c>
      <c r="P499" t="s">
        <v>53</v>
      </c>
      <c r="Q499" t="s">
        <v>111</v>
      </c>
      <c r="R499" t="s">
        <v>94</v>
      </c>
      <c r="S499" t="s">
        <v>112</v>
      </c>
      <c r="T499" t="s">
        <v>48</v>
      </c>
      <c r="U499" t="s">
        <v>104</v>
      </c>
      <c r="V499" t="s">
        <v>75</v>
      </c>
      <c r="W499">
        <v>5.8872038099999999</v>
      </c>
      <c r="X499">
        <v>4.5041754073333298</v>
      </c>
      <c r="Y499">
        <v>3.9517738384999999</v>
      </c>
      <c r="Z499">
        <v>3.85604060699999</v>
      </c>
      <c r="AA499">
        <v>3.7822702761999998</v>
      </c>
      <c r="AB499">
        <v>3.5863932593333301</v>
      </c>
      <c r="AC499">
        <v>3.49001589209999</v>
      </c>
      <c r="AD499">
        <v>3.4773741574999999</v>
      </c>
      <c r="AE499">
        <v>3.2790156002727202</v>
      </c>
      <c r="AF499">
        <v>3.2657701292499999</v>
      </c>
    </row>
    <row r="500" spans="1:32" x14ac:dyDescent="0.3">
      <c r="A500">
        <v>232</v>
      </c>
      <c r="B500" t="s">
        <v>118</v>
      </c>
      <c r="C500">
        <v>2014</v>
      </c>
      <c r="D500">
        <v>125</v>
      </c>
      <c r="E500">
        <v>32</v>
      </c>
      <c r="F500">
        <v>0.56799999999999995</v>
      </c>
      <c r="G500">
        <v>0.24</v>
      </c>
      <c r="H500">
        <v>8</v>
      </c>
      <c r="I500">
        <v>0.5</v>
      </c>
      <c r="J500">
        <v>1</v>
      </c>
      <c r="K500">
        <v>0.02</v>
      </c>
      <c r="L500">
        <v>7</v>
      </c>
      <c r="M500" t="s">
        <v>104</v>
      </c>
      <c r="N500" t="s">
        <v>113</v>
      </c>
      <c r="O500" t="s">
        <v>48</v>
      </c>
      <c r="P500" t="s">
        <v>106</v>
      </c>
      <c r="Q500" t="s">
        <v>97</v>
      </c>
      <c r="R500" t="s">
        <v>56</v>
      </c>
      <c r="S500" t="s">
        <v>94</v>
      </c>
      <c r="T500" t="s">
        <v>98</v>
      </c>
      <c r="U500" t="s">
        <v>32</v>
      </c>
      <c r="V500" t="s">
        <v>107</v>
      </c>
      <c r="W500">
        <v>5.7788519006249901</v>
      </c>
      <c r="X500">
        <v>4.8669340556249896</v>
      </c>
      <c r="Y500">
        <v>4.4438201061249902</v>
      </c>
      <c r="Z500">
        <v>4.3468528276363596</v>
      </c>
      <c r="AA500">
        <v>4.0047481272307603</v>
      </c>
      <c r="AB500">
        <v>3.9592368490999901</v>
      </c>
      <c r="AC500">
        <v>3.90534890116666</v>
      </c>
      <c r="AD500">
        <v>3.81049075495</v>
      </c>
      <c r="AE500">
        <v>3.6949132563333298</v>
      </c>
      <c r="AF500">
        <v>3.4502819085714198</v>
      </c>
    </row>
    <row r="501" spans="1:32" x14ac:dyDescent="0.3">
      <c r="A501">
        <v>233</v>
      </c>
      <c r="B501" t="s">
        <v>118</v>
      </c>
      <c r="C501">
        <v>2014</v>
      </c>
      <c r="D501">
        <v>125</v>
      </c>
      <c r="E501">
        <v>33</v>
      </c>
      <c r="F501">
        <v>0.52</v>
      </c>
      <c r="G501">
        <v>0.36</v>
      </c>
      <c r="H501">
        <v>3</v>
      </c>
      <c r="I501">
        <v>0.44</v>
      </c>
      <c r="J501">
        <v>0.66</v>
      </c>
      <c r="K501">
        <v>0.84</v>
      </c>
      <c r="L501">
        <v>8</v>
      </c>
      <c r="M501" t="s">
        <v>73</v>
      </c>
      <c r="N501" t="s">
        <v>53</v>
      </c>
      <c r="O501" t="s">
        <v>107</v>
      </c>
      <c r="P501" t="s">
        <v>76</v>
      </c>
      <c r="Q501" t="s">
        <v>77</v>
      </c>
      <c r="R501" t="s">
        <v>65</v>
      </c>
      <c r="S501" t="s">
        <v>78</v>
      </c>
      <c r="T501" t="s">
        <v>83</v>
      </c>
      <c r="U501" t="s">
        <v>68</v>
      </c>
      <c r="V501" t="s">
        <v>101</v>
      </c>
      <c r="W501">
        <v>8.7315837433333297</v>
      </c>
      <c r="X501">
        <v>7.6991672542857099</v>
      </c>
      <c r="Y501">
        <v>7.4946665750000001</v>
      </c>
      <c r="Z501">
        <v>6.6947181679999996</v>
      </c>
      <c r="AA501">
        <v>6.1810406657142796</v>
      </c>
      <c r="AB501">
        <v>5.9555367887499902</v>
      </c>
      <c r="AC501">
        <v>5.8714416079999996</v>
      </c>
      <c r="AD501">
        <v>5.6466886980000002</v>
      </c>
      <c r="AE501">
        <v>5.6346020633333298</v>
      </c>
      <c r="AF501">
        <v>5.4998961900000003</v>
      </c>
    </row>
    <row r="502" spans="1:32" x14ac:dyDescent="0.3">
      <c r="A502">
        <v>234</v>
      </c>
      <c r="B502" t="s">
        <v>118</v>
      </c>
      <c r="C502">
        <v>2014</v>
      </c>
      <c r="D502">
        <v>125</v>
      </c>
      <c r="E502">
        <v>34</v>
      </c>
      <c r="F502">
        <v>0.55200000000000005</v>
      </c>
      <c r="G502">
        <v>0.3</v>
      </c>
      <c r="H502">
        <v>8</v>
      </c>
      <c r="I502">
        <v>0.18</v>
      </c>
      <c r="J502">
        <v>0.28000000000000003</v>
      </c>
      <c r="K502">
        <v>0.96</v>
      </c>
      <c r="L502">
        <v>2</v>
      </c>
      <c r="M502" t="s">
        <v>59</v>
      </c>
      <c r="N502" t="s">
        <v>83</v>
      </c>
      <c r="O502" t="s">
        <v>32</v>
      </c>
      <c r="P502" t="s">
        <v>100</v>
      </c>
      <c r="Q502" t="s">
        <v>106</v>
      </c>
      <c r="R502" t="s">
        <v>43</v>
      </c>
      <c r="S502" t="s">
        <v>61</v>
      </c>
      <c r="T502" t="s">
        <v>60</v>
      </c>
      <c r="U502" t="s">
        <v>55</v>
      </c>
      <c r="V502" t="s">
        <v>98</v>
      </c>
      <c r="W502">
        <v>4.7471568360000003</v>
      </c>
      <c r="X502">
        <v>4.3341487644545396</v>
      </c>
      <c r="Y502">
        <v>4.3164605766666604</v>
      </c>
      <c r="Z502">
        <v>4.1565225247999997</v>
      </c>
      <c r="AA502">
        <v>4.0808728399999996</v>
      </c>
      <c r="AB502">
        <v>4.0681237147142797</v>
      </c>
      <c r="AC502">
        <v>3.9576831933333301</v>
      </c>
      <c r="AD502">
        <v>3.8909879433333301</v>
      </c>
      <c r="AE502">
        <v>3.8615109423529401</v>
      </c>
      <c r="AF502">
        <v>3.8429845972727201</v>
      </c>
    </row>
    <row r="503" spans="1:32" x14ac:dyDescent="0.3">
      <c r="A503">
        <v>235</v>
      </c>
      <c r="B503" t="s">
        <v>118</v>
      </c>
      <c r="C503">
        <v>2014</v>
      </c>
      <c r="D503">
        <v>125</v>
      </c>
      <c r="E503">
        <v>35</v>
      </c>
      <c r="F503">
        <v>0.58399999999999996</v>
      </c>
      <c r="G503">
        <v>0.04</v>
      </c>
      <c r="H503">
        <v>7</v>
      </c>
      <c r="I503">
        <v>0.42</v>
      </c>
      <c r="J503">
        <v>0.57999999999999996</v>
      </c>
      <c r="K503">
        <v>0.84</v>
      </c>
      <c r="L503">
        <v>4</v>
      </c>
      <c r="M503" t="s">
        <v>53</v>
      </c>
      <c r="N503" t="s">
        <v>104</v>
      </c>
      <c r="O503" t="s">
        <v>32</v>
      </c>
      <c r="P503" t="s">
        <v>106</v>
      </c>
      <c r="Q503" t="s">
        <v>60</v>
      </c>
      <c r="R503" t="s">
        <v>97</v>
      </c>
      <c r="S503" t="s">
        <v>51</v>
      </c>
      <c r="T503" t="s">
        <v>94</v>
      </c>
      <c r="U503" t="s">
        <v>57</v>
      </c>
      <c r="V503" t="s">
        <v>65</v>
      </c>
      <c r="W503">
        <v>6.2929736880769198</v>
      </c>
      <c r="X503">
        <v>6.1660123746153799</v>
      </c>
      <c r="Y503">
        <v>5.8961725216666601</v>
      </c>
      <c r="Z503">
        <v>5.7117303409090896</v>
      </c>
      <c r="AA503">
        <v>5.47471651842105</v>
      </c>
      <c r="AB503">
        <v>5.11849244276923</v>
      </c>
      <c r="AC503">
        <v>5.0135947038333297</v>
      </c>
      <c r="AD503">
        <v>4.8563570842307699</v>
      </c>
      <c r="AE503">
        <v>4.74605248399999</v>
      </c>
      <c r="AF503">
        <v>4.7315162257352901</v>
      </c>
    </row>
    <row r="504" spans="1:32" x14ac:dyDescent="0.3">
      <c r="A504">
        <v>236</v>
      </c>
      <c r="B504" t="s">
        <v>118</v>
      </c>
      <c r="C504">
        <v>2014</v>
      </c>
      <c r="D504">
        <v>125</v>
      </c>
      <c r="E504">
        <v>36</v>
      </c>
      <c r="F504">
        <v>0.504</v>
      </c>
      <c r="G504">
        <v>0.46</v>
      </c>
      <c r="H504">
        <v>5</v>
      </c>
      <c r="I504">
        <v>0.84</v>
      </c>
      <c r="J504">
        <v>0.92</v>
      </c>
      <c r="K504">
        <v>0.74</v>
      </c>
      <c r="L504">
        <v>6</v>
      </c>
      <c r="M504" t="s">
        <v>81</v>
      </c>
      <c r="N504" t="s">
        <v>99</v>
      </c>
      <c r="O504" t="s">
        <v>77</v>
      </c>
      <c r="P504" t="s">
        <v>53</v>
      </c>
      <c r="Q504" t="s">
        <v>106</v>
      </c>
      <c r="R504" t="s">
        <v>80</v>
      </c>
      <c r="S504" t="s">
        <v>36</v>
      </c>
      <c r="T504" t="s">
        <v>46</v>
      </c>
      <c r="U504" t="s">
        <v>37</v>
      </c>
      <c r="V504" t="s">
        <v>51</v>
      </c>
      <c r="W504">
        <v>8.5803585150000004</v>
      </c>
      <c r="X504">
        <v>7.1408831233333299</v>
      </c>
      <c r="Y504">
        <v>6.6722375333999899</v>
      </c>
      <c r="Z504">
        <v>6.3391362096666599</v>
      </c>
      <c r="AA504">
        <v>6.3166117497999998</v>
      </c>
      <c r="AB504">
        <v>6.1407729399999997</v>
      </c>
      <c r="AC504">
        <v>6.0774269099999998</v>
      </c>
      <c r="AD504">
        <v>5.72813224999999</v>
      </c>
      <c r="AE504">
        <v>4.943802475</v>
      </c>
      <c r="AF504">
        <v>4.6288986185714203</v>
      </c>
    </row>
    <row r="505" spans="1:32" x14ac:dyDescent="0.3">
      <c r="A505">
        <v>237</v>
      </c>
      <c r="B505" t="s">
        <v>118</v>
      </c>
      <c r="C505">
        <v>2014</v>
      </c>
      <c r="D505">
        <v>125</v>
      </c>
      <c r="E505">
        <v>37</v>
      </c>
      <c r="F505">
        <v>0.55200000000000005</v>
      </c>
      <c r="G505">
        <v>0.36</v>
      </c>
      <c r="H505">
        <v>9</v>
      </c>
      <c r="I505">
        <v>0.38</v>
      </c>
      <c r="J505">
        <v>0.92</v>
      </c>
      <c r="K505">
        <v>0.26</v>
      </c>
      <c r="L505">
        <v>5</v>
      </c>
      <c r="M505" t="s">
        <v>107</v>
      </c>
      <c r="N505" t="s">
        <v>83</v>
      </c>
      <c r="O505" t="s">
        <v>104</v>
      </c>
      <c r="P505" t="s">
        <v>75</v>
      </c>
      <c r="Q505" t="s">
        <v>56</v>
      </c>
      <c r="R505" t="s">
        <v>106</v>
      </c>
      <c r="S505" t="s">
        <v>101</v>
      </c>
      <c r="T505" t="s">
        <v>73</v>
      </c>
      <c r="U505" t="s">
        <v>84</v>
      </c>
      <c r="V505" t="s">
        <v>53</v>
      </c>
      <c r="W505">
        <v>3.5826030833749898</v>
      </c>
      <c r="X505">
        <v>3.3232822784705802</v>
      </c>
      <c r="Y505">
        <v>3.31910742005882</v>
      </c>
      <c r="Z505">
        <v>3.1974300704545402</v>
      </c>
      <c r="AA505">
        <v>3.1860102430714199</v>
      </c>
      <c r="AB505">
        <v>3.1389050784999899</v>
      </c>
      <c r="AC505">
        <v>3.0257107576000002</v>
      </c>
      <c r="AD505">
        <v>2.9960140752000002</v>
      </c>
      <c r="AE505">
        <v>2.79554514523076</v>
      </c>
      <c r="AF505">
        <v>2.7324940411904701</v>
      </c>
    </row>
    <row r="506" spans="1:32" x14ac:dyDescent="0.3">
      <c r="A506">
        <v>238</v>
      </c>
      <c r="B506" t="s">
        <v>118</v>
      </c>
      <c r="C506">
        <v>2014</v>
      </c>
      <c r="D506">
        <v>125</v>
      </c>
      <c r="E506">
        <v>38</v>
      </c>
      <c r="F506">
        <v>0.58399999999999996</v>
      </c>
      <c r="G506">
        <v>0.6</v>
      </c>
      <c r="H506">
        <v>10</v>
      </c>
      <c r="I506">
        <v>0.92</v>
      </c>
      <c r="J506">
        <v>0.86</v>
      </c>
      <c r="K506">
        <v>0.68</v>
      </c>
      <c r="L506">
        <v>2</v>
      </c>
      <c r="M506" t="s">
        <v>113</v>
      </c>
      <c r="N506" t="s">
        <v>77</v>
      </c>
      <c r="O506" t="s">
        <v>53</v>
      </c>
      <c r="P506" t="s">
        <v>48</v>
      </c>
      <c r="Q506" t="s">
        <v>112</v>
      </c>
      <c r="R506" t="s">
        <v>73</v>
      </c>
      <c r="S506" t="s">
        <v>63</v>
      </c>
      <c r="T506" t="s">
        <v>37</v>
      </c>
      <c r="U506" t="s">
        <v>104</v>
      </c>
      <c r="V506" t="s">
        <v>60</v>
      </c>
      <c r="W506">
        <v>6.0188708285714299</v>
      </c>
      <c r="X506">
        <v>5.6647337862499896</v>
      </c>
      <c r="Y506">
        <v>5.4296082952857097</v>
      </c>
      <c r="Z506">
        <v>5.0204277755</v>
      </c>
      <c r="AA506">
        <v>4.7112005784999997</v>
      </c>
      <c r="AB506">
        <v>4.6067032353333301</v>
      </c>
      <c r="AC506">
        <v>4.5851926016666598</v>
      </c>
      <c r="AD506">
        <v>4.5638921254999998</v>
      </c>
      <c r="AE506">
        <v>4.1270923325555504</v>
      </c>
      <c r="AF506">
        <v>4.0154640407142796</v>
      </c>
    </row>
    <row r="507" spans="1:32" x14ac:dyDescent="0.3">
      <c r="A507">
        <v>239</v>
      </c>
      <c r="B507" t="s">
        <v>118</v>
      </c>
      <c r="C507">
        <v>2014</v>
      </c>
      <c r="D507">
        <v>125</v>
      </c>
      <c r="E507">
        <v>39</v>
      </c>
      <c r="F507">
        <v>0.55200000000000005</v>
      </c>
      <c r="G507">
        <v>0.34</v>
      </c>
      <c r="H507">
        <v>5</v>
      </c>
      <c r="I507">
        <v>0.44</v>
      </c>
      <c r="J507">
        <v>0.98</v>
      </c>
      <c r="K507">
        <v>0.44</v>
      </c>
      <c r="L507">
        <v>10</v>
      </c>
      <c r="M507" t="s">
        <v>106</v>
      </c>
      <c r="N507" t="s">
        <v>53</v>
      </c>
      <c r="O507" t="s">
        <v>104</v>
      </c>
      <c r="P507" t="s">
        <v>77</v>
      </c>
      <c r="Q507" t="s">
        <v>94</v>
      </c>
      <c r="R507" t="s">
        <v>45</v>
      </c>
      <c r="S507" t="s">
        <v>46</v>
      </c>
      <c r="T507" t="s">
        <v>73</v>
      </c>
      <c r="U507" t="s">
        <v>109</v>
      </c>
      <c r="V507" t="s">
        <v>107</v>
      </c>
      <c r="W507">
        <v>5.5100083188333304</v>
      </c>
      <c r="X507">
        <v>5.0203725991666603</v>
      </c>
      <c r="Y507">
        <v>4.6280369090000004</v>
      </c>
      <c r="Z507">
        <v>4.5147520171428503</v>
      </c>
      <c r="AA507">
        <v>4.4120477659090902</v>
      </c>
      <c r="AB507">
        <v>4.1241820257142798</v>
      </c>
      <c r="AC507">
        <v>3.97118887499999</v>
      </c>
      <c r="AD507">
        <v>3.9351643493749999</v>
      </c>
      <c r="AE507">
        <v>3.8703661582499902</v>
      </c>
      <c r="AF507">
        <v>3.8413347344285702</v>
      </c>
    </row>
    <row r="508" spans="1:32" x14ac:dyDescent="0.3">
      <c r="A508">
        <v>240</v>
      </c>
      <c r="B508" t="s">
        <v>118</v>
      </c>
      <c r="C508">
        <v>2014</v>
      </c>
      <c r="D508">
        <v>125</v>
      </c>
      <c r="E508">
        <v>40</v>
      </c>
      <c r="F508">
        <v>0.54400000000000004</v>
      </c>
      <c r="G508">
        <v>0.38</v>
      </c>
      <c r="H508">
        <v>6</v>
      </c>
      <c r="I508">
        <v>0.32</v>
      </c>
      <c r="J508">
        <v>0.4</v>
      </c>
      <c r="K508">
        <v>0.54</v>
      </c>
      <c r="L508">
        <v>8</v>
      </c>
      <c r="M508" t="s">
        <v>94</v>
      </c>
      <c r="N508" t="s">
        <v>103</v>
      </c>
      <c r="O508" t="s">
        <v>34</v>
      </c>
      <c r="P508" t="s">
        <v>74</v>
      </c>
      <c r="Q508" t="s">
        <v>104</v>
      </c>
      <c r="R508" t="s">
        <v>60</v>
      </c>
      <c r="S508" t="s">
        <v>51</v>
      </c>
      <c r="T508" t="s">
        <v>57</v>
      </c>
      <c r="U508" t="s">
        <v>53</v>
      </c>
      <c r="V508" t="s">
        <v>73</v>
      </c>
      <c r="W508">
        <v>8.8153241533333304</v>
      </c>
      <c r="X508">
        <v>8.6676392599999996</v>
      </c>
      <c r="Y508">
        <v>7.1664636916666602</v>
      </c>
      <c r="Z508">
        <v>7.0288196579999997</v>
      </c>
      <c r="AA508">
        <v>6.9319381160000004</v>
      </c>
      <c r="AB508">
        <v>6.9247398499999901</v>
      </c>
      <c r="AC508">
        <v>6.6999547822222203</v>
      </c>
      <c r="AD508">
        <v>6.6192560949999999</v>
      </c>
      <c r="AE508">
        <v>6.5543187318181797</v>
      </c>
      <c r="AF508">
        <v>6.5409514099999999</v>
      </c>
    </row>
    <row r="509" spans="1:32" x14ac:dyDescent="0.3">
      <c r="A509">
        <v>241</v>
      </c>
      <c r="B509" t="s">
        <v>118</v>
      </c>
      <c r="C509">
        <v>2014</v>
      </c>
      <c r="D509">
        <v>125</v>
      </c>
      <c r="E509">
        <v>41</v>
      </c>
      <c r="F509">
        <v>0.54400000000000004</v>
      </c>
      <c r="G509">
        <v>1</v>
      </c>
      <c r="H509">
        <v>5</v>
      </c>
      <c r="I509">
        <v>0.18</v>
      </c>
      <c r="J509">
        <v>0.82</v>
      </c>
      <c r="K509">
        <v>0.7</v>
      </c>
      <c r="L509">
        <v>9</v>
      </c>
      <c r="M509" t="s">
        <v>86</v>
      </c>
      <c r="N509" t="s">
        <v>106</v>
      </c>
      <c r="O509" t="s">
        <v>32</v>
      </c>
      <c r="P509" t="s">
        <v>100</v>
      </c>
      <c r="Q509" t="s">
        <v>60</v>
      </c>
      <c r="R509" t="s">
        <v>107</v>
      </c>
      <c r="S509" t="s">
        <v>48</v>
      </c>
      <c r="T509" t="s">
        <v>102</v>
      </c>
      <c r="U509" t="s">
        <v>43</v>
      </c>
      <c r="V509" t="s">
        <v>88</v>
      </c>
      <c r="W509">
        <v>7.3860570566666599</v>
      </c>
      <c r="X509">
        <v>6.95704070725</v>
      </c>
      <c r="Y509">
        <v>6.7754709066666603</v>
      </c>
      <c r="Z509">
        <v>6.2703939467499996</v>
      </c>
      <c r="AA509">
        <v>6.0436835599999998</v>
      </c>
      <c r="AB509">
        <v>6.0032084766666598</v>
      </c>
      <c r="AC509">
        <v>5.7581181524999998</v>
      </c>
      <c r="AD509">
        <v>5.3811564450000002</v>
      </c>
      <c r="AE509">
        <v>5.2974406199999997</v>
      </c>
      <c r="AF509">
        <v>5.2320519685714197</v>
      </c>
    </row>
    <row r="510" spans="1:32" x14ac:dyDescent="0.3">
      <c r="A510">
        <v>242</v>
      </c>
      <c r="B510" t="s">
        <v>118</v>
      </c>
      <c r="C510">
        <v>2014</v>
      </c>
      <c r="D510">
        <v>125</v>
      </c>
      <c r="E510">
        <v>42</v>
      </c>
      <c r="F510">
        <v>0.6</v>
      </c>
      <c r="G510">
        <v>0.46</v>
      </c>
      <c r="H510">
        <v>8</v>
      </c>
      <c r="I510">
        <v>0.82</v>
      </c>
      <c r="J510">
        <v>1</v>
      </c>
      <c r="K510">
        <v>0.44</v>
      </c>
      <c r="L510">
        <v>8</v>
      </c>
      <c r="M510" t="s">
        <v>41</v>
      </c>
      <c r="N510" t="s">
        <v>106</v>
      </c>
      <c r="O510" t="s">
        <v>77</v>
      </c>
      <c r="P510" t="s">
        <v>49</v>
      </c>
      <c r="Q510" t="s">
        <v>53</v>
      </c>
      <c r="R510" t="s">
        <v>110</v>
      </c>
      <c r="S510" t="s">
        <v>97</v>
      </c>
      <c r="T510" t="s">
        <v>87</v>
      </c>
      <c r="U510" t="s">
        <v>113</v>
      </c>
      <c r="V510" t="s">
        <v>75</v>
      </c>
      <c r="W510">
        <v>6.7633687633333297</v>
      </c>
      <c r="X510">
        <v>6.4781598305714203</v>
      </c>
      <c r="Y510">
        <v>5.6776654716666597</v>
      </c>
      <c r="Z510">
        <v>5.0842219599999998</v>
      </c>
      <c r="AA510">
        <v>5.0383433904166601</v>
      </c>
      <c r="AB510">
        <v>4.97675614985714</v>
      </c>
      <c r="AC510">
        <v>4.8166546084999897</v>
      </c>
      <c r="AD510">
        <v>4.7341996709999998</v>
      </c>
      <c r="AE510">
        <v>4.4369126916250003</v>
      </c>
      <c r="AF510">
        <v>4.4236210275000003</v>
      </c>
    </row>
    <row r="511" spans="1:32" x14ac:dyDescent="0.3">
      <c r="A511">
        <v>243</v>
      </c>
      <c r="B511" t="s">
        <v>118</v>
      </c>
      <c r="C511">
        <v>2014</v>
      </c>
      <c r="D511">
        <v>125</v>
      </c>
      <c r="E511">
        <v>43</v>
      </c>
      <c r="F511">
        <v>0.57599999999999996</v>
      </c>
      <c r="G511">
        <v>0.46</v>
      </c>
      <c r="H511">
        <v>8</v>
      </c>
      <c r="I511">
        <v>0.5</v>
      </c>
      <c r="J511">
        <v>0.56000000000000005</v>
      </c>
      <c r="K511">
        <v>0.82</v>
      </c>
      <c r="L511">
        <v>5</v>
      </c>
      <c r="M511" t="s">
        <v>65</v>
      </c>
      <c r="N511" t="s">
        <v>106</v>
      </c>
      <c r="O511" t="s">
        <v>100</v>
      </c>
      <c r="P511" t="s">
        <v>94</v>
      </c>
      <c r="Q511" t="s">
        <v>107</v>
      </c>
      <c r="R511" t="s">
        <v>104</v>
      </c>
      <c r="S511" t="s">
        <v>97</v>
      </c>
      <c r="T511" t="s">
        <v>108</v>
      </c>
      <c r="U511" t="s">
        <v>33</v>
      </c>
      <c r="V511" t="s">
        <v>71</v>
      </c>
      <c r="W511">
        <v>7.5501386559999997</v>
      </c>
      <c r="X511">
        <v>6.1307199399999996</v>
      </c>
      <c r="Y511">
        <v>6.0726303014285703</v>
      </c>
      <c r="Z511">
        <v>6.0100969146249996</v>
      </c>
      <c r="AA511">
        <v>5.4747906325000004</v>
      </c>
      <c r="AB511">
        <v>5.4130831729999898</v>
      </c>
      <c r="AC511">
        <v>5.0883455137500002</v>
      </c>
      <c r="AD511">
        <v>4.8315950433333299</v>
      </c>
      <c r="AE511">
        <v>4.8009347900000003</v>
      </c>
      <c r="AF511">
        <v>4.7932001766666597</v>
      </c>
    </row>
    <row r="512" spans="1:32" x14ac:dyDescent="0.3">
      <c r="A512">
        <v>244</v>
      </c>
      <c r="B512" t="s">
        <v>118</v>
      </c>
      <c r="C512">
        <v>2014</v>
      </c>
      <c r="D512">
        <v>125</v>
      </c>
      <c r="E512">
        <v>44</v>
      </c>
      <c r="F512">
        <v>0.57599999999999996</v>
      </c>
      <c r="G512">
        <v>0.18</v>
      </c>
      <c r="H512">
        <v>10</v>
      </c>
      <c r="I512">
        <v>0.28000000000000003</v>
      </c>
      <c r="J512">
        <v>0.4</v>
      </c>
      <c r="K512">
        <v>0.82</v>
      </c>
      <c r="L512">
        <v>8</v>
      </c>
      <c r="M512" t="s">
        <v>112</v>
      </c>
      <c r="N512" t="s">
        <v>60</v>
      </c>
      <c r="O512" t="s">
        <v>77</v>
      </c>
      <c r="P512" t="s">
        <v>106</v>
      </c>
      <c r="Q512" t="s">
        <v>73</v>
      </c>
      <c r="R512" t="s">
        <v>88</v>
      </c>
      <c r="S512" t="s">
        <v>59</v>
      </c>
      <c r="T512" t="s">
        <v>79</v>
      </c>
      <c r="U512" t="s">
        <v>102</v>
      </c>
      <c r="V512" t="s">
        <v>74</v>
      </c>
      <c r="W512">
        <v>6.8465197660000001</v>
      </c>
      <c r="X512">
        <v>6.7979050671428496</v>
      </c>
      <c r="Y512">
        <v>6.7894128499999997</v>
      </c>
      <c r="Z512">
        <v>6.5298711625000001</v>
      </c>
      <c r="AA512">
        <v>6.48322431181818</v>
      </c>
      <c r="AB512">
        <v>6.3130565016666598</v>
      </c>
      <c r="AC512">
        <v>6.3097665300000001</v>
      </c>
      <c r="AD512">
        <v>6.2813596733333297</v>
      </c>
      <c r="AE512">
        <v>6.1990982299999997</v>
      </c>
      <c r="AF512">
        <v>6.1732219285714196</v>
      </c>
    </row>
    <row r="513" spans="1:32" x14ac:dyDescent="0.3">
      <c r="A513">
        <v>245</v>
      </c>
      <c r="B513" t="s">
        <v>118</v>
      </c>
      <c r="C513">
        <v>2014</v>
      </c>
      <c r="D513">
        <v>125</v>
      </c>
      <c r="E513">
        <v>45</v>
      </c>
      <c r="F513">
        <v>0.54400000000000004</v>
      </c>
      <c r="G513">
        <v>0.24</v>
      </c>
      <c r="H513">
        <v>6</v>
      </c>
      <c r="I513">
        <v>0.06</v>
      </c>
      <c r="J513">
        <v>0.3</v>
      </c>
      <c r="K513">
        <v>0.44</v>
      </c>
      <c r="L513">
        <v>9</v>
      </c>
      <c r="M513" t="s">
        <v>90</v>
      </c>
      <c r="N513" t="s">
        <v>100</v>
      </c>
      <c r="O513" t="s">
        <v>52</v>
      </c>
      <c r="P513" t="s">
        <v>32</v>
      </c>
      <c r="Q513" t="s">
        <v>53</v>
      </c>
      <c r="R513" t="s">
        <v>80</v>
      </c>
      <c r="S513" t="s">
        <v>99</v>
      </c>
      <c r="T513" t="s">
        <v>68</v>
      </c>
      <c r="U513" t="s">
        <v>88</v>
      </c>
      <c r="V513" t="s">
        <v>94</v>
      </c>
      <c r="W513">
        <v>5.5310833527272703</v>
      </c>
      <c r="X513">
        <v>5.5071825199999997</v>
      </c>
      <c r="Y513">
        <v>5.4625308549999998</v>
      </c>
      <c r="Z513">
        <v>5.3521357614285696</v>
      </c>
      <c r="AA513">
        <v>5.2436187874999902</v>
      </c>
      <c r="AB513">
        <v>5.0808872587499998</v>
      </c>
      <c r="AC513">
        <v>5.0047586628571397</v>
      </c>
      <c r="AD513">
        <v>4.99014254666666</v>
      </c>
      <c r="AE513">
        <v>4.979434951</v>
      </c>
      <c r="AF513">
        <v>4.9204279566666598</v>
      </c>
    </row>
    <row r="514" spans="1:32" x14ac:dyDescent="0.3">
      <c r="A514">
        <v>246</v>
      </c>
      <c r="B514" t="s">
        <v>118</v>
      </c>
      <c r="C514">
        <v>2014</v>
      </c>
      <c r="D514">
        <v>125</v>
      </c>
      <c r="E514">
        <v>46</v>
      </c>
      <c r="F514">
        <v>0.55200000000000005</v>
      </c>
      <c r="G514">
        <v>0.57999999999999996</v>
      </c>
      <c r="H514">
        <v>2</v>
      </c>
      <c r="I514">
        <v>0.18</v>
      </c>
      <c r="J514">
        <v>1</v>
      </c>
      <c r="K514">
        <v>0.66</v>
      </c>
      <c r="L514">
        <v>5</v>
      </c>
      <c r="M514" t="s">
        <v>36</v>
      </c>
      <c r="N514" t="s">
        <v>97</v>
      </c>
      <c r="O514" t="s">
        <v>32</v>
      </c>
      <c r="P514" t="s">
        <v>107</v>
      </c>
      <c r="Q514" t="s">
        <v>94</v>
      </c>
      <c r="R514" t="s">
        <v>40</v>
      </c>
      <c r="S514" t="s">
        <v>104</v>
      </c>
      <c r="T514" t="s">
        <v>41</v>
      </c>
      <c r="U514" t="s">
        <v>92</v>
      </c>
      <c r="V514" t="s">
        <v>42</v>
      </c>
      <c r="W514">
        <v>11.2846651</v>
      </c>
      <c r="X514">
        <v>9.9210378949999996</v>
      </c>
      <c r="Y514">
        <v>7.6200973182</v>
      </c>
      <c r="Z514">
        <v>6.2138942099999896</v>
      </c>
      <c r="AA514">
        <v>6.189346456</v>
      </c>
      <c r="AB514">
        <v>6.1765440539999998</v>
      </c>
      <c r="AC514">
        <v>5.9530341199999999</v>
      </c>
      <c r="AD514">
        <v>5.6859062900000001</v>
      </c>
      <c r="AE514">
        <v>5.3834934199999998</v>
      </c>
      <c r="AF514">
        <v>5.3810668000000001</v>
      </c>
    </row>
    <row r="515" spans="1:32" x14ac:dyDescent="0.3">
      <c r="A515">
        <v>247</v>
      </c>
      <c r="B515" t="s">
        <v>118</v>
      </c>
      <c r="C515">
        <v>2014</v>
      </c>
      <c r="D515">
        <v>125</v>
      </c>
      <c r="E515">
        <v>47</v>
      </c>
      <c r="F515">
        <v>0.57599999999999996</v>
      </c>
      <c r="G515">
        <v>0.14000000000000001</v>
      </c>
      <c r="H515">
        <v>8</v>
      </c>
      <c r="I515">
        <v>0.76</v>
      </c>
      <c r="J515">
        <v>0.74</v>
      </c>
      <c r="K515">
        <v>0.12</v>
      </c>
      <c r="L515">
        <v>9</v>
      </c>
      <c r="M515" t="s">
        <v>53</v>
      </c>
      <c r="N515" t="s">
        <v>106</v>
      </c>
      <c r="O515" t="s">
        <v>97</v>
      </c>
      <c r="P515" t="s">
        <v>77</v>
      </c>
      <c r="Q515" t="s">
        <v>104</v>
      </c>
      <c r="R515" t="s">
        <v>107</v>
      </c>
      <c r="S515" t="s">
        <v>110</v>
      </c>
      <c r="T515" t="s">
        <v>113</v>
      </c>
      <c r="U515" t="s">
        <v>64</v>
      </c>
      <c r="V515" t="s">
        <v>48</v>
      </c>
      <c r="W515">
        <v>7.0954760046666596</v>
      </c>
      <c r="X515">
        <v>6.8461145712500002</v>
      </c>
      <c r="Y515">
        <v>6.7719099455555503</v>
      </c>
      <c r="Z515">
        <v>6.3684114574999997</v>
      </c>
      <c r="AA515">
        <v>6.0681511643750001</v>
      </c>
      <c r="AB515">
        <v>5.9672507789999996</v>
      </c>
      <c r="AC515">
        <v>5.6997044466666598</v>
      </c>
      <c r="AD515">
        <v>5.5450990561538402</v>
      </c>
      <c r="AE515">
        <v>5.3451432399999996</v>
      </c>
      <c r="AF515">
        <v>5.2468288772727201</v>
      </c>
    </row>
    <row r="516" spans="1:32" x14ac:dyDescent="0.3">
      <c r="A516">
        <v>248</v>
      </c>
      <c r="B516" t="s">
        <v>118</v>
      </c>
      <c r="C516">
        <v>2014</v>
      </c>
      <c r="D516">
        <v>125</v>
      </c>
      <c r="E516">
        <v>48</v>
      </c>
      <c r="F516">
        <v>0.496</v>
      </c>
      <c r="G516">
        <v>0.56000000000000005</v>
      </c>
      <c r="H516">
        <v>10</v>
      </c>
      <c r="I516">
        <v>1</v>
      </c>
      <c r="J516">
        <v>0.18</v>
      </c>
      <c r="K516">
        <v>0</v>
      </c>
      <c r="L516">
        <v>9</v>
      </c>
      <c r="M516" t="s">
        <v>106</v>
      </c>
      <c r="N516" t="s">
        <v>90</v>
      </c>
      <c r="O516" t="s">
        <v>101</v>
      </c>
      <c r="P516" t="s">
        <v>62</v>
      </c>
      <c r="Q516" t="s">
        <v>40</v>
      </c>
      <c r="R516" t="s">
        <v>85</v>
      </c>
      <c r="S516" t="s">
        <v>58</v>
      </c>
      <c r="T516" t="s">
        <v>112</v>
      </c>
      <c r="U516" t="s">
        <v>39</v>
      </c>
      <c r="V516" t="s">
        <v>103</v>
      </c>
      <c r="W516">
        <v>24.031026799999999</v>
      </c>
      <c r="X516">
        <v>24.014749550000001</v>
      </c>
      <c r="Y516">
        <v>22.8657684</v>
      </c>
      <c r="Z516">
        <v>21.393080694999998</v>
      </c>
      <c r="AA516">
        <v>21.050133225</v>
      </c>
      <c r="AB516">
        <v>19.67446515</v>
      </c>
      <c r="AC516">
        <v>19.550611499999999</v>
      </c>
      <c r="AD516">
        <v>19.021225899999902</v>
      </c>
      <c r="AE516">
        <v>17.979016300000001</v>
      </c>
      <c r="AF516">
        <v>17.66478635</v>
      </c>
    </row>
    <row r="517" spans="1:32" x14ac:dyDescent="0.3">
      <c r="A517">
        <v>249</v>
      </c>
      <c r="B517" t="s">
        <v>118</v>
      </c>
      <c r="C517">
        <v>2014</v>
      </c>
      <c r="D517">
        <v>125</v>
      </c>
      <c r="E517">
        <v>49</v>
      </c>
      <c r="F517">
        <v>0.54400000000000004</v>
      </c>
      <c r="G517">
        <v>0.3</v>
      </c>
      <c r="H517">
        <v>5</v>
      </c>
      <c r="I517">
        <v>1</v>
      </c>
      <c r="J517">
        <v>0.46</v>
      </c>
      <c r="K517">
        <v>0.26</v>
      </c>
      <c r="L517">
        <v>1</v>
      </c>
      <c r="M517" t="s">
        <v>107</v>
      </c>
      <c r="N517" t="s">
        <v>101</v>
      </c>
      <c r="O517" t="s">
        <v>53</v>
      </c>
      <c r="P517" t="s">
        <v>87</v>
      </c>
      <c r="Q517" t="s">
        <v>32</v>
      </c>
      <c r="R517" t="s">
        <v>45</v>
      </c>
      <c r="S517" t="s">
        <v>83</v>
      </c>
      <c r="T517" t="s">
        <v>51</v>
      </c>
      <c r="U517" t="s">
        <v>68</v>
      </c>
      <c r="V517" t="s">
        <v>79</v>
      </c>
      <c r="W517">
        <v>4.1203942064545398</v>
      </c>
      <c r="X517">
        <v>3.8370477774761902</v>
      </c>
      <c r="Y517">
        <v>3.6926406526470501</v>
      </c>
      <c r="Z517">
        <v>3.6339401626153802</v>
      </c>
      <c r="AA517">
        <v>3.58099657686363</v>
      </c>
      <c r="AB517">
        <v>3.1697747110000001</v>
      </c>
      <c r="AC517">
        <v>3.0341433167999998</v>
      </c>
      <c r="AD517">
        <v>2.9635106812352898</v>
      </c>
      <c r="AE517">
        <v>2.9392240518571402</v>
      </c>
      <c r="AF517">
        <v>2.91199931655555</v>
      </c>
    </row>
  </sheetData>
  <conditionalFormatting sqref="AI7:AM80">
    <cfRule type="cellIs" dxfId="239" priority="30" operator="greaterThan">
      <formula>20</formula>
    </cfRule>
  </conditionalFormatting>
  <conditionalFormatting sqref="AI7:AI80">
    <cfRule type="top10" dxfId="238" priority="29" rank="1"/>
  </conditionalFormatting>
  <conditionalFormatting sqref="AJ7:AJ80">
    <cfRule type="top10" dxfId="237" priority="28" rank="1"/>
  </conditionalFormatting>
  <conditionalFormatting sqref="AK7:AK80">
    <cfRule type="top10" dxfId="236" priority="27" rank="1"/>
  </conditionalFormatting>
  <conditionalFormatting sqref="AL7:AL80">
    <cfRule type="top10" dxfId="235" priority="26" rank="1"/>
  </conditionalFormatting>
  <conditionalFormatting sqref="AM7:AM80">
    <cfRule type="top10" dxfId="234" priority="25" rank="1"/>
  </conditionalFormatting>
  <conditionalFormatting sqref="AN7:AR80">
    <cfRule type="cellIs" dxfId="233" priority="24" operator="greaterThan">
      <formula>20</formula>
    </cfRule>
  </conditionalFormatting>
  <conditionalFormatting sqref="AN7:AN80">
    <cfRule type="top10" dxfId="232" priority="23" rank="1"/>
  </conditionalFormatting>
  <conditionalFormatting sqref="AO7:AO80">
    <cfRule type="top10" dxfId="231" priority="22" rank="1"/>
  </conditionalFormatting>
  <conditionalFormatting sqref="AP7:AP80">
    <cfRule type="top10" dxfId="230" priority="21" rank="1"/>
  </conditionalFormatting>
  <conditionalFormatting sqref="AQ7:AQ80">
    <cfRule type="top10" dxfId="229" priority="20" rank="1"/>
  </conditionalFormatting>
  <conditionalFormatting sqref="AR7:AR80">
    <cfRule type="top10" dxfId="228" priority="19" rank="1"/>
  </conditionalFormatting>
  <conditionalFormatting sqref="AS7:AW80">
    <cfRule type="cellIs" dxfId="227" priority="18" operator="greaterThan">
      <formula>20</formula>
    </cfRule>
  </conditionalFormatting>
  <conditionalFormatting sqref="AS7:AS80">
    <cfRule type="top10" dxfId="226" priority="17" rank="1"/>
  </conditionalFormatting>
  <conditionalFormatting sqref="AT7:AT80">
    <cfRule type="top10" dxfId="225" priority="16" rank="1"/>
  </conditionalFormatting>
  <conditionalFormatting sqref="AU7:AU80">
    <cfRule type="top10" dxfId="224" priority="15" rank="1"/>
  </conditionalFormatting>
  <conditionalFormatting sqref="AV7:AV80">
    <cfRule type="top10" dxfId="223" priority="14" rank="1"/>
  </conditionalFormatting>
  <conditionalFormatting sqref="AW7:AW80">
    <cfRule type="top10" dxfId="222" priority="13" rank="1"/>
  </conditionalFormatting>
  <conditionalFormatting sqref="AX7:BB80">
    <cfRule type="cellIs" dxfId="221" priority="12" operator="greaterThan">
      <formula>20</formula>
    </cfRule>
  </conditionalFormatting>
  <conditionalFormatting sqref="AX7:AX80">
    <cfRule type="top10" dxfId="220" priority="11" rank="1"/>
  </conditionalFormatting>
  <conditionalFormatting sqref="AY7:AY80">
    <cfRule type="top10" dxfId="219" priority="10" rank="1"/>
  </conditionalFormatting>
  <conditionalFormatting sqref="AZ7:AZ80">
    <cfRule type="top10" dxfId="218" priority="9" rank="1"/>
  </conditionalFormatting>
  <conditionalFormatting sqref="BA7:BA80">
    <cfRule type="top10" dxfId="217" priority="8" rank="1"/>
  </conditionalFormatting>
  <conditionalFormatting sqref="BB7:BB80">
    <cfRule type="top10" dxfId="216" priority="7" rank="1"/>
  </conditionalFormatting>
  <conditionalFormatting sqref="BC7:BG80">
    <cfRule type="cellIs" dxfId="215" priority="6" operator="greaterThan">
      <formula>20</formula>
    </cfRule>
  </conditionalFormatting>
  <conditionalFormatting sqref="BC7:BC80">
    <cfRule type="top10" dxfId="214" priority="5" rank="1"/>
  </conditionalFormatting>
  <conditionalFormatting sqref="BD7:BD80">
    <cfRule type="top10" dxfId="213" priority="4" rank="1"/>
  </conditionalFormatting>
  <conditionalFormatting sqref="BE7:BE80">
    <cfRule type="top10" dxfId="212" priority="3" rank="1"/>
  </conditionalFormatting>
  <conditionalFormatting sqref="BF7:BF80">
    <cfRule type="top10" dxfId="211" priority="2" rank="1"/>
  </conditionalFormatting>
  <conditionalFormatting sqref="BG7:BG80">
    <cfRule type="top10" dxfId="210" priority="1" rank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X1" workbookViewId="0">
      <selection activeCell="BQ2" sqref="BQ2:BW35"/>
    </sheetView>
  </sheetViews>
  <sheetFormatPr defaultRowHeight="14" x14ac:dyDescent="0.3"/>
  <cols>
    <col min="2" max="2" width="22.09765625" bestFit="1" customWidth="1"/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500</v>
      </c>
      <c r="B2" t="s">
        <v>122</v>
      </c>
      <c r="C2">
        <v>2018</v>
      </c>
      <c r="D2">
        <v>511</v>
      </c>
      <c r="E2">
        <v>0</v>
      </c>
      <c r="F2">
        <v>0.57534246575342396</v>
      </c>
      <c r="G2">
        <v>0.1</v>
      </c>
      <c r="H2">
        <v>1</v>
      </c>
      <c r="I2">
        <v>0.14000000000000001</v>
      </c>
      <c r="J2">
        <v>0.42</v>
      </c>
      <c r="K2">
        <v>0.42</v>
      </c>
      <c r="L2">
        <v>5</v>
      </c>
      <c r="M2" t="s">
        <v>48</v>
      </c>
      <c r="N2" t="s">
        <v>106</v>
      </c>
      <c r="O2" t="s">
        <v>77</v>
      </c>
      <c r="P2" t="s">
        <v>87</v>
      </c>
      <c r="Q2" t="s">
        <v>69</v>
      </c>
      <c r="R2" t="s">
        <v>32</v>
      </c>
      <c r="S2" t="s">
        <v>34</v>
      </c>
      <c r="T2" t="s">
        <v>52</v>
      </c>
      <c r="U2" t="s">
        <v>101</v>
      </c>
      <c r="V2" t="s">
        <v>40</v>
      </c>
      <c r="W2">
        <v>18.9756883071428</v>
      </c>
      <c r="X2">
        <v>18.745550835714202</v>
      </c>
      <c r="Y2">
        <v>16.034402579999998</v>
      </c>
      <c r="Z2">
        <v>14.999043466666601</v>
      </c>
      <c r="AA2">
        <v>14.3790283</v>
      </c>
      <c r="AB2">
        <v>13.118181432222199</v>
      </c>
      <c r="AC2">
        <v>12.974406249999999</v>
      </c>
      <c r="AD2">
        <v>12.87999756</v>
      </c>
      <c r="AE2">
        <v>12.8654718475</v>
      </c>
      <c r="AF2">
        <v>12.61046861</v>
      </c>
      <c r="AH2" t="s">
        <v>119</v>
      </c>
      <c r="AI2" s="1">
        <f>AVERAGE(F2:F101)</f>
        <v>0.56868884540117293</v>
      </c>
      <c r="AJ2" s="1">
        <f>AVERAGE(F106:F205)</f>
        <v>0.60302371541501909</v>
      </c>
      <c r="AK2" s="1">
        <f>AVERAGE(F210:F309)</f>
        <v>0.58386587771203102</v>
      </c>
      <c r="AL2" s="1">
        <f>AVERAGE(F314:F413)</f>
        <v>0.59057539682539673</v>
      </c>
      <c r="AM2" s="1">
        <f>AVERAGE(F418:F517)</f>
        <v>0.60960251046025071</v>
      </c>
      <c r="BI2" s="43">
        <v>2018</v>
      </c>
      <c r="BJ2" t="str">
        <f>INDEX($AH$7:$AH$80,MATCH(BJ3,AI$7:AI$80,0))</f>
        <v>EPS_EarningsSurprise</v>
      </c>
      <c r="BK2" t="str">
        <f t="shared" ref="BK2:BN2" si="0">INDEX($AH$7:$AH$80,MATCH(BK3,AJ$7:AJ$80,0))</f>
        <v>EPS_Earnings_Surprise_Backward_Ave_Diff</v>
      </c>
      <c r="BL2" t="str">
        <f t="shared" si="0"/>
        <v>Return_On_Common_Equity</v>
      </c>
      <c r="BM2" t="str">
        <f t="shared" si="0"/>
        <v>Return_On_Common_Equity</v>
      </c>
      <c r="BN2" t="str">
        <f t="shared" si="0"/>
        <v>Net_Income_Y_Change</v>
      </c>
      <c r="BQ2" s="13">
        <v>2018</v>
      </c>
      <c r="BR2" s="46" t="s">
        <v>156</v>
      </c>
      <c r="BS2" s="47"/>
      <c r="BT2" s="46" t="s">
        <v>157</v>
      </c>
      <c r="BU2" s="47"/>
      <c r="BV2" s="48" t="s">
        <v>158</v>
      </c>
      <c r="BW2" s="47"/>
    </row>
    <row r="3" spans="1:75" x14ac:dyDescent="0.3">
      <c r="A3">
        <v>501</v>
      </c>
      <c r="B3" t="s">
        <v>122</v>
      </c>
      <c r="C3">
        <v>2018</v>
      </c>
      <c r="D3">
        <v>511</v>
      </c>
      <c r="E3">
        <v>1</v>
      </c>
      <c r="F3">
        <v>0.56751467710371795</v>
      </c>
      <c r="G3">
        <v>0.32</v>
      </c>
      <c r="H3">
        <v>2</v>
      </c>
      <c r="I3">
        <v>0.46</v>
      </c>
      <c r="J3">
        <v>0.98</v>
      </c>
      <c r="K3">
        <v>0.4</v>
      </c>
      <c r="L3">
        <v>10</v>
      </c>
      <c r="M3" t="s">
        <v>32</v>
      </c>
      <c r="N3" t="s">
        <v>106</v>
      </c>
      <c r="O3" t="s">
        <v>52</v>
      </c>
      <c r="P3" t="s">
        <v>48</v>
      </c>
      <c r="Q3" t="s">
        <v>100</v>
      </c>
      <c r="R3" t="s">
        <v>41</v>
      </c>
      <c r="S3" t="s">
        <v>77</v>
      </c>
      <c r="T3" t="s">
        <v>94</v>
      </c>
      <c r="U3" t="s">
        <v>88</v>
      </c>
      <c r="V3" t="s">
        <v>50</v>
      </c>
      <c r="W3">
        <v>21.8854588266666</v>
      </c>
      <c r="X3">
        <v>13.8705337612499</v>
      </c>
      <c r="Y3">
        <v>12.7308800971428</v>
      </c>
      <c r="Z3">
        <v>11.1711018963636</v>
      </c>
      <c r="AA3">
        <v>9.6321722874999995</v>
      </c>
      <c r="AB3">
        <v>9.1063876933333301</v>
      </c>
      <c r="AC3">
        <v>7.8615262079999901</v>
      </c>
      <c r="AD3">
        <v>7.4848699958333302</v>
      </c>
      <c r="AE3">
        <v>7.2469087458333297</v>
      </c>
      <c r="AF3">
        <v>7.1337168950000001</v>
      </c>
      <c r="AH3" t="s">
        <v>120</v>
      </c>
      <c r="AI3" s="1">
        <f>STDEV(F2:F101)</f>
        <v>1.406506891437736E-2</v>
      </c>
      <c r="AJ3" s="1">
        <f>STDEV(F106:F205)</f>
        <v>1.5402410096766878E-2</v>
      </c>
      <c r="AK3" s="1">
        <f>STDEV(F210:F309)</f>
        <v>1.7952844401581122E-2</v>
      </c>
      <c r="AL3" s="1">
        <f>STDEV(F314:F413)</f>
        <v>1.830985781721451E-2</v>
      </c>
      <c r="AM3" s="1">
        <f>STDEV(F418:F517)</f>
        <v>2.1082369022621988E-2</v>
      </c>
      <c r="BI3" s="43">
        <v>1</v>
      </c>
      <c r="BJ3">
        <f>LARGE(AI$7:AI$80,$BI3)</f>
        <v>65</v>
      </c>
      <c r="BK3">
        <f t="shared" ref="BK3:BN3" si="1">LARGE(AJ$7:AJ$80,$BI3)</f>
        <v>41</v>
      </c>
      <c r="BL3">
        <f t="shared" si="1"/>
        <v>29</v>
      </c>
      <c r="BM3">
        <f t="shared" si="1"/>
        <v>31</v>
      </c>
      <c r="BN3">
        <f t="shared" si="1"/>
        <v>35</v>
      </c>
      <c r="BQ3" s="49" t="s">
        <v>128</v>
      </c>
      <c r="BR3" s="24" t="str">
        <f t="array" ref="BR3:BR7">TRANSPOSE(BJ2:BN2)</f>
        <v>EPS_EarningsSurprise</v>
      </c>
      <c r="BS3" s="44">
        <f t="array" ref="BS3:BS7">TRANSPOSE(BJ3:BN3)</f>
        <v>65</v>
      </c>
      <c r="BT3" s="24" t="str">
        <f t="array" ref="BT3:BT7">TRANSPOSE(BJ4:BN4)</f>
        <v>EPS_Earnings_Surprise_Backward_Ave_Diff</v>
      </c>
      <c r="BU3" s="44">
        <f t="array" ref="BU3:BU7">TRANSPOSE(BJ5:BN5)</f>
        <v>21</v>
      </c>
      <c r="BV3" s="26" t="str">
        <f t="array" ref="BV3:BV7">TRANSPOSE(BJ6:BN6)</f>
        <v>EPS_Earnings_Surprise_Backward_Diff</v>
      </c>
      <c r="BW3" s="44">
        <f t="array" ref="BW3:BW7">TRANSPOSE(BJ7:BN7)</f>
        <v>7</v>
      </c>
    </row>
    <row r="4" spans="1:75" x14ac:dyDescent="0.3">
      <c r="A4">
        <v>502</v>
      </c>
      <c r="B4" t="s">
        <v>122</v>
      </c>
      <c r="C4">
        <v>2018</v>
      </c>
      <c r="D4">
        <v>511</v>
      </c>
      <c r="E4">
        <v>2</v>
      </c>
      <c r="F4">
        <v>0.55968688845401104</v>
      </c>
      <c r="G4">
        <v>0.04</v>
      </c>
      <c r="H4">
        <v>8</v>
      </c>
      <c r="I4">
        <v>0.57999999999999996</v>
      </c>
      <c r="J4">
        <v>0.78</v>
      </c>
      <c r="K4">
        <v>0.86</v>
      </c>
      <c r="L4">
        <v>5</v>
      </c>
      <c r="M4" t="s">
        <v>32</v>
      </c>
      <c r="N4" t="s">
        <v>77</v>
      </c>
      <c r="O4" t="s">
        <v>48</v>
      </c>
      <c r="P4" t="s">
        <v>106</v>
      </c>
      <c r="Q4" t="s">
        <v>52</v>
      </c>
      <c r="R4" t="s">
        <v>41</v>
      </c>
      <c r="S4" t="s">
        <v>94</v>
      </c>
      <c r="T4" t="s">
        <v>88</v>
      </c>
      <c r="U4" t="s">
        <v>87</v>
      </c>
      <c r="V4" t="s">
        <v>55</v>
      </c>
      <c r="W4">
        <v>8.1576344711867392</v>
      </c>
      <c r="X4">
        <v>6.3738140827153797</v>
      </c>
      <c r="Y4">
        <v>6.1298610098787902</v>
      </c>
      <c r="Z4">
        <v>5.6242198372368399</v>
      </c>
      <c r="AA4">
        <v>5.1622369763382299</v>
      </c>
      <c r="AB4">
        <v>4.5287849630636297</v>
      </c>
      <c r="AC4">
        <v>4.4726186043566898</v>
      </c>
      <c r="AD4">
        <v>4.4461984149275304</v>
      </c>
      <c r="AE4">
        <v>4.4298125702456099</v>
      </c>
      <c r="AF4">
        <v>4.37082677109243</v>
      </c>
      <c r="BJ4" t="str">
        <f>INDEX($AH$7:$AH$80,MATCH(BJ5,AI$7:AI$80,0))</f>
        <v>EPS_Earnings_Surprise_Backward_Ave_Diff</v>
      </c>
      <c r="BK4" t="str">
        <f t="shared" ref="BK4:BN4" si="2">INDEX($AH$7:$AH$80,MATCH(BK5,AJ$7:AJ$80,0))</f>
        <v>EPS_EarningsSurprise</v>
      </c>
      <c r="BL4" t="str">
        <f t="shared" si="2"/>
        <v>Return_On_Common_Equity</v>
      </c>
      <c r="BM4" t="str">
        <f t="shared" si="2"/>
        <v>EPS_Earnings_Surprise_Backward_Diff</v>
      </c>
      <c r="BN4" t="str">
        <f t="shared" si="2"/>
        <v>Return_On_Common_Equity</v>
      </c>
      <c r="BQ4" s="49" t="s">
        <v>129</v>
      </c>
      <c r="BR4" s="24" t="str">
        <v>EPS_Earnings_Surprise_Backward_Ave_Diff</v>
      </c>
      <c r="BS4" s="44">
        <v>41</v>
      </c>
      <c r="BT4" s="24" t="str">
        <v>EPS_EarningsSurprise</v>
      </c>
      <c r="BU4" s="44">
        <v>20</v>
      </c>
      <c r="BV4" s="26" t="str">
        <v>EPS_Earnings_Surprise_Backward_Diff</v>
      </c>
      <c r="BW4" s="44">
        <v>15</v>
      </c>
    </row>
    <row r="5" spans="1:75" ht="14.55" thickBot="1" x14ac:dyDescent="0.35">
      <c r="A5">
        <v>503</v>
      </c>
      <c r="B5" t="s">
        <v>122</v>
      </c>
      <c r="C5">
        <v>2018</v>
      </c>
      <c r="D5">
        <v>511</v>
      </c>
      <c r="E5">
        <v>3</v>
      </c>
      <c r="F5">
        <v>0.57142857142857095</v>
      </c>
      <c r="G5">
        <v>0.24</v>
      </c>
      <c r="H5">
        <v>5</v>
      </c>
      <c r="I5">
        <v>0.84</v>
      </c>
      <c r="J5">
        <v>0.6</v>
      </c>
      <c r="K5">
        <v>0.14000000000000001</v>
      </c>
      <c r="L5">
        <v>10</v>
      </c>
      <c r="M5" t="s">
        <v>32</v>
      </c>
      <c r="N5" t="s">
        <v>52</v>
      </c>
      <c r="O5" t="s">
        <v>48</v>
      </c>
      <c r="P5" t="s">
        <v>106</v>
      </c>
      <c r="Q5" t="s">
        <v>94</v>
      </c>
      <c r="R5" t="s">
        <v>77</v>
      </c>
      <c r="S5" t="s">
        <v>73</v>
      </c>
      <c r="T5" t="s">
        <v>104</v>
      </c>
      <c r="U5" t="s">
        <v>95</v>
      </c>
      <c r="V5" t="s">
        <v>100</v>
      </c>
      <c r="W5">
        <v>10.8514994496296</v>
      </c>
      <c r="X5">
        <v>9.1828066699999997</v>
      </c>
      <c r="Y5">
        <v>6.9745162051851803</v>
      </c>
      <c r="Z5">
        <v>6.9230649536842002</v>
      </c>
      <c r="AA5">
        <v>6.7188959966666602</v>
      </c>
      <c r="AB5">
        <v>6.5784733989999902</v>
      </c>
      <c r="AC5">
        <v>6.5373700346666599</v>
      </c>
      <c r="AD5">
        <v>6.380835534</v>
      </c>
      <c r="AE5">
        <v>6.3127281426315696</v>
      </c>
      <c r="AF5">
        <v>6.1730654811764696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21</v>
      </c>
      <c r="BK5">
        <f>LARGE(AJ$7:AJ$80,$BI5)</f>
        <v>20</v>
      </c>
      <c r="BL5">
        <f>LARGE(AK$7:AK$80,$BI5)</f>
        <v>29</v>
      </c>
      <c r="BM5">
        <f>LARGE(AL$7:AL$80,$BI5)</f>
        <v>26</v>
      </c>
      <c r="BN5">
        <f>LARGE(AM$7:AM$80,$BI5)</f>
        <v>14</v>
      </c>
      <c r="BQ5" s="49" t="s">
        <v>130</v>
      </c>
      <c r="BR5" s="24" t="str">
        <v>Return_On_Common_Equity</v>
      </c>
      <c r="BS5" s="44">
        <v>29</v>
      </c>
      <c r="BT5" s="24" t="str">
        <v>Return_On_Common_Equity</v>
      </c>
      <c r="BU5" s="44">
        <v>29</v>
      </c>
      <c r="BV5" s="26" t="str">
        <v>EPS_Earnings_Surprise_Backward_Ave_Diff</v>
      </c>
      <c r="BW5" s="44">
        <v>16</v>
      </c>
    </row>
    <row r="6" spans="1:75" x14ac:dyDescent="0.3">
      <c r="A6">
        <v>504</v>
      </c>
      <c r="B6" t="s">
        <v>122</v>
      </c>
      <c r="C6">
        <v>2018</v>
      </c>
      <c r="D6">
        <v>511</v>
      </c>
      <c r="E6">
        <v>4</v>
      </c>
      <c r="F6">
        <v>0.56947162426614395</v>
      </c>
      <c r="G6">
        <v>0.16</v>
      </c>
      <c r="H6">
        <v>1</v>
      </c>
      <c r="I6">
        <v>0.5</v>
      </c>
      <c r="J6">
        <v>0.76</v>
      </c>
      <c r="K6">
        <v>0.02</v>
      </c>
      <c r="L6">
        <v>2</v>
      </c>
      <c r="M6" t="s">
        <v>32</v>
      </c>
      <c r="N6" t="s">
        <v>106</v>
      </c>
      <c r="O6" t="s">
        <v>77</v>
      </c>
      <c r="P6" t="s">
        <v>48</v>
      </c>
      <c r="Q6" t="s">
        <v>94</v>
      </c>
      <c r="R6" t="s">
        <v>52</v>
      </c>
      <c r="S6" t="s">
        <v>100</v>
      </c>
      <c r="T6" t="s">
        <v>95</v>
      </c>
      <c r="U6" t="s">
        <v>65</v>
      </c>
      <c r="V6" t="s">
        <v>87</v>
      </c>
      <c r="W6">
        <v>27.005714898888801</v>
      </c>
      <c r="X6">
        <v>23.679321099999999</v>
      </c>
      <c r="Y6">
        <v>22.243151672</v>
      </c>
      <c r="Z6">
        <v>21.192243358750002</v>
      </c>
      <c r="AA6">
        <v>17.936644959999999</v>
      </c>
      <c r="AB6">
        <v>15.8200643957142</v>
      </c>
      <c r="AC6">
        <v>15.532187</v>
      </c>
      <c r="AD6">
        <v>13.2636489733333</v>
      </c>
      <c r="AE6">
        <v>11.848745343333301</v>
      </c>
      <c r="AF6">
        <v>11.690823549999999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EPS_Earnings_Surprise_Backward_Diff</v>
      </c>
      <c r="BK6" t="str">
        <f t="shared" ref="BK6:BN6" si="3">INDEX($AH$7:$AH$80,MATCH(BK7,AJ$7:AJ$80,0))</f>
        <v>EPS_Earnings_Surprise_Backward_Diff</v>
      </c>
      <c r="BL6" t="str">
        <f t="shared" si="3"/>
        <v>EPS_Earnings_Surprise_Backward_Ave_Diff</v>
      </c>
      <c r="BM6" t="str">
        <f t="shared" si="3"/>
        <v>Net_Income_Y_Change</v>
      </c>
      <c r="BN6" t="str">
        <f t="shared" si="3"/>
        <v>Total_Liabilities_Q_Change</v>
      </c>
      <c r="BQ6" s="50" t="s">
        <v>131</v>
      </c>
      <c r="BR6" s="24" t="str">
        <v>Return_On_Common_Equity</v>
      </c>
      <c r="BS6" s="44">
        <v>31</v>
      </c>
      <c r="BT6" s="24" t="str">
        <v>EPS_Earnings_Surprise_Backward_Diff</v>
      </c>
      <c r="BU6" s="44">
        <v>26</v>
      </c>
      <c r="BV6" s="26" t="str">
        <v>Net_Income_Y_Change</v>
      </c>
      <c r="BW6" s="44">
        <v>13</v>
      </c>
    </row>
    <row r="7" spans="1:75" ht="14.55" thickBot="1" x14ac:dyDescent="0.35">
      <c r="A7">
        <v>505</v>
      </c>
      <c r="B7" t="s">
        <v>122</v>
      </c>
      <c r="C7">
        <v>2018</v>
      </c>
      <c r="D7">
        <v>511</v>
      </c>
      <c r="E7">
        <v>5</v>
      </c>
      <c r="F7">
        <v>0.56360078277886405</v>
      </c>
      <c r="G7">
        <v>0.02</v>
      </c>
      <c r="H7">
        <v>4</v>
      </c>
      <c r="I7">
        <v>0.8</v>
      </c>
      <c r="J7">
        <v>1</v>
      </c>
      <c r="K7">
        <v>0.56000000000000005</v>
      </c>
      <c r="L7">
        <v>8</v>
      </c>
      <c r="M7" t="s">
        <v>32</v>
      </c>
      <c r="N7" t="s">
        <v>77</v>
      </c>
      <c r="O7" t="s">
        <v>48</v>
      </c>
      <c r="P7" t="s">
        <v>106</v>
      </c>
      <c r="Q7" t="s">
        <v>104</v>
      </c>
      <c r="R7" t="s">
        <v>52</v>
      </c>
      <c r="S7" t="s">
        <v>94</v>
      </c>
      <c r="T7" t="s">
        <v>96</v>
      </c>
      <c r="U7" t="s">
        <v>41</v>
      </c>
      <c r="V7" t="s">
        <v>101</v>
      </c>
      <c r="W7">
        <v>19.0819584666929</v>
      </c>
      <c r="X7">
        <v>17.8693226573846</v>
      </c>
      <c r="Y7">
        <v>15.174985326562499</v>
      </c>
      <c r="Z7">
        <v>11.301154660952299</v>
      </c>
      <c r="AA7">
        <v>11.1241669755555</v>
      </c>
      <c r="AB7">
        <v>11.087192270238001</v>
      </c>
      <c r="AC7">
        <v>10.271710551348299</v>
      </c>
      <c r="AD7">
        <v>9.2303812783333292</v>
      </c>
      <c r="AE7">
        <v>9.0770795446774102</v>
      </c>
      <c r="AF7">
        <v>9.0631142699999998</v>
      </c>
      <c r="AH7" s="10" t="s">
        <v>32</v>
      </c>
      <c r="AI7" s="4">
        <f t="shared" ref="AI7:AI38" si="4">COUNTIF($M$2:$M$101,AH7)</f>
        <v>65</v>
      </c>
      <c r="AJ7" s="3">
        <f t="shared" ref="AJ7:AJ38" si="5">COUNTIF($N$2:$N$101,$AH7)</f>
        <v>20</v>
      </c>
      <c r="AK7" s="3">
        <f t="shared" ref="AK7:AK38" si="6">COUNTIF($O$2:$O$101,$AH7)</f>
        <v>7</v>
      </c>
      <c r="AL7" s="3">
        <f t="shared" ref="AL7:AL38" si="7">COUNTIF($P$2:$P$101,$AH7)</f>
        <v>1</v>
      </c>
      <c r="AM7" s="5">
        <f t="shared" ref="AM7:AM38" si="8">COUNTIF($Q$2:$Q$101,$AH7)</f>
        <v>2</v>
      </c>
      <c r="AN7" s="4">
        <f t="shared" ref="AN7:AN38" si="9">COUNTIF($M$106:$M$205,$AH7)</f>
        <v>19</v>
      </c>
      <c r="AO7" s="3">
        <f t="shared" ref="AO7:AO38" si="10">COUNTIF($N$106:$N$205,$AH7)</f>
        <v>36</v>
      </c>
      <c r="AP7" s="3">
        <f t="shared" ref="AP7:AP38" si="11">COUNTIF($O$106:$O$205,$AH7)</f>
        <v>20</v>
      </c>
      <c r="AQ7" s="3">
        <f t="shared" ref="AQ7:AQ38" si="12">COUNTIF($P$106:$P$205,$AH7)</f>
        <v>5</v>
      </c>
      <c r="AR7" s="5">
        <f t="shared" ref="AR7:AR38" si="13">COUNTIF($Q$106:$Q$205,$AH7)</f>
        <v>6</v>
      </c>
      <c r="AS7" s="4">
        <f t="shared" ref="AS7:AS38" si="14">COUNTIF($M$210:$M$309,$AH7)</f>
        <v>47</v>
      </c>
      <c r="AT7" s="3">
        <f t="shared" ref="AT7:AT38" si="15">COUNTIF($N$210:$N$309,$AH7)</f>
        <v>33</v>
      </c>
      <c r="AU7" s="3">
        <f t="shared" ref="AU7:AU38" si="16">COUNTIF($O$210:$O$309,$AH7)</f>
        <v>13</v>
      </c>
      <c r="AV7" s="3">
        <f t="shared" ref="AV7:AV38" si="17">COUNTIF($P$210:$P$309,$AH7)</f>
        <v>3</v>
      </c>
      <c r="AW7" s="5">
        <f t="shared" ref="AW7:AW38" si="18">COUNTIF($Q$210:$Q$309,$AH7)</f>
        <v>1</v>
      </c>
      <c r="AX7" s="4">
        <f t="shared" ref="AX7:AX38" si="19">COUNTIF($M$314:$M$413,$AH7)</f>
        <v>61</v>
      </c>
      <c r="AY7" s="3">
        <f t="shared" ref="AY7:AY38" si="20">COUNTIF($N$314:$N$413,$AH7)</f>
        <v>20</v>
      </c>
      <c r="AZ7" s="3">
        <f t="shared" ref="AZ7:AZ38" si="21">COUNTIF($O$314:$O$413,$AH7)</f>
        <v>10</v>
      </c>
      <c r="BA7" s="3">
        <f t="shared" ref="BA7:BA38" si="22">COUNTIF($P$314:$P$413,$AH7)</f>
        <v>5</v>
      </c>
      <c r="BB7" s="5">
        <f t="shared" ref="BB7:BB38" si="23">COUNTIF($Q$314:$Q$413,$AH7)</f>
        <v>1</v>
      </c>
      <c r="BC7" s="4">
        <f t="shared" ref="BC7:BC38" si="24">COUNTIF($M$418:$M$517,$AH7)</f>
        <v>28</v>
      </c>
      <c r="BD7" s="3">
        <f t="shared" ref="BD7:BD38" si="25">COUNTIF($N$418:$N$517,$AH7)</f>
        <v>41</v>
      </c>
      <c r="BE7" s="3">
        <f t="shared" ref="BE7:BE38" si="26">COUNTIF($O$418:$O$517,$AH7)</f>
        <v>18</v>
      </c>
      <c r="BF7" s="3">
        <f>COUNTIF($P$417:$P$518,$AH7)</f>
        <v>7</v>
      </c>
      <c r="BG7" s="5">
        <f>COUNTIF($Q$417:$Q$518,$AH7)</f>
        <v>1</v>
      </c>
      <c r="BI7">
        <v>3</v>
      </c>
      <c r="BJ7">
        <f>LARGE(AI$7:AI$80,$BI7)</f>
        <v>7</v>
      </c>
      <c r="BK7">
        <f>LARGE(AJ$7:AJ$80,$BI7)</f>
        <v>15</v>
      </c>
      <c r="BL7">
        <f>LARGE(AK$7:AK$80,$BI7)</f>
        <v>16</v>
      </c>
      <c r="BM7">
        <f>LARGE(AL$7:AL$80,$BI7)</f>
        <v>13</v>
      </c>
      <c r="BN7">
        <f>LARGE(AM$7:AM$80,$BI7)</f>
        <v>7</v>
      </c>
      <c r="BQ7" s="51" t="s">
        <v>132</v>
      </c>
      <c r="BR7" s="25" t="str">
        <v>Net_Income_Y_Change</v>
      </c>
      <c r="BS7" s="45">
        <v>35</v>
      </c>
      <c r="BT7" s="25" t="str">
        <v>Return_On_Common_Equity</v>
      </c>
      <c r="BU7" s="45">
        <v>14</v>
      </c>
      <c r="BV7" s="19" t="str">
        <v>Total_Liabilities_Q_Change</v>
      </c>
      <c r="BW7" s="45">
        <v>7</v>
      </c>
    </row>
    <row r="8" spans="1:75" ht="14.55" thickBot="1" x14ac:dyDescent="0.35">
      <c r="A8">
        <v>506</v>
      </c>
      <c r="B8" t="s">
        <v>122</v>
      </c>
      <c r="C8">
        <v>2018</v>
      </c>
      <c r="D8">
        <v>511</v>
      </c>
      <c r="E8">
        <v>6</v>
      </c>
      <c r="F8">
        <v>0.58708414872798398</v>
      </c>
      <c r="G8">
        <v>0.04</v>
      </c>
      <c r="H8">
        <v>4</v>
      </c>
      <c r="I8">
        <v>0.54</v>
      </c>
      <c r="J8">
        <v>0.76</v>
      </c>
      <c r="K8">
        <v>0.6</v>
      </c>
      <c r="L8">
        <v>6</v>
      </c>
      <c r="M8" t="s">
        <v>32</v>
      </c>
      <c r="N8" t="s">
        <v>77</v>
      </c>
      <c r="O8" t="s">
        <v>106</v>
      </c>
      <c r="P8" t="s">
        <v>48</v>
      </c>
      <c r="Q8" t="s">
        <v>52</v>
      </c>
      <c r="R8" t="s">
        <v>94</v>
      </c>
      <c r="S8" t="s">
        <v>65</v>
      </c>
      <c r="T8" t="s">
        <v>88</v>
      </c>
      <c r="U8" t="s">
        <v>100</v>
      </c>
      <c r="V8" t="s">
        <v>63</v>
      </c>
      <c r="W8">
        <v>17.279240561166599</v>
      </c>
      <c r="X8">
        <v>13.8859363428205</v>
      </c>
      <c r="Y8">
        <v>12.497500554761899</v>
      </c>
      <c r="Z8">
        <v>11.724898675714201</v>
      </c>
      <c r="AA8">
        <v>10.566375553555501</v>
      </c>
      <c r="AB8">
        <v>8.7572829387999995</v>
      </c>
      <c r="AC8">
        <v>8.7127602782608697</v>
      </c>
      <c r="AD8">
        <v>8.5444056446341392</v>
      </c>
      <c r="AE8">
        <v>8.2899525435294095</v>
      </c>
      <c r="AF8">
        <v>8.1864873031578895</v>
      </c>
      <c r="AH8" s="10" t="s">
        <v>33</v>
      </c>
      <c r="AI8" s="4">
        <f t="shared" si="4"/>
        <v>0</v>
      </c>
      <c r="AJ8" s="3">
        <f t="shared" si="5"/>
        <v>0</v>
      </c>
      <c r="AK8" s="3">
        <f t="shared" si="6"/>
        <v>0</v>
      </c>
      <c r="AL8" s="3">
        <f t="shared" si="7"/>
        <v>0</v>
      </c>
      <c r="AM8" s="5">
        <f t="shared" si="8"/>
        <v>0</v>
      </c>
      <c r="AN8" s="4">
        <f t="shared" si="9"/>
        <v>0</v>
      </c>
      <c r="AO8" s="3">
        <f t="shared" si="10"/>
        <v>0</v>
      </c>
      <c r="AP8" s="3">
        <f t="shared" si="11"/>
        <v>1</v>
      </c>
      <c r="AQ8" s="3">
        <f t="shared" si="12"/>
        <v>0</v>
      </c>
      <c r="AR8" s="5">
        <f t="shared" si="13"/>
        <v>0</v>
      </c>
      <c r="AS8" s="4">
        <f t="shared" si="14"/>
        <v>0</v>
      </c>
      <c r="AT8" s="3">
        <f t="shared" si="15"/>
        <v>0</v>
      </c>
      <c r="AU8" s="3">
        <f t="shared" si="16"/>
        <v>0</v>
      </c>
      <c r="AV8" s="3">
        <f t="shared" si="17"/>
        <v>0</v>
      </c>
      <c r="AW8" s="5">
        <f t="shared" si="18"/>
        <v>0</v>
      </c>
      <c r="AX8" s="4">
        <f t="shared" si="19"/>
        <v>0</v>
      </c>
      <c r="AY8" s="3">
        <f t="shared" si="20"/>
        <v>0</v>
      </c>
      <c r="AZ8" s="3">
        <f t="shared" si="21"/>
        <v>0</v>
      </c>
      <c r="BA8" s="3">
        <f t="shared" si="22"/>
        <v>0</v>
      </c>
      <c r="BB8" s="5">
        <f t="shared" si="23"/>
        <v>0</v>
      </c>
      <c r="BC8" s="4">
        <f t="shared" si="24"/>
        <v>0</v>
      </c>
      <c r="BD8" s="3">
        <f t="shared" si="25"/>
        <v>0</v>
      </c>
      <c r="BE8" s="3">
        <f t="shared" si="26"/>
        <v>0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EPS_EarningsSurprise</v>
      </c>
      <c r="BL8" t="str">
        <f t="shared" si="29"/>
        <v>Return_On_Common_Equity</v>
      </c>
      <c r="BM8" t="str">
        <f t="shared" si="29"/>
        <v>Return_On_Common_Equity</v>
      </c>
      <c r="BN8" t="str">
        <f t="shared" si="29"/>
        <v>Total_Liabilities_Q_Change</v>
      </c>
    </row>
    <row r="9" spans="1:75" x14ac:dyDescent="0.3">
      <c r="A9">
        <v>507</v>
      </c>
      <c r="B9" t="s">
        <v>122</v>
      </c>
      <c r="C9">
        <v>2018</v>
      </c>
      <c r="D9">
        <v>511</v>
      </c>
      <c r="E9">
        <v>7</v>
      </c>
      <c r="F9">
        <v>0.55577299412915804</v>
      </c>
      <c r="G9">
        <v>0.4</v>
      </c>
      <c r="H9">
        <v>1</v>
      </c>
      <c r="I9">
        <v>0.54</v>
      </c>
      <c r="J9">
        <v>1</v>
      </c>
      <c r="K9">
        <v>0.98</v>
      </c>
      <c r="L9">
        <v>1</v>
      </c>
      <c r="M9" t="s">
        <v>77</v>
      </c>
      <c r="N9" t="s">
        <v>32</v>
      </c>
      <c r="O9" t="s">
        <v>48</v>
      </c>
      <c r="P9" t="s">
        <v>94</v>
      </c>
      <c r="Q9" t="s">
        <v>52</v>
      </c>
      <c r="R9" t="s">
        <v>100</v>
      </c>
      <c r="S9" t="s">
        <v>41</v>
      </c>
      <c r="T9" t="s">
        <v>106</v>
      </c>
      <c r="U9" t="s">
        <v>83</v>
      </c>
      <c r="V9" t="s">
        <v>70</v>
      </c>
      <c r="W9">
        <v>40.303924600000002</v>
      </c>
      <c r="X9">
        <v>33.098194929999998</v>
      </c>
      <c r="Y9">
        <v>25.9211467933333</v>
      </c>
      <c r="Z9">
        <v>15.9015435866666</v>
      </c>
      <c r="AA9">
        <v>15.762865185000001</v>
      </c>
      <c r="AB9">
        <v>13.17328908</v>
      </c>
      <c r="AC9">
        <v>12.512792605</v>
      </c>
      <c r="AD9">
        <v>9.318737445</v>
      </c>
      <c r="AE9">
        <v>9.1007728599999993</v>
      </c>
      <c r="AF9">
        <v>8.5397338999999999</v>
      </c>
      <c r="AH9" s="10" t="s">
        <v>34</v>
      </c>
      <c r="AI9" s="4">
        <f t="shared" si="4"/>
        <v>0</v>
      </c>
      <c r="AJ9" s="3">
        <f t="shared" si="5"/>
        <v>1</v>
      </c>
      <c r="AK9" s="3">
        <f t="shared" si="6"/>
        <v>1</v>
      </c>
      <c r="AL9" s="3">
        <f t="shared" si="7"/>
        <v>1</v>
      </c>
      <c r="AM9" s="5">
        <f t="shared" si="8"/>
        <v>1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0</v>
      </c>
      <c r="AR9" s="5">
        <f t="shared" si="13"/>
        <v>0</v>
      </c>
      <c r="AS9" s="4">
        <f t="shared" si="14"/>
        <v>0</v>
      </c>
      <c r="AT9" s="3">
        <f t="shared" si="15"/>
        <v>0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0</v>
      </c>
      <c r="BB9" s="5">
        <f t="shared" si="23"/>
        <v>0</v>
      </c>
      <c r="BC9" s="4">
        <f t="shared" si="24"/>
        <v>0</v>
      </c>
      <c r="BD9" s="3">
        <f t="shared" si="25"/>
        <v>0</v>
      </c>
      <c r="BE9" s="3">
        <f t="shared" si="26"/>
        <v>0</v>
      </c>
      <c r="BF9" s="3">
        <f t="shared" si="27"/>
        <v>1</v>
      </c>
      <c r="BG9" s="5">
        <f t="shared" si="28"/>
        <v>0</v>
      </c>
      <c r="BI9">
        <v>1</v>
      </c>
      <c r="BJ9">
        <f>LARGE(AN$7:AN$80,$BI9)</f>
        <v>70</v>
      </c>
      <c r="BK9">
        <f t="shared" ref="BK9:BN9" si="30">LARGE(AO$7:AO$80,$BI9)</f>
        <v>36</v>
      </c>
      <c r="BL9">
        <f t="shared" si="30"/>
        <v>30</v>
      </c>
      <c r="BM9">
        <f t="shared" si="30"/>
        <v>32</v>
      </c>
      <c r="BN9">
        <f t="shared" si="30"/>
        <v>11</v>
      </c>
      <c r="BQ9" s="13">
        <v>2017</v>
      </c>
      <c r="BR9" s="46" t="s">
        <v>156</v>
      </c>
      <c r="BS9" s="47"/>
      <c r="BT9" s="46" t="s">
        <v>157</v>
      </c>
      <c r="BU9" s="47"/>
      <c r="BV9" s="48" t="s">
        <v>158</v>
      </c>
      <c r="BW9" s="47"/>
    </row>
    <row r="10" spans="1:75" x14ac:dyDescent="0.3">
      <c r="A10">
        <v>508</v>
      </c>
      <c r="B10" t="s">
        <v>122</v>
      </c>
      <c r="C10">
        <v>2018</v>
      </c>
      <c r="D10">
        <v>511</v>
      </c>
      <c r="E10">
        <v>8</v>
      </c>
      <c r="F10">
        <v>0.57142857142857095</v>
      </c>
      <c r="G10">
        <v>0.22</v>
      </c>
      <c r="H10">
        <v>3</v>
      </c>
      <c r="I10">
        <v>0.24</v>
      </c>
      <c r="J10">
        <v>0.7</v>
      </c>
      <c r="K10">
        <v>0.82</v>
      </c>
      <c r="L10">
        <v>0</v>
      </c>
      <c r="M10" t="s">
        <v>77</v>
      </c>
      <c r="N10" t="s">
        <v>52</v>
      </c>
      <c r="O10" t="s">
        <v>106</v>
      </c>
      <c r="P10" t="s">
        <v>55</v>
      </c>
      <c r="Q10" t="s">
        <v>32</v>
      </c>
      <c r="R10" t="s">
        <v>48</v>
      </c>
      <c r="S10" t="s">
        <v>87</v>
      </c>
      <c r="T10" t="s">
        <v>104</v>
      </c>
      <c r="U10" t="s">
        <v>83</v>
      </c>
      <c r="V10" t="s">
        <v>94</v>
      </c>
      <c r="W10">
        <v>12.4577682466666</v>
      </c>
      <c r="X10">
        <v>8.9009896799999897</v>
      </c>
      <c r="Y10">
        <v>8.5171649833333305</v>
      </c>
      <c r="Z10">
        <v>8.2618055012500005</v>
      </c>
      <c r="AA10">
        <v>8.2098451517894695</v>
      </c>
      <c r="AB10">
        <v>7.4301861755555496</v>
      </c>
      <c r="AC10">
        <v>6.8096086476922997</v>
      </c>
      <c r="AD10">
        <v>6.6637777074375002</v>
      </c>
      <c r="AE10">
        <v>6.6482237287499997</v>
      </c>
      <c r="AF10">
        <v>6.6469212400000002</v>
      </c>
      <c r="AH10" s="10" t="s">
        <v>35</v>
      </c>
      <c r="AI10" s="4">
        <f t="shared" si="4"/>
        <v>0</v>
      </c>
      <c r="AJ10" s="3">
        <f t="shared" si="5"/>
        <v>0</v>
      </c>
      <c r="AK10" s="3">
        <f t="shared" si="6"/>
        <v>1</v>
      </c>
      <c r="AL10" s="3">
        <f t="shared" si="7"/>
        <v>0</v>
      </c>
      <c r="AM10" s="5">
        <f t="shared" si="8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0</v>
      </c>
      <c r="AR10" s="5">
        <f t="shared" si="13"/>
        <v>0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EPS_EarningsSurprise</v>
      </c>
      <c r="BK10" t="str">
        <f t="shared" ref="BK10:BN10" si="31">INDEX($AH$7:$AH$80,MATCH(BK11,AO$7:AO$80,0))</f>
        <v>EPS_Earnings_Surprise_Backward_Ave_Diff</v>
      </c>
      <c r="BL10" t="str">
        <f t="shared" si="31"/>
        <v>EPS_Earnings_Surprise_Backward_Diff</v>
      </c>
      <c r="BM10" t="str">
        <f t="shared" si="31"/>
        <v>EPS_Earnings_Surprise_Backward_Diff</v>
      </c>
      <c r="BN10" t="str">
        <f t="shared" si="31"/>
        <v>Net_Income_Y_Change</v>
      </c>
      <c r="BQ10" s="49" t="s">
        <v>128</v>
      </c>
      <c r="BR10" s="24" t="str">
        <f t="array" ref="BR10:BR14">TRANSPOSE(BJ8:BN8)</f>
        <v>EPS_Earnings_Surprise_Backward_Ave_Diff</v>
      </c>
      <c r="BS10" s="44">
        <f t="array" ref="BS10:BS14">TRANSPOSE(BJ9:BN9)</f>
        <v>70</v>
      </c>
      <c r="BT10" s="24" t="str">
        <f t="array" ref="BT10:BT14">TRANSPOSE(BJ10:BN10)</f>
        <v>EPS_EarningsSurprise</v>
      </c>
      <c r="BU10" s="44">
        <f t="array" ref="BU10:BU14">TRANSPOSE(BJ11:BN11)</f>
        <v>19</v>
      </c>
      <c r="BV10" s="26" t="str">
        <f t="array" ref="BV10:BV14">TRANSPOSE(BJ12:BN12)</f>
        <v>EPS_Earnings_Surprise_Backward_Diff</v>
      </c>
      <c r="BW10" s="44">
        <f t="array" ref="BW10:BW14">TRANSPOSE(BJ13:BN13)</f>
        <v>7</v>
      </c>
    </row>
    <row r="11" spans="1:75" x14ac:dyDescent="0.3">
      <c r="A11">
        <v>509</v>
      </c>
      <c r="B11" t="s">
        <v>122</v>
      </c>
      <c r="C11">
        <v>2018</v>
      </c>
      <c r="D11">
        <v>511</v>
      </c>
      <c r="E11">
        <v>9</v>
      </c>
      <c r="F11">
        <v>0.57338551859099796</v>
      </c>
      <c r="G11">
        <v>0.26</v>
      </c>
      <c r="H11">
        <v>1</v>
      </c>
      <c r="I11">
        <v>0.54</v>
      </c>
      <c r="J11">
        <v>0.56000000000000005</v>
      </c>
      <c r="K11">
        <v>0.46</v>
      </c>
      <c r="L11">
        <v>8</v>
      </c>
      <c r="M11" t="s">
        <v>32</v>
      </c>
      <c r="N11" t="s">
        <v>77</v>
      </c>
      <c r="O11" t="s">
        <v>65</v>
      </c>
      <c r="P11" t="s">
        <v>52</v>
      </c>
      <c r="Q11" t="s">
        <v>48</v>
      </c>
      <c r="R11" t="s">
        <v>94</v>
      </c>
      <c r="S11" t="s">
        <v>106</v>
      </c>
      <c r="T11" t="s">
        <v>39</v>
      </c>
      <c r="U11" t="s">
        <v>80</v>
      </c>
      <c r="V11" t="s">
        <v>68</v>
      </c>
      <c r="W11">
        <v>36.402474069999997</v>
      </c>
      <c r="X11">
        <v>22.788597124999999</v>
      </c>
      <c r="Y11">
        <v>20.531726800000001</v>
      </c>
      <c r="Z11">
        <v>19.209696524999998</v>
      </c>
      <c r="AA11">
        <v>17.687074872</v>
      </c>
      <c r="AB11">
        <v>17.37820434</v>
      </c>
      <c r="AC11">
        <v>14.8394110933333</v>
      </c>
      <c r="AD11">
        <v>13.541235449999901</v>
      </c>
      <c r="AE11">
        <v>13.40249444</v>
      </c>
      <c r="AF11">
        <v>12.934434899999999</v>
      </c>
      <c r="AH11" s="10" t="s">
        <v>36</v>
      </c>
      <c r="AI11" s="4">
        <f t="shared" si="4"/>
        <v>1</v>
      </c>
      <c r="AJ11" s="3">
        <f t="shared" si="5"/>
        <v>0</v>
      </c>
      <c r="AK11" s="3">
        <f t="shared" si="6"/>
        <v>0</v>
      </c>
      <c r="AL11" s="3">
        <f t="shared" si="7"/>
        <v>1</v>
      </c>
      <c r="AM11" s="5">
        <f t="shared" si="8"/>
        <v>0</v>
      </c>
      <c r="AN11" s="4">
        <f t="shared" si="9"/>
        <v>0</v>
      </c>
      <c r="AO11" s="3">
        <f t="shared" si="10"/>
        <v>0</v>
      </c>
      <c r="AP11" s="3">
        <f t="shared" si="11"/>
        <v>0</v>
      </c>
      <c r="AQ11" s="3">
        <f t="shared" si="12"/>
        <v>0</v>
      </c>
      <c r="AR11" s="5">
        <f t="shared" si="13"/>
        <v>0</v>
      </c>
      <c r="AS11" s="4">
        <f t="shared" si="14"/>
        <v>0</v>
      </c>
      <c r="AT11" s="3">
        <f t="shared" si="15"/>
        <v>0</v>
      </c>
      <c r="AU11" s="3">
        <f t="shared" si="16"/>
        <v>0</v>
      </c>
      <c r="AV11" s="3">
        <f t="shared" si="17"/>
        <v>0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0</v>
      </c>
      <c r="BC11" s="4">
        <f t="shared" si="24"/>
        <v>0</v>
      </c>
      <c r="BD11" s="3">
        <f t="shared" si="25"/>
        <v>0</v>
      </c>
      <c r="BE11" s="3">
        <f t="shared" si="26"/>
        <v>0</v>
      </c>
      <c r="BF11" s="3">
        <f t="shared" si="27"/>
        <v>0</v>
      </c>
      <c r="BG11" s="5">
        <f t="shared" si="28"/>
        <v>0</v>
      </c>
      <c r="BI11">
        <v>2</v>
      </c>
      <c r="BJ11">
        <f>LARGE(AN$7:AN$80,$BI11)</f>
        <v>19</v>
      </c>
      <c r="BK11">
        <f t="shared" ref="BK11:BN11" si="32">LARGE(AO$7:AO$80,$BI11)</f>
        <v>22</v>
      </c>
      <c r="BL11">
        <f t="shared" si="32"/>
        <v>21</v>
      </c>
      <c r="BM11">
        <f t="shared" si="32"/>
        <v>11</v>
      </c>
      <c r="BN11">
        <f t="shared" si="32"/>
        <v>10</v>
      </c>
      <c r="BQ11" s="49" t="s">
        <v>129</v>
      </c>
      <c r="BR11" s="24" t="str">
        <v>EPS_EarningsSurprise</v>
      </c>
      <c r="BS11" s="44">
        <v>36</v>
      </c>
      <c r="BT11" s="24" t="str">
        <v>EPS_Earnings_Surprise_Backward_Ave_Diff</v>
      </c>
      <c r="BU11" s="44">
        <v>22</v>
      </c>
      <c r="BV11" s="26" t="str">
        <v>EPS_Earnings_Surprise_Backward_Diff</v>
      </c>
      <c r="BW11" s="44">
        <v>17</v>
      </c>
    </row>
    <row r="12" spans="1:75" x14ac:dyDescent="0.3">
      <c r="A12">
        <v>510</v>
      </c>
      <c r="B12" t="s">
        <v>122</v>
      </c>
      <c r="C12">
        <v>2018</v>
      </c>
      <c r="D12">
        <v>511</v>
      </c>
      <c r="E12">
        <v>10</v>
      </c>
      <c r="F12">
        <v>0.58512720156555698</v>
      </c>
      <c r="G12">
        <v>0.14000000000000001</v>
      </c>
      <c r="H12">
        <v>2</v>
      </c>
      <c r="I12">
        <v>0.62</v>
      </c>
      <c r="J12">
        <v>0.96</v>
      </c>
      <c r="K12">
        <v>0.6</v>
      </c>
      <c r="L12">
        <v>4</v>
      </c>
      <c r="M12" t="s">
        <v>32</v>
      </c>
      <c r="N12" t="s">
        <v>77</v>
      </c>
      <c r="O12" t="s">
        <v>106</v>
      </c>
      <c r="P12" t="s">
        <v>48</v>
      </c>
      <c r="Q12" t="s">
        <v>52</v>
      </c>
      <c r="R12" t="s">
        <v>104</v>
      </c>
      <c r="S12" t="s">
        <v>47</v>
      </c>
      <c r="T12" t="s">
        <v>94</v>
      </c>
      <c r="U12" t="s">
        <v>88</v>
      </c>
      <c r="V12" t="s">
        <v>100</v>
      </c>
      <c r="W12">
        <v>26.202307760769202</v>
      </c>
      <c r="X12">
        <v>21.187447724999899</v>
      </c>
      <c r="Y12">
        <v>20.254596704285699</v>
      </c>
      <c r="Z12">
        <v>19.361334900999999</v>
      </c>
      <c r="AA12">
        <v>16.143285272222201</v>
      </c>
      <c r="AB12">
        <v>14.66965308</v>
      </c>
      <c r="AC12">
        <v>13.7028046</v>
      </c>
      <c r="AD12">
        <v>12.310670467272701</v>
      </c>
      <c r="AE12">
        <v>12.0953445371428</v>
      </c>
      <c r="AF12">
        <v>11.869582406249901</v>
      </c>
      <c r="AH12" s="10" t="s">
        <v>37</v>
      </c>
      <c r="AI12" s="4">
        <f t="shared" si="4"/>
        <v>0</v>
      </c>
      <c r="AJ12" s="3">
        <f t="shared" si="5"/>
        <v>0</v>
      </c>
      <c r="AK12" s="3">
        <f t="shared" si="6"/>
        <v>0</v>
      </c>
      <c r="AL12" s="3">
        <f t="shared" si="7"/>
        <v>0</v>
      </c>
      <c r="AM12" s="5">
        <f t="shared" si="8"/>
        <v>0</v>
      </c>
      <c r="AN12" s="4">
        <f t="shared" si="9"/>
        <v>0</v>
      </c>
      <c r="AO12" s="3">
        <f t="shared" si="10"/>
        <v>0</v>
      </c>
      <c r="AP12" s="3">
        <f t="shared" si="11"/>
        <v>0</v>
      </c>
      <c r="AQ12" s="3">
        <f t="shared" si="12"/>
        <v>0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0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0</v>
      </c>
      <c r="BC12" s="4">
        <f t="shared" si="24"/>
        <v>0</v>
      </c>
      <c r="BD12" s="3">
        <f t="shared" si="25"/>
        <v>0</v>
      </c>
      <c r="BE12" s="3">
        <f t="shared" si="26"/>
        <v>1</v>
      </c>
      <c r="BF12" s="3">
        <f t="shared" si="27"/>
        <v>0</v>
      </c>
      <c r="BG12" s="5">
        <f t="shared" si="28"/>
        <v>1</v>
      </c>
      <c r="BJ12" t="str">
        <f>INDEX($AH$7:$AH$80,MATCH(BJ13,AN$7:AN$80,0))</f>
        <v>EPS_Earnings_Surprise_Backward_Diff</v>
      </c>
      <c r="BK12" t="str">
        <f t="shared" ref="BK12:BN12" si="33">INDEX($AH$7:$AH$80,MATCH(BK13,AO$7:AO$80,0))</f>
        <v>EPS_Earnings_Surprise_Backward_Diff</v>
      </c>
      <c r="BL12" t="str">
        <f t="shared" si="33"/>
        <v>EPS_EarningsSurprise</v>
      </c>
      <c r="BM12" t="str">
        <f t="shared" si="33"/>
        <v>Total_Liabilities_Q_Change</v>
      </c>
      <c r="BN12" t="str">
        <f t="shared" si="33"/>
        <v>PE_Ratios</v>
      </c>
      <c r="BQ12" s="49" t="s">
        <v>130</v>
      </c>
      <c r="BR12" s="24" t="str">
        <v>Return_On_Common_Equity</v>
      </c>
      <c r="BS12" s="44">
        <v>30</v>
      </c>
      <c r="BT12" s="24" t="str">
        <v>EPS_Earnings_Surprise_Backward_Diff</v>
      </c>
      <c r="BU12" s="44">
        <v>21</v>
      </c>
      <c r="BV12" s="26" t="str">
        <v>EPS_EarningsSurprise</v>
      </c>
      <c r="BW12" s="44">
        <v>20</v>
      </c>
    </row>
    <row r="13" spans="1:75" x14ac:dyDescent="0.3">
      <c r="A13">
        <v>511</v>
      </c>
      <c r="B13" t="s">
        <v>122</v>
      </c>
      <c r="C13">
        <v>2018</v>
      </c>
      <c r="D13">
        <v>511</v>
      </c>
      <c r="E13">
        <v>11</v>
      </c>
      <c r="F13">
        <v>0.56947162426614395</v>
      </c>
      <c r="G13">
        <v>0.12</v>
      </c>
      <c r="H13">
        <v>2</v>
      </c>
      <c r="I13">
        <v>0.68</v>
      </c>
      <c r="J13">
        <v>0.48</v>
      </c>
      <c r="K13">
        <v>0.56000000000000005</v>
      </c>
      <c r="L13">
        <v>3</v>
      </c>
      <c r="M13" t="s">
        <v>32</v>
      </c>
      <c r="N13" t="s">
        <v>77</v>
      </c>
      <c r="O13" t="s">
        <v>48</v>
      </c>
      <c r="P13" t="s">
        <v>72</v>
      </c>
      <c r="Q13" t="s">
        <v>88</v>
      </c>
      <c r="R13" t="s">
        <v>94</v>
      </c>
      <c r="S13" t="s">
        <v>106</v>
      </c>
      <c r="T13" t="s">
        <v>62</v>
      </c>
      <c r="U13" t="s">
        <v>107</v>
      </c>
      <c r="V13" t="s">
        <v>52</v>
      </c>
      <c r="W13">
        <v>24.105860957499999</v>
      </c>
      <c r="X13">
        <v>15.278083808571401</v>
      </c>
      <c r="Y13">
        <v>14.4074401954545</v>
      </c>
      <c r="Z13">
        <v>13.995957349999999</v>
      </c>
      <c r="AA13">
        <v>13.8357036216666</v>
      </c>
      <c r="AB13">
        <v>13.31627207</v>
      </c>
      <c r="AC13">
        <v>12.26435693</v>
      </c>
      <c r="AD13">
        <v>12.249714900000001</v>
      </c>
      <c r="AE13">
        <v>12.073211175000001</v>
      </c>
      <c r="AF13">
        <v>12.040894978000001</v>
      </c>
      <c r="AH13" s="10" t="s">
        <v>38</v>
      </c>
      <c r="AI13" s="4">
        <f t="shared" si="4"/>
        <v>0</v>
      </c>
      <c r="AJ13" s="3">
        <f t="shared" si="5"/>
        <v>0</v>
      </c>
      <c r="AK13" s="3">
        <f t="shared" si="6"/>
        <v>0</v>
      </c>
      <c r="AL13" s="3">
        <f t="shared" si="7"/>
        <v>0</v>
      </c>
      <c r="AM13" s="5">
        <f t="shared" si="8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0</v>
      </c>
      <c r="AR13" s="5">
        <f t="shared" si="13"/>
        <v>0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1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0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0</v>
      </c>
      <c r="BG13" s="5">
        <f t="shared" si="28"/>
        <v>0</v>
      </c>
      <c r="BI13">
        <v>3</v>
      </c>
      <c r="BJ13">
        <f>LARGE(AN$7:AN$80,$BI13)</f>
        <v>7</v>
      </c>
      <c r="BK13">
        <f t="shared" ref="BK13:BN13" si="34">LARGE(AO$7:AO$80,$BI13)</f>
        <v>17</v>
      </c>
      <c r="BL13">
        <f t="shared" si="34"/>
        <v>20</v>
      </c>
      <c r="BM13">
        <f t="shared" si="34"/>
        <v>6</v>
      </c>
      <c r="BN13">
        <f t="shared" si="34"/>
        <v>9</v>
      </c>
      <c r="BQ13" s="50" t="s">
        <v>131</v>
      </c>
      <c r="BR13" s="24" t="str">
        <v>Return_On_Common_Equity</v>
      </c>
      <c r="BS13" s="44">
        <v>32</v>
      </c>
      <c r="BT13" s="24" t="str">
        <v>EPS_Earnings_Surprise_Backward_Diff</v>
      </c>
      <c r="BU13" s="44">
        <v>11</v>
      </c>
      <c r="BV13" s="26" t="str">
        <v>Total_Liabilities_Q_Change</v>
      </c>
      <c r="BW13" s="44">
        <v>6</v>
      </c>
    </row>
    <row r="14" spans="1:75" ht="14.55" thickBot="1" x14ac:dyDescent="0.35">
      <c r="A14">
        <v>512</v>
      </c>
      <c r="B14" t="s">
        <v>122</v>
      </c>
      <c r="C14">
        <v>2018</v>
      </c>
      <c r="D14">
        <v>511</v>
      </c>
      <c r="E14">
        <v>12</v>
      </c>
      <c r="F14">
        <v>0.57338551859099796</v>
      </c>
      <c r="G14">
        <v>0.52</v>
      </c>
      <c r="H14">
        <v>1</v>
      </c>
      <c r="I14">
        <v>0.66</v>
      </c>
      <c r="J14">
        <v>0.94</v>
      </c>
      <c r="K14">
        <v>0.88</v>
      </c>
      <c r="L14">
        <v>6</v>
      </c>
      <c r="M14" t="s">
        <v>32</v>
      </c>
      <c r="N14" t="s">
        <v>106</v>
      </c>
      <c r="O14" t="s">
        <v>52</v>
      </c>
      <c r="P14" t="s">
        <v>48</v>
      </c>
      <c r="Q14" t="s">
        <v>94</v>
      </c>
      <c r="R14" t="s">
        <v>77</v>
      </c>
      <c r="S14" t="s">
        <v>91</v>
      </c>
      <c r="T14" t="s">
        <v>100</v>
      </c>
      <c r="U14" t="s">
        <v>41</v>
      </c>
      <c r="V14" t="s">
        <v>88</v>
      </c>
      <c r="W14">
        <v>39.3090070933333</v>
      </c>
      <c r="X14">
        <v>25.607143905000001</v>
      </c>
      <c r="Y14">
        <v>22.636834149999999</v>
      </c>
      <c r="Z14">
        <v>22.376278416666601</v>
      </c>
      <c r="AA14">
        <v>17.685859655000002</v>
      </c>
      <c r="AB14">
        <v>17.033203104999998</v>
      </c>
      <c r="AC14">
        <v>15.2050638</v>
      </c>
      <c r="AD14">
        <v>13.57254408</v>
      </c>
      <c r="AE14">
        <v>12.479543570000001</v>
      </c>
      <c r="AF14">
        <v>12.392650439999899</v>
      </c>
      <c r="AH14" s="10" t="s">
        <v>39</v>
      </c>
      <c r="AI14" s="4">
        <f t="shared" si="4"/>
        <v>0</v>
      </c>
      <c r="AJ14" s="3">
        <f t="shared" si="5"/>
        <v>0</v>
      </c>
      <c r="AK14" s="3">
        <f t="shared" si="6"/>
        <v>0</v>
      </c>
      <c r="AL14" s="3">
        <f t="shared" si="7"/>
        <v>0</v>
      </c>
      <c r="AM14" s="5">
        <f t="shared" si="8"/>
        <v>0</v>
      </c>
      <c r="AN14" s="4">
        <f t="shared" si="9"/>
        <v>0</v>
      </c>
      <c r="AO14" s="3">
        <f t="shared" si="10"/>
        <v>0</v>
      </c>
      <c r="AP14" s="3">
        <f t="shared" si="11"/>
        <v>1</v>
      </c>
      <c r="AQ14" s="3">
        <f t="shared" si="12"/>
        <v>1</v>
      </c>
      <c r="AR14" s="5">
        <f t="shared" si="13"/>
        <v>0</v>
      </c>
      <c r="AS14" s="4">
        <f t="shared" si="14"/>
        <v>0</v>
      </c>
      <c r="AT14" s="3">
        <f t="shared" si="15"/>
        <v>0</v>
      </c>
      <c r="AU14" s="3">
        <f t="shared" si="16"/>
        <v>0</v>
      </c>
      <c r="AV14" s="3">
        <f t="shared" si="17"/>
        <v>0</v>
      </c>
      <c r="AW14" s="5">
        <f t="shared" si="18"/>
        <v>1</v>
      </c>
      <c r="AX14" s="4">
        <f t="shared" si="19"/>
        <v>0</v>
      </c>
      <c r="AY14" s="3">
        <f t="shared" si="20"/>
        <v>0</v>
      </c>
      <c r="AZ14" s="3">
        <f t="shared" si="21"/>
        <v>0</v>
      </c>
      <c r="BA14" s="3">
        <f t="shared" si="22"/>
        <v>0</v>
      </c>
      <c r="BB14" s="5">
        <f t="shared" si="23"/>
        <v>0</v>
      </c>
      <c r="BC14" s="4">
        <f t="shared" si="24"/>
        <v>0</v>
      </c>
      <c r="BD14" s="3">
        <f t="shared" si="25"/>
        <v>0</v>
      </c>
      <c r="BE14" s="3">
        <f t="shared" si="26"/>
        <v>1</v>
      </c>
      <c r="BF14" s="3">
        <f t="shared" si="27"/>
        <v>0</v>
      </c>
      <c r="BG14" s="5">
        <f t="shared" si="28"/>
        <v>0</v>
      </c>
      <c r="BI14">
        <v>2016</v>
      </c>
      <c r="BJ14" t="str">
        <f>INDEX($AH$7:$AH$80,MATCH(BJ15,AS$7:AS$80,0))</f>
        <v>EPS_EarningsSurprise</v>
      </c>
      <c r="BK14" t="str">
        <f t="shared" ref="BK14:BN14" si="35">INDEX($AH$7:$AH$80,MATCH(BK15,AT$7:AT$80,0))</f>
        <v>EPS_Earnings_Surprise_Backward_Diff</v>
      </c>
      <c r="BL14" t="str">
        <f t="shared" si="35"/>
        <v>EPS_Earnings_Surprise_Backward_Diff</v>
      </c>
      <c r="BM14" t="str">
        <f t="shared" si="35"/>
        <v>Return_On_Common_Equity</v>
      </c>
      <c r="BN14" t="str">
        <f t="shared" si="35"/>
        <v>Net_Income_Y_Change</v>
      </c>
      <c r="BQ14" s="51" t="s">
        <v>132</v>
      </c>
      <c r="BR14" s="25" t="str">
        <v>Total_Liabilities_Q_Change</v>
      </c>
      <c r="BS14" s="45">
        <v>11</v>
      </c>
      <c r="BT14" s="25" t="str">
        <v>Net_Income_Y_Change</v>
      </c>
      <c r="BU14" s="45">
        <v>10</v>
      </c>
      <c r="BV14" s="19" t="str">
        <v>PE_Ratios</v>
      </c>
      <c r="BW14" s="45">
        <v>9</v>
      </c>
    </row>
    <row r="15" spans="1:75" ht="14.55" thickBot="1" x14ac:dyDescent="0.35">
      <c r="A15">
        <v>513</v>
      </c>
      <c r="B15" t="s">
        <v>122</v>
      </c>
      <c r="C15">
        <v>2018</v>
      </c>
      <c r="D15">
        <v>511</v>
      </c>
      <c r="E15">
        <v>13</v>
      </c>
      <c r="F15">
        <v>0.58708414872798398</v>
      </c>
      <c r="G15">
        <v>0.08</v>
      </c>
      <c r="H15">
        <v>2</v>
      </c>
      <c r="I15">
        <v>0.66</v>
      </c>
      <c r="J15">
        <v>0.72</v>
      </c>
      <c r="K15">
        <v>0.08</v>
      </c>
      <c r="L15">
        <v>7</v>
      </c>
      <c r="M15" t="s">
        <v>32</v>
      </c>
      <c r="N15" t="s">
        <v>77</v>
      </c>
      <c r="O15" t="s">
        <v>106</v>
      </c>
      <c r="P15" t="s">
        <v>48</v>
      </c>
      <c r="Q15" t="s">
        <v>94</v>
      </c>
      <c r="R15" t="s">
        <v>100</v>
      </c>
      <c r="S15" t="s">
        <v>52</v>
      </c>
      <c r="T15" t="s">
        <v>111</v>
      </c>
      <c r="U15" t="s">
        <v>80</v>
      </c>
      <c r="V15" t="s">
        <v>41</v>
      </c>
      <c r="W15">
        <v>17.079695471111101</v>
      </c>
      <c r="X15">
        <v>16.776196959375</v>
      </c>
      <c r="Y15">
        <v>16.656794680000001</v>
      </c>
      <c r="Z15">
        <v>13.4552060779166</v>
      </c>
      <c r="AA15">
        <v>12.6621900866666</v>
      </c>
      <c r="AB15">
        <v>11.452252041428499</v>
      </c>
      <c r="AC15">
        <v>11.3065128095833</v>
      </c>
      <c r="AD15">
        <v>11.019727903333299</v>
      </c>
      <c r="AE15">
        <v>9.8547778620000006</v>
      </c>
      <c r="AF15">
        <v>9.8004935230769199</v>
      </c>
      <c r="AH15" s="10" t="s">
        <v>40</v>
      </c>
      <c r="AI15" s="4">
        <f t="shared" si="4"/>
        <v>1</v>
      </c>
      <c r="AJ15" s="3">
        <f t="shared" si="5"/>
        <v>0</v>
      </c>
      <c r="AK15" s="3">
        <f t="shared" si="6"/>
        <v>1</v>
      </c>
      <c r="AL15" s="3">
        <f t="shared" si="7"/>
        <v>1</v>
      </c>
      <c r="AM15" s="5">
        <f t="shared" si="8"/>
        <v>0</v>
      </c>
      <c r="AN15" s="4">
        <f t="shared" si="9"/>
        <v>1</v>
      </c>
      <c r="AO15" s="3">
        <f t="shared" si="10"/>
        <v>0</v>
      </c>
      <c r="AP15" s="3">
        <f t="shared" si="11"/>
        <v>0</v>
      </c>
      <c r="AQ15" s="3">
        <f t="shared" si="12"/>
        <v>0</v>
      </c>
      <c r="AR15" s="5">
        <f t="shared" si="13"/>
        <v>0</v>
      </c>
      <c r="AS15" s="4">
        <f t="shared" si="14"/>
        <v>0</v>
      </c>
      <c r="AT15" s="3">
        <f t="shared" si="15"/>
        <v>0</v>
      </c>
      <c r="AU15" s="3">
        <f t="shared" si="16"/>
        <v>1</v>
      </c>
      <c r="AV15" s="3">
        <f t="shared" si="17"/>
        <v>0</v>
      </c>
      <c r="AW15" s="5">
        <f t="shared" si="18"/>
        <v>2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0</v>
      </c>
      <c r="BI15">
        <v>1</v>
      </c>
      <c r="BJ15">
        <f>LARGE(AS$7:AS$80,$BI15)</f>
        <v>47</v>
      </c>
      <c r="BK15">
        <f t="shared" ref="BK15:BN15" si="36">LARGE(AT$7:AT$80,$BI15)</f>
        <v>35</v>
      </c>
      <c r="BL15">
        <f t="shared" si="36"/>
        <v>25</v>
      </c>
      <c r="BM15">
        <f t="shared" si="36"/>
        <v>40</v>
      </c>
      <c r="BN15">
        <f t="shared" si="36"/>
        <v>19</v>
      </c>
    </row>
    <row r="16" spans="1:75" x14ac:dyDescent="0.3">
      <c r="A16">
        <v>514</v>
      </c>
      <c r="B16" t="s">
        <v>122</v>
      </c>
      <c r="C16">
        <v>2018</v>
      </c>
      <c r="D16">
        <v>511</v>
      </c>
      <c r="E16">
        <v>14</v>
      </c>
      <c r="F16">
        <v>0.56360078277886405</v>
      </c>
      <c r="G16">
        <v>0.04</v>
      </c>
      <c r="H16">
        <v>5</v>
      </c>
      <c r="I16">
        <v>0.7</v>
      </c>
      <c r="J16">
        <v>0.76</v>
      </c>
      <c r="K16">
        <v>0.12</v>
      </c>
      <c r="L16">
        <v>2</v>
      </c>
      <c r="M16" t="s">
        <v>32</v>
      </c>
      <c r="N16" t="s">
        <v>48</v>
      </c>
      <c r="O16" t="s">
        <v>77</v>
      </c>
      <c r="P16" t="s">
        <v>106</v>
      </c>
      <c r="Q16" t="s">
        <v>52</v>
      </c>
      <c r="R16" t="s">
        <v>94</v>
      </c>
      <c r="S16" t="s">
        <v>104</v>
      </c>
      <c r="T16" t="s">
        <v>88</v>
      </c>
      <c r="U16" t="s">
        <v>41</v>
      </c>
      <c r="V16" t="s">
        <v>85</v>
      </c>
      <c r="W16">
        <v>12.919745240022699</v>
      </c>
      <c r="X16">
        <v>9.2084460851566305</v>
      </c>
      <c r="Y16">
        <v>9.1339321251363597</v>
      </c>
      <c r="Z16">
        <v>9.0182320021917697</v>
      </c>
      <c r="AA16">
        <v>8.0699998177297303</v>
      </c>
      <c r="AB16">
        <v>7.0700735855263099</v>
      </c>
      <c r="AC16">
        <v>7.0134110691071401</v>
      </c>
      <c r="AD16">
        <v>6.6250946904393899</v>
      </c>
      <c r="AE16">
        <v>6.5722260119137896</v>
      </c>
      <c r="AF16">
        <v>6.45464618653061</v>
      </c>
      <c r="AH16" s="10" t="s">
        <v>41</v>
      </c>
      <c r="AI16" s="4">
        <f t="shared" si="4"/>
        <v>0</v>
      </c>
      <c r="AJ16" s="3">
        <f t="shared" si="5"/>
        <v>0</v>
      </c>
      <c r="AK16" s="3">
        <f t="shared" si="6"/>
        <v>0</v>
      </c>
      <c r="AL16" s="3">
        <f t="shared" si="7"/>
        <v>1</v>
      </c>
      <c r="AM16" s="5">
        <f t="shared" si="8"/>
        <v>1</v>
      </c>
      <c r="AN16" s="4">
        <f t="shared" si="9"/>
        <v>0</v>
      </c>
      <c r="AO16" s="3">
        <f t="shared" si="10"/>
        <v>2</v>
      </c>
      <c r="AP16" s="3">
        <f t="shared" si="11"/>
        <v>1</v>
      </c>
      <c r="AQ16" s="3">
        <f t="shared" si="12"/>
        <v>4</v>
      </c>
      <c r="AR16" s="5">
        <f t="shared" si="13"/>
        <v>9</v>
      </c>
      <c r="AS16" s="4">
        <f t="shared" si="14"/>
        <v>1</v>
      </c>
      <c r="AT16" s="3">
        <f t="shared" si="15"/>
        <v>2</v>
      </c>
      <c r="AU16" s="3">
        <f t="shared" si="16"/>
        <v>2</v>
      </c>
      <c r="AV16" s="3">
        <f t="shared" si="17"/>
        <v>4</v>
      </c>
      <c r="AW16" s="5">
        <f t="shared" si="18"/>
        <v>6</v>
      </c>
      <c r="AX16" s="4">
        <f t="shared" si="19"/>
        <v>0</v>
      </c>
      <c r="AY16" s="3">
        <f t="shared" si="20"/>
        <v>0</v>
      </c>
      <c r="AZ16" s="3">
        <f t="shared" si="21"/>
        <v>1</v>
      </c>
      <c r="BA16" s="3">
        <f t="shared" si="22"/>
        <v>7</v>
      </c>
      <c r="BB16" s="5">
        <f t="shared" si="23"/>
        <v>12</v>
      </c>
      <c r="BC16" s="4">
        <f t="shared" si="24"/>
        <v>0</v>
      </c>
      <c r="BD16" s="3">
        <f t="shared" si="25"/>
        <v>0</v>
      </c>
      <c r="BE16" s="3">
        <f t="shared" si="26"/>
        <v>0</v>
      </c>
      <c r="BF16" s="3">
        <f t="shared" si="27"/>
        <v>0</v>
      </c>
      <c r="BG16" s="5">
        <f t="shared" si="28"/>
        <v>2</v>
      </c>
      <c r="BJ16" t="str">
        <f>INDEX($AH$7:$AH$80,MATCH(BJ17,AS$7:AS$80,0))</f>
        <v>EPS_Earnings_Surprise_Backward_Diff</v>
      </c>
      <c r="BK16" t="str">
        <f t="shared" ref="BK16:BN16" si="37">INDEX($AH$7:$AH$80,MATCH(BK17,AT$7:AT$80,0))</f>
        <v>EPS_EarningsSurprise</v>
      </c>
      <c r="BL16" t="str">
        <f t="shared" si="37"/>
        <v>EPS_Earnings_Surprise_Backward_Ave_Diff</v>
      </c>
      <c r="BM16" t="str">
        <f t="shared" si="37"/>
        <v>Net_Income_Y_Change</v>
      </c>
      <c r="BN16" t="str">
        <f t="shared" si="37"/>
        <v>Return_On_Common_Equity</v>
      </c>
      <c r="BQ16" s="13">
        <v>2016</v>
      </c>
      <c r="BR16" s="46" t="s">
        <v>156</v>
      </c>
      <c r="BS16" s="47"/>
      <c r="BT16" s="46" t="s">
        <v>157</v>
      </c>
      <c r="BU16" s="47"/>
      <c r="BV16" s="48" t="s">
        <v>158</v>
      </c>
      <c r="BW16" s="47"/>
    </row>
    <row r="17" spans="1:75" x14ac:dyDescent="0.3">
      <c r="A17">
        <v>515</v>
      </c>
      <c r="B17" t="s">
        <v>122</v>
      </c>
      <c r="C17">
        <v>2018</v>
      </c>
      <c r="D17">
        <v>511</v>
      </c>
      <c r="E17">
        <v>15</v>
      </c>
      <c r="F17">
        <v>0.57925636007827697</v>
      </c>
      <c r="G17">
        <v>0.38</v>
      </c>
      <c r="H17">
        <v>1</v>
      </c>
      <c r="I17">
        <v>0.24</v>
      </c>
      <c r="J17">
        <v>0.68</v>
      </c>
      <c r="K17">
        <v>0.5</v>
      </c>
      <c r="L17">
        <v>7</v>
      </c>
      <c r="M17" t="s">
        <v>77</v>
      </c>
      <c r="N17" t="s">
        <v>52</v>
      </c>
      <c r="O17" t="s">
        <v>32</v>
      </c>
      <c r="P17" t="s">
        <v>106</v>
      </c>
      <c r="Q17" t="s">
        <v>48</v>
      </c>
      <c r="R17" t="s">
        <v>94</v>
      </c>
      <c r="S17" t="s">
        <v>88</v>
      </c>
      <c r="T17" t="s">
        <v>87</v>
      </c>
      <c r="U17" t="s">
        <v>95</v>
      </c>
      <c r="V17" t="s">
        <v>70</v>
      </c>
      <c r="W17">
        <v>39.938097974999998</v>
      </c>
      <c r="X17">
        <v>25.281192299999901</v>
      </c>
      <c r="Y17">
        <v>20.399336587499999</v>
      </c>
      <c r="Z17">
        <v>16.824088339999999</v>
      </c>
      <c r="AA17">
        <v>16.197011646666599</v>
      </c>
      <c r="AB17">
        <v>13.602784872499999</v>
      </c>
      <c r="AC17">
        <v>12.378648746666601</v>
      </c>
      <c r="AD17">
        <v>11.1734752633333</v>
      </c>
      <c r="AE17">
        <v>11.006382925</v>
      </c>
      <c r="AF17">
        <v>10.848832865</v>
      </c>
      <c r="AH17" s="10" t="s">
        <v>42</v>
      </c>
      <c r="AI17" s="4">
        <f t="shared" si="4"/>
        <v>0</v>
      </c>
      <c r="AJ17" s="3">
        <f t="shared" si="5"/>
        <v>0</v>
      </c>
      <c r="AK17" s="3">
        <f t="shared" si="6"/>
        <v>0</v>
      </c>
      <c r="AL17" s="3">
        <f t="shared" si="7"/>
        <v>0</v>
      </c>
      <c r="AM17" s="5">
        <f t="shared" si="8"/>
        <v>0</v>
      </c>
      <c r="AN17" s="4">
        <f t="shared" si="9"/>
        <v>0</v>
      </c>
      <c r="AO17" s="3">
        <f t="shared" si="10"/>
        <v>1</v>
      </c>
      <c r="AP17" s="3">
        <f t="shared" si="11"/>
        <v>0</v>
      </c>
      <c r="AQ17" s="3">
        <f t="shared" si="12"/>
        <v>0</v>
      </c>
      <c r="AR17" s="5">
        <f t="shared" si="13"/>
        <v>3</v>
      </c>
      <c r="AS17" s="4">
        <f t="shared" si="14"/>
        <v>0</v>
      </c>
      <c r="AT17" s="3">
        <f t="shared" si="15"/>
        <v>0</v>
      </c>
      <c r="AU17" s="3">
        <f t="shared" si="16"/>
        <v>0</v>
      </c>
      <c r="AV17" s="3">
        <f t="shared" si="17"/>
        <v>0</v>
      </c>
      <c r="AW17" s="5">
        <f t="shared" si="18"/>
        <v>0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0</v>
      </c>
      <c r="BB17" s="5">
        <f t="shared" si="23"/>
        <v>0</v>
      </c>
      <c r="BC17" s="4">
        <f t="shared" si="24"/>
        <v>0</v>
      </c>
      <c r="BD17" s="3">
        <f t="shared" si="25"/>
        <v>0</v>
      </c>
      <c r="BE17" s="3">
        <f t="shared" si="26"/>
        <v>0</v>
      </c>
      <c r="BF17" s="3">
        <f t="shared" si="27"/>
        <v>0</v>
      </c>
      <c r="BG17" s="5">
        <f t="shared" si="28"/>
        <v>0</v>
      </c>
      <c r="BI17">
        <v>2</v>
      </c>
      <c r="BJ17">
        <f>LARGE(AS$7:AS$80,$BI17)</f>
        <v>25</v>
      </c>
      <c r="BK17">
        <f t="shared" ref="BK17:BN17" si="38">LARGE(AT$7:AT$80,$BI17)</f>
        <v>33</v>
      </c>
      <c r="BL17">
        <f t="shared" si="38"/>
        <v>21</v>
      </c>
      <c r="BM17">
        <f t="shared" si="38"/>
        <v>11</v>
      </c>
      <c r="BN17">
        <f t="shared" si="38"/>
        <v>12</v>
      </c>
      <c r="BQ17" s="49" t="s">
        <v>128</v>
      </c>
      <c r="BR17" s="24" t="str">
        <f t="array" ref="BR17:BR21">TRANSPOSE(BJ14:BN14)</f>
        <v>EPS_EarningsSurprise</v>
      </c>
      <c r="BS17" s="44">
        <f t="array" ref="BS17:BS21">TRANSPOSE(BJ15:BN15)</f>
        <v>47</v>
      </c>
      <c r="BT17" s="24" t="str">
        <f t="array" ref="BT17:BT21">TRANSPOSE(BJ16:BN16)</f>
        <v>EPS_Earnings_Surprise_Backward_Diff</v>
      </c>
      <c r="BU17" s="44">
        <f t="array" ref="BU17:BU21">TRANSPOSE(BJ17:BN17)</f>
        <v>25</v>
      </c>
      <c r="BV17" s="26" t="str">
        <f t="array" ref="BV17:BV21">TRANSPOSE(BJ18:BN18)</f>
        <v>EPS_Earnings_Surprise_Backward_Ave_Diff</v>
      </c>
      <c r="BW17" s="44">
        <f t="array" ref="BW17:BW21">TRANSPOSE(BJ19:BN19)</f>
        <v>21</v>
      </c>
    </row>
    <row r="18" spans="1:75" x14ac:dyDescent="0.3">
      <c r="A18">
        <v>516</v>
      </c>
      <c r="B18" t="s">
        <v>122</v>
      </c>
      <c r="C18">
        <v>2018</v>
      </c>
      <c r="D18">
        <v>511</v>
      </c>
      <c r="E18">
        <v>16</v>
      </c>
      <c r="F18">
        <v>0.57338551859099796</v>
      </c>
      <c r="G18">
        <v>0.04</v>
      </c>
      <c r="H18">
        <v>2</v>
      </c>
      <c r="I18">
        <v>0.82</v>
      </c>
      <c r="J18">
        <v>0.76</v>
      </c>
      <c r="K18">
        <v>0.28000000000000003</v>
      </c>
      <c r="L18">
        <v>9</v>
      </c>
      <c r="M18" t="s">
        <v>32</v>
      </c>
      <c r="N18" t="s">
        <v>77</v>
      </c>
      <c r="O18" t="s">
        <v>106</v>
      </c>
      <c r="P18" t="s">
        <v>48</v>
      </c>
      <c r="Q18" t="s">
        <v>52</v>
      </c>
      <c r="R18" t="s">
        <v>95</v>
      </c>
      <c r="S18" t="s">
        <v>94</v>
      </c>
      <c r="T18" t="s">
        <v>104</v>
      </c>
      <c r="U18" t="s">
        <v>101</v>
      </c>
      <c r="V18" t="s">
        <v>41</v>
      </c>
      <c r="W18">
        <v>26.0747113211428</v>
      </c>
      <c r="X18">
        <v>23.3048092544444</v>
      </c>
      <c r="Y18">
        <v>21.975874953157799</v>
      </c>
      <c r="Z18">
        <v>16.6830797854054</v>
      </c>
      <c r="AA18">
        <v>15.712632600740699</v>
      </c>
      <c r="AB18">
        <v>14.5878845888888</v>
      </c>
      <c r="AC18">
        <v>14.2026303576923</v>
      </c>
      <c r="AD18">
        <v>13.604318425999899</v>
      </c>
      <c r="AE18">
        <v>13.1986284</v>
      </c>
      <c r="AF18">
        <v>12.934087861111101</v>
      </c>
      <c r="AH18" s="10" t="s">
        <v>43</v>
      </c>
      <c r="AI18" s="4">
        <f t="shared" si="4"/>
        <v>0</v>
      </c>
      <c r="AJ18" s="3">
        <f t="shared" si="5"/>
        <v>0</v>
      </c>
      <c r="AK18" s="3">
        <f t="shared" si="6"/>
        <v>0</v>
      </c>
      <c r="AL18" s="3">
        <f t="shared" si="7"/>
        <v>1</v>
      </c>
      <c r="AM18" s="5">
        <f t="shared" si="8"/>
        <v>0</v>
      </c>
      <c r="AN18" s="4">
        <f t="shared" si="9"/>
        <v>0</v>
      </c>
      <c r="AO18" s="3">
        <f t="shared" si="10"/>
        <v>0</v>
      </c>
      <c r="AP18" s="3">
        <f t="shared" si="11"/>
        <v>0</v>
      </c>
      <c r="AQ18" s="3">
        <f t="shared" si="12"/>
        <v>0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0</v>
      </c>
      <c r="AZ18" s="3">
        <f t="shared" si="21"/>
        <v>0</v>
      </c>
      <c r="BA18" s="3">
        <f t="shared" si="22"/>
        <v>0</v>
      </c>
      <c r="BB18" s="5">
        <f t="shared" si="23"/>
        <v>0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0</v>
      </c>
      <c r="BG18" s="5">
        <f t="shared" si="28"/>
        <v>0</v>
      </c>
      <c r="BJ18" t="str">
        <f>INDEX($AH$7:$AH$80,MATCH(BJ19,AS$7:AS$80,0))</f>
        <v>EPS_Earnings_Surprise_Backward_Ave_Diff</v>
      </c>
      <c r="BK18" t="str">
        <f t="shared" ref="BK18:BN18" si="39">INDEX($AH$7:$AH$80,MATCH(BK19,AT$7:AT$80,0))</f>
        <v>EPS_Earnings_Surprise_Backward_Ave_Diff</v>
      </c>
      <c r="BL18" t="str">
        <f t="shared" si="39"/>
        <v>Return_On_Common_Equity</v>
      </c>
      <c r="BM18" t="str">
        <f t="shared" si="39"/>
        <v>EPS_Earnings_Surprise_Backward_Ave_Diff</v>
      </c>
      <c r="BN18" t="str">
        <f t="shared" si="39"/>
        <v>Total_Liabilities_Q_Change</v>
      </c>
      <c r="BQ18" s="49" t="s">
        <v>129</v>
      </c>
      <c r="BR18" s="24" t="str">
        <v>EPS_Earnings_Surprise_Backward_Diff</v>
      </c>
      <c r="BS18" s="44">
        <v>35</v>
      </c>
      <c r="BT18" s="24" t="str">
        <v>EPS_EarningsSurprise</v>
      </c>
      <c r="BU18" s="44">
        <v>33</v>
      </c>
      <c r="BV18" s="26" t="str">
        <v>EPS_Earnings_Surprise_Backward_Ave_Diff</v>
      </c>
      <c r="BW18" s="44">
        <v>11</v>
      </c>
    </row>
    <row r="19" spans="1:75" x14ac:dyDescent="0.3">
      <c r="A19">
        <v>517</v>
      </c>
      <c r="B19" t="s">
        <v>122</v>
      </c>
      <c r="C19">
        <v>2018</v>
      </c>
      <c r="D19">
        <v>511</v>
      </c>
      <c r="E19">
        <v>17</v>
      </c>
      <c r="F19">
        <v>0.56947162426614395</v>
      </c>
      <c r="G19">
        <v>0.06</v>
      </c>
      <c r="H19">
        <v>5</v>
      </c>
      <c r="I19">
        <v>0.88</v>
      </c>
      <c r="J19">
        <v>0.57999999999999996</v>
      </c>
      <c r="K19">
        <v>0.57999999999999996</v>
      </c>
      <c r="L19">
        <v>9</v>
      </c>
      <c r="M19" t="s">
        <v>32</v>
      </c>
      <c r="N19" t="s">
        <v>77</v>
      </c>
      <c r="O19" t="s">
        <v>48</v>
      </c>
      <c r="P19" t="s">
        <v>52</v>
      </c>
      <c r="Q19" t="s">
        <v>94</v>
      </c>
      <c r="R19" t="s">
        <v>106</v>
      </c>
      <c r="S19" t="s">
        <v>41</v>
      </c>
      <c r="T19" t="s">
        <v>87</v>
      </c>
      <c r="U19" t="s">
        <v>88</v>
      </c>
      <c r="V19" t="s">
        <v>107</v>
      </c>
      <c r="W19">
        <v>14.236731852499901</v>
      </c>
      <c r="X19">
        <v>11.6694260727777</v>
      </c>
      <c r="Y19">
        <v>10.401050276734599</v>
      </c>
      <c r="Z19">
        <v>8.4628008564285704</v>
      </c>
      <c r="AA19">
        <v>8.2735310827499902</v>
      </c>
      <c r="AB19">
        <v>8.1759068972727196</v>
      </c>
      <c r="AC19">
        <v>8.0277802296666607</v>
      </c>
      <c r="AD19">
        <v>7.6606768277272703</v>
      </c>
      <c r="AE19">
        <v>7.4444278624324296</v>
      </c>
      <c r="AF19">
        <v>7.280786515</v>
      </c>
      <c r="AH19" s="10" t="s">
        <v>44</v>
      </c>
      <c r="AI19" s="4">
        <f t="shared" si="4"/>
        <v>0</v>
      </c>
      <c r="AJ19" s="3">
        <f t="shared" si="5"/>
        <v>0</v>
      </c>
      <c r="AK19" s="3">
        <f t="shared" si="6"/>
        <v>0</v>
      </c>
      <c r="AL19" s="3">
        <f t="shared" si="7"/>
        <v>1</v>
      </c>
      <c r="AM19" s="5">
        <f t="shared" si="8"/>
        <v>1</v>
      </c>
      <c r="AN19" s="4">
        <f t="shared" si="9"/>
        <v>0</v>
      </c>
      <c r="AO19" s="3">
        <f t="shared" si="10"/>
        <v>0</v>
      </c>
      <c r="AP19" s="3">
        <f t="shared" si="11"/>
        <v>0</v>
      </c>
      <c r="AQ19" s="3">
        <f t="shared" si="12"/>
        <v>0</v>
      </c>
      <c r="AR19" s="5">
        <f t="shared" si="13"/>
        <v>0</v>
      </c>
      <c r="AS19" s="4">
        <f t="shared" si="14"/>
        <v>0</v>
      </c>
      <c r="AT19" s="3">
        <f t="shared" si="15"/>
        <v>0</v>
      </c>
      <c r="AU19" s="3">
        <f t="shared" si="16"/>
        <v>0</v>
      </c>
      <c r="AV19" s="3">
        <f t="shared" si="17"/>
        <v>0</v>
      </c>
      <c r="AW19" s="5">
        <f t="shared" si="18"/>
        <v>0</v>
      </c>
      <c r="AX19" s="4">
        <f t="shared" si="19"/>
        <v>0</v>
      </c>
      <c r="AY19" s="3">
        <f t="shared" si="20"/>
        <v>0</v>
      </c>
      <c r="AZ19" s="3">
        <f t="shared" si="21"/>
        <v>0</v>
      </c>
      <c r="BA19" s="3">
        <f t="shared" si="22"/>
        <v>0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0</v>
      </c>
      <c r="BG19" s="5">
        <f t="shared" si="28"/>
        <v>0</v>
      </c>
      <c r="BI19">
        <v>3</v>
      </c>
      <c r="BJ19">
        <f>LARGE(AS$7:AS$80,$BI19)</f>
        <v>21</v>
      </c>
      <c r="BK19">
        <f t="shared" ref="BK19:BN19" si="40">LARGE(AT$7:AT$80,$BI19)</f>
        <v>11</v>
      </c>
      <c r="BL19">
        <f t="shared" si="40"/>
        <v>16</v>
      </c>
      <c r="BM19">
        <f t="shared" si="40"/>
        <v>8</v>
      </c>
      <c r="BN19">
        <f t="shared" si="40"/>
        <v>11</v>
      </c>
      <c r="BQ19" s="49" t="s">
        <v>130</v>
      </c>
      <c r="BR19" s="24" t="str">
        <v>EPS_Earnings_Surprise_Backward_Diff</v>
      </c>
      <c r="BS19" s="44">
        <v>25</v>
      </c>
      <c r="BT19" s="24" t="str">
        <v>EPS_Earnings_Surprise_Backward_Ave_Diff</v>
      </c>
      <c r="BU19" s="44">
        <v>21</v>
      </c>
      <c r="BV19" s="26" t="str">
        <v>Return_On_Common_Equity</v>
      </c>
      <c r="BW19" s="44">
        <v>16</v>
      </c>
    </row>
    <row r="20" spans="1:75" x14ac:dyDescent="0.3">
      <c r="A20">
        <v>518</v>
      </c>
      <c r="B20" t="s">
        <v>122</v>
      </c>
      <c r="C20">
        <v>2018</v>
      </c>
      <c r="D20">
        <v>511</v>
      </c>
      <c r="E20">
        <v>18</v>
      </c>
      <c r="F20">
        <v>0.57534246575342396</v>
      </c>
      <c r="G20">
        <v>0.08</v>
      </c>
      <c r="H20">
        <v>2</v>
      </c>
      <c r="I20">
        <v>0.6</v>
      </c>
      <c r="J20">
        <v>0.78</v>
      </c>
      <c r="K20">
        <v>0.66</v>
      </c>
      <c r="L20">
        <v>3</v>
      </c>
      <c r="M20" t="s">
        <v>32</v>
      </c>
      <c r="N20" t="s">
        <v>77</v>
      </c>
      <c r="O20" t="s">
        <v>106</v>
      </c>
      <c r="P20" t="s">
        <v>48</v>
      </c>
      <c r="Q20" t="s">
        <v>104</v>
      </c>
      <c r="R20" t="s">
        <v>52</v>
      </c>
      <c r="S20" t="s">
        <v>94</v>
      </c>
      <c r="T20" t="s">
        <v>95</v>
      </c>
      <c r="U20" t="s">
        <v>80</v>
      </c>
      <c r="V20" t="s">
        <v>112</v>
      </c>
      <c r="W20">
        <v>24.178073343809501</v>
      </c>
      <c r="X20">
        <v>19.634342683333301</v>
      </c>
      <c r="Y20">
        <v>17.922186082142801</v>
      </c>
      <c r="Z20">
        <v>15.3053374994736</v>
      </c>
      <c r="AA20">
        <v>15.288180724999901</v>
      </c>
      <c r="AB20">
        <v>13.4071456005555</v>
      </c>
      <c r="AC20">
        <v>12.8170552871428</v>
      </c>
      <c r="AD20">
        <v>12.320394751666599</v>
      </c>
      <c r="AE20">
        <v>11.955505462</v>
      </c>
      <c r="AF20">
        <v>11.641380782499899</v>
      </c>
      <c r="AH20" s="10" t="s">
        <v>45</v>
      </c>
      <c r="AI20" s="4">
        <f t="shared" si="4"/>
        <v>0</v>
      </c>
      <c r="AJ20" s="3">
        <f t="shared" si="5"/>
        <v>0</v>
      </c>
      <c r="AK20" s="3">
        <f t="shared" si="6"/>
        <v>0</v>
      </c>
      <c r="AL20" s="3">
        <f t="shared" si="7"/>
        <v>0</v>
      </c>
      <c r="AM20" s="5">
        <f t="shared" si="8"/>
        <v>0</v>
      </c>
      <c r="AN20" s="4">
        <f t="shared" si="9"/>
        <v>0</v>
      </c>
      <c r="AO20" s="3">
        <f t="shared" si="10"/>
        <v>0</v>
      </c>
      <c r="AP20" s="3">
        <f t="shared" si="11"/>
        <v>0</v>
      </c>
      <c r="AQ20" s="3">
        <f t="shared" si="12"/>
        <v>0</v>
      </c>
      <c r="AR20" s="5">
        <f t="shared" si="13"/>
        <v>0</v>
      </c>
      <c r="AS20" s="4">
        <f t="shared" si="14"/>
        <v>0</v>
      </c>
      <c r="AT20" s="3">
        <f t="shared" si="15"/>
        <v>0</v>
      </c>
      <c r="AU20" s="3">
        <f t="shared" si="16"/>
        <v>0</v>
      </c>
      <c r="AV20" s="3">
        <f t="shared" si="17"/>
        <v>0</v>
      </c>
      <c r="AW20" s="5">
        <f t="shared" si="18"/>
        <v>1</v>
      </c>
      <c r="AX20" s="4">
        <f t="shared" si="19"/>
        <v>0</v>
      </c>
      <c r="AY20" s="3">
        <f t="shared" si="20"/>
        <v>0</v>
      </c>
      <c r="AZ20" s="3">
        <f t="shared" si="21"/>
        <v>0</v>
      </c>
      <c r="BA20" s="3">
        <f t="shared" si="22"/>
        <v>0</v>
      </c>
      <c r="BB20" s="5">
        <f t="shared" si="23"/>
        <v>0</v>
      </c>
      <c r="BC20" s="4">
        <f t="shared" si="24"/>
        <v>0</v>
      </c>
      <c r="BD20" s="3">
        <f t="shared" si="25"/>
        <v>0</v>
      </c>
      <c r="BE20" s="3">
        <f t="shared" si="26"/>
        <v>0</v>
      </c>
      <c r="BF20" s="3">
        <f t="shared" si="27"/>
        <v>0</v>
      </c>
      <c r="BG20" s="5">
        <f t="shared" si="28"/>
        <v>0</v>
      </c>
      <c r="BI20">
        <v>2015</v>
      </c>
      <c r="BJ20" t="str">
        <f>INDEX($AH$7:$AH$80,MATCH(BJ21,AX$7:AX$80,0))</f>
        <v>EPS_EarningsSurprise</v>
      </c>
      <c r="BK20" t="str">
        <f t="shared" ref="BK20:BN20" si="41">INDEX($AH$7:$AH$80,MATCH(BK21,AY$7:AY$80,0))</f>
        <v>Return_On_Common_Equity</v>
      </c>
      <c r="BL20" t="str">
        <f t="shared" si="41"/>
        <v>EPS_Earnings_Surprise_Backward_Diff</v>
      </c>
      <c r="BM20" t="str">
        <f t="shared" si="41"/>
        <v>Net_Income_Y_Change</v>
      </c>
      <c r="BN20" t="str">
        <f t="shared" si="41"/>
        <v>Net_Income_Y_Change</v>
      </c>
      <c r="BQ20" s="50" t="s">
        <v>131</v>
      </c>
      <c r="BR20" s="24" t="str">
        <v>Return_On_Common_Equity</v>
      </c>
      <c r="BS20" s="44">
        <v>40</v>
      </c>
      <c r="BT20" s="24" t="str">
        <v>Net_Income_Y_Change</v>
      </c>
      <c r="BU20" s="44">
        <v>11</v>
      </c>
      <c r="BV20" s="26" t="str">
        <v>EPS_Earnings_Surprise_Backward_Ave_Diff</v>
      </c>
      <c r="BW20" s="44">
        <v>8</v>
      </c>
    </row>
    <row r="21" spans="1:75" ht="14.55" thickBot="1" x14ac:dyDescent="0.35">
      <c r="A21">
        <v>519</v>
      </c>
      <c r="B21" t="s">
        <v>122</v>
      </c>
      <c r="C21">
        <v>2018</v>
      </c>
      <c r="D21">
        <v>511</v>
      </c>
      <c r="E21">
        <v>19</v>
      </c>
      <c r="F21">
        <v>0.58708414872798398</v>
      </c>
      <c r="G21">
        <v>0.1</v>
      </c>
      <c r="H21">
        <v>1</v>
      </c>
      <c r="I21">
        <v>0.5</v>
      </c>
      <c r="J21">
        <v>0.78</v>
      </c>
      <c r="K21">
        <v>0.14000000000000001</v>
      </c>
      <c r="L21">
        <v>10</v>
      </c>
      <c r="M21" t="s">
        <v>32</v>
      </c>
      <c r="N21" t="s">
        <v>106</v>
      </c>
      <c r="O21" t="s">
        <v>77</v>
      </c>
      <c r="P21" t="s">
        <v>48</v>
      </c>
      <c r="Q21" t="s">
        <v>52</v>
      </c>
      <c r="R21" t="s">
        <v>100</v>
      </c>
      <c r="S21" t="s">
        <v>94</v>
      </c>
      <c r="T21" t="s">
        <v>33</v>
      </c>
      <c r="U21" t="s">
        <v>41</v>
      </c>
      <c r="V21" t="s">
        <v>87</v>
      </c>
      <c r="W21">
        <v>33.038999939</v>
      </c>
      <c r="X21">
        <v>27.2389550183333</v>
      </c>
      <c r="Y21">
        <v>25.389083084999999</v>
      </c>
      <c r="Z21">
        <v>22.413232879999999</v>
      </c>
      <c r="AA21">
        <v>19.2851264733333</v>
      </c>
      <c r="AB21">
        <v>13.4957876785714</v>
      </c>
      <c r="AC21">
        <v>13.229799658333301</v>
      </c>
      <c r="AD21">
        <v>11.925893800000001</v>
      </c>
      <c r="AE21">
        <v>11.595689175714201</v>
      </c>
      <c r="AF21">
        <v>11.3251047266666</v>
      </c>
      <c r="AH21" s="10" t="s">
        <v>46</v>
      </c>
      <c r="AI21" s="4">
        <f t="shared" si="4"/>
        <v>0</v>
      </c>
      <c r="AJ21" s="3">
        <f t="shared" si="5"/>
        <v>0</v>
      </c>
      <c r="AK21" s="3">
        <f t="shared" si="6"/>
        <v>0</v>
      </c>
      <c r="AL21" s="3">
        <f t="shared" si="7"/>
        <v>0</v>
      </c>
      <c r="AM21" s="5">
        <f t="shared" si="8"/>
        <v>0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0</v>
      </c>
      <c r="AW21" s="5">
        <f t="shared" si="18"/>
        <v>0</v>
      </c>
      <c r="AX21" s="4">
        <f t="shared" si="19"/>
        <v>0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1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0</v>
      </c>
      <c r="BG21" s="5">
        <f t="shared" si="28"/>
        <v>0</v>
      </c>
      <c r="BI21">
        <v>1</v>
      </c>
      <c r="BJ21">
        <f>LARGE(AX$7:AX$80,$BI21)</f>
        <v>61</v>
      </c>
      <c r="BK21">
        <f t="shared" ref="BK21:BN21" si="42">LARGE(AY$7:AY$80,$BI21)</f>
        <v>38</v>
      </c>
      <c r="BL21">
        <f t="shared" si="42"/>
        <v>29</v>
      </c>
      <c r="BM21">
        <f t="shared" si="42"/>
        <v>27</v>
      </c>
      <c r="BN21">
        <f t="shared" si="42"/>
        <v>32</v>
      </c>
      <c r="BQ21" s="51" t="s">
        <v>132</v>
      </c>
      <c r="BR21" s="25" t="str">
        <v>Net_Income_Y_Change</v>
      </c>
      <c r="BS21" s="45">
        <v>19</v>
      </c>
      <c r="BT21" s="25" t="str">
        <v>Return_On_Common_Equity</v>
      </c>
      <c r="BU21" s="45">
        <v>12</v>
      </c>
      <c r="BV21" s="19" t="str">
        <v>Total_Liabilities_Q_Change</v>
      </c>
      <c r="BW21" s="45">
        <v>11</v>
      </c>
    </row>
    <row r="22" spans="1:75" ht="14.55" thickBot="1" x14ac:dyDescent="0.35">
      <c r="A22">
        <v>520</v>
      </c>
      <c r="B22" t="s">
        <v>122</v>
      </c>
      <c r="C22">
        <v>2018</v>
      </c>
      <c r="D22">
        <v>511</v>
      </c>
      <c r="E22">
        <v>20</v>
      </c>
      <c r="F22">
        <v>0.56360078277886405</v>
      </c>
      <c r="G22">
        <v>0.18</v>
      </c>
      <c r="H22">
        <v>2</v>
      </c>
      <c r="I22">
        <v>0.36</v>
      </c>
      <c r="J22">
        <v>0.98</v>
      </c>
      <c r="K22">
        <v>0.98</v>
      </c>
      <c r="L22">
        <v>3</v>
      </c>
      <c r="M22" t="s">
        <v>77</v>
      </c>
      <c r="N22" t="s">
        <v>48</v>
      </c>
      <c r="O22" t="s">
        <v>32</v>
      </c>
      <c r="P22" t="s">
        <v>52</v>
      </c>
      <c r="Q22" t="s">
        <v>106</v>
      </c>
      <c r="R22" t="s">
        <v>41</v>
      </c>
      <c r="S22" t="s">
        <v>94</v>
      </c>
      <c r="T22" t="s">
        <v>100</v>
      </c>
      <c r="U22" t="s">
        <v>101</v>
      </c>
      <c r="V22" t="s">
        <v>107</v>
      </c>
      <c r="W22">
        <v>20.227814071428501</v>
      </c>
      <c r="X22">
        <v>19.359743903750001</v>
      </c>
      <c r="Y22">
        <v>18.0966683366666</v>
      </c>
      <c r="Z22">
        <v>14.596963600999899</v>
      </c>
      <c r="AA22">
        <v>12.357343575833299</v>
      </c>
      <c r="AB22">
        <v>11.990904058</v>
      </c>
      <c r="AC22">
        <v>10.6663449339999</v>
      </c>
      <c r="AD22">
        <v>10.2224009299999</v>
      </c>
      <c r="AE22">
        <v>9.7993521574999995</v>
      </c>
      <c r="AF22">
        <v>9.3734483599999994</v>
      </c>
      <c r="AH22" s="10" t="s">
        <v>47</v>
      </c>
      <c r="AI22" s="4">
        <f t="shared" si="4"/>
        <v>0</v>
      </c>
      <c r="AJ22" s="3">
        <f t="shared" si="5"/>
        <v>0</v>
      </c>
      <c r="AK22" s="3">
        <f t="shared" si="6"/>
        <v>0</v>
      </c>
      <c r="AL22" s="3">
        <f t="shared" si="7"/>
        <v>0</v>
      </c>
      <c r="AM22" s="5">
        <f t="shared" si="8"/>
        <v>0</v>
      </c>
      <c r="AN22" s="4">
        <f t="shared" si="9"/>
        <v>0</v>
      </c>
      <c r="AO22" s="3">
        <f t="shared" si="10"/>
        <v>0</v>
      </c>
      <c r="AP22" s="3">
        <f t="shared" si="11"/>
        <v>0</v>
      </c>
      <c r="AQ22" s="3">
        <f t="shared" si="12"/>
        <v>0</v>
      </c>
      <c r="AR22" s="5">
        <f t="shared" si="13"/>
        <v>0</v>
      </c>
      <c r="AS22" s="4">
        <f t="shared" si="14"/>
        <v>0</v>
      </c>
      <c r="AT22" s="3">
        <f t="shared" si="15"/>
        <v>0</v>
      </c>
      <c r="AU22" s="3">
        <f t="shared" si="16"/>
        <v>0</v>
      </c>
      <c r="AV22" s="3">
        <f t="shared" si="17"/>
        <v>0</v>
      </c>
      <c r="AW22" s="5">
        <f t="shared" si="18"/>
        <v>1</v>
      </c>
      <c r="AX22" s="4">
        <f t="shared" si="19"/>
        <v>0</v>
      </c>
      <c r="AY22" s="3">
        <f t="shared" si="20"/>
        <v>0</v>
      </c>
      <c r="AZ22" s="3">
        <f t="shared" si="21"/>
        <v>0</v>
      </c>
      <c r="BA22" s="3">
        <f t="shared" si="22"/>
        <v>0</v>
      </c>
      <c r="BB22" s="5">
        <f t="shared" si="23"/>
        <v>0</v>
      </c>
      <c r="BC22" s="4">
        <f t="shared" si="24"/>
        <v>0</v>
      </c>
      <c r="BD22" s="3">
        <f t="shared" si="25"/>
        <v>0</v>
      </c>
      <c r="BE22" s="3">
        <f t="shared" si="26"/>
        <v>0</v>
      </c>
      <c r="BF22" s="3">
        <f t="shared" si="27"/>
        <v>0</v>
      </c>
      <c r="BG22" s="5">
        <f t="shared" si="28"/>
        <v>0</v>
      </c>
      <c r="BJ22" t="str">
        <f>INDEX($AH$7:$AH$80,MATCH(BJ23,AX$7:AX$80,0))</f>
        <v>EPS_Earnings_Surprise_Backward_Ave_Diff</v>
      </c>
      <c r="BK22" t="str">
        <f t="shared" ref="BK22:BN22" si="43">INDEX($AH$7:$AH$80,MATCH(BK23,AY$7:AY$80,0))</f>
        <v>EPS_EarningsSurprise</v>
      </c>
      <c r="BL22" t="str">
        <f t="shared" si="43"/>
        <v>Return_On_Common_Equity</v>
      </c>
      <c r="BM22" t="str">
        <f t="shared" si="43"/>
        <v>Return_On_Common_Equity</v>
      </c>
      <c r="BN22" t="str">
        <f t="shared" si="43"/>
        <v>PE_Ratios</v>
      </c>
    </row>
    <row r="23" spans="1:75" x14ac:dyDescent="0.3">
      <c r="A23">
        <v>521</v>
      </c>
      <c r="B23" t="s">
        <v>122</v>
      </c>
      <c r="C23">
        <v>2018</v>
      </c>
      <c r="D23">
        <v>511</v>
      </c>
      <c r="E23">
        <v>21</v>
      </c>
      <c r="F23">
        <v>0.57338551859099796</v>
      </c>
      <c r="G23">
        <v>0.06</v>
      </c>
      <c r="H23">
        <v>10</v>
      </c>
      <c r="I23">
        <v>0.78</v>
      </c>
      <c r="J23">
        <v>0.54</v>
      </c>
      <c r="K23">
        <v>0.68</v>
      </c>
      <c r="L23">
        <v>7</v>
      </c>
      <c r="M23" t="s">
        <v>32</v>
      </c>
      <c r="N23" t="s">
        <v>106</v>
      </c>
      <c r="O23" t="s">
        <v>48</v>
      </c>
      <c r="P23" t="s">
        <v>52</v>
      </c>
      <c r="Q23" t="s">
        <v>77</v>
      </c>
      <c r="R23" t="s">
        <v>104</v>
      </c>
      <c r="S23" t="s">
        <v>66</v>
      </c>
      <c r="T23" t="s">
        <v>89</v>
      </c>
      <c r="U23" t="s">
        <v>69</v>
      </c>
      <c r="V23" t="s">
        <v>41</v>
      </c>
      <c r="W23">
        <v>7.7069286364854399</v>
      </c>
      <c r="X23">
        <v>5.9338442990410902</v>
      </c>
      <c r="Y23">
        <v>5.8855662039158796</v>
      </c>
      <c r="Z23">
        <v>5.7970785420972204</v>
      </c>
      <c r="AA23">
        <v>5.7191337950561696</v>
      </c>
      <c r="AB23">
        <v>4.8470744317466599</v>
      </c>
      <c r="AC23">
        <v>4.79406861838235</v>
      </c>
      <c r="AD23">
        <v>4.7743744298507398</v>
      </c>
      <c r="AE23">
        <v>4.7607626224324298</v>
      </c>
      <c r="AF23">
        <v>4.7367285247441799</v>
      </c>
      <c r="AH23" s="10" t="s">
        <v>48</v>
      </c>
      <c r="AI23" s="4">
        <f t="shared" si="4"/>
        <v>1</v>
      </c>
      <c r="AJ23" s="3">
        <f t="shared" si="5"/>
        <v>12</v>
      </c>
      <c r="AK23" s="3">
        <f t="shared" si="6"/>
        <v>29</v>
      </c>
      <c r="AL23" s="3">
        <f t="shared" si="7"/>
        <v>31</v>
      </c>
      <c r="AM23" s="5">
        <f t="shared" si="8"/>
        <v>14</v>
      </c>
      <c r="AN23" s="4">
        <f t="shared" si="9"/>
        <v>2</v>
      </c>
      <c r="AO23" s="3">
        <f t="shared" si="10"/>
        <v>10</v>
      </c>
      <c r="AP23" s="3">
        <f t="shared" si="11"/>
        <v>30</v>
      </c>
      <c r="AQ23" s="3">
        <f t="shared" si="12"/>
        <v>32</v>
      </c>
      <c r="AR23" s="5">
        <f t="shared" si="13"/>
        <v>7</v>
      </c>
      <c r="AS23" s="4">
        <f t="shared" si="14"/>
        <v>4</v>
      </c>
      <c r="AT23" s="3">
        <f t="shared" si="15"/>
        <v>9</v>
      </c>
      <c r="AU23" s="3">
        <f t="shared" si="16"/>
        <v>16</v>
      </c>
      <c r="AV23" s="3">
        <f t="shared" si="17"/>
        <v>40</v>
      </c>
      <c r="AW23" s="5">
        <f t="shared" si="18"/>
        <v>12</v>
      </c>
      <c r="AX23" s="4">
        <f t="shared" si="19"/>
        <v>12</v>
      </c>
      <c r="AY23" s="3">
        <f t="shared" si="20"/>
        <v>38</v>
      </c>
      <c r="AZ23" s="3">
        <f t="shared" si="21"/>
        <v>21</v>
      </c>
      <c r="BA23" s="3">
        <f t="shared" si="22"/>
        <v>19</v>
      </c>
      <c r="BB23" s="5">
        <f t="shared" si="23"/>
        <v>5</v>
      </c>
      <c r="BC23" s="4">
        <f t="shared" si="24"/>
        <v>0</v>
      </c>
      <c r="BD23" s="3">
        <f t="shared" si="25"/>
        <v>4</v>
      </c>
      <c r="BE23" s="3">
        <f t="shared" si="26"/>
        <v>22</v>
      </c>
      <c r="BF23" s="3">
        <f t="shared" si="27"/>
        <v>26</v>
      </c>
      <c r="BG23" s="5">
        <f t="shared" si="28"/>
        <v>24</v>
      </c>
      <c r="BI23">
        <v>2</v>
      </c>
      <c r="BJ23">
        <f>LARGE(AX$7:AX$80,$BI23)</f>
        <v>16</v>
      </c>
      <c r="BK23">
        <f t="shared" ref="BK23:BN23" si="44">LARGE(AY$7:AY$80,$BI23)</f>
        <v>20</v>
      </c>
      <c r="BL23">
        <f t="shared" si="44"/>
        <v>21</v>
      </c>
      <c r="BM23">
        <f t="shared" si="44"/>
        <v>19</v>
      </c>
      <c r="BN23">
        <f t="shared" si="44"/>
        <v>12</v>
      </c>
      <c r="BQ23" s="13">
        <v>2015</v>
      </c>
      <c r="BR23" s="46" t="s">
        <v>156</v>
      </c>
      <c r="BS23" s="47"/>
      <c r="BT23" s="46" t="s">
        <v>157</v>
      </c>
      <c r="BU23" s="47"/>
      <c r="BV23" s="48" t="s">
        <v>158</v>
      </c>
      <c r="BW23" s="47"/>
    </row>
    <row r="24" spans="1:75" x14ac:dyDescent="0.3">
      <c r="A24">
        <v>522</v>
      </c>
      <c r="B24" t="s">
        <v>122</v>
      </c>
      <c r="C24">
        <v>2018</v>
      </c>
      <c r="D24">
        <v>511</v>
      </c>
      <c r="E24">
        <v>22</v>
      </c>
      <c r="F24">
        <v>0.58904109589041098</v>
      </c>
      <c r="G24">
        <v>0.06</v>
      </c>
      <c r="H24">
        <v>1</v>
      </c>
      <c r="I24">
        <v>0.76</v>
      </c>
      <c r="J24">
        <v>0.96</v>
      </c>
      <c r="K24">
        <v>0.82</v>
      </c>
      <c r="L24">
        <v>4</v>
      </c>
      <c r="M24" t="s">
        <v>32</v>
      </c>
      <c r="N24" t="s">
        <v>48</v>
      </c>
      <c r="O24" t="s">
        <v>77</v>
      </c>
      <c r="P24" t="s">
        <v>106</v>
      </c>
      <c r="Q24" t="s">
        <v>52</v>
      </c>
      <c r="R24" t="s">
        <v>41</v>
      </c>
      <c r="S24" t="s">
        <v>94</v>
      </c>
      <c r="T24" t="s">
        <v>100</v>
      </c>
      <c r="U24" t="s">
        <v>70</v>
      </c>
      <c r="V24" t="s">
        <v>88</v>
      </c>
      <c r="W24">
        <v>30.252116917272701</v>
      </c>
      <c r="X24">
        <v>30.138059758461502</v>
      </c>
      <c r="Y24">
        <v>29.450738349999899</v>
      </c>
      <c r="Z24">
        <v>21.9078833854545</v>
      </c>
      <c r="AA24">
        <v>19.980313655625</v>
      </c>
      <c r="AB24">
        <v>14.966851812222201</v>
      </c>
      <c r="AC24">
        <v>14.9533652688235</v>
      </c>
      <c r="AD24">
        <v>11.549032800000001</v>
      </c>
      <c r="AE24">
        <v>11.3226480422222</v>
      </c>
      <c r="AF24">
        <v>11.196712495384601</v>
      </c>
      <c r="AH24" s="10" t="s">
        <v>49</v>
      </c>
      <c r="AI24" s="4">
        <f t="shared" si="4"/>
        <v>0</v>
      </c>
      <c r="AJ24" s="3">
        <f t="shared" si="5"/>
        <v>0</v>
      </c>
      <c r="AK24" s="3">
        <f t="shared" si="6"/>
        <v>0</v>
      </c>
      <c r="AL24" s="3">
        <f t="shared" si="7"/>
        <v>0</v>
      </c>
      <c r="AM24" s="5">
        <f t="shared" si="8"/>
        <v>1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1</v>
      </c>
      <c r="AR24" s="5">
        <f t="shared" si="13"/>
        <v>1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0</v>
      </c>
      <c r="BC24" s="4">
        <f t="shared" si="24"/>
        <v>0</v>
      </c>
      <c r="BD24" s="3">
        <f t="shared" si="25"/>
        <v>0</v>
      </c>
      <c r="BE24" s="3">
        <f t="shared" si="26"/>
        <v>0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Return_On_Common_Equity</v>
      </c>
      <c r="BK24" t="str">
        <f t="shared" ref="BK24:BN24" si="45">INDEX($AH$7:$AH$80,MATCH(BK25,AY$7:AY$80,0))</f>
        <v>EPS_Earnings_Surprise_Backward_Ave_Diff</v>
      </c>
      <c r="BL24" t="str">
        <f t="shared" si="45"/>
        <v>EPS_Earnings_Surprise_Backward_Ave_Diff</v>
      </c>
      <c r="BM24" t="str">
        <f t="shared" si="45"/>
        <v>EPS_Earnings_Surprise_Backward_Ave_Diff</v>
      </c>
      <c r="BN24" t="str">
        <f t="shared" si="45"/>
        <v>EPS_Earnings_Surprise_Backward_Ave_Diff</v>
      </c>
      <c r="BQ24" s="49" t="s">
        <v>128</v>
      </c>
      <c r="BR24" s="24" t="str">
        <f t="array" ref="BR24:BR28">TRANSPOSE(BJ20:BN20)</f>
        <v>EPS_EarningsSurprise</v>
      </c>
      <c r="BS24" s="44">
        <f t="array" ref="BS24:BS28">TRANSPOSE(BJ21:BN21)</f>
        <v>61</v>
      </c>
      <c r="BT24" s="24" t="str">
        <f t="array" ref="BT24:BT28">TRANSPOSE(BJ22:BN22)</f>
        <v>EPS_Earnings_Surprise_Backward_Ave_Diff</v>
      </c>
      <c r="BU24" s="44">
        <f t="array" ref="BU24:BU28">TRANSPOSE(BJ23:BN23)</f>
        <v>16</v>
      </c>
      <c r="BV24" s="26" t="str">
        <f t="array" ref="BV24:BV28">TRANSPOSE(BJ24:BN24)</f>
        <v>Return_On_Common_Equity</v>
      </c>
      <c r="BW24" s="44">
        <f t="array" ref="BW24:BW28">TRANSPOSE(BJ25:BN25)</f>
        <v>12</v>
      </c>
    </row>
    <row r="25" spans="1:75" x14ac:dyDescent="0.3">
      <c r="A25">
        <v>523</v>
      </c>
      <c r="B25" t="s">
        <v>122</v>
      </c>
      <c r="C25">
        <v>2018</v>
      </c>
      <c r="D25">
        <v>511</v>
      </c>
      <c r="E25">
        <v>23</v>
      </c>
      <c r="F25">
        <v>0.55185909980430503</v>
      </c>
      <c r="G25">
        <v>0.04</v>
      </c>
      <c r="H25">
        <v>4</v>
      </c>
      <c r="I25">
        <v>0.68</v>
      </c>
      <c r="J25">
        <v>0.66</v>
      </c>
      <c r="K25">
        <v>0.8</v>
      </c>
      <c r="L25">
        <v>4</v>
      </c>
      <c r="M25" t="s">
        <v>32</v>
      </c>
      <c r="N25" t="s">
        <v>48</v>
      </c>
      <c r="O25" t="s">
        <v>106</v>
      </c>
      <c r="P25" t="s">
        <v>77</v>
      </c>
      <c r="Q25" t="s">
        <v>52</v>
      </c>
      <c r="R25" t="s">
        <v>94</v>
      </c>
      <c r="S25" t="s">
        <v>87</v>
      </c>
      <c r="T25" t="s">
        <v>104</v>
      </c>
      <c r="U25" t="s">
        <v>41</v>
      </c>
      <c r="V25" t="s">
        <v>62</v>
      </c>
      <c r="W25">
        <v>14.1316297128985</v>
      </c>
      <c r="X25">
        <v>10.7993152550793</v>
      </c>
      <c r="Y25">
        <v>10.679636825333301</v>
      </c>
      <c r="Z25">
        <v>10.6072544926551</v>
      </c>
      <c r="AA25">
        <v>8.9793323077941096</v>
      </c>
      <c r="AB25">
        <v>8.7615732867307692</v>
      </c>
      <c r="AC25">
        <v>7.7322512412820501</v>
      </c>
      <c r="AD25">
        <v>7.6567952596153797</v>
      </c>
      <c r="AE25">
        <v>7.6008841111627898</v>
      </c>
      <c r="AF25">
        <v>7.43028004812499</v>
      </c>
      <c r="AH25" s="11" t="s">
        <v>54</v>
      </c>
      <c r="AI25" s="4">
        <f t="shared" si="4"/>
        <v>0</v>
      </c>
      <c r="AJ25" s="3">
        <f t="shared" si="5"/>
        <v>0</v>
      </c>
      <c r="AK25" s="3">
        <f t="shared" si="6"/>
        <v>0</v>
      </c>
      <c r="AL25" s="3">
        <f t="shared" si="7"/>
        <v>0</v>
      </c>
      <c r="AM25" s="5">
        <f t="shared" si="8"/>
        <v>0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0</v>
      </c>
      <c r="AR25" s="5">
        <f t="shared" si="13"/>
        <v>0</v>
      </c>
      <c r="AS25" s="4">
        <f t="shared" si="14"/>
        <v>0</v>
      </c>
      <c r="AT25" s="3">
        <f t="shared" si="15"/>
        <v>0</v>
      </c>
      <c r="AU25" s="3">
        <f t="shared" si="16"/>
        <v>0</v>
      </c>
      <c r="AV25" s="3">
        <f t="shared" si="17"/>
        <v>0</v>
      </c>
      <c r="AW25" s="5">
        <f t="shared" si="18"/>
        <v>0</v>
      </c>
      <c r="AX25" s="4">
        <f t="shared" si="19"/>
        <v>0</v>
      </c>
      <c r="AY25" s="3">
        <f t="shared" si="20"/>
        <v>0</v>
      </c>
      <c r="AZ25" s="3">
        <f t="shared" si="21"/>
        <v>1</v>
      </c>
      <c r="BA25" s="3">
        <f t="shared" si="22"/>
        <v>0</v>
      </c>
      <c r="BB25" s="5">
        <f t="shared" si="23"/>
        <v>0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0</v>
      </c>
      <c r="BG25" s="5">
        <f t="shared" si="28"/>
        <v>0</v>
      </c>
      <c r="BI25">
        <v>3</v>
      </c>
      <c r="BJ25">
        <f>LARGE(AX$7:AX$80,$BI25)</f>
        <v>12</v>
      </c>
      <c r="BK25">
        <f t="shared" ref="BK25:BN25" si="46">LARGE(AY$7:AY$80,$BI25)</f>
        <v>17</v>
      </c>
      <c r="BL25">
        <f t="shared" si="46"/>
        <v>16</v>
      </c>
      <c r="BM25">
        <f t="shared" si="46"/>
        <v>16</v>
      </c>
      <c r="BN25">
        <f t="shared" si="46"/>
        <v>8</v>
      </c>
      <c r="BQ25" s="49" t="s">
        <v>129</v>
      </c>
      <c r="BR25" s="24" t="str">
        <v>Return_On_Common_Equity</v>
      </c>
      <c r="BS25" s="44">
        <v>38</v>
      </c>
      <c r="BT25" s="24" t="str">
        <v>EPS_EarningsSurprise</v>
      </c>
      <c r="BU25" s="44">
        <v>20</v>
      </c>
      <c r="BV25" s="26" t="str">
        <v>EPS_Earnings_Surprise_Backward_Ave_Diff</v>
      </c>
      <c r="BW25" s="44">
        <v>17</v>
      </c>
    </row>
    <row r="26" spans="1:75" x14ac:dyDescent="0.3">
      <c r="A26">
        <v>524</v>
      </c>
      <c r="B26" t="s">
        <v>122</v>
      </c>
      <c r="C26">
        <v>2018</v>
      </c>
      <c r="D26">
        <v>511</v>
      </c>
      <c r="E26">
        <v>24</v>
      </c>
      <c r="F26">
        <v>0.55381604696673103</v>
      </c>
      <c r="G26">
        <v>0.16</v>
      </c>
      <c r="H26">
        <v>3</v>
      </c>
      <c r="I26">
        <v>0.6</v>
      </c>
      <c r="J26">
        <v>0.68</v>
      </c>
      <c r="K26">
        <v>0.78</v>
      </c>
      <c r="L26">
        <v>6</v>
      </c>
      <c r="M26" t="s">
        <v>106</v>
      </c>
      <c r="N26" t="s">
        <v>32</v>
      </c>
      <c r="O26" t="s">
        <v>77</v>
      </c>
      <c r="P26" t="s">
        <v>48</v>
      </c>
      <c r="Q26" t="s">
        <v>94</v>
      </c>
      <c r="R26" t="s">
        <v>111</v>
      </c>
      <c r="S26" t="s">
        <v>52</v>
      </c>
      <c r="T26" t="s">
        <v>97</v>
      </c>
      <c r="U26" t="s">
        <v>58</v>
      </c>
      <c r="V26" t="s">
        <v>104</v>
      </c>
      <c r="W26">
        <v>12.267575324705801</v>
      </c>
      <c r="X26">
        <v>12.2464139830434</v>
      </c>
      <c r="Y26">
        <v>11.6359792546153</v>
      </c>
      <c r="Z26">
        <v>10.9730794835294</v>
      </c>
      <c r="AA26">
        <v>10.426956145384599</v>
      </c>
      <c r="AB26">
        <v>10.134354807777701</v>
      </c>
      <c r="AC26">
        <v>9.6208640550000002</v>
      </c>
      <c r="AD26">
        <v>9.1327062328571404</v>
      </c>
      <c r="AE26">
        <v>9.0286000337499992</v>
      </c>
      <c r="AF26">
        <v>8.9765675050000002</v>
      </c>
      <c r="AH26" s="11" t="s">
        <v>52</v>
      </c>
      <c r="AI26" s="4">
        <f t="shared" si="4"/>
        <v>2</v>
      </c>
      <c r="AJ26" s="3">
        <f t="shared" si="5"/>
        <v>9</v>
      </c>
      <c r="AK26" s="3">
        <f t="shared" si="6"/>
        <v>12</v>
      </c>
      <c r="AL26" s="3">
        <f t="shared" si="7"/>
        <v>13</v>
      </c>
      <c r="AM26" s="5">
        <f t="shared" si="8"/>
        <v>35</v>
      </c>
      <c r="AN26" s="4">
        <f t="shared" si="9"/>
        <v>0</v>
      </c>
      <c r="AO26" s="3">
        <f t="shared" si="10"/>
        <v>1</v>
      </c>
      <c r="AP26" s="3">
        <f t="shared" si="11"/>
        <v>0</v>
      </c>
      <c r="AQ26" s="3">
        <f t="shared" si="12"/>
        <v>5</v>
      </c>
      <c r="AR26" s="5">
        <f t="shared" si="13"/>
        <v>10</v>
      </c>
      <c r="AS26" s="4">
        <f t="shared" si="14"/>
        <v>0</v>
      </c>
      <c r="AT26" s="3">
        <f t="shared" si="15"/>
        <v>1</v>
      </c>
      <c r="AU26" s="3">
        <f t="shared" si="16"/>
        <v>5</v>
      </c>
      <c r="AV26" s="3">
        <f t="shared" si="17"/>
        <v>11</v>
      </c>
      <c r="AW26" s="5">
        <f t="shared" si="18"/>
        <v>19</v>
      </c>
      <c r="AX26" s="4">
        <f t="shared" si="19"/>
        <v>1</v>
      </c>
      <c r="AY26" s="3">
        <f t="shared" si="20"/>
        <v>7</v>
      </c>
      <c r="AZ26" s="3">
        <f t="shared" si="21"/>
        <v>13</v>
      </c>
      <c r="BA26" s="3">
        <f t="shared" si="22"/>
        <v>27</v>
      </c>
      <c r="BB26" s="5">
        <f t="shared" si="23"/>
        <v>32</v>
      </c>
      <c r="BC26" s="4">
        <f t="shared" si="24"/>
        <v>0</v>
      </c>
      <c r="BD26" s="3">
        <f t="shared" si="25"/>
        <v>1</v>
      </c>
      <c r="BE26" s="3">
        <f t="shared" si="26"/>
        <v>10</v>
      </c>
      <c r="BF26" s="3">
        <f t="shared" si="27"/>
        <v>25</v>
      </c>
      <c r="BG26" s="5">
        <f t="shared" si="28"/>
        <v>29</v>
      </c>
      <c r="BI26">
        <v>2014</v>
      </c>
      <c r="BJ26" t="str">
        <f>INDEX($AH$7:$AH$80,MATCH(BJ27,BC$7:BC$80,0))</f>
        <v>EPS_Earnings_Surprise_Backward_Diff</v>
      </c>
      <c r="BK26" t="str">
        <f t="shared" ref="BK26:BN26" si="47">INDEX($AH$7:$AH$80,MATCH(BK27,BD$7:BD$80,0))</f>
        <v>EPS_EarningsSurprise</v>
      </c>
      <c r="BL26" t="str">
        <f t="shared" si="47"/>
        <v>Return_On_Common_Equity</v>
      </c>
      <c r="BM26" t="str">
        <f t="shared" si="47"/>
        <v>Return_On_Common_Equity</v>
      </c>
      <c r="BN26" t="str">
        <f t="shared" si="47"/>
        <v>Net_Income_Y_Change</v>
      </c>
      <c r="BQ26" s="49" t="s">
        <v>130</v>
      </c>
      <c r="BR26" s="24" t="str">
        <v>EPS_Earnings_Surprise_Backward_Diff</v>
      </c>
      <c r="BS26" s="44">
        <v>29</v>
      </c>
      <c r="BT26" s="24" t="str">
        <v>Return_On_Common_Equity</v>
      </c>
      <c r="BU26" s="44">
        <v>21</v>
      </c>
      <c r="BV26" s="26" t="str">
        <v>EPS_Earnings_Surprise_Backward_Ave_Diff</v>
      </c>
      <c r="BW26" s="44">
        <v>16</v>
      </c>
    </row>
    <row r="27" spans="1:75" x14ac:dyDescent="0.3">
      <c r="A27">
        <v>525</v>
      </c>
      <c r="B27" t="s">
        <v>122</v>
      </c>
      <c r="C27">
        <v>2018</v>
      </c>
      <c r="D27">
        <v>511</v>
      </c>
      <c r="E27">
        <v>25</v>
      </c>
      <c r="F27">
        <v>0.57925636007827697</v>
      </c>
      <c r="G27">
        <v>0.24</v>
      </c>
      <c r="H27">
        <v>1</v>
      </c>
      <c r="I27">
        <v>0.56000000000000005</v>
      </c>
      <c r="J27">
        <v>0.4</v>
      </c>
      <c r="K27">
        <v>0.28000000000000003</v>
      </c>
      <c r="L27">
        <v>1</v>
      </c>
      <c r="M27" t="s">
        <v>32</v>
      </c>
      <c r="N27" t="s">
        <v>48</v>
      </c>
      <c r="O27" t="s">
        <v>35</v>
      </c>
      <c r="P27" t="s">
        <v>87</v>
      </c>
      <c r="Q27" t="s">
        <v>88</v>
      </c>
      <c r="R27" t="s">
        <v>83</v>
      </c>
      <c r="S27" t="s">
        <v>52</v>
      </c>
      <c r="T27" t="s">
        <v>77</v>
      </c>
      <c r="U27" t="s">
        <v>108</v>
      </c>
      <c r="V27" t="s">
        <v>34</v>
      </c>
      <c r="W27">
        <v>32.139946699999904</v>
      </c>
      <c r="X27">
        <v>15.989189454</v>
      </c>
      <c r="Y27">
        <v>15.028592099999999</v>
      </c>
      <c r="Z27">
        <v>14.031788799999999</v>
      </c>
      <c r="AA27">
        <v>13.315324794</v>
      </c>
      <c r="AB27">
        <v>13.001548453333299</v>
      </c>
      <c r="AC27">
        <v>12.5655848614285</v>
      </c>
      <c r="AD27">
        <v>12.5608433285714</v>
      </c>
      <c r="AE27">
        <v>12.467155500000001</v>
      </c>
      <c r="AF27">
        <v>12.4309086899999</v>
      </c>
      <c r="AH27" s="11" t="s">
        <v>68</v>
      </c>
      <c r="AI27" s="4">
        <f t="shared" si="4"/>
        <v>0</v>
      </c>
      <c r="AJ27" s="3">
        <f t="shared" si="5"/>
        <v>0</v>
      </c>
      <c r="AK27" s="3">
        <f t="shared" si="6"/>
        <v>0</v>
      </c>
      <c r="AL27" s="3">
        <f t="shared" si="7"/>
        <v>0</v>
      </c>
      <c r="AM27" s="5">
        <f t="shared" si="8"/>
        <v>0</v>
      </c>
      <c r="AN27" s="4">
        <f t="shared" si="9"/>
        <v>0</v>
      </c>
      <c r="AO27" s="3">
        <f t="shared" si="10"/>
        <v>0</v>
      </c>
      <c r="AP27" s="3">
        <f t="shared" si="11"/>
        <v>0</v>
      </c>
      <c r="AQ27" s="3">
        <f t="shared" si="12"/>
        <v>0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0</v>
      </c>
      <c r="AW27" s="5">
        <f t="shared" si="18"/>
        <v>1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2</v>
      </c>
      <c r="BB27" s="5">
        <f t="shared" si="23"/>
        <v>1</v>
      </c>
      <c r="BC27" s="4">
        <f t="shared" si="24"/>
        <v>0</v>
      </c>
      <c r="BD27" s="3">
        <f t="shared" si="25"/>
        <v>0</v>
      </c>
      <c r="BE27" s="3">
        <f t="shared" si="26"/>
        <v>0</v>
      </c>
      <c r="BF27" s="3">
        <f t="shared" si="27"/>
        <v>0</v>
      </c>
      <c r="BG27" s="5">
        <f t="shared" si="28"/>
        <v>1</v>
      </c>
      <c r="BI27">
        <v>1</v>
      </c>
      <c r="BJ27">
        <f>LARGE(BC$7:BC$80,$BI27)</f>
        <v>42</v>
      </c>
      <c r="BK27">
        <f t="shared" ref="BK27:BN27" si="48">LARGE(BD$7:BD$80,$BI27)</f>
        <v>41</v>
      </c>
      <c r="BL27">
        <f t="shared" si="48"/>
        <v>22</v>
      </c>
      <c r="BM27">
        <f t="shared" si="48"/>
        <v>26</v>
      </c>
      <c r="BN27">
        <f t="shared" si="48"/>
        <v>29</v>
      </c>
      <c r="BQ27" s="50" t="s">
        <v>131</v>
      </c>
      <c r="BR27" s="24" t="str">
        <v>Net_Income_Y_Change</v>
      </c>
      <c r="BS27" s="44">
        <v>27</v>
      </c>
      <c r="BT27" s="24" t="str">
        <v>Return_On_Common_Equity</v>
      </c>
      <c r="BU27" s="44">
        <v>19</v>
      </c>
      <c r="BV27" s="26" t="str">
        <v>EPS_Earnings_Surprise_Backward_Ave_Diff</v>
      </c>
      <c r="BW27" s="44">
        <v>16</v>
      </c>
    </row>
    <row r="28" spans="1:75" ht="14.55" thickBot="1" x14ac:dyDescent="0.35">
      <c r="A28">
        <v>526</v>
      </c>
      <c r="B28" t="s">
        <v>122</v>
      </c>
      <c r="C28">
        <v>2018</v>
      </c>
      <c r="D28">
        <v>511</v>
      </c>
      <c r="E28">
        <v>26</v>
      </c>
      <c r="F28">
        <v>0.56947162426614395</v>
      </c>
      <c r="G28">
        <v>0.04</v>
      </c>
      <c r="H28">
        <v>8</v>
      </c>
      <c r="I28">
        <v>0.94</v>
      </c>
      <c r="J28">
        <v>0.28000000000000003</v>
      </c>
      <c r="K28">
        <v>0.8</v>
      </c>
      <c r="L28">
        <v>9</v>
      </c>
      <c r="M28" t="s">
        <v>32</v>
      </c>
      <c r="N28" t="s">
        <v>77</v>
      </c>
      <c r="O28" t="s">
        <v>106</v>
      </c>
      <c r="P28" t="s">
        <v>48</v>
      </c>
      <c r="Q28" t="s">
        <v>52</v>
      </c>
      <c r="R28" t="s">
        <v>94</v>
      </c>
      <c r="S28" t="s">
        <v>41</v>
      </c>
      <c r="T28" t="s">
        <v>91</v>
      </c>
      <c r="U28" t="s">
        <v>88</v>
      </c>
      <c r="V28" t="s">
        <v>50</v>
      </c>
      <c r="W28">
        <v>13.7000600832432</v>
      </c>
      <c r="X28">
        <v>10.1582501791176</v>
      </c>
      <c r="Y28">
        <v>9.9950374388888896</v>
      </c>
      <c r="Z28">
        <v>9.6927504836363596</v>
      </c>
      <c r="AA28">
        <v>8.7825918983783708</v>
      </c>
      <c r="AB28">
        <v>8.5532754934999993</v>
      </c>
      <c r="AC28">
        <v>8.0295996619230792</v>
      </c>
      <c r="AD28">
        <v>7.8865612691304303</v>
      </c>
      <c r="AE28">
        <v>7.8786548686486499</v>
      </c>
      <c r="AF28">
        <v>7.8499190781249997</v>
      </c>
      <c r="AH28" s="11" t="s">
        <v>72</v>
      </c>
      <c r="AI28" s="4">
        <f t="shared" si="4"/>
        <v>0</v>
      </c>
      <c r="AJ28" s="3">
        <f t="shared" si="5"/>
        <v>0</v>
      </c>
      <c r="AK28" s="3">
        <f t="shared" si="6"/>
        <v>0</v>
      </c>
      <c r="AL28" s="3">
        <f t="shared" si="7"/>
        <v>2</v>
      </c>
      <c r="AM28" s="5">
        <f t="shared" si="8"/>
        <v>0</v>
      </c>
      <c r="AN28" s="4">
        <f t="shared" si="9"/>
        <v>0</v>
      </c>
      <c r="AO28" s="3">
        <f t="shared" si="10"/>
        <v>0</v>
      </c>
      <c r="AP28" s="3">
        <f t="shared" si="11"/>
        <v>0</v>
      </c>
      <c r="AQ28" s="3">
        <f t="shared" si="12"/>
        <v>0</v>
      </c>
      <c r="AR28" s="5">
        <f t="shared" si="13"/>
        <v>2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0</v>
      </c>
      <c r="AW28" s="5">
        <f t="shared" si="18"/>
        <v>1</v>
      </c>
      <c r="AX28" s="4">
        <f t="shared" si="19"/>
        <v>0</v>
      </c>
      <c r="AY28" s="3">
        <f t="shared" si="20"/>
        <v>0</v>
      </c>
      <c r="AZ28" s="3">
        <f t="shared" si="21"/>
        <v>0</v>
      </c>
      <c r="BA28" s="3">
        <f t="shared" si="22"/>
        <v>0</v>
      </c>
      <c r="BB28" s="5">
        <f t="shared" si="23"/>
        <v>0</v>
      </c>
      <c r="BC28" s="4">
        <f t="shared" si="24"/>
        <v>0</v>
      </c>
      <c r="BD28" s="3">
        <f t="shared" si="25"/>
        <v>0</v>
      </c>
      <c r="BE28" s="3">
        <f t="shared" si="26"/>
        <v>0</v>
      </c>
      <c r="BF28" s="3">
        <f t="shared" si="27"/>
        <v>0</v>
      </c>
      <c r="BG28" s="5">
        <f t="shared" si="28"/>
        <v>1</v>
      </c>
      <c r="BJ28" t="str">
        <f>INDEX($AH$7:$AH$80,MATCH(BJ29,BC$7:BC$80,0))</f>
        <v>EPS_EarningsSurprise</v>
      </c>
      <c r="BK28" t="str">
        <f t="shared" ref="BK28:BN28" si="49">INDEX($AH$7:$AH$80,MATCH(BK29,BD$7:BD$80,0))</f>
        <v>EPS_Earnings_Surprise_Backward_Diff</v>
      </c>
      <c r="BL28" t="str">
        <f t="shared" si="49"/>
        <v>EPS_Earnings_Surprise_Backward_Diff</v>
      </c>
      <c r="BM28" t="str">
        <f t="shared" si="49"/>
        <v>Net_Income_Y_Change</v>
      </c>
      <c r="BN28" t="str">
        <f t="shared" si="49"/>
        <v>Return_On_Common_Equity</v>
      </c>
      <c r="BQ28" s="51" t="s">
        <v>132</v>
      </c>
      <c r="BR28" s="25" t="str">
        <v>Net_Income_Y_Change</v>
      </c>
      <c r="BS28" s="45">
        <v>32</v>
      </c>
      <c r="BT28" s="25" t="str">
        <v>PE_Ratios</v>
      </c>
      <c r="BU28" s="45">
        <v>12</v>
      </c>
      <c r="BV28" s="19" t="str">
        <v>EPS_Earnings_Surprise_Backward_Ave_Diff</v>
      </c>
      <c r="BW28" s="45">
        <v>8</v>
      </c>
    </row>
    <row r="29" spans="1:75" ht="14.55" thickBot="1" x14ac:dyDescent="0.35">
      <c r="A29">
        <v>527</v>
      </c>
      <c r="B29" t="s">
        <v>122</v>
      </c>
      <c r="C29">
        <v>2018</v>
      </c>
      <c r="D29">
        <v>511</v>
      </c>
      <c r="E29">
        <v>27</v>
      </c>
      <c r="F29">
        <v>0.56751467710371795</v>
      </c>
      <c r="G29">
        <v>0.12</v>
      </c>
      <c r="H29">
        <v>1</v>
      </c>
      <c r="I29">
        <v>0.64</v>
      </c>
      <c r="J29">
        <v>0.34</v>
      </c>
      <c r="K29">
        <v>0.46</v>
      </c>
      <c r="L29">
        <v>6</v>
      </c>
      <c r="M29" t="s">
        <v>32</v>
      </c>
      <c r="N29" t="s">
        <v>52</v>
      </c>
      <c r="O29" t="s">
        <v>106</v>
      </c>
      <c r="P29" t="s">
        <v>77</v>
      </c>
      <c r="Q29" t="s">
        <v>94</v>
      </c>
      <c r="R29" t="s">
        <v>100</v>
      </c>
      <c r="S29" t="s">
        <v>95</v>
      </c>
      <c r="T29" t="s">
        <v>69</v>
      </c>
      <c r="U29" t="s">
        <v>53</v>
      </c>
      <c r="V29" t="s">
        <v>88</v>
      </c>
      <c r="W29">
        <v>28.6231215733333</v>
      </c>
      <c r="X29">
        <v>19.072214500000001</v>
      </c>
      <c r="Y29">
        <v>17.394718940000001</v>
      </c>
      <c r="Z29">
        <v>15.9572444</v>
      </c>
      <c r="AA29">
        <v>15.63803815</v>
      </c>
      <c r="AB29">
        <v>15.147879590000001</v>
      </c>
      <c r="AC29">
        <v>14.075935066666601</v>
      </c>
      <c r="AD29">
        <v>13.822558405000001</v>
      </c>
      <c r="AE29">
        <v>13.777833899999999</v>
      </c>
      <c r="AF29">
        <v>13.698586149999899</v>
      </c>
      <c r="AH29" s="11" t="s">
        <v>73</v>
      </c>
      <c r="AI29" s="4">
        <f t="shared" si="4"/>
        <v>0</v>
      </c>
      <c r="AJ29" s="3">
        <f t="shared" si="5"/>
        <v>0</v>
      </c>
      <c r="AK29" s="3">
        <f t="shared" si="6"/>
        <v>0</v>
      </c>
      <c r="AL29" s="3">
        <f t="shared" si="7"/>
        <v>0</v>
      </c>
      <c r="AM29" s="5">
        <f t="shared" si="8"/>
        <v>0</v>
      </c>
      <c r="AN29" s="4">
        <f t="shared" si="9"/>
        <v>0</v>
      </c>
      <c r="AO29" s="3">
        <f t="shared" si="10"/>
        <v>0</v>
      </c>
      <c r="AP29" s="3">
        <f t="shared" si="11"/>
        <v>0</v>
      </c>
      <c r="AQ29" s="3">
        <f t="shared" si="12"/>
        <v>0</v>
      </c>
      <c r="AR29" s="5">
        <f t="shared" si="13"/>
        <v>0</v>
      </c>
      <c r="AS29" s="4">
        <f t="shared" si="14"/>
        <v>0</v>
      </c>
      <c r="AT29" s="3">
        <f t="shared" si="15"/>
        <v>0</v>
      </c>
      <c r="AU29" s="3">
        <f t="shared" si="16"/>
        <v>0</v>
      </c>
      <c r="AV29" s="3">
        <f t="shared" si="17"/>
        <v>0</v>
      </c>
      <c r="AW29" s="5">
        <f t="shared" si="18"/>
        <v>0</v>
      </c>
      <c r="AX29" s="4">
        <f t="shared" si="19"/>
        <v>0</v>
      </c>
      <c r="AY29" s="3">
        <f t="shared" si="20"/>
        <v>0</v>
      </c>
      <c r="AZ29" s="3">
        <f t="shared" si="21"/>
        <v>0</v>
      </c>
      <c r="BA29" s="3">
        <f t="shared" si="22"/>
        <v>0</v>
      </c>
      <c r="BB29" s="5">
        <f t="shared" si="23"/>
        <v>0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0</v>
      </c>
      <c r="BG29" s="5">
        <f t="shared" si="28"/>
        <v>0</v>
      </c>
      <c r="BI29">
        <v>2</v>
      </c>
      <c r="BJ29">
        <f>LARGE(BC$7:BC$80,$BI29)</f>
        <v>28</v>
      </c>
      <c r="BK29">
        <f t="shared" ref="BK29:BN29" si="50">LARGE(BD$7:BD$80,$BI29)</f>
        <v>27</v>
      </c>
      <c r="BL29">
        <f t="shared" si="50"/>
        <v>21</v>
      </c>
      <c r="BM29">
        <f t="shared" si="50"/>
        <v>25</v>
      </c>
      <c r="BN29">
        <f t="shared" si="50"/>
        <v>24</v>
      </c>
    </row>
    <row r="30" spans="1:75" x14ac:dyDescent="0.3">
      <c r="A30">
        <v>528</v>
      </c>
      <c r="B30" t="s">
        <v>122</v>
      </c>
      <c r="C30">
        <v>2018</v>
      </c>
      <c r="D30">
        <v>511</v>
      </c>
      <c r="E30">
        <v>28</v>
      </c>
      <c r="F30">
        <v>0.56360078277886405</v>
      </c>
      <c r="G30">
        <v>0.06</v>
      </c>
      <c r="H30">
        <v>9</v>
      </c>
      <c r="I30">
        <v>0.84</v>
      </c>
      <c r="J30">
        <v>0.46</v>
      </c>
      <c r="K30">
        <v>0.62</v>
      </c>
      <c r="L30">
        <v>4</v>
      </c>
      <c r="M30" t="s">
        <v>32</v>
      </c>
      <c r="N30" t="s">
        <v>77</v>
      </c>
      <c r="O30" t="s">
        <v>48</v>
      </c>
      <c r="P30" t="s">
        <v>95</v>
      </c>
      <c r="Q30" t="s">
        <v>106</v>
      </c>
      <c r="R30" t="s">
        <v>80</v>
      </c>
      <c r="S30" t="s">
        <v>94</v>
      </c>
      <c r="T30" t="s">
        <v>88</v>
      </c>
      <c r="U30" t="s">
        <v>41</v>
      </c>
      <c r="V30" t="s">
        <v>89</v>
      </c>
      <c r="W30">
        <v>7.8011260541333298</v>
      </c>
      <c r="X30">
        <v>6.7459677856249902</v>
      </c>
      <c r="Y30">
        <v>5.9642201605652101</v>
      </c>
      <c r="Z30">
        <v>5.5903256623076896</v>
      </c>
      <c r="AA30">
        <v>5.3785160738271598</v>
      </c>
      <c r="AB30">
        <v>5.1923241345172402</v>
      </c>
      <c r="AC30">
        <v>5.1201158217333296</v>
      </c>
      <c r="AD30">
        <v>5.1192511673188399</v>
      </c>
      <c r="AE30">
        <v>5.0714032731999996</v>
      </c>
      <c r="AF30">
        <v>5.0073985700000003</v>
      </c>
      <c r="AH30" s="11" t="s">
        <v>53</v>
      </c>
      <c r="AI30" s="4">
        <f t="shared" si="4"/>
        <v>0</v>
      </c>
      <c r="AJ30" s="3">
        <f t="shared" si="5"/>
        <v>0</v>
      </c>
      <c r="AK30" s="3">
        <f t="shared" si="6"/>
        <v>0</v>
      </c>
      <c r="AL30" s="3">
        <f t="shared" si="7"/>
        <v>0</v>
      </c>
      <c r="AM30" s="5">
        <f t="shared" si="8"/>
        <v>2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0</v>
      </c>
      <c r="AR30" s="5">
        <f t="shared" si="13"/>
        <v>1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1</v>
      </c>
      <c r="AW30" s="5">
        <f t="shared" si="18"/>
        <v>0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1</v>
      </c>
      <c r="BC30" s="4">
        <f t="shared" si="24"/>
        <v>0</v>
      </c>
      <c r="BD30" s="3">
        <f t="shared" si="25"/>
        <v>1</v>
      </c>
      <c r="BE30" s="3">
        <f t="shared" si="26"/>
        <v>0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EPS_Earnings_Surprise_Backward_Ave_Diff</v>
      </c>
      <c r="BL30" t="str">
        <f t="shared" si="51"/>
        <v>EPS_EarningsSurprise</v>
      </c>
      <c r="BM30" t="str">
        <f t="shared" si="51"/>
        <v>EPS_Earnings_Surprise_Backward_Ave_Diff</v>
      </c>
      <c r="BN30" t="str">
        <f t="shared" si="51"/>
        <v>EPS_Earnings_Surprise_Backward_Ave_Diff</v>
      </c>
      <c r="BQ30" s="13">
        <v>2014</v>
      </c>
      <c r="BR30" s="46" t="s">
        <v>156</v>
      </c>
      <c r="BS30" s="47"/>
      <c r="BT30" s="46" t="s">
        <v>157</v>
      </c>
      <c r="BU30" s="47"/>
      <c r="BV30" s="48" t="s">
        <v>158</v>
      </c>
      <c r="BW30" s="47"/>
    </row>
    <row r="31" spans="1:75" x14ac:dyDescent="0.3">
      <c r="A31">
        <v>529</v>
      </c>
      <c r="B31" t="s">
        <v>122</v>
      </c>
      <c r="C31">
        <v>2018</v>
      </c>
      <c r="D31">
        <v>511</v>
      </c>
      <c r="E31">
        <v>29</v>
      </c>
      <c r="F31">
        <v>0.58121330724070397</v>
      </c>
      <c r="G31">
        <v>0.1</v>
      </c>
      <c r="H31">
        <v>2</v>
      </c>
      <c r="I31">
        <v>0.44</v>
      </c>
      <c r="J31">
        <v>0.52</v>
      </c>
      <c r="K31">
        <v>0.82</v>
      </c>
      <c r="L31">
        <v>6</v>
      </c>
      <c r="M31" t="s">
        <v>32</v>
      </c>
      <c r="N31" t="s">
        <v>77</v>
      </c>
      <c r="O31" t="s">
        <v>106</v>
      </c>
      <c r="P31" t="s">
        <v>52</v>
      </c>
      <c r="Q31" t="s">
        <v>48</v>
      </c>
      <c r="R31" t="s">
        <v>62</v>
      </c>
      <c r="S31" t="s">
        <v>99</v>
      </c>
      <c r="T31" t="s">
        <v>100</v>
      </c>
      <c r="U31" t="s">
        <v>46</v>
      </c>
      <c r="V31" t="s">
        <v>87</v>
      </c>
      <c r="W31">
        <v>24.018630424166599</v>
      </c>
      <c r="X31">
        <v>15.7043497718181</v>
      </c>
      <c r="Y31">
        <v>15.3750438263636</v>
      </c>
      <c r="Z31">
        <v>12.7441071699999</v>
      </c>
      <c r="AA31">
        <v>12.18942257</v>
      </c>
      <c r="AB31">
        <v>11.9821162</v>
      </c>
      <c r="AC31">
        <v>11.7989348999999</v>
      </c>
      <c r="AD31">
        <v>11.302440499999999</v>
      </c>
      <c r="AE31">
        <v>11.2318916333333</v>
      </c>
      <c r="AF31">
        <v>11.157004345000001</v>
      </c>
      <c r="AH31" s="11" t="s">
        <v>80</v>
      </c>
      <c r="AI31" s="4">
        <f t="shared" si="4"/>
        <v>0</v>
      </c>
      <c r="AJ31" s="3">
        <f t="shared" si="5"/>
        <v>0</v>
      </c>
      <c r="AK31" s="3">
        <f t="shared" si="6"/>
        <v>0</v>
      </c>
      <c r="AL31" s="3">
        <f t="shared" si="7"/>
        <v>0</v>
      </c>
      <c r="AM31" s="5">
        <f t="shared" si="8"/>
        <v>0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0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0</v>
      </c>
      <c r="AV31" s="3">
        <f t="shared" si="17"/>
        <v>0</v>
      </c>
      <c r="AW31" s="5">
        <f t="shared" si="18"/>
        <v>2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0</v>
      </c>
      <c r="BD31" s="3">
        <f t="shared" si="25"/>
        <v>0</v>
      </c>
      <c r="BE31" s="3">
        <f t="shared" si="26"/>
        <v>1</v>
      </c>
      <c r="BF31" s="3">
        <f t="shared" si="27"/>
        <v>1</v>
      </c>
      <c r="BG31" s="5">
        <f t="shared" si="28"/>
        <v>0</v>
      </c>
      <c r="BI31">
        <v>3</v>
      </c>
      <c r="BJ31">
        <f>LARGE(BC$7:BC$80,$BI31)</f>
        <v>28</v>
      </c>
      <c r="BK31">
        <f t="shared" ref="BK31:BN31" si="52">LARGE(BD$7:BD$80,$BI31)</f>
        <v>22</v>
      </c>
      <c r="BL31">
        <f t="shared" si="52"/>
        <v>18</v>
      </c>
      <c r="BM31">
        <f t="shared" si="52"/>
        <v>8</v>
      </c>
      <c r="BN31">
        <f t="shared" si="52"/>
        <v>10</v>
      </c>
      <c r="BQ31" s="49" t="s">
        <v>128</v>
      </c>
      <c r="BR31" s="24" t="str">
        <f t="array" ref="BR31:BR35">TRANSPOSE(BJ26:BN26)</f>
        <v>EPS_Earnings_Surprise_Backward_Diff</v>
      </c>
      <c r="BS31" s="44">
        <f t="array" ref="BS31:BS35">TRANSPOSE(BJ27:BN27)</f>
        <v>42</v>
      </c>
      <c r="BT31" s="24" t="str">
        <f t="array" ref="BT31:BT35">TRANSPOSE(BJ28:BN28)</f>
        <v>EPS_EarningsSurprise</v>
      </c>
      <c r="BU31" s="44">
        <f t="array" ref="BU31:BU35">TRANSPOSE(BJ29:BN29)</f>
        <v>28</v>
      </c>
      <c r="BV31" s="26" t="str">
        <f t="array" ref="BV31:BV35">TRANSPOSE(BJ30:BN30)</f>
        <v>EPS_EarningsSurprise</v>
      </c>
      <c r="BW31" s="44">
        <f t="array" ref="BW31:BW35">TRANSPOSE(BJ31:BN31)</f>
        <v>28</v>
      </c>
    </row>
    <row r="32" spans="1:75" x14ac:dyDescent="0.3">
      <c r="A32">
        <v>530</v>
      </c>
      <c r="B32" t="s">
        <v>122</v>
      </c>
      <c r="C32">
        <v>2018</v>
      </c>
      <c r="D32">
        <v>511</v>
      </c>
      <c r="E32">
        <v>30</v>
      </c>
      <c r="F32">
        <v>0.57534246575342396</v>
      </c>
      <c r="G32">
        <v>0.1</v>
      </c>
      <c r="H32">
        <v>1</v>
      </c>
      <c r="I32">
        <v>0.78</v>
      </c>
      <c r="J32">
        <v>0.28000000000000003</v>
      </c>
      <c r="K32">
        <v>0.32</v>
      </c>
      <c r="L32">
        <v>7</v>
      </c>
      <c r="M32" t="s">
        <v>32</v>
      </c>
      <c r="N32" t="s">
        <v>52</v>
      </c>
      <c r="O32" t="s">
        <v>34</v>
      </c>
      <c r="P32" t="s">
        <v>106</v>
      </c>
      <c r="Q32" t="s">
        <v>48</v>
      </c>
      <c r="R32" t="s">
        <v>77</v>
      </c>
      <c r="S32" t="s">
        <v>111</v>
      </c>
      <c r="T32" t="s">
        <v>94</v>
      </c>
      <c r="U32" t="s">
        <v>41</v>
      </c>
      <c r="V32" t="s">
        <v>95</v>
      </c>
      <c r="W32">
        <v>28.764065249999899</v>
      </c>
      <c r="X32">
        <v>17.391197383333299</v>
      </c>
      <c r="Y32">
        <v>17.056902399999998</v>
      </c>
      <c r="Z32">
        <v>16.38911744</v>
      </c>
      <c r="AA32">
        <v>15.5149848959999</v>
      </c>
      <c r="AB32">
        <v>15.074429664999901</v>
      </c>
      <c r="AC32">
        <v>14.1826181333333</v>
      </c>
      <c r="AD32">
        <v>14.149189160000001</v>
      </c>
      <c r="AE32">
        <v>14.0059220825</v>
      </c>
      <c r="AF32">
        <v>14.001763824999999</v>
      </c>
      <c r="AH32" s="11" t="s">
        <v>82</v>
      </c>
      <c r="AI32" s="4">
        <f t="shared" si="4"/>
        <v>0</v>
      </c>
      <c r="AJ32" s="3">
        <f t="shared" si="5"/>
        <v>0</v>
      </c>
      <c r="AK32" s="3">
        <f t="shared" si="6"/>
        <v>0</v>
      </c>
      <c r="AL32" s="3">
        <f t="shared" si="7"/>
        <v>0</v>
      </c>
      <c r="AM32" s="5">
        <f t="shared" si="8"/>
        <v>0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1</v>
      </c>
      <c r="AR32" s="5">
        <f t="shared" si="13"/>
        <v>0</v>
      </c>
      <c r="AS32" s="4">
        <f t="shared" si="14"/>
        <v>0</v>
      </c>
      <c r="AT32" s="3">
        <f t="shared" si="15"/>
        <v>0</v>
      </c>
      <c r="AU32" s="3">
        <f t="shared" si="16"/>
        <v>0</v>
      </c>
      <c r="AV32" s="3">
        <f t="shared" si="17"/>
        <v>0</v>
      </c>
      <c r="AW32" s="5">
        <f t="shared" si="18"/>
        <v>0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0</v>
      </c>
      <c r="BC32" s="4">
        <f t="shared" si="24"/>
        <v>0</v>
      </c>
      <c r="BD32" s="3">
        <f t="shared" si="25"/>
        <v>0</v>
      </c>
      <c r="BE32" s="3">
        <f t="shared" si="26"/>
        <v>0</v>
      </c>
      <c r="BF32" s="3">
        <f t="shared" si="27"/>
        <v>0</v>
      </c>
      <c r="BG32" s="5">
        <f t="shared" si="28"/>
        <v>0</v>
      </c>
      <c r="BQ32" s="49" t="s">
        <v>129</v>
      </c>
      <c r="BR32" s="24" t="str">
        <v>EPS_EarningsSurprise</v>
      </c>
      <c r="BS32" s="44">
        <v>41</v>
      </c>
      <c r="BT32" s="24" t="str">
        <v>EPS_Earnings_Surprise_Backward_Diff</v>
      </c>
      <c r="BU32" s="44">
        <v>27</v>
      </c>
      <c r="BV32" s="26" t="str">
        <v>EPS_Earnings_Surprise_Backward_Ave_Diff</v>
      </c>
      <c r="BW32" s="44">
        <v>22</v>
      </c>
    </row>
    <row r="33" spans="1:75" x14ac:dyDescent="0.3">
      <c r="A33">
        <v>531</v>
      </c>
      <c r="B33" t="s">
        <v>122</v>
      </c>
      <c r="C33">
        <v>2018</v>
      </c>
      <c r="D33">
        <v>511</v>
      </c>
      <c r="E33">
        <v>31</v>
      </c>
      <c r="F33">
        <v>0.54207436399217201</v>
      </c>
      <c r="G33">
        <v>0.12</v>
      </c>
      <c r="H33">
        <v>3</v>
      </c>
      <c r="I33">
        <v>0.48</v>
      </c>
      <c r="J33">
        <v>0.52</v>
      </c>
      <c r="K33">
        <v>0.6</v>
      </c>
      <c r="L33">
        <v>8</v>
      </c>
      <c r="M33" t="s">
        <v>32</v>
      </c>
      <c r="N33" t="s">
        <v>106</v>
      </c>
      <c r="O33" t="s">
        <v>52</v>
      </c>
      <c r="P33" t="s">
        <v>77</v>
      </c>
      <c r="Q33" t="s">
        <v>94</v>
      </c>
      <c r="R33" t="s">
        <v>48</v>
      </c>
      <c r="S33" t="s">
        <v>63</v>
      </c>
      <c r="T33" t="s">
        <v>98</v>
      </c>
      <c r="U33" t="s">
        <v>80</v>
      </c>
      <c r="V33" t="s">
        <v>72</v>
      </c>
      <c r="W33">
        <v>19.96834531</v>
      </c>
      <c r="X33">
        <v>18.2540197288888</v>
      </c>
      <c r="Y33">
        <v>10.5548324886666</v>
      </c>
      <c r="Z33">
        <v>9.9820366599999897</v>
      </c>
      <c r="AA33">
        <v>9.7301530017647</v>
      </c>
      <c r="AB33">
        <v>9.6368833199999901</v>
      </c>
      <c r="AC33">
        <v>9.3417314479999902</v>
      </c>
      <c r="AD33">
        <v>9.174766</v>
      </c>
      <c r="AE33">
        <v>8.9541671349999898</v>
      </c>
      <c r="AF33">
        <v>8.9473760200000001</v>
      </c>
      <c r="AH33" s="11" t="s">
        <v>50</v>
      </c>
      <c r="AI33" s="4">
        <f t="shared" si="4"/>
        <v>0</v>
      </c>
      <c r="AJ33" s="3">
        <f t="shared" si="5"/>
        <v>0</v>
      </c>
      <c r="AK33" s="3">
        <f t="shared" si="6"/>
        <v>0</v>
      </c>
      <c r="AL33" s="3">
        <f t="shared" si="7"/>
        <v>0</v>
      </c>
      <c r="AM33" s="5">
        <f t="shared" si="8"/>
        <v>0</v>
      </c>
      <c r="AN33" s="4">
        <f t="shared" si="9"/>
        <v>0</v>
      </c>
      <c r="AO33" s="3">
        <f t="shared" si="10"/>
        <v>0</v>
      </c>
      <c r="AP33" s="3">
        <f t="shared" si="11"/>
        <v>0</v>
      </c>
      <c r="AQ33" s="3">
        <f t="shared" si="12"/>
        <v>0</v>
      </c>
      <c r="AR33" s="5">
        <f t="shared" si="13"/>
        <v>1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0</v>
      </c>
      <c r="AW33" s="5">
        <f t="shared" si="18"/>
        <v>0</v>
      </c>
      <c r="AX33" s="4">
        <f t="shared" si="19"/>
        <v>0</v>
      </c>
      <c r="AY33" s="3">
        <f t="shared" si="20"/>
        <v>0</v>
      </c>
      <c r="AZ33" s="3">
        <f t="shared" si="21"/>
        <v>0</v>
      </c>
      <c r="BA33" s="3">
        <f t="shared" si="22"/>
        <v>0</v>
      </c>
      <c r="BB33" s="5">
        <f t="shared" si="23"/>
        <v>0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2</v>
      </c>
      <c r="BG33" s="5">
        <f t="shared" si="28"/>
        <v>0</v>
      </c>
      <c r="BQ33" s="49" t="s">
        <v>130</v>
      </c>
      <c r="BR33" s="24" t="str">
        <v>Return_On_Common_Equity</v>
      </c>
      <c r="BS33" s="44">
        <v>22</v>
      </c>
      <c r="BT33" s="24" t="str">
        <v>EPS_Earnings_Surprise_Backward_Diff</v>
      </c>
      <c r="BU33" s="44">
        <v>21</v>
      </c>
      <c r="BV33" s="26" t="str">
        <v>EPS_EarningsSurprise</v>
      </c>
      <c r="BW33" s="44">
        <v>18</v>
      </c>
    </row>
    <row r="34" spans="1:75" x14ac:dyDescent="0.3">
      <c r="A34">
        <v>532</v>
      </c>
      <c r="B34" t="s">
        <v>122</v>
      </c>
      <c r="C34">
        <v>2018</v>
      </c>
      <c r="D34">
        <v>511</v>
      </c>
      <c r="E34">
        <v>32</v>
      </c>
      <c r="F34">
        <v>0.57729941291585096</v>
      </c>
      <c r="G34">
        <v>0.12</v>
      </c>
      <c r="H34">
        <v>5</v>
      </c>
      <c r="I34">
        <v>0.34</v>
      </c>
      <c r="J34">
        <v>0.88</v>
      </c>
      <c r="K34">
        <v>0.12</v>
      </c>
      <c r="L34">
        <v>5</v>
      </c>
      <c r="M34" t="s">
        <v>32</v>
      </c>
      <c r="N34" t="s">
        <v>77</v>
      </c>
      <c r="O34" t="s">
        <v>106</v>
      </c>
      <c r="P34" t="s">
        <v>48</v>
      </c>
      <c r="Q34" t="s">
        <v>112</v>
      </c>
      <c r="R34" t="s">
        <v>52</v>
      </c>
      <c r="S34" t="s">
        <v>87</v>
      </c>
      <c r="T34" t="s">
        <v>88</v>
      </c>
      <c r="U34" t="s">
        <v>95</v>
      </c>
      <c r="V34" t="s">
        <v>41</v>
      </c>
      <c r="W34">
        <v>10.396777010238001</v>
      </c>
      <c r="X34">
        <v>9.0233423088888802</v>
      </c>
      <c r="Y34">
        <v>8.3028195611111109</v>
      </c>
      <c r="Z34">
        <v>7.6623686197058802</v>
      </c>
      <c r="AA34">
        <v>6.2898212113333303</v>
      </c>
      <c r="AB34">
        <v>6.2506319623333297</v>
      </c>
      <c r="AC34">
        <v>5.9498917253333303</v>
      </c>
      <c r="AD34">
        <v>5.7872664493939396</v>
      </c>
      <c r="AE34">
        <v>5.5655591104166602</v>
      </c>
      <c r="AF34">
        <v>5.4697964828260801</v>
      </c>
      <c r="AH34" s="11" t="s">
        <v>55</v>
      </c>
      <c r="AI34" s="4">
        <f t="shared" si="4"/>
        <v>0</v>
      </c>
      <c r="AJ34" s="3">
        <f t="shared" si="5"/>
        <v>0</v>
      </c>
      <c r="AK34" s="3">
        <f t="shared" si="6"/>
        <v>0</v>
      </c>
      <c r="AL34" s="3">
        <f t="shared" si="7"/>
        <v>1</v>
      </c>
      <c r="AM34" s="5">
        <f t="shared" si="8"/>
        <v>0</v>
      </c>
      <c r="AN34" s="4">
        <f t="shared" si="9"/>
        <v>0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0</v>
      </c>
      <c r="AS34" s="4">
        <f t="shared" si="14"/>
        <v>0</v>
      </c>
      <c r="AT34" s="3">
        <f t="shared" si="15"/>
        <v>0</v>
      </c>
      <c r="AU34" s="3">
        <f t="shared" si="16"/>
        <v>0</v>
      </c>
      <c r="AV34" s="3">
        <f t="shared" si="17"/>
        <v>0</v>
      </c>
      <c r="AW34" s="5">
        <f t="shared" si="18"/>
        <v>0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0</v>
      </c>
      <c r="BC34" s="4">
        <f t="shared" si="24"/>
        <v>0</v>
      </c>
      <c r="BD34" s="3">
        <f t="shared" si="25"/>
        <v>0</v>
      </c>
      <c r="BE34" s="3">
        <f t="shared" si="26"/>
        <v>0</v>
      </c>
      <c r="BF34" s="3">
        <f t="shared" si="27"/>
        <v>0</v>
      </c>
      <c r="BG34" s="5">
        <f t="shared" si="28"/>
        <v>0</v>
      </c>
      <c r="BQ34" s="50" t="s">
        <v>131</v>
      </c>
      <c r="BR34" s="24" t="str">
        <v>Return_On_Common_Equity</v>
      </c>
      <c r="BS34" s="44">
        <v>26</v>
      </c>
      <c r="BT34" s="24" t="str">
        <v>Net_Income_Y_Change</v>
      </c>
      <c r="BU34" s="44">
        <v>25</v>
      </c>
      <c r="BV34" s="26" t="str">
        <v>EPS_Earnings_Surprise_Backward_Ave_Diff</v>
      </c>
      <c r="BW34" s="44">
        <v>8</v>
      </c>
    </row>
    <row r="35" spans="1:75" ht="14.55" thickBot="1" x14ac:dyDescent="0.35">
      <c r="A35">
        <v>533</v>
      </c>
      <c r="B35" t="s">
        <v>122</v>
      </c>
      <c r="C35">
        <v>2018</v>
      </c>
      <c r="D35">
        <v>511</v>
      </c>
      <c r="E35">
        <v>33</v>
      </c>
      <c r="F35">
        <v>0.56751467710371795</v>
      </c>
      <c r="G35">
        <v>0.02</v>
      </c>
      <c r="H35">
        <v>5</v>
      </c>
      <c r="I35">
        <v>0.34</v>
      </c>
      <c r="J35">
        <v>0.52</v>
      </c>
      <c r="K35">
        <v>0.2</v>
      </c>
      <c r="L35">
        <v>3</v>
      </c>
      <c r="M35" t="s">
        <v>32</v>
      </c>
      <c r="N35" t="s">
        <v>77</v>
      </c>
      <c r="O35" t="s">
        <v>48</v>
      </c>
      <c r="P35" t="s">
        <v>106</v>
      </c>
      <c r="Q35" t="s">
        <v>52</v>
      </c>
      <c r="R35" t="s">
        <v>94</v>
      </c>
      <c r="S35" t="s">
        <v>104</v>
      </c>
      <c r="T35" t="s">
        <v>88</v>
      </c>
      <c r="U35" t="s">
        <v>111</v>
      </c>
      <c r="V35" t="s">
        <v>100</v>
      </c>
      <c r="W35">
        <v>12.033713609035299</v>
      </c>
      <c r="X35">
        <v>9.2599449075154592</v>
      </c>
      <c r="Y35">
        <v>8.7917662293305696</v>
      </c>
      <c r="Z35">
        <v>7.73821740235877</v>
      </c>
      <c r="AA35">
        <v>7.6257584183714302</v>
      </c>
      <c r="AB35">
        <v>6.80523864621978</v>
      </c>
      <c r="AC35">
        <v>6.6869011360344803</v>
      </c>
      <c r="AD35">
        <v>6.6282427263076897</v>
      </c>
      <c r="AE35">
        <v>6.5691664604625002</v>
      </c>
      <c r="AF35">
        <v>6.5244369498630101</v>
      </c>
      <c r="AH35" s="11" t="s">
        <v>75</v>
      </c>
      <c r="AI35" s="4">
        <f t="shared" si="4"/>
        <v>0</v>
      </c>
      <c r="AJ35" s="3">
        <f t="shared" si="5"/>
        <v>0</v>
      </c>
      <c r="AK35" s="3">
        <f t="shared" si="6"/>
        <v>0</v>
      </c>
      <c r="AL35" s="3">
        <f t="shared" si="7"/>
        <v>0</v>
      </c>
      <c r="AM35" s="5">
        <f t="shared" si="8"/>
        <v>0</v>
      </c>
      <c r="AN35" s="4">
        <f t="shared" si="9"/>
        <v>0</v>
      </c>
      <c r="AO35" s="3">
        <f t="shared" si="10"/>
        <v>0</v>
      </c>
      <c r="AP35" s="3">
        <f t="shared" si="11"/>
        <v>0</v>
      </c>
      <c r="AQ35" s="3">
        <f t="shared" si="12"/>
        <v>0</v>
      </c>
      <c r="AR35" s="5">
        <f t="shared" si="13"/>
        <v>1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0</v>
      </c>
      <c r="AX35" s="4">
        <f t="shared" si="19"/>
        <v>0</v>
      </c>
      <c r="AY35" s="3">
        <f t="shared" si="20"/>
        <v>0</v>
      </c>
      <c r="AZ35" s="3">
        <f t="shared" si="21"/>
        <v>0</v>
      </c>
      <c r="BA35" s="3">
        <f t="shared" si="22"/>
        <v>0</v>
      </c>
      <c r="BB35" s="5">
        <f t="shared" si="23"/>
        <v>0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0</v>
      </c>
      <c r="BQ35" s="51" t="s">
        <v>132</v>
      </c>
      <c r="BR35" s="25" t="str">
        <v>Net_Income_Y_Change</v>
      </c>
      <c r="BS35" s="45">
        <v>29</v>
      </c>
      <c r="BT35" s="25" t="str">
        <v>Return_On_Common_Equity</v>
      </c>
      <c r="BU35" s="45">
        <v>24</v>
      </c>
      <c r="BV35" s="19" t="str">
        <v>EPS_Earnings_Surprise_Backward_Ave_Diff</v>
      </c>
      <c r="BW35" s="45">
        <v>10</v>
      </c>
    </row>
    <row r="36" spans="1:75" x14ac:dyDescent="0.3">
      <c r="A36">
        <v>534</v>
      </c>
      <c r="B36" t="s">
        <v>122</v>
      </c>
      <c r="C36">
        <v>2018</v>
      </c>
      <c r="D36">
        <v>511</v>
      </c>
      <c r="E36">
        <v>34</v>
      </c>
      <c r="F36">
        <v>0.55381604696673103</v>
      </c>
      <c r="G36">
        <v>0.18</v>
      </c>
      <c r="H36">
        <v>3</v>
      </c>
      <c r="I36">
        <v>1</v>
      </c>
      <c r="J36">
        <v>0.86</v>
      </c>
      <c r="K36">
        <v>0.57999999999999996</v>
      </c>
      <c r="L36">
        <v>9</v>
      </c>
      <c r="M36" t="s">
        <v>32</v>
      </c>
      <c r="N36" t="s">
        <v>77</v>
      </c>
      <c r="O36" t="s">
        <v>52</v>
      </c>
      <c r="P36" t="s">
        <v>48</v>
      </c>
      <c r="Q36" t="s">
        <v>104</v>
      </c>
      <c r="R36" t="s">
        <v>106</v>
      </c>
      <c r="S36" t="s">
        <v>94</v>
      </c>
      <c r="T36" t="s">
        <v>88</v>
      </c>
      <c r="U36" t="s">
        <v>100</v>
      </c>
      <c r="V36" t="s">
        <v>80</v>
      </c>
      <c r="W36">
        <v>17.022849547222201</v>
      </c>
      <c r="X36">
        <v>14.7157852416666</v>
      </c>
      <c r="Y36">
        <v>10.651648567500001</v>
      </c>
      <c r="Z36">
        <v>10.624191120624999</v>
      </c>
      <c r="AA36">
        <v>9.4673684249999894</v>
      </c>
      <c r="AB36">
        <v>9.4610030513333303</v>
      </c>
      <c r="AC36">
        <v>8.4162308287500007</v>
      </c>
      <c r="AD36">
        <v>7.9295491769230697</v>
      </c>
      <c r="AE36">
        <v>7.8769061461538401</v>
      </c>
      <c r="AF36">
        <v>7.8167803375</v>
      </c>
      <c r="AH36" s="11" t="s">
        <v>92</v>
      </c>
      <c r="AI36" s="4">
        <f t="shared" si="4"/>
        <v>0</v>
      </c>
      <c r="AJ36" s="3">
        <f t="shared" si="5"/>
        <v>0</v>
      </c>
      <c r="AK36" s="3">
        <f t="shared" si="6"/>
        <v>0</v>
      </c>
      <c r="AL36" s="3">
        <f t="shared" si="7"/>
        <v>0</v>
      </c>
      <c r="AM36" s="5">
        <f t="shared" si="8"/>
        <v>0</v>
      </c>
      <c r="AN36" s="4">
        <f t="shared" si="9"/>
        <v>0</v>
      </c>
      <c r="AO36" s="3">
        <f t="shared" si="10"/>
        <v>0</v>
      </c>
      <c r="AP36" s="3">
        <f t="shared" si="11"/>
        <v>0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0</v>
      </c>
      <c r="AW36" s="5">
        <f t="shared" si="18"/>
        <v>1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0</v>
      </c>
      <c r="BB36" s="5">
        <f t="shared" si="23"/>
        <v>0</v>
      </c>
      <c r="BC36" s="4">
        <f t="shared" si="24"/>
        <v>0</v>
      </c>
      <c r="BD36" s="3">
        <f t="shared" si="25"/>
        <v>0</v>
      </c>
      <c r="BE36" s="3">
        <f t="shared" si="26"/>
        <v>1</v>
      </c>
      <c r="BF36" s="3">
        <f t="shared" si="27"/>
        <v>0</v>
      </c>
      <c r="BG36" s="5">
        <f t="shared" si="28"/>
        <v>1</v>
      </c>
    </row>
    <row r="37" spans="1:75" x14ac:dyDescent="0.3">
      <c r="A37">
        <v>535</v>
      </c>
      <c r="B37" t="s">
        <v>122</v>
      </c>
      <c r="C37">
        <v>2018</v>
      </c>
      <c r="D37">
        <v>511</v>
      </c>
      <c r="E37">
        <v>35</v>
      </c>
      <c r="F37">
        <v>0.56164383561643805</v>
      </c>
      <c r="G37">
        <v>0.02</v>
      </c>
      <c r="H37">
        <v>4</v>
      </c>
      <c r="I37">
        <v>0.5</v>
      </c>
      <c r="J37">
        <v>0.54</v>
      </c>
      <c r="K37">
        <v>0.26</v>
      </c>
      <c r="L37">
        <v>0</v>
      </c>
      <c r="M37" t="s">
        <v>32</v>
      </c>
      <c r="N37" t="s">
        <v>77</v>
      </c>
      <c r="O37" t="s">
        <v>48</v>
      </c>
      <c r="P37" t="s">
        <v>106</v>
      </c>
      <c r="Q37" t="s">
        <v>52</v>
      </c>
      <c r="R37" t="s">
        <v>94</v>
      </c>
      <c r="S37" t="s">
        <v>41</v>
      </c>
      <c r="T37" t="s">
        <v>33</v>
      </c>
      <c r="U37" t="s">
        <v>88</v>
      </c>
      <c r="V37" t="s">
        <v>87</v>
      </c>
      <c r="W37">
        <v>13.5171045891964</v>
      </c>
      <c r="X37">
        <v>11.427202459</v>
      </c>
      <c r="Y37">
        <v>10.8022177163366</v>
      </c>
      <c r="Z37">
        <v>10.606178932093</v>
      </c>
      <c r="AA37">
        <v>9.2610631094047609</v>
      </c>
      <c r="AB37">
        <v>8.1924337601494202</v>
      </c>
      <c r="AC37">
        <v>7.6365645615714204</v>
      </c>
      <c r="AD37">
        <v>7.5398418757446803</v>
      </c>
      <c r="AE37">
        <v>7.46807288277778</v>
      </c>
      <c r="AF37">
        <v>7.4341939172580602</v>
      </c>
      <c r="AH37" s="11" t="s">
        <v>57</v>
      </c>
      <c r="AI37" s="4">
        <f t="shared" si="4"/>
        <v>0</v>
      </c>
      <c r="AJ37" s="3">
        <f t="shared" si="5"/>
        <v>0</v>
      </c>
      <c r="AK37" s="3">
        <f t="shared" si="6"/>
        <v>0</v>
      </c>
      <c r="AL37" s="3">
        <f t="shared" si="7"/>
        <v>0</v>
      </c>
      <c r="AM37" s="5">
        <f t="shared" si="8"/>
        <v>0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0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0</v>
      </c>
    </row>
    <row r="38" spans="1:75" x14ac:dyDescent="0.3">
      <c r="A38">
        <v>536</v>
      </c>
      <c r="B38" t="s">
        <v>122</v>
      </c>
      <c r="C38">
        <v>2018</v>
      </c>
      <c r="D38">
        <v>511</v>
      </c>
      <c r="E38">
        <v>36</v>
      </c>
      <c r="F38">
        <v>0.56947162426614395</v>
      </c>
      <c r="G38">
        <v>0.22</v>
      </c>
      <c r="H38">
        <v>2</v>
      </c>
      <c r="I38">
        <v>0.94</v>
      </c>
      <c r="J38">
        <v>0.88</v>
      </c>
      <c r="K38">
        <v>0.57999999999999996</v>
      </c>
      <c r="L38">
        <v>9</v>
      </c>
      <c r="M38" t="s">
        <v>77</v>
      </c>
      <c r="N38" t="s">
        <v>32</v>
      </c>
      <c r="O38" t="s">
        <v>106</v>
      </c>
      <c r="P38" t="s">
        <v>48</v>
      </c>
      <c r="Q38" t="s">
        <v>52</v>
      </c>
      <c r="R38" t="s">
        <v>91</v>
      </c>
      <c r="S38" t="s">
        <v>36</v>
      </c>
      <c r="T38" t="s">
        <v>112</v>
      </c>
      <c r="U38" t="s">
        <v>41</v>
      </c>
      <c r="V38" t="s">
        <v>94</v>
      </c>
      <c r="W38">
        <v>25.32012787</v>
      </c>
      <c r="X38">
        <v>20.665679626363598</v>
      </c>
      <c r="Y38">
        <v>12.8395561383333</v>
      </c>
      <c r="Z38">
        <v>12.2302019127272</v>
      </c>
      <c r="AA38">
        <v>11.617791740909</v>
      </c>
      <c r="AB38">
        <v>11.120181785</v>
      </c>
      <c r="AC38">
        <v>11.1040869</v>
      </c>
      <c r="AD38">
        <v>10.795458163333301</v>
      </c>
      <c r="AE38">
        <v>10.5555711585714</v>
      </c>
      <c r="AF38">
        <v>10.516546746</v>
      </c>
      <c r="AH38" s="11" t="s">
        <v>71</v>
      </c>
      <c r="AI38" s="4">
        <f t="shared" si="4"/>
        <v>0</v>
      </c>
      <c r="AJ38" s="3">
        <f t="shared" si="5"/>
        <v>0</v>
      </c>
      <c r="AK38" s="3">
        <f t="shared" si="6"/>
        <v>0</v>
      </c>
      <c r="AL38" s="3">
        <f t="shared" si="7"/>
        <v>0</v>
      </c>
      <c r="AM38" s="5">
        <f t="shared" si="8"/>
        <v>0</v>
      </c>
      <c r="AN38" s="4">
        <f t="shared" si="9"/>
        <v>0</v>
      </c>
      <c r="AO38" s="3">
        <f t="shared" si="10"/>
        <v>0</v>
      </c>
      <c r="AP38" s="3">
        <f t="shared" si="11"/>
        <v>0</v>
      </c>
      <c r="AQ38" s="3">
        <f t="shared" si="12"/>
        <v>0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1</v>
      </c>
      <c r="AW38" s="5">
        <f t="shared" si="18"/>
        <v>1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0</v>
      </c>
      <c r="BB38" s="5">
        <f t="shared" si="23"/>
        <v>0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0</v>
      </c>
      <c r="BG38" s="5">
        <f t="shared" si="28"/>
        <v>0</v>
      </c>
    </row>
    <row r="39" spans="1:75" x14ac:dyDescent="0.3">
      <c r="A39">
        <v>537</v>
      </c>
      <c r="B39" t="s">
        <v>122</v>
      </c>
      <c r="C39">
        <v>2018</v>
      </c>
      <c r="D39">
        <v>511</v>
      </c>
      <c r="E39">
        <v>37</v>
      </c>
      <c r="F39">
        <v>0.53620352250489201</v>
      </c>
      <c r="G39">
        <v>0.08</v>
      </c>
      <c r="H39">
        <v>7</v>
      </c>
      <c r="I39">
        <v>0.7</v>
      </c>
      <c r="J39">
        <v>0.36</v>
      </c>
      <c r="K39">
        <v>0.82</v>
      </c>
      <c r="L39">
        <v>0</v>
      </c>
      <c r="M39" t="s">
        <v>32</v>
      </c>
      <c r="N39" t="s">
        <v>106</v>
      </c>
      <c r="O39" t="s">
        <v>48</v>
      </c>
      <c r="P39" t="s">
        <v>52</v>
      </c>
      <c r="Q39" t="s">
        <v>77</v>
      </c>
      <c r="R39" t="s">
        <v>68</v>
      </c>
      <c r="S39" t="s">
        <v>88</v>
      </c>
      <c r="T39" t="s">
        <v>94</v>
      </c>
      <c r="U39" t="s">
        <v>62</v>
      </c>
      <c r="V39" t="s">
        <v>87</v>
      </c>
      <c r="W39">
        <v>4.4801739288538398</v>
      </c>
      <c r="X39">
        <v>3.6999572705229302</v>
      </c>
      <c r="Y39">
        <v>3.6584882385769202</v>
      </c>
      <c r="Z39">
        <v>3.60517450308333</v>
      </c>
      <c r="AA39">
        <v>3.2287264766699</v>
      </c>
      <c r="AB39">
        <v>3.1296464512272602</v>
      </c>
      <c r="AC39">
        <v>3.1006102689285702</v>
      </c>
      <c r="AD39">
        <v>3.0922707433023202</v>
      </c>
      <c r="AE39">
        <v>3.08086689806666</v>
      </c>
      <c r="AF39">
        <v>3.0529336835588201</v>
      </c>
      <c r="AH39" s="11" t="s">
        <v>58</v>
      </c>
      <c r="AI39" s="4">
        <f t="shared" ref="AI39:AI70" si="53">COUNTIF($M$2:$M$101,AH39)</f>
        <v>0</v>
      </c>
      <c r="AJ39" s="3">
        <f t="shared" ref="AJ39:AJ70" si="54">COUNTIF($N$2:$N$101,$AH39)</f>
        <v>0</v>
      </c>
      <c r="AK39" s="3">
        <f t="shared" ref="AK39:AK70" si="55">COUNTIF($O$2:$O$101,$AH39)</f>
        <v>0</v>
      </c>
      <c r="AL39" s="3">
        <f t="shared" ref="AL39:AL70" si="56">COUNTIF($P$2:$P$101,$AH39)</f>
        <v>0</v>
      </c>
      <c r="AM39" s="5">
        <f t="shared" ref="AM39:AM70" si="57">COUNTIF($Q$2:$Q$101,$AH39)</f>
        <v>0</v>
      </c>
      <c r="AN39" s="4">
        <f t="shared" ref="AN39:AN70" si="58">COUNTIF($M$106:$M$205,$AH39)</f>
        <v>0</v>
      </c>
      <c r="AO39" s="3">
        <f t="shared" ref="AO39:AO70" si="59">COUNTIF($N$106:$N$205,$AH39)</f>
        <v>0</v>
      </c>
      <c r="AP39" s="3">
        <f t="shared" ref="AP39:AP70" si="60">COUNTIF($O$106:$O$205,$AH39)</f>
        <v>0</v>
      </c>
      <c r="AQ39" s="3">
        <f t="shared" ref="AQ39:AQ70" si="61">COUNTIF($P$106:$P$205,$AH39)</f>
        <v>0</v>
      </c>
      <c r="AR39" s="5">
        <f t="shared" ref="AR39:AR70" si="62">COUNTIF($Q$106:$Q$205,$AH39)</f>
        <v>0</v>
      </c>
      <c r="AS39" s="4">
        <f t="shared" ref="AS39:AS70" si="63">COUNTIF($M$210:$M$309,$AH39)</f>
        <v>0</v>
      </c>
      <c r="AT39" s="3">
        <f t="shared" ref="AT39:AT70" si="64">COUNTIF($N$210:$N$309,$AH39)</f>
        <v>0</v>
      </c>
      <c r="AU39" s="3">
        <f t="shared" ref="AU39:AU70" si="65">COUNTIF($O$210:$O$309,$AH39)</f>
        <v>0</v>
      </c>
      <c r="AV39" s="3">
        <f t="shared" ref="AV39:AV70" si="66">COUNTIF($P$210:$P$309,$AH39)</f>
        <v>0</v>
      </c>
      <c r="AW39" s="5">
        <f t="shared" ref="AW39:AW70" si="67">COUNTIF($Q$210:$Q$309,$AH39)</f>
        <v>0</v>
      </c>
      <c r="AX39" s="4">
        <f t="shared" ref="AX39:AX70" si="68">COUNTIF($M$314:$M$413,$AH39)</f>
        <v>0</v>
      </c>
      <c r="AY39" s="3">
        <f t="shared" ref="AY39:AY70" si="69">COUNTIF($N$314:$N$413,$AH39)</f>
        <v>0</v>
      </c>
      <c r="AZ39" s="3">
        <f t="shared" ref="AZ39:AZ70" si="70">COUNTIF($O$314:$O$413,$AH39)</f>
        <v>0</v>
      </c>
      <c r="BA39" s="3">
        <f t="shared" ref="BA39:BA70" si="71">COUNTIF($P$314:$P$413,$AH39)</f>
        <v>0</v>
      </c>
      <c r="BB39" s="5">
        <f t="shared" ref="BB39:BB70" si="72">COUNTIF($Q$314:$Q$413,$AH39)</f>
        <v>0</v>
      </c>
      <c r="BC39" s="4">
        <f t="shared" ref="BC39:BC70" si="73">COUNTIF($M$418:$M$517,$AH39)</f>
        <v>0</v>
      </c>
      <c r="BD39" s="3">
        <f t="shared" ref="BD39:BD70" si="74">COUNTIF($N$418:$N$517,$AH39)</f>
        <v>0</v>
      </c>
      <c r="BE39" s="3">
        <f t="shared" ref="BE39:BE70" si="75">COUNTIF($O$418:$O$517,$AH39)</f>
        <v>0</v>
      </c>
      <c r="BF39" s="3">
        <f t="shared" si="27"/>
        <v>1</v>
      </c>
      <c r="BG39" s="5">
        <f t="shared" si="28"/>
        <v>0</v>
      </c>
    </row>
    <row r="40" spans="1:75" x14ac:dyDescent="0.3">
      <c r="A40">
        <v>538</v>
      </c>
      <c r="B40" t="s">
        <v>122</v>
      </c>
      <c r="C40">
        <v>2018</v>
      </c>
      <c r="D40">
        <v>511</v>
      </c>
      <c r="E40">
        <v>38</v>
      </c>
      <c r="F40">
        <v>0.52641878669275899</v>
      </c>
      <c r="G40">
        <v>0.2</v>
      </c>
      <c r="H40">
        <v>3</v>
      </c>
      <c r="I40">
        <v>0.54</v>
      </c>
      <c r="J40">
        <v>0.66</v>
      </c>
      <c r="K40">
        <v>0.36</v>
      </c>
      <c r="L40">
        <v>9</v>
      </c>
      <c r="M40" t="s">
        <v>32</v>
      </c>
      <c r="N40" t="s">
        <v>77</v>
      </c>
      <c r="O40" t="s">
        <v>48</v>
      </c>
      <c r="P40" t="s">
        <v>52</v>
      </c>
      <c r="Q40" t="s">
        <v>65</v>
      </c>
      <c r="R40" t="s">
        <v>87</v>
      </c>
      <c r="S40" t="s">
        <v>106</v>
      </c>
      <c r="T40" t="s">
        <v>103</v>
      </c>
      <c r="U40" t="s">
        <v>100</v>
      </c>
      <c r="V40" t="s">
        <v>88</v>
      </c>
      <c r="W40">
        <v>13.226307893913001</v>
      </c>
      <c r="X40">
        <v>10.8679063341666</v>
      </c>
      <c r="Y40">
        <v>10.3420566370588</v>
      </c>
      <c r="Z40">
        <v>9.6600460684615292</v>
      </c>
      <c r="AA40">
        <v>8.7933399175000009</v>
      </c>
      <c r="AB40">
        <v>8.6768247862499894</v>
      </c>
      <c r="AC40">
        <v>8.4803999892857096</v>
      </c>
      <c r="AD40">
        <v>7.9873223279999896</v>
      </c>
      <c r="AE40">
        <v>7.9414465236363601</v>
      </c>
      <c r="AF40">
        <v>7.9336622836363597</v>
      </c>
      <c r="AH40" s="11" t="s">
        <v>62</v>
      </c>
      <c r="AI40" s="4">
        <f t="shared" si="53"/>
        <v>0</v>
      </c>
      <c r="AJ40" s="3">
        <f t="shared" si="54"/>
        <v>0</v>
      </c>
      <c r="AK40" s="3">
        <f t="shared" si="55"/>
        <v>0</v>
      </c>
      <c r="AL40" s="3">
        <f t="shared" si="56"/>
        <v>0</v>
      </c>
      <c r="AM40" s="5">
        <f t="shared" si="57"/>
        <v>0</v>
      </c>
      <c r="AN40" s="4">
        <f t="shared" si="58"/>
        <v>0</v>
      </c>
      <c r="AO40" s="3">
        <f t="shared" si="59"/>
        <v>0</v>
      </c>
      <c r="AP40" s="3">
        <f t="shared" si="60"/>
        <v>0</v>
      </c>
      <c r="AQ40" s="3">
        <f t="shared" si="61"/>
        <v>0</v>
      </c>
      <c r="AR40" s="5">
        <f t="shared" si="62"/>
        <v>0</v>
      </c>
      <c r="AS40" s="4">
        <f t="shared" si="63"/>
        <v>0</v>
      </c>
      <c r="AT40" s="3">
        <f t="shared" si="64"/>
        <v>0</v>
      </c>
      <c r="AU40" s="3">
        <f t="shared" si="65"/>
        <v>0</v>
      </c>
      <c r="AV40" s="3">
        <f t="shared" si="66"/>
        <v>0</v>
      </c>
      <c r="AW40" s="5">
        <f t="shared" si="67"/>
        <v>0</v>
      </c>
      <c r="AX40" s="4">
        <f t="shared" si="68"/>
        <v>0</v>
      </c>
      <c r="AY40" s="3">
        <f t="shared" si="69"/>
        <v>0</v>
      </c>
      <c r="AZ40" s="3">
        <f t="shared" si="70"/>
        <v>0</v>
      </c>
      <c r="BA40" s="3">
        <f t="shared" si="71"/>
        <v>0</v>
      </c>
      <c r="BB40" s="5">
        <f t="shared" si="72"/>
        <v>0</v>
      </c>
      <c r="BC40" s="4">
        <f t="shared" si="73"/>
        <v>0</v>
      </c>
      <c r="BD40" s="3">
        <f t="shared" si="74"/>
        <v>0</v>
      </c>
      <c r="BE40" s="3">
        <f t="shared" si="75"/>
        <v>0</v>
      </c>
      <c r="BF40" s="3">
        <f t="shared" si="27"/>
        <v>0</v>
      </c>
      <c r="BG40" s="5">
        <f t="shared" si="28"/>
        <v>0</v>
      </c>
    </row>
    <row r="41" spans="1:75" x14ac:dyDescent="0.3">
      <c r="A41">
        <v>539</v>
      </c>
      <c r="B41" t="s">
        <v>122</v>
      </c>
      <c r="C41">
        <v>2018</v>
      </c>
      <c r="D41">
        <v>511</v>
      </c>
      <c r="E41">
        <v>39</v>
      </c>
      <c r="F41">
        <v>0.57338551859099796</v>
      </c>
      <c r="G41">
        <v>0.12</v>
      </c>
      <c r="H41">
        <v>1</v>
      </c>
      <c r="I41">
        <v>0.42</v>
      </c>
      <c r="J41">
        <v>0.76</v>
      </c>
      <c r="K41">
        <v>0.78</v>
      </c>
      <c r="L41">
        <v>1</v>
      </c>
      <c r="M41" t="s">
        <v>32</v>
      </c>
      <c r="N41" t="s">
        <v>77</v>
      </c>
      <c r="O41" t="s">
        <v>48</v>
      </c>
      <c r="P41" t="s">
        <v>106</v>
      </c>
      <c r="Q41" t="s">
        <v>52</v>
      </c>
      <c r="R41" t="s">
        <v>100</v>
      </c>
      <c r="S41" t="s">
        <v>94</v>
      </c>
      <c r="T41" t="s">
        <v>53</v>
      </c>
      <c r="U41" t="s">
        <v>104</v>
      </c>
      <c r="V41" t="s">
        <v>88</v>
      </c>
      <c r="W41">
        <v>29.184119175454502</v>
      </c>
      <c r="X41">
        <v>25.2426817433333</v>
      </c>
      <c r="Y41">
        <v>23.782656549999999</v>
      </c>
      <c r="Z41">
        <v>21.4234150316666</v>
      </c>
      <c r="AA41">
        <v>15.7366456399999</v>
      </c>
      <c r="AB41">
        <v>14.367495078333301</v>
      </c>
      <c r="AC41">
        <v>13.753756664000001</v>
      </c>
      <c r="AD41">
        <v>13.217782</v>
      </c>
      <c r="AE41">
        <v>12.03844366</v>
      </c>
      <c r="AF41">
        <v>11.061474658571401</v>
      </c>
      <c r="AH41" s="11" t="s">
        <v>51</v>
      </c>
      <c r="AI41" s="4">
        <f t="shared" si="53"/>
        <v>0</v>
      </c>
      <c r="AJ41" s="3">
        <f t="shared" si="54"/>
        <v>0</v>
      </c>
      <c r="AK41" s="3">
        <f t="shared" si="55"/>
        <v>1</v>
      </c>
      <c r="AL41" s="3">
        <f t="shared" si="56"/>
        <v>0</v>
      </c>
      <c r="AM41" s="5">
        <f t="shared" si="57"/>
        <v>0</v>
      </c>
      <c r="AN41" s="4">
        <f t="shared" si="58"/>
        <v>0</v>
      </c>
      <c r="AO41" s="3">
        <f t="shared" si="59"/>
        <v>0</v>
      </c>
      <c r="AP41" s="3">
        <f t="shared" si="60"/>
        <v>0</v>
      </c>
      <c r="AQ41" s="3">
        <f t="shared" si="61"/>
        <v>1</v>
      </c>
      <c r="AR41" s="5">
        <f t="shared" si="62"/>
        <v>0</v>
      </c>
      <c r="AS41" s="4">
        <f t="shared" si="63"/>
        <v>0</v>
      </c>
      <c r="AT41" s="3">
        <f t="shared" si="64"/>
        <v>0</v>
      </c>
      <c r="AU41" s="3">
        <f t="shared" si="65"/>
        <v>0</v>
      </c>
      <c r="AV41" s="3">
        <f t="shared" si="66"/>
        <v>1</v>
      </c>
      <c r="AW41" s="5">
        <f t="shared" si="67"/>
        <v>0</v>
      </c>
      <c r="AX41" s="4">
        <f t="shared" si="68"/>
        <v>0</v>
      </c>
      <c r="AY41" s="3">
        <f t="shared" si="69"/>
        <v>0</v>
      </c>
      <c r="AZ41" s="3">
        <f t="shared" si="70"/>
        <v>0</v>
      </c>
      <c r="BA41" s="3">
        <f t="shared" si="71"/>
        <v>0</v>
      </c>
      <c r="BB41" s="5">
        <f t="shared" si="72"/>
        <v>0</v>
      </c>
      <c r="BC41" s="4">
        <f t="shared" si="73"/>
        <v>0</v>
      </c>
      <c r="BD41" s="3">
        <f t="shared" si="74"/>
        <v>0</v>
      </c>
      <c r="BE41" s="3">
        <f t="shared" si="75"/>
        <v>0</v>
      </c>
      <c r="BF41" s="3">
        <f t="shared" si="27"/>
        <v>0</v>
      </c>
      <c r="BG41" s="5">
        <f t="shared" si="28"/>
        <v>1</v>
      </c>
    </row>
    <row r="42" spans="1:75" x14ac:dyDescent="0.3">
      <c r="A42">
        <v>540</v>
      </c>
      <c r="B42" t="s">
        <v>122</v>
      </c>
      <c r="C42">
        <v>2018</v>
      </c>
      <c r="D42">
        <v>511</v>
      </c>
      <c r="E42">
        <v>40</v>
      </c>
      <c r="F42">
        <v>0.56947162426614395</v>
      </c>
      <c r="G42">
        <v>0.36</v>
      </c>
      <c r="H42">
        <v>2</v>
      </c>
      <c r="I42">
        <v>0.72</v>
      </c>
      <c r="J42">
        <v>0.78</v>
      </c>
      <c r="K42">
        <v>0.72</v>
      </c>
      <c r="L42">
        <v>6</v>
      </c>
      <c r="M42" t="s">
        <v>32</v>
      </c>
      <c r="N42" t="s">
        <v>77</v>
      </c>
      <c r="O42" t="s">
        <v>106</v>
      </c>
      <c r="P42" t="s">
        <v>36</v>
      </c>
      <c r="Q42" t="s">
        <v>52</v>
      </c>
      <c r="R42" t="s">
        <v>104</v>
      </c>
      <c r="S42" t="s">
        <v>112</v>
      </c>
      <c r="T42" t="s">
        <v>48</v>
      </c>
      <c r="U42" t="s">
        <v>94</v>
      </c>
      <c r="V42" t="s">
        <v>91</v>
      </c>
      <c r="W42">
        <v>23.221339126666599</v>
      </c>
      <c r="X42">
        <v>18.3015625499999</v>
      </c>
      <c r="Y42">
        <v>17.491398095000001</v>
      </c>
      <c r="Z42">
        <v>11.250503999999999</v>
      </c>
      <c r="AA42">
        <v>11.158165266249901</v>
      </c>
      <c r="AB42">
        <v>11.060439709999899</v>
      </c>
      <c r="AC42">
        <v>11.03242494</v>
      </c>
      <c r="AD42">
        <v>10.96806164</v>
      </c>
      <c r="AE42">
        <v>10.267286174285699</v>
      </c>
      <c r="AF42">
        <v>9.6629110899999997</v>
      </c>
      <c r="AH42" s="11" t="s">
        <v>105</v>
      </c>
      <c r="AI42" s="4">
        <f t="shared" si="53"/>
        <v>0</v>
      </c>
      <c r="AJ42" s="3">
        <f t="shared" si="54"/>
        <v>0</v>
      </c>
      <c r="AK42" s="3">
        <f t="shared" si="55"/>
        <v>0</v>
      </c>
      <c r="AL42" s="3">
        <f t="shared" si="56"/>
        <v>0</v>
      </c>
      <c r="AM42" s="5">
        <f t="shared" si="57"/>
        <v>0</v>
      </c>
      <c r="AN42" s="4">
        <f t="shared" si="58"/>
        <v>0</v>
      </c>
      <c r="AO42" s="3">
        <f t="shared" si="59"/>
        <v>0</v>
      </c>
      <c r="AP42" s="3">
        <f t="shared" si="60"/>
        <v>1</v>
      </c>
      <c r="AQ42" s="3">
        <f t="shared" si="61"/>
        <v>0</v>
      </c>
      <c r="AR42" s="5">
        <f t="shared" si="62"/>
        <v>0</v>
      </c>
      <c r="AS42" s="4">
        <f t="shared" si="63"/>
        <v>0</v>
      </c>
      <c r="AT42" s="3">
        <f t="shared" si="64"/>
        <v>0</v>
      </c>
      <c r="AU42" s="3">
        <f t="shared" si="65"/>
        <v>1</v>
      </c>
      <c r="AV42" s="3">
        <f t="shared" si="66"/>
        <v>0</v>
      </c>
      <c r="AW42" s="5">
        <f t="shared" si="67"/>
        <v>0</v>
      </c>
      <c r="AX42" s="4">
        <f t="shared" si="68"/>
        <v>0</v>
      </c>
      <c r="AY42" s="3">
        <f t="shared" si="69"/>
        <v>0</v>
      </c>
      <c r="AZ42" s="3">
        <f t="shared" si="70"/>
        <v>0</v>
      </c>
      <c r="BA42" s="3">
        <f t="shared" si="71"/>
        <v>0</v>
      </c>
      <c r="BB42" s="5">
        <f t="shared" si="72"/>
        <v>0</v>
      </c>
      <c r="BC42" s="4">
        <f t="shared" si="73"/>
        <v>0</v>
      </c>
      <c r="BD42" s="3">
        <f t="shared" si="74"/>
        <v>0</v>
      </c>
      <c r="BE42" s="3">
        <f t="shared" si="75"/>
        <v>0</v>
      </c>
      <c r="BF42" s="3">
        <f t="shared" si="27"/>
        <v>0</v>
      </c>
      <c r="BG42" s="5">
        <f t="shared" si="28"/>
        <v>0</v>
      </c>
    </row>
    <row r="43" spans="1:75" x14ac:dyDescent="0.3">
      <c r="A43">
        <v>541</v>
      </c>
      <c r="B43" t="s">
        <v>122</v>
      </c>
      <c r="C43">
        <v>2018</v>
      </c>
      <c r="D43">
        <v>511</v>
      </c>
      <c r="E43">
        <v>41</v>
      </c>
      <c r="F43">
        <v>0.57338551859099796</v>
      </c>
      <c r="G43">
        <v>0.02</v>
      </c>
      <c r="H43">
        <v>5</v>
      </c>
      <c r="I43">
        <v>0.16</v>
      </c>
      <c r="J43">
        <v>0.86</v>
      </c>
      <c r="K43">
        <v>0.06</v>
      </c>
      <c r="L43">
        <v>5</v>
      </c>
      <c r="M43" t="s">
        <v>32</v>
      </c>
      <c r="N43" t="s">
        <v>77</v>
      </c>
      <c r="O43" t="s">
        <v>106</v>
      </c>
      <c r="P43" t="s">
        <v>48</v>
      </c>
      <c r="Q43" t="s">
        <v>104</v>
      </c>
      <c r="R43" t="s">
        <v>52</v>
      </c>
      <c r="S43" t="s">
        <v>94</v>
      </c>
      <c r="T43" t="s">
        <v>91</v>
      </c>
      <c r="U43" t="s">
        <v>88</v>
      </c>
      <c r="V43" t="s">
        <v>41</v>
      </c>
      <c r="W43">
        <v>19.739933354186</v>
      </c>
      <c r="X43">
        <v>14.3599157340972</v>
      </c>
      <c r="Y43">
        <v>14.2030479906172</v>
      </c>
      <c r="Z43">
        <v>13.9626919737777</v>
      </c>
      <c r="AA43">
        <v>11.686875617829701</v>
      </c>
      <c r="AB43">
        <v>9.5446293715102009</v>
      </c>
      <c r="AC43">
        <v>8.8741686321196092</v>
      </c>
      <c r="AD43">
        <v>7.9706409440000003</v>
      </c>
      <c r="AE43">
        <v>7.9499729318750001</v>
      </c>
      <c r="AF43">
        <v>7.8569885672222197</v>
      </c>
      <c r="AH43" s="11" t="s">
        <v>77</v>
      </c>
      <c r="AI43" s="4">
        <f t="shared" si="53"/>
        <v>21</v>
      </c>
      <c r="AJ43" s="3">
        <f t="shared" si="54"/>
        <v>41</v>
      </c>
      <c r="AK43" s="3">
        <f t="shared" si="55"/>
        <v>16</v>
      </c>
      <c r="AL43" s="3">
        <f t="shared" si="56"/>
        <v>5</v>
      </c>
      <c r="AM43" s="5">
        <f t="shared" si="57"/>
        <v>6</v>
      </c>
      <c r="AN43" s="4">
        <f t="shared" si="58"/>
        <v>70</v>
      </c>
      <c r="AO43" s="3">
        <f t="shared" si="59"/>
        <v>22</v>
      </c>
      <c r="AP43" s="3">
        <f t="shared" si="60"/>
        <v>5</v>
      </c>
      <c r="AQ43" s="3">
        <f t="shared" si="61"/>
        <v>1</v>
      </c>
      <c r="AR43" s="5">
        <f t="shared" si="62"/>
        <v>2</v>
      </c>
      <c r="AS43" s="4">
        <f t="shared" si="63"/>
        <v>21</v>
      </c>
      <c r="AT43" s="3">
        <f t="shared" si="64"/>
        <v>11</v>
      </c>
      <c r="AU43" s="3">
        <f t="shared" si="65"/>
        <v>21</v>
      </c>
      <c r="AV43" s="3">
        <f t="shared" si="66"/>
        <v>8</v>
      </c>
      <c r="AW43" s="5">
        <f t="shared" si="67"/>
        <v>7</v>
      </c>
      <c r="AX43" s="4">
        <f t="shared" si="68"/>
        <v>16</v>
      </c>
      <c r="AY43" s="3">
        <f t="shared" si="69"/>
        <v>17</v>
      </c>
      <c r="AZ43" s="3">
        <f t="shared" si="70"/>
        <v>16</v>
      </c>
      <c r="BA43" s="3">
        <f t="shared" si="71"/>
        <v>16</v>
      </c>
      <c r="BB43" s="5">
        <f t="shared" si="72"/>
        <v>8</v>
      </c>
      <c r="BC43" s="4">
        <f t="shared" si="73"/>
        <v>28</v>
      </c>
      <c r="BD43" s="3">
        <f t="shared" si="74"/>
        <v>22</v>
      </c>
      <c r="BE43" s="3">
        <f t="shared" si="75"/>
        <v>17</v>
      </c>
      <c r="BF43" s="3">
        <f t="shared" si="27"/>
        <v>8</v>
      </c>
      <c r="BG43" s="5">
        <f t="shared" si="28"/>
        <v>10</v>
      </c>
    </row>
    <row r="44" spans="1:75" x14ac:dyDescent="0.3">
      <c r="A44">
        <v>542</v>
      </c>
      <c r="B44" t="s">
        <v>122</v>
      </c>
      <c r="C44">
        <v>2018</v>
      </c>
      <c r="D44">
        <v>511</v>
      </c>
      <c r="E44">
        <v>42</v>
      </c>
      <c r="F44">
        <v>0.55772994129158504</v>
      </c>
      <c r="G44">
        <v>0.02</v>
      </c>
      <c r="H44">
        <v>10</v>
      </c>
      <c r="I44">
        <v>0.2</v>
      </c>
      <c r="J44">
        <v>0.8</v>
      </c>
      <c r="K44">
        <v>0.57999999999999996</v>
      </c>
      <c r="L44">
        <v>10</v>
      </c>
      <c r="M44" t="s">
        <v>32</v>
      </c>
      <c r="N44" t="s">
        <v>106</v>
      </c>
      <c r="O44" t="s">
        <v>77</v>
      </c>
      <c r="P44" t="s">
        <v>48</v>
      </c>
      <c r="Q44" t="s">
        <v>94</v>
      </c>
      <c r="R44" t="s">
        <v>52</v>
      </c>
      <c r="S44" t="s">
        <v>104</v>
      </c>
      <c r="T44" t="s">
        <v>88</v>
      </c>
      <c r="U44" t="s">
        <v>41</v>
      </c>
      <c r="V44" t="s">
        <v>95</v>
      </c>
      <c r="W44">
        <v>11.1529870442678</v>
      </c>
      <c r="X44">
        <v>9.4599309966923002</v>
      </c>
      <c r="Y44">
        <v>9.3840988492985993</v>
      </c>
      <c r="Z44">
        <v>8.2570601034015692</v>
      </c>
      <c r="AA44">
        <v>7.0461940175510103</v>
      </c>
      <c r="AB44">
        <v>6.78443317991304</v>
      </c>
      <c r="AC44">
        <v>6.6828900773300903</v>
      </c>
      <c r="AD44">
        <v>6.1138704548695602</v>
      </c>
      <c r="AE44">
        <v>5.5924101098076902</v>
      </c>
      <c r="AF44">
        <v>5.4232866046874904</v>
      </c>
      <c r="AH44" s="11" t="s">
        <v>101</v>
      </c>
      <c r="AI44" s="4">
        <f t="shared" si="53"/>
        <v>0</v>
      </c>
      <c r="AJ44" s="3">
        <f t="shared" si="54"/>
        <v>0</v>
      </c>
      <c r="AK44" s="3">
        <f t="shared" si="55"/>
        <v>0</v>
      </c>
      <c r="AL44" s="3">
        <f t="shared" si="56"/>
        <v>0</v>
      </c>
      <c r="AM44" s="5">
        <f t="shared" si="57"/>
        <v>0</v>
      </c>
      <c r="AN44" s="4">
        <f t="shared" si="58"/>
        <v>0</v>
      </c>
      <c r="AO44" s="3">
        <f t="shared" si="59"/>
        <v>0</v>
      </c>
      <c r="AP44" s="3">
        <f t="shared" si="60"/>
        <v>0</v>
      </c>
      <c r="AQ44" s="3">
        <f t="shared" si="61"/>
        <v>0</v>
      </c>
      <c r="AR44" s="5">
        <f t="shared" si="62"/>
        <v>1</v>
      </c>
      <c r="AS44" s="4">
        <f t="shared" si="63"/>
        <v>0</v>
      </c>
      <c r="AT44" s="3">
        <f t="shared" si="64"/>
        <v>0</v>
      </c>
      <c r="AU44" s="3">
        <f t="shared" si="65"/>
        <v>0</v>
      </c>
      <c r="AV44" s="3">
        <f t="shared" si="66"/>
        <v>0</v>
      </c>
      <c r="AW44" s="5">
        <f t="shared" si="67"/>
        <v>0</v>
      </c>
      <c r="AX44" s="4">
        <f t="shared" si="68"/>
        <v>0</v>
      </c>
      <c r="AY44" s="3">
        <f t="shared" si="69"/>
        <v>0</v>
      </c>
      <c r="AZ44" s="3">
        <f t="shared" si="70"/>
        <v>0</v>
      </c>
      <c r="BA44" s="3">
        <f t="shared" si="71"/>
        <v>0</v>
      </c>
      <c r="BB44" s="5">
        <f t="shared" si="72"/>
        <v>2</v>
      </c>
      <c r="BC44" s="4">
        <f t="shared" si="73"/>
        <v>0</v>
      </c>
      <c r="BD44" s="3">
        <f t="shared" si="74"/>
        <v>0</v>
      </c>
      <c r="BE44" s="3">
        <f t="shared" si="75"/>
        <v>0</v>
      </c>
      <c r="BF44" s="3">
        <f t="shared" si="27"/>
        <v>1</v>
      </c>
      <c r="BG44" s="5">
        <f t="shared" si="28"/>
        <v>0</v>
      </c>
    </row>
    <row r="45" spans="1:75" x14ac:dyDescent="0.3">
      <c r="A45">
        <v>543</v>
      </c>
      <c r="B45" t="s">
        <v>122</v>
      </c>
      <c r="C45">
        <v>2018</v>
      </c>
      <c r="D45">
        <v>511</v>
      </c>
      <c r="E45">
        <v>43</v>
      </c>
      <c r="F45">
        <v>0.57338551859099796</v>
      </c>
      <c r="G45">
        <v>0.08</v>
      </c>
      <c r="H45">
        <v>2</v>
      </c>
      <c r="I45">
        <v>0.72</v>
      </c>
      <c r="J45">
        <v>0.88</v>
      </c>
      <c r="K45">
        <v>0.64</v>
      </c>
      <c r="L45">
        <v>10</v>
      </c>
      <c r="M45" t="s">
        <v>77</v>
      </c>
      <c r="N45" t="s">
        <v>32</v>
      </c>
      <c r="O45" t="s">
        <v>106</v>
      </c>
      <c r="P45" t="s">
        <v>48</v>
      </c>
      <c r="Q45" t="s">
        <v>52</v>
      </c>
      <c r="R45" t="s">
        <v>94</v>
      </c>
      <c r="S45" t="s">
        <v>88</v>
      </c>
      <c r="T45" t="s">
        <v>100</v>
      </c>
      <c r="U45" t="s">
        <v>41</v>
      </c>
      <c r="V45" t="s">
        <v>104</v>
      </c>
      <c r="W45">
        <v>24.734373745454501</v>
      </c>
      <c r="X45">
        <v>21.7271565479166</v>
      </c>
      <c r="Y45">
        <v>16.243837827058801</v>
      </c>
      <c r="Z45">
        <v>14.3354865872</v>
      </c>
      <c r="AA45">
        <v>13.424348733999899</v>
      </c>
      <c r="AB45">
        <v>11.7187360205263</v>
      </c>
      <c r="AC45">
        <v>10.806789832105199</v>
      </c>
      <c r="AD45">
        <v>10.6692782666666</v>
      </c>
      <c r="AE45">
        <v>10.498060077692299</v>
      </c>
      <c r="AF45">
        <v>10.4085120766666</v>
      </c>
      <c r="AH45" s="11" t="s">
        <v>74</v>
      </c>
      <c r="AI45" s="4">
        <f t="shared" si="53"/>
        <v>0</v>
      </c>
      <c r="AJ45" s="3">
        <f t="shared" si="54"/>
        <v>0</v>
      </c>
      <c r="AK45" s="3">
        <f t="shared" si="55"/>
        <v>0</v>
      </c>
      <c r="AL45" s="3">
        <f t="shared" si="56"/>
        <v>0</v>
      </c>
      <c r="AM45" s="5">
        <f t="shared" si="57"/>
        <v>0</v>
      </c>
      <c r="AN45" s="4">
        <f t="shared" si="58"/>
        <v>0</v>
      </c>
      <c r="AO45" s="3">
        <f t="shared" si="59"/>
        <v>0</v>
      </c>
      <c r="AP45" s="3">
        <f t="shared" si="60"/>
        <v>0</v>
      </c>
      <c r="AQ45" s="3">
        <f t="shared" si="61"/>
        <v>0</v>
      </c>
      <c r="AR45" s="5">
        <f t="shared" si="62"/>
        <v>0</v>
      </c>
      <c r="AS45" s="4">
        <f t="shared" si="63"/>
        <v>0</v>
      </c>
      <c r="AT45" s="3">
        <f t="shared" si="64"/>
        <v>0</v>
      </c>
      <c r="AU45" s="3">
        <f t="shared" si="65"/>
        <v>1</v>
      </c>
      <c r="AV45" s="3">
        <f t="shared" si="66"/>
        <v>1</v>
      </c>
      <c r="AW45" s="5">
        <f t="shared" si="67"/>
        <v>0</v>
      </c>
      <c r="AX45" s="4">
        <f t="shared" si="68"/>
        <v>0</v>
      </c>
      <c r="AY45" s="3">
        <f t="shared" si="69"/>
        <v>0</v>
      </c>
      <c r="AZ45" s="3">
        <f t="shared" si="70"/>
        <v>0</v>
      </c>
      <c r="BA45" s="3">
        <f t="shared" si="71"/>
        <v>0</v>
      </c>
      <c r="BB45" s="5">
        <f t="shared" si="72"/>
        <v>0</v>
      </c>
      <c r="BC45" s="4">
        <f t="shared" si="73"/>
        <v>0</v>
      </c>
      <c r="BD45" s="3">
        <f t="shared" si="74"/>
        <v>0</v>
      </c>
      <c r="BE45" s="3">
        <f t="shared" si="75"/>
        <v>0</v>
      </c>
      <c r="BF45" s="3">
        <f t="shared" si="27"/>
        <v>0</v>
      </c>
      <c r="BG45" s="5">
        <f t="shared" si="28"/>
        <v>0</v>
      </c>
    </row>
    <row r="46" spans="1:75" x14ac:dyDescent="0.3">
      <c r="A46">
        <v>544</v>
      </c>
      <c r="B46" t="s">
        <v>122</v>
      </c>
      <c r="C46">
        <v>2018</v>
      </c>
      <c r="D46">
        <v>511</v>
      </c>
      <c r="E46">
        <v>44</v>
      </c>
      <c r="F46">
        <v>0.57142857142857095</v>
      </c>
      <c r="G46">
        <v>0.1</v>
      </c>
      <c r="H46">
        <v>2</v>
      </c>
      <c r="I46">
        <v>0.16</v>
      </c>
      <c r="J46">
        <v>0.26</v>
      </c>
      <c r="K46">
        <v>0.64</v>
      </c>
      <c r="L46">
        <v>8</v>
      </c>
      <c r="M46" t="s">
        <v>36</v>
      </c>
      <c r="N46" t="s">
        <v>48</v>
      </c>
      <c r="O46" t="s">
        <v>40</v>
      </c>
      <c r="P46" t="s">
        <v>77</v>
      </c>
      <c r="Q46" t="s">
        <v>106</v>
      </c>
      <c r="R46" t="s">
        <v>49</v>
      </c>
      <c r="S46" t="s">
        <v>41</v>
      </c>
      <c r="T46" t="s">
        <v>95</v>
      </c>
      <c r="U46" t="s">
        <v>52</v>
      </c>
      <c r="V46" t="s">
        <v>87</v>
      </c>
      <c r="W46">
        <v>10.933712979999999</v>
      </c>
      <c r="X46">
        <v>10.754779527999901</v>
      </c>
      <c r="Y46">
        <v>10.199592265</v>
      </c>
      <c r="Z46">
        <v>9.9867590882352903</v>
      </c>
      <c r="AA46">
        <v>9.4612682069230694</v>
      </c>
      <c r="AB46">
        <v>9.3799674779999993</v>
      </c>
      <c r="AC46">
        <v>9.3686068366666593</v>
      </c>
      <c r="AD46">
        <v>9.3634411799999899</v>
      </c>
      <c r="AE46">
        <v>9.3591160233333301</v>
      </c>
      <c r="AF46">
        <v>9.1949088971428505</v>
      </c>
      <c r="AH46" s="11" t="s">
        <v>63</v>
      </c>
      <c r="AI46" s="4">
        <f t="shared" si="53"/>
        <v>0</v>
      </c>
      <c r="AJ46" s="3">
        <f t="shared" si="54"/>
        <v>0</v>
      </c>
      <c r="AK46" s="3">
        <f t="shared" si="55"/>
        <v>0</v>
      </c>
      <c r="AL46" s="3">
        <f t="shared" si="56"/>
        <v>0</v>
      </c>
      <c r="AM46" s="5">
        <f t="shared" si="57"/>
        <v>0</v>
      </c>
      <c r="AN46" s="4">
        <f t="shared" si="58"/>
        <v>0</v>
      </c>
      <c r="AO46" s="3">
        <f t="shared" si="59"/>
        <v>0</v>
      </c>
      <c r="AP46" s="3">
        <f t="shared" si="60"/>
        <v>0</v>
      </c>
      <c r="AQ46" s="3">
        <f t="shared" si="61"/>
        <v>0</v>
      </c>
      <c r="AR46" s="5">
        <f t="shared" si="62"/>
        <v>0</v>
      </c>
      <c r="AS46" s="4">
        <f t="shared" si="63"/>
        <v>0</v>
      </c>
      <c r="AT46" s="3">
        <f t="shared" si="64"/>
        <v>0</v>
      </c>
      <c r="AU46" s="3">
        <f t="shared" si="65"/>
        <v>0</v>
      </c>
      <c r="AV46" s="3">
        <f t="shared" si="66"/>
        <v>0</v>
      </c>
      <c r="AW46" s="5">
        <f t="shared" si="67"/>
        <v>0</v>
      </c>
      <c r="AX46" s="4">
        <f t="shared" si="68"/>
        <v>0</v>
      </c>
      <c r="AY46" s="3">
        <f t="shared" si="69"/>
        <v>0</v>
      </c>
      <c r="AZ46" s="3">
        <f t="shared" si="70"/>
        <v>0</v>
      </c>
      <c r="BA46" s="3">
        <f t="shared" si="71"/>
        <v>0</v>
      </c>
      <c r="BB46" s="5">
        <f t="shared" si="72"/>
        <v>0</v>
      </c>
      <c r="BC46" s="4">
        <f t="shared" si="73"/>
        <v>0</v>
      </c>
      <c r="BD46" s="3">
        <f t="shared" si="74"/>
        <v>0</v>
      </c>
      <c r="BE46" s="3">
        <f t="shared" si="75"/>
        <v>0</v>
      </c>
      <c r="BF46" s="3">
        <f t="shared" si="27"/>
        <v>0</v>
      </c>
      <c r="BG46" s="5">
        <f t="shared" si="28"/>
        <v>0</v>
      </c>
    </row>
    <row r="47" spans="1:75" x14ac:dyDescent="0.3">
      <c r="A47">
        <v>545</v>
      </c>
      <c r="B47" t="s">
        <v>122</v>
      </c>
      <c r="C47">
        <v>2018</v>
      </c>
      <c r="D47">
        <v>511</v>
      </c>
      <c r="E47">
        <v>45</v>
      </c>
      <c r="F47">
        <v>0.56751467710371795</v>
      </c>
      <c r="G47">
        <v>0.04</v>
      </c>
      <c r="H47">
        <v>2</v>
      </c>
      <c r="I47">
        <v>0.18</v>
      </c>
      <c r="J47">
        <v>0.86</v>
      </c>
      <c r="K47">
        <v>1</v>
      </c>
      <c r="L47">
        <v>8</v>
      </c>
      <c r="M47" t="s">
        <v>77</v>
      </c>
      <c r="N47" t="s">
        <v>106</v>
      </c>
      <c r="O47" t="s">
        <v>32</v>
      </c>
      <c r="P47" t="s">
        <v>48</v>
      </c>
      <c r="Q47" t="s">
        <v>112</v>
      </c>
      <c r="R47" t="s">
        <v>104</v>
      </c>
      <c r="S47" t="s">
        <v>52</v>
      </c>
      <c r="T47" t="s">
        <v>88</v>
      </c>
      <c r="U47" t="s">
        <v>94</v>
      </c>
      <c r="V47" t="s">
        <v>34</v>
      </c>
      <c r="W47">
        <v>23.296234463333299</v>
      </c>
      <c r="X47">
        <v>21.6342211776923</v>
      </c>
      <c r="Y47">
        <v>18.569910193225802</v>
      </c>
      <c r="Z47">
        <v>15.320544728518501</v>
      </c>
      <c r="AA47">
        <v>14.35401688</v>
      </c>
      <c r="AB47">
        <v>14.2958765427272</v>
      </c>
      <c r="AC47">
        <v>13.433658460384599</v>
      </c>
      <c r="AD47">
        <v>12.67531978875</v>
      </c>
      <c r="AE47">
        <v>12.2527446716666</v>
      </c>
      <c r="AF47">
        <v>11.2538677833333</v>
      </c>
      <c r="AH47" s="11" t="s">
        <v>69</v>
      </c>
      <c r="AI47" s="4">
        <f t="shared" si="53"/>
        <v>0</v>
      </c>
      <c r="AJ47" s="3">
        <f t="shared" si="54"/>
        <v>2</v>
      </c>
      <c r="AK47" s="3">
        <f t="shared" si="55"/>
        <v>0</v>
      </c>
      <c r="AL47" s="3">
        <f t="shared" si="56"/>
        <v>1</v>
      </c>
      <c r="AM47" s="5">
        <f t="shared" si="57"/>
        <v>1</v>
      </c>
      <c r="AN47" s="4">
        <f t="shared" si="58"/>
        <v>0</v>
      </c>
      <c r="AO47" s="3">
        <f t="shared" si="59"/>
        <v>0</v>
      </c>
      <c r="AP47" s="3">
        <f t="shared" si="60"/>
        <v>0</v>
      </c>
      <c r="AQ47" s="3">
        <f t="shared" si="61"/>
        <v>0</v>
      </c>
      <c r="AR47" s="5">
        <f t="shared" si="62"/>
        <v>0</v>
      </c>
      <c r="AS47" s="4">
        <f t="shared" si="63"/>
        <v>0</v>
      </c>
      <c r="AT47" s="3">
        <f t="shared" si="64"/>
        <v>0</v>
      </c>
      <c r="AU47" s="3">
        <f t="shared" si="65"/>
        <v>0</v>
      </c>
      <c r="AV47" s="3">
        <f t="shared" si="66"/>
        <v>1</v>
      </c>
      <c r="AW47" s="5">
        <f t="shared" si="67"/>
        <v>0</v>
      </c>
      <c r="AX47" s="4">
        <f t="shared" si="68"/>
        <v>0</v>
      </c>
      <c r="AY47" s="3">
        <f t="shared" si="69"/>
        <v>0</v>
      </c>
      <c r="AZ47" s="3">
        <f t="shared" si="70"/>
        <v>0</v>
      </c>
      <c r="BA47" s="3">
        <f t="shared" si="71"/>
        <v>0</v>
      </c>
      <c r="BB47" s="5">
        <f t="shared" si="72"/>
        <v>0</v>
      </c>
      <c r="BC47" s="4">
        <f t="shared" si="73"/>
        <v>0</v>
      </c>
      <c r="BD47" s="3">
        <f t="shared" si="74"/>
        <v>0</v>
      </c>
      <c r="BE47" s="3">
        <f t="shared" si="75"/>
        <v>0</v>
      </c>
      <c r="BF47" s="3">
        <f t="shared" si="27"/>
        <v>0</v>
      </c>
      <c r="BG47" s="5">
        <f t="shared" si="28"/>
        <v>0</v>
      </c>
    </row>
    <row r="48" spans="1:75" x14ac:dyDescent="0.3">
      <c r="A48">
        <v>546</v>
      </c>
      <c r="B48" t="s">
        <v>122</v>
      </c>
      <c r="C48">
        <v>2018</v>
      </c>
      <c r="D48">
        <v>511</v>
      </c>
      <c r="E48">
        <v>46</v>
      </c>
      <c r="F48">
        <v>0.58121330724070397</v>
      </c>
      <c r="G48">
        <v>0.12</v>
      </c>
      <c r="H48">
        <v>1</v>
      </c>
      <c r="I48">
        <v>0.56000000000000005</v>
      </c>
      <c r="J48">
        <v>0.34</v>
      </c>
      <c r="K48">
        <v>0.28000000000000003</v>
      </c>
      <c r="L48">
        <v>0</v>
      </c>
      <c r="M48" t="s">
        <v>32</v>
      </c>
      <c r="N48" t="s">
        <v>52</v>
      </c>
      <c r="O48" t="s">
        <v>106</v>
      </c>
      <c r="P48" t="s">
        <v>100</v>
      </c>
      <c r="Q48" t="s">
        <v>95</v>
      </c>
      <c r="R48" t="s">
        <v>77</v>
      </c>
      <c r="S48" t="s">
        <v>94</v>
      </c>
      <c r="T48" t="s">
        <v>69</v>
      </c>
      <c r="U48" t="s">
        <v>48</v>
      </c>
      <c r="V48" t="s">
        <v>87</v>
      </c>
      <c r="W48">
        <v>33.031187619999997</v>
      </c>
      <c r="X48">
        <v>17.624207120000001</v>
      </c>
      <c r="Y48">
        <v>17.35646114</v>
      </c>
      <c r="Z48">
        <v>16.8117682333333</v>
      </c>
      <c r="AA48">
        <v>16.336073899999999</v>
      </c>
      <c r="AB48">
        <v>14.9077016566666</v>
      </c>
      <c r="AC48">
        <v>14.29810971</v>
      </c>
      <c r="AD48">
        <v>14.272744675</v>
      </c>
      <c r="AE48">
        <v>14.091235262222201</v>
      </c>
      <c r="AF48">
        <v>13.6137377333333</v>
      </c>
      <c r="AH48" s="11" t="s">
        <v>83</v>
      </c>
      <c r="AI48" s="4">
        <f t="shared" si="53"/>
        <v>0</v>
      </c>
      <c r="AJ48" s="3">
        <f t="shared" si="54"/>
        <v>0</v>
      </c>
      <c r="AK48" s="3">
        <f t="shared" si="55"/>
        <v>0</v>
      </c>
      <c r="AL48" s="3">
        <f t="shared" si="56"/>
        <v>0</v>
      </c>
      <c r="AM48" s="5">
        <f t="shared" si="57"/>
        <v>1</v>
      </c>
      <c r="AN48" s="4">
        <f t="shared" si="58"/>
        <v>0</v>
      </c>
      <c r="AO48" s="3">
        <f t="shared" si="59"/>
        <v>0</v>
      </c>
      <c r="AP48" s="3">
        <f t="shared" si="60"/>
        <v>0</v>
      </c>
      <c r="AQ48" s="3">
        <f t="shared" si="61"/>
        <v>0</v>
      </c>
      <c r="AR48" s="5">
        <f t="shared" si="62"/>
        <v>0</v>
      </c>
      <c r="AS48" s="4">
        <f t="shared" si="63"/>
        <v>0</v>
      </c>
      <c r="AT48" s="3">
        <f t="shared" si="64"/>
        <v>1</v>
      </c>
      <c r="AU48" s="3">
        <f t="shared" si="65"/>
        <v>0</v>
      </c>
      <c r="AV48" s="3">
        <f t="shared" si="66"/>
        <v>1</v>
      </c>
      <c r="AW48" s="5">
        <f t="shared" si="67"/>
        <v>1</v>
      </c>
      <c r="AX48" s="4">
        <f t="shared" si="68"/>
        <v>0</v>
      </c>
      <c r="AY48" s="3">
        <f t="shared" si="69"/>
        <v>0</v>
      </c>
      <c r="AZ48" s="3">
        <f t="shared" si="70"/>
        <v>0</v>
      </c>
      <c r="BA48" s="3">
        <f t="shared" si="71"/>
        <v>0</v>
      </c>
      <c r="BB48" s="5">
        <f t="shared" si="72"/>
        <v>1</v>
      </c>
      <c r="BC48" s="4">
        <f t="shared" si="73"/>
        <v>0</v>
      </c>
      <c r="BD48" s="3">
        <f t="shared" si="74"/>
        <v>0</v>
      </c>
      <c r="BE48" s="3">
        <f t="shared" si="75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547</v>
      </c>
      <c r="B49" t="s">
        <v>122</v>
      </c>
      <c r="C49">
        <v>2018</v>
      </c>
      <c r="D49">
        <v>511</v>
      </c>
      <c r="E49">
        <v>47</v>
      </c>
      <c r="F49">
        <v>0.58904109589041098</v>
      </c>
      <c r="G49">
        <v>0.34</v>
      </c>
      <c r="H49">
        <v>1</v>
      </c>
      <c r="I49">
        <v>0.42</v>
      </c>
      <c r="J49">
        <v>0.4</v>
      </c>
      <c r="K49">
        <v>0.22</v>
      </c>
      <c r="L49">
        <v>8</v>
      </c>
      <c r="M49" t="s">
        <v>32</v>
      </c>
      <c r="N49" t="s">
        <v>34</v>
      </c>
      <c r="O49" t="s">
        <v>70</v>
      </c>
      <c r="P49" t="s">
        <v>77</v>
      </c>
      <c r="Q49" t="s">
        <v>44</v>
      </c>
      <c r="R49" t="s">
        <v>87</v>
      </c>
      <c r="S49" t="s">
        <v>69</v>
      </c>
      <c r="T49" t="s">
        <v>52</v>
      </c>
      <c r="U49" t="s">
        <v>48</v>
      </c>
      <c r="V49" t="s">
        <v>56</v>
      </c>
      <c r="W49">
        <v>22.264799100000001</v>
      </c>
      <c r="X49">
        <v>19.503503800000001</v>
      </c>
      <c r="Y49">
        <v>16.981536899999998</v>
      </c>
      <c r="Z49">
        <v>16.909157735000001</v>
      </c>
      <c r="AA49">
        <v>15.925410299999999</v>
      </c>
      <c r="AB49">
        <v>15.6792812</v>
      </c>
      <c r="AC49">
        <v>15.630012499999999</v>
      </c>
      <c r="AD49">
        <v>15.542535884999999</v>
      </c>
      <c r="AE49">
        <v>15.053948099999999</v>
      </c>
      <c r="AF49">
        <v>15.052385299999999</v>
      </c>
      <c r="AH49" s="11" t="s">
        <v>102</v>
      </c>
      <c r="AI49" s="4">
        <f t="shared" si="53"/>
        <v>0</v>
      </c>
      <c r="AJ49" s="3">
        <f t="shared" si="54"/>
        <v>0</v>
      </c>
      <c r="AK49" s="3">
        <f t="shared" si="55"/>
        <v>0</v>
      </c>
      <c r="AL49" s="3">
        <f t="shared" si="56"/>
        <v>0</v>
      </c>
      <c r="AM49" s="5">
        <f t="shared" si="57"/>
        <v>0</v>
      </c>
      <c r="AN49" s="4">
        <f t="shared" si="58"/>
        <v>0</v>
      </c>
      <c r="AO49" s="3">
        <f t="shared" si="59"/>
        <v>0</v>
      </c>
      <c r="AP49" s="3">
        <f t="shared" si="60"/>
        <v>0</v>
      </c>
      <c r="AQ49" s="3">
        <f t="shared" si="61"/>
        <v>0</v>
      </c>
      <c r="AR49" s="5">
        <f t="shared" si="62"/>
        <v>0</v>
      </c>
      <c r="AS49" s="4">
        <f t="shared" si="63"/>
        <v>0</v>
      </c>
      <c r="AT49" s="3">
        <f t="shared" si="64"/>
        <v>0</v>
      </c>
      <c r="AU49" s="3">
        <f t="shared" si="65"/>
        <v>0</v>
      </c>
      <c r="AV49" s="3">
        <f t="shared" si="66"/>
        <v>0</v>
      </c>
      <c r="AW49" s="5">
        <f t="shared" si="67"/>
        <v>0</v>
      </c>
      <c r="AX49" s="4">
        <f t="shared" si="68"/>
        <v>1</v>
      </c>
      <c r="AY49" s="3">
        <f t="shared" si="69"/>
        <v>0</v>
      </c>
      <c r="AZ49" s="3">
        <f t="shared" si="70"/>
        <v>0</v>
      </c>
      <c r="BA49" s="3">
        <f t="shared" si="71"/>
        <v>1</v>
      </c>
      <c r="BB49" s="5">
        <f t="shared" si="72"/>
        <v>0</v>
      </c>
      <c r="BC49" s="4">
        <f t="shared" si="73"/>
        <v>0</v>
      </c>
      <c r="BD49" s="3">
        <f t="shared" si="74"/>
        <v>0</v>
      </c>
      <c r="BE49" s="3">
        <f t="shared" si="75"/>
        <v>0</v>
      </c>
      <c r="BF49" s="3">
        <f t="shared" si="27"/>
        <v>0</v>
      </c>
      <c r="BG49" s="5">
        <f t="shared" si="28"/>
        <v>1</v>
      </c>
    </row>
    <row r="50" spans="1:59" x14ac:dyDescent="0.3">
      <c r="A50">
        <v>548</v>
      </c>
      <c r="B50" t="s">
        <v>122</v>
      </c>
      <c r="C50">
        <v>2018</v>
      </c>
      <c r="D50">
        <v>511</v>
      </c>
      <c r="E50">
        <v>48</v>
      </c>
      <c r="F50">
        <v>0.55185909980430503</v>
      </c>
      <c r="G50">
        <v>0.32</v>
      </c>
      <c r="H50">
        <v>1</v>
      </c>
      <c r="I50">
        <v>0.34</v>
      </c>
      <c r="J50">
        <v>0.38</v>
      </c>
      <c r="K50">
        <v>0.42</v>
      </c>
      <c r="L50">
        <v>9</v>
      </c>
      <c r="M50" t="s">
        <v>52</v>
      </c>
      <c r="N50" t="s">
        <v>77</v>
      </c>
      <c r="O50" t="s">
        <v>32</v>
      </c>
      <c r="P50" t="s">
        <v>34</v>
      </c>
      <c r="Q50" t="s">
        <v>53</v>
      </c>
      <c r="R50" t="s">
        <v>44</v>
      </c>
      <c r="S50" t="s">
        <v>89</v>
      </c>
      <c r="T50" t="s">
        <v>100</v>
      </c>
      <c r="U50" t="s">
        <v>111</v>
      </c>
      <c r="V50" t="s">
        <v>39</v>
      </c>
      <c r="W50">
        <v>28.0604172</v>
      </c>
      <c r="X50">
        <v>23.3516813666666</v>
      </c>
      <c r="Y50">
        <v>22.162387200000001</v>
      </c>
      <c r="Z50">
        <v>20.5505219</v>
      </c>
      <c r="AA50">
        <v>15.690050100000001</v>
      </c>
      <c r="AB50">
        <v>15.2088175</v>
      </c>
      <c r="AC50">
        <v>14.941110599999901</v>
      </c>
      <c r="AD50">
        <v>14.493320000000001</v>
      </c>
      <c r="AE50">
        <v>14.286732199999999</v>
      </c>
      <c r="AF50">
        <v>13.947010499999999</v>
      </c>
      <c r="AH50" s="11" t="s">
        <v>90</v>
      </c>
      <c r="AI50" s="4">
        <f t="shared" si="53"/>
        <v>0</v>
      </c>
      <c r="AJ50" s="3">
        <f t="shared" si="54"/>
        <v>0</v>
      </c>
      <c r="AK50" s="3">
        <f t="shared" si="55"/>
        <v>0</v>
      </c>
      <c r="AL50" s="3">
        <f t="shared" si="56"/>
        <v>0</v>
      </c>
      <c r="AM50" s="5">
        <f t="shared" si="57"/>
        <v>0</v>
      </c>
      <c r="AN50" s="4">
        <f t="shared" si="58"/>
        <v>0</v>
      </c>
      <c r="AO50" s="3">
        <f t="shared" si="59"/>
        <v>0</v>
      </c>
      <c r="AP50" s="3">
        <f t="shared" si="60"/>
        <v>0</v>
      </c>
      <c r="AQ50" s="3">
        <f t="shared" si="61"/>
        <v>1</v>
      </c>
      <c r="AR50" s="5">
        <f t="shared" si="62"/>
        <v>0</v>
      </c>
      <c r="AS50" s="4">
        <f t="shared" si="63"/>
        <v>0</v>
      </c>
      <c r="AT50" s="3">
        <f t="shared" si="64"/>
        <v>0</v>
      </c>
      <c r="AU50" s="3">
        <f t="shared" si="65"/>
        <v>0</v>
      </c>
      <c r="AV50" s="3">
        <f t="shared" si="66"/>
        <v>0</v>
      </c>
      <c r="AW50" s="5">
        <f t="shared" si="67"/>
        <v>0</v>
      </c>
      <c r="AX50" s="4">
        <f t="shared" si="68"/>
        <v>0</v>
      </c>
      <c r="AY50" s="3">
        <f t="shared" si="69"/>
        <v>0</v>
      </c>
      <c r="AZ50" s="3">
        <f t="shared" si="70"/>
        <v>0</v>
      </c>
      <c r="BA50" s="3">
        <f t="shared" si="71"/>
        <v>0</v>
      </c>
      <c r="BB50" s="5">
        <f t="shared" si="72"/>
        <v>0</v>
      </c>
      <c r="BC50" s="4">
        <f t="shared" si="73"/>
        <v>0</v>
      </c>
      <c r="BD50" s="3">
        <f t="shared" si="74"/>
        <v>1</v>
      </c>
      <c r="BE50" s="3">
        <f t="shared" si="75"/>
        <v>1</v>
      </c>
      <c r="BF50" s="3">
        <f t="shared" si="27"/>
        <v>1</v>
      </c>
      <c r="BG50" s="5">
        <f t="shared" si="28"/>
        <v>1</v>
      </c>
    </row>
    <row r="51" spans="1:59" x14ac:dyDescent="0.3">
      <c r="A51">
        <v>549</v>
      </c>
      <c r="B51" t="s">
        <v>122</v>
      </c>
      <c r="C51">
        <v>2018</v>
      </c>
      <c r="D51">
        <v>511</v>
      </c>
      <c r="E51">
        <v>49</v>
      </c>
      <c r="F51">
        <v>0.56947162426614395</v>
      </c>
      <c r="G51">
        <v>0.1</v>
      </c>
      <c r="H51">
        <v>3</v>
      </c>
      <c r="I51">
        <v>0.46</v>
      </c>
      <c r="J51">
        <v>0.84</v>
      </c>
      <c r="K51">
        <v>0.86</v>
      </c>
      <c r="L51">
        <v>6</v>
      </c>
      <c r="M51" t="s">
        <v>32</v>
      </c>
      <c r="N51" t="s">
        <v>77</v>
      </c>
      <c r="O51" t="s">
        <v>48</v>
      </c>
      <c r="P51" t="s">
        <v>106</v>
      </c>
      <c r="Q51" t="s">
        <v>104</v>
      </c>
      <c r="R51" t="s">
        <v>52</v>
      </c>
      <c r="S51" t="s">
        <v>112</v>
      </c>
      <c r="T51" t="s">
        <v>94</v>
      </c>
      <c r="U51" t="s">
        <v>100</v>
      </c>
      <c r="V51" t="s">
        <v>109</v>
      </c>
      <c r="W51">
        <v>18.384520073076899</v>
      </c>
      <c r="X51">
        <v>17.981156318333301</v>
      </c>
      <c r="Y51">
        <v>11.987681666041601</v>
      </c>
      <c r="Z51">
        <v>11.683185249499999</v>
      </c>
      <c r="AA51">
        <v>11.3550543112499</v>
      </c>
      <c r="AB51">
        <v>10.699216422727201</v>
      </c>
      <c r="AC51">
        <v>10.176990621250001</v>
      </c>
      <c r="AD51">
        <v>9.5405016019999902</v>
      </c>
      <c r="AE51">
        <v>9.0353728524999894</v>
      </c>
      <c r="AF51">
        <v>8.7965264984615299</v>
      </c>
      <c r="AH51" s="11" t="s">
        <v>85</v>
      </c>
      <c r="AI51" s="4">
        <f t="shared" si="53"/>
        <v>0</v>
      </c>
      <c r="AJ51" s="3">
        <f t="shared" si="54"/>
        <v>0</v>
      </c>
      <c r="AK51" s="3">
        <f t="shared" si="55"/>
        <v>0</v>
      </c>
      <c r="AL51" s="3">
        <f t="shared" si="56"/>
        <v>0</v>
      </c>
      <c r="AM51" s="5">
        <f t="shared" si="57"/>
        <v>0</v>
      </c>
      <c r="AN51" s="4">
        <f t="shared" si="58"/>
        <v>0</v>
      </c>
      <c r="AO51" s="3">
        <f t="shared" si="59"/>
        <v>0</v>
      </c>
      <c r="AP51" s="3">
        <f t="shared" si="60"/>
        <v>0</v>
      </c>
      <c r="AQ51" s="3">
        <f t="shared" si="61"/>
        <v>0</v>
      </c>
      <c r="AR51" s="5">
        <f t="shared" si="62"/>
        <v>0</v>
      </c>
      <c r="AS51" s="4">
        <f t="shared" si="63"/>
        <v>0</v>
      </c>
      <c r="AT51" s="3">
        <f t="shared" si="64"/>
        <v>0</v>
      </c>
      <c r="AU51" s="3">
        <f t="shared" si="65"/>
        <v>1</v>
      </c>
      <c r="AV51" s="3">
        <f t="shared" si="66"/>
        <v>0</v>
      </c>
      <c r="AW51" s="5">
        <f t="shared" si="67"/>
        <v>0</v>
      </c>
      <c r="AX51" s="4">
        <f t="shared" si="68"/>
        <v>0</v>
      </c>
      <c r="AY51" s="3">
        <f t="shared" si="69"/>
        <v>0</v>
      </c>
      <c r="AZ51" s="3">
        <f t="shared" si="70"/>
        <v>0</v>
      </c>
      <c r="BA51" s="3">
        <f t="shared" si="71"/>
        <v>0</v>
      </c>
      <c r="BB51" s="5">
        <f t="shared" si="72"/>
        <v>0</v>
      </c>
      <c r="BC51" s="4">
        <f t="shared" si="73"/>
        <v>0</v>
      </c>
      <c r="BD51" s="3">
        <f t="shared" si="74"/>
        <v>0</v>
      </c>
      <c r="BE51" s="3">
        <f t="shared" si="75"/>
        <v>0</v>
      </c>
      <c r="BF51" s="3">
        <f t="shared" si="27"/>
        <v>0</v>
      </c>
      <c r="BG51" s="5">
        <f t="shared" si="28"/>
        <v>1</v>
      </c>
    </row>
    <row r="52" spans="1:59" x14ac:dyDescent="0.3">
      <c r="A52">
        <v>500</v>
      </c>
      <c r="B52" t="s">
        <v>122</v>
      </c>
      <c r="C52">
        <v>2018</v>
      </c>
      <c r="D52">
        <v>511</v>
      </c>
      <c r="E52">
        <v>0</v>
      </c>
      <c r="F52">
        <v>0.57338551859099796</v>
      </c>
      <c r="G52">
        <v>0.18</v>
      </c>
      <c r="H52">
        <v>3</v>
      </c>
      <c r="I52">
        <v>0.24</v>
      </c>
      <c r="J52">
        <v>0.62</v>
      </c>
      <c r="K52">
        <v>0.74</v>
      </c>
      <c r="L52">
        <v>2</v>
      </c>
      <c r="M52" t="s">
        <v>77</v>
      </c>
      <c r="N52" t="s">
        <v>32</v>
      </c>
      <c r="O52" t="s">
        <v>52</v>
      </c>
      <c r="P52" t="s">
        <v>106</v>
      </c>
      <c r="Q52" t="s">
        <v>48</v>
      </c>
      <c r="R52" t="s">
        <v>41</v>
      </c>
      <c r="S52" t="s">
        <v>88</v>
      </c>
      <c r="T52" t="s">
        <v>51</v>
      </c>
      <c r="U52" t="s">
        <v>42</v>
      </c>
      <c r="V52" t="s">
        <v>101</v>
      </c>
      <c r="W52">
        <v>12.4603916966666</v>
      </c>
      <c r="X52">
        <v>11.2776491123076</v>
      </c>
      <c r="Y52">
        <v>9.9431979538461501</v>
      </c>
      <c r="Z52">
        <v>9.8654794507142807</v>
      </c>
      <c r="AA52">
        <v>9.7889301799999995</v>
      </c>
      <c r="AB52">
        <v>8.5138141560000005</v>
      </c>
      <c r="AC52">
        <v>7.8515207816666601</v>
      </c>
      <c r="AD52">
        <v>7.3723023711111102</v>
      </c>
      <c r="AE52">
        <v>7.1580197821428504</v>
      </c>
      <c r="AF52">
        <v>7.0948862731249998</v>
      </c>
      <c r="AH52" s="11" t="s">
        <v>95</v>
      </c>
      <c r="AI52" s="4">
        <f t="shared" si="53"/>
        <v>0</v>
      </c>
      <c r="AJ52" s="3">
        <f t="shared" si="54"/>
        <v>0</v>
      </c>
      <c r="AK52" s="3">
        <f t="shared" si="55"/>
        <v>0</v>
      </c>
      <c r="AL52" s="3">
        <f t="shared" si="56"/>
        <v>1</v>
      </c>
      <c r="AM52" s="5">
        <f t="shared" si="57"/>
        <v>1</v>
      </c>
      <c r="AN52" s="4">
        <f t="shared" si="58"/>
        <v>0</v>
      </c>
      <c r="AO52" s="3">
        <f t="shared" si="59"/>
        <v>0</v>
      </c>
      <c r="AP52" s="3">
        <f t="shared" si="60"/>
        <v>0</v>
      </c>
      <c r="AQ52" s="3">
        <f t="shared" si="61"/>
        <v>0</v>
      </c>
      <c r="AR52" s="5">
        <f t="shared" si="62"/>
        <v>0</v>
      </c>
      <c r="AS52" s="4">
        <f t="shared" si="63"/>
        <v>0</v>
      </c>
      <c r="AT52" s="3">
        <f t="shared" si="64"/>
        <v>1</v>
      </c>
      <c r="AU52" s="3">
        <f t="shared" si="65"/>
        <v>0</v>
      </c>
      <c r="AV52" s="3">
        <f t="shared" si="66"/>
        <v>2</v>
      </c>
      <c r="AW52" s="5">
        <f t="shared" si="67"/>
        <v>1</v>
      </c>
      <c r="AX52" s="4">
        <f t="shared" si="68"/>
        <v>0</v>
      </c>
      <c r="AY52" s="3">
        <f t="shared" si="69"/>
        <v>0</v>
      </c>
      <c r="AZ52" s="3">
        <f t="shared" si="70"/>
        <v>0</v>
      </c>
      <c r="BA52" s="3">
        <f t="shared" si="71"/>
        <v>0</v>
      </c>
      <c r="BB52" s="5">
        <f t="shared" si="72"/>
        <v>2</v>
      </c>
      <c r="BC52" s="4">
        <f t="shared" si="73"/>
        <v>0</v>
      </c>
      <c r="BD52" s="3">
        <f t="shared" si="74"/>
        <v>0</v>
      </c>
      <c r="BE52" s="3">
        <f t="shared" si="75"/>
        <v>0</v>
      </c>
      <c r="BF52" s="3">
        <f t="shared" si="27"/>
        <v>0</v>
      </c>
      <c r="BG52" s="5">
        <f t="shared" si="28"/>
        <v>0</v>
      </c>
    </row>
    <row r="53" spans="1:59" x14ac:dyDescent="0.3">
      <c r="A53">
        <v>501</v>
      </c>
      <c r="B53" t="s">
        <v>122</v>
      </c>
      <c r="C53">
        <v>2018</v>
      </c>
      <c r="D53">
        <v>511</v>
      </c>
      <c r="E53">
        <v>1</v>
      </c>
      <c r="F53">
        <v>0.57534246575342396</v>
      </c>
      <c r="G53">
        <v>0.08</v>
      </c>
      <c r="H53">
        <v>2</v>
      </c>
      <c r="I53">
        <v>0.68</v>
      </c>
      <c r="J53">
        <v>0.94</v>
      </c>
      <c r="K53">
        <v>0.48</v>
      </c>
      <c r="L53">
        <v>4</v>
      </c>
      <c r="M53" t="s">
        <v>77</v>
      </c>
      <c r="N53" t="s">
        <v>32</v>
      </c>
      <c r="O53" t="s">
        <v>48</v>
      </c>
      <c r="P53" t="s">
        <v>106</v>
      </c>
      <c r="Q53" t="s">
        <v>52</v>
      </c>
      <c r="R53" t="s">
        <v>104</v>
      </c>
      <c r="S53" t="s">
        <v>100</v>
      </c>
      <c r="T53" t="s">
        <v>41</v>
      </c>
      <c r="U53" t="s">
        <v>94</v>
      </c>
      <c r="V53" t="s">
        <v>86</v>
      </c>
      <c r="W53">
        <v>20.986276778461502</v>
      </c>
      <c r="X53">
        <v>19.919975270666601</v>
      </c>
      <c r="Y53">
        <v>16.285138508181799</v>
      </c>
      <c r="Z53">
        <v>13.384636234285701</v>
      </c>
      <c r="AA53">
        <v>12.368364476666599</v>
      </c>
      <c r="AB53">
        <v>11.595816840833301</v>
      </c>
      <c r="AC53">
        <v>10.715974481250001</v>
      </c>
      <c r="AD53">
        <v>10.7140326333333</v>
      </c>
      <c r="AE53">
        <v>9.8410225170833296</v>
      </c>
      <c r="AF53">
        <v>9.6713099499999995</v>
      </c>
      <c r="AH53" s="11" t="s">
        <v>60</v>
      </c>
      <c r="AI53" s="4">
        <f t="shared" si="53"/>
        <v>0</v>
      </c>
      <c r="AJ53" s="3">
        <f t="shared" si="54"/>
        <v>0</v>
      </c>
      <c r="AK53" s="3">
        <f t="shared" si="55"/>
        <v>0</v>
      </c>
      <c r="AL53" s="3">
        <f t="shared" si="56"/>
        <v>0</v>
      </c>
      <c r="AM53" s="5">
        <f t="shared" si="57"/>
        <v>0</v>
      </c>
      <c r="AN53" s="4">
        <f t="shared" si="58"/>
        <v>0</v>
      </c>
      <c r="AO53" s="3">
        <f t="shared" si="59"/>
        <v>0</v>
      </c>
      <c r="AP53" s="3">
        <f t="shared" si="60"/>
        <v>0</v>
      </c>
      <c r="AQ53" s="3">
        <f t="shared" si="61"/>
        <v>0</v>
      </c>
      <c r="AR53" s="5">
        <f t="shared" si="62"/>
        <v>0</v>
      </c>
      <c r="AS53" s="4">
        <f t="shared" si="63"/>
        <v>0</v>
      </c>
      <c r="AT53" s="3">
        <f t="shared" si="64"/>
        <v>0</v>
      </c>
      <c r="AU53" s="3">
        <f t="shared" si="65"/>
        <v>0</v>
      </c>
      <c r="AV53" s="3">
        <f t="shared" si="66"/>
        <v>0</v>
      </c>
      <c r="AW53" s="5">
        <f t="shared" si="67"/>
        <v>0</v>
      </c>
      <c r="AX53" s="4">
        <f t="shared" si="68"/>
        <v>0</v>
      </c>
      <c r="AY53" s="3">
        <f t="shared" si="69"/>
        <v>0</v>
      </c>
      <c r="AZ53" s="3">
        <f t="shared" si="70"/>
        <v>0</v>
      </c>
      <c r="BA53" s="3">
        <f t="shared" si="71"/>
        <v>0</v>
      </c>
      <c r="BB53" s="5">
        <f t="shared" si="72"/>
        <v>0</v>
      </c>
      <c r="BC53" s="4">
        <f t="shared" si="73"/>
        <v>0</v>
      </c>
      <c r="BD53" s="3">
        <f t="shared" si="74"/>
        <v>0</v>
      </c>
      <c r="BE53" s="3">
        <f t="shared" si="75"/>
        <v>0</v>
      </c>
      <c r="BF53" s="3">
        <f t="shared" si="27"/>
        <v>0</v>
      </c>
      <c r="BG53" s="5">
        <f t="shared" si="28"/>
        <v>0</v>
      </c>
    </row>
    <row r="54" spans="1:59" x14ac:dyDescent="0.3">
      <c r="A54">
        <v>502</v>
      </c>
      <c r="B54" t="s">
        <v>122</v>
      </c>
      <c r="C54">
        <v>2018</v>
      </c>
      <c r="D54">
        <v>511</v>
      </c>
      <c r="E54">
        <v>2</v>
      </c>
      <c r="F54">
        <v>0.58904109589041098</v>
      </c>
      <c r="G54">
        <v>0.32</v>
      </c>
      <c r="H54">
        <v>1</v>
      </c>
      <c r="I54">
        <v>0.57999999999999996</v>
      </c>
      <c r="J54">
        <v>0.86</v>
      </c>
      <c r="K54">
        <v>0.78</v>
      </c>
      <c r="L54">
        <v>1</v>
      </c>
      <c r="M54" t="s">
        <v>77</v>
      </c>
      <c r="N54" t="s">
        <v>32</v>
      </c>
      <c r="O54" t="s">
        <v>48</v>
      </c>
      <c r="P54" t="s">
        <v>106</v>
      </c>
      <c r="Q54" t="s">
        <v>100</v>
      </c>
      <c r="R54" t="s">
        <v>41</v>
      </c>
      <c r="S54" t="s">
        <v>94</v>
      </c>
      <c r="T54" t="s">
        <v>52</v>
      </c>
      <c r="U54" t="s">
        <v>88</v>
      </c>
      <c r="V54" t="s">
        <v>91</v>
      </c>
      <c r="W54">
        <v>36.834125549999897</v>
      </c>
      <c r="X54">
        <v>25.853292785000001</v>
      </c>
      <c r="Y54">
        <v>25.746401214999999</v>
      </c>
      <c r="Z54">
        <v>15.5757942066666</v>
      </c>
      <c r="AA54">
        <v>15.26492885</v>
      </c>
      <c r="AB54">
        <v>13.906777349999899</v>
      </c>
      <c r="AC54">
        <v>13.886544342500001</v>
      </c>
      <c r="AD54">
        <v>12.434243102</v>
      </c>
      <c r="AE54">
        <v>11.490222335</v>
      </c>
      <c r="AF54">
        <v>11.328642824999999</v>
      </c>
      <c r="AH54" s="11" t="s">
        <v>108</v>
      </c>
      <c r="AI54" s="4">
        <f t="shared" si="53"/>
        <v>0</v>
      </c>
      <c r="AJ54" s="3">
        <f t="shared" si="54"/>
        <v>0</v>
      </c>
      <c r="AK54" s="3">
        <f t="shared" si="55"/>
        <v>0</v>
      </c>
      <c r="AL54" s="3">
        <f t="shared" si="56"/>
        <v>0</v>
      </c>
      <c r="AM54" s="5">
        <f t="shared" si="57"/>
        <v>0</v>
      </c>
      <c r="AN54" s="4">
        <f t="shared" si="58"/>
        <v>0</v>
      </c>
      <c r="AO54" s="3">
        <f t="shared" si="59"/>
        <v>0</v>
      </c>
      <c r="AP54" s="3">
        <f t="shared" si="60"/>
        <v>0</v>
      </c>
      <c r="AQ54" s="3">
        <f t="shared" si="61"/>
        <v>0</v>
      </c>
      <c r="AR54" s="5">
        <f t="shared" si="62"/>
        <v>0</v>
      </c>
      <c r="AS54" s="4">
        <f t="shared" si="63"/>
        <v>0</v>
      </c>
      <c r="AT54" s="3">
        <f t="shared" si="64"/>
        <v>0</v>
      </c>
      <c r="AU54" s="3">
        <f t="shared" si="65"/>
        <v>0</v>
      </c>
      <c r="AV54" s="3">
        <f t="shared" si="66"/>
        <v>0</v>
      </c>
      <c r="AW54" s="5">
        <f t="shared" si="67"/>
        <v>0</v>
      </c>
      <c r="AX54" s="4">
        <f t="shared" si="68"/>
        <v>0</v>
      </c>
      <c r="AY54" s="3">
        <f t="shared" si="69"/>
        <v>0</v>
      </c>
      <c r="AZ54" s="3">
        <f t="shared" si="70"/>
        <v>0</v>
      </c>
      <c r="BA54" s="3">
        <f t="shared" si="71"/>
        <v>0</v>
      </c>
      <c r="BB54" s="5">
        <f t="shared" si="72"/>
        <v>0</v>
      </c>
      <c r="BC54" s="4">
        <f t="shared" si="73"/>
        <v>0</v>
      </c>
      <c r="BD54" s="3">
        <f t="shared" si="74"/>
        <v>0</v>
      </c>
      <c r="BE54" s="3">
        <f t="shared" si="75"/>
        <v>1</v>
      </c>
      <c r="BF54" s="3">
        <f t="shared" si="27"/>
        <v>1</v>
      </c>
      <c r="BG54" s="5">
        <f t="shared" si="28"/>
        <v>0</v>
      </c>
    </row>
    <row r="55" spans="1:59" x14ac:dyDescent="0.3">
      <c r="A55">
        <v>503</v>
      </c>
      <c r="B55" t="s">
        <v>122</v>
      </c>
      <c r="C55">
        <v>2018</v>
      </c>
      <c r="D55">
        <v>511</v>
      </c>
      <c r="E55">
        <v>3</v>
      </c>
      <c r="F55">
        <v>0.55968688845401104</v>
      </c>
      <c r="G55">
        <v>0.32</v>
      </c>
      <c r="H55">
        <v>1</v>
      </c>
      <c r="I55">
        <v>0.14000000000000001</v>
      </c>
      <c r="J55">
        <v>0.32</v>
      </c>
      <c r="K55">
        <v>0</v>
      </c>
      <c r="L55">
        <v>3</v>
      </c>
      <c r="M55" t="s">
        <v>104</v>
      </c>
      <c r="N55" t="s">
        <v>69</v>
      </c>
      <c r="O55" t="s">
        <v>106</v>
      </c>
      <c r="P55" t="s">
        <v>48</v>
      </c>
      <c r="Q55" t="s">
        <v>77</v>
      </c>
      <c r="R55" t="s">
        <v>62</v>
      </c>
      <c r="S55" t="s">
        <v>89</v>
      </c>
      <c r="T55" t="s">
        <v>87</v>
      </c>
      <c r="U55" t="s">
        <v>74</v>
      </c>
      <c r="V55" t="s">
        <v>70</v>
      </c>
      <c r="W55">
        <v>17.822830199999999</v>
      </c>
      <c r="X55">
        <v>17.082622499999999</v>
      </c>
      <c r="Y55">
        <v>14.4731880966666</v>
      </c>
      <c r="Z55">
        <v>14.22643598</v>
      </c>
      <c r="AA55">
        <v>13.9306292425</v>
      </c>
      <c r="AB55">
        <v>13.31148314</v>
      </c>
      <c r="AC55">
        <v>12.208201899999899</v>
      </c>
      <c r="AD55">
        <v>11.844762790000001</v>
      </c>
      <c r="AE55">
        <v>11.500553126666601</v>
      </c>
      <c r="AF55">
        <v>11.41985225</v>
      </c>
      <c r="AH55" s="11" t="s">
        <v>106</v>
      </c>
      <c r="AI55" s="4">
        <f t="shared" si="53"/>
        <v>7</v>
      </c>
      <c r="AJ55" s="3">
        <f t="shared" si="54"/>
        <v>15</v>
      </c>
      <c r="AK55" s="3">
        <f t="shared" si="55"/>
        <v>29</v>
      </c>
      <c r="AL55" s="3">
        <f t="shared" si="56"/>
        <v>26</v>
      </c>
      <c r="AM55" s="5">
        <f t="shared" si="57"/>
        <v>4</v>
      </c>
      <c r="AN55" s="4">
        <f t="shared" si="58"/>
        <v>7</v>
      </c>
      <c r="AO55" s="3">
        <f t="shared" si="59"/>
        <v>17</v>
      </c>
      <c r="AP55" s="3">
        <f t="shared" si="60"/>
        <v>21</v>
      </c>
      <c r="AQ55" s="3">
        <f t="shared" si="61"/>
        <v>11</v>
      </c>
      <c r="AR55" s="5">
        <f t="shared" si="62"/>
        <v>6</v>
      </c>
      <c r="AS55" s="4">
        <f t="shared" si="63"/>
        <v>25</v>
      </c>
      <c r="AT55" s="3">
        <f t="shared" si="64"/>
        <v>35</v>
      </c>
      <c r="AU55" s="3">
        <f t="shared" si="65"/>
        <v>25</v>
      </c>
      <c r="AV55" s="3">
        <f t="shared" si="66"/>
        <v>6</v>
      </c>
      <c r="AW55" s="5">
        <f t="shared" si="67"/>
        <v>3</v>
      </c>
      <c r="AX55" s="4">
        <f t="shared" si="68"/>
        <v>9</v>
      </c>
      <c r="AY55" s="3">
        <f t="shared" si="69"/>
        <v>17</v>
      </c>
      <c r="AZ55" s="3">
        <f t="shared" si="70"/>
        <v>29</v>
      </c>
      <c r="BA55" s="3">
        <f t="shared" si="71"/>
        <v>16</v>
      </c>
      <c r="BB55" s="5">
        <f t="shared" si="72"/>
        <v>7</v>
      </c>
      <c r="BC55" s="4">
        <f t="shared" si="73"/>
        <v>42</v>
      </c>
      <c r="BD55" s="3">
        <f t="shared" si="74"/>
        <v>27</v>
      </c>
      <c r="BE55" s="3">
        <f t="shared" si="75"/>
        <v>21</v>
      </c>
      <c r="BF55" s="3">
        <f t="shared" si="27"/>
        <v>2</v>
      </c>
      <c r="BG55" s="5">
        <f t="shared" si="28"/>
        <v>1</v>
      </c>
    </row>
    <row r="56" spans="1:59" x14ac:dyDescent="0.3">
      <c r="A56">
        <v>504</v>
      </c>
      <c r="B56" t="s">
        <v>122</v>
      </c>
      <c r="C56">
        <v>2018</v>
      </c>
      <c r="D56">
        <v>511</v>
      </c>
      <c r="E56">
        <v>4</v>
      </c>
      <c r="F56">
        <v>0.57338551859099796</v>
      </c>
      <c r="G56">
        <v>0.08</v>
      </c>
      <c r="H56">
        <v>10</v>
      </c>
      <c r="I56">
        <v>0.72</v>
      </c>
      <c r="J56">
        <v>0.94</v>
      </c>
      <c r="K56">
        <v>0.02</v>
      </c>
      <c r="L56">
        <v>5</v>
      </c>
      <c r="M56" t="s">
        <v>32</v>
      </c>
      <c r="N56" t="s">
        <v>48</v>
      </c>
      <c r="O56" t="s">
        <v>77</v>
      </c>
      <c r="P56" t="s">
        <v>106</v>
      </c>
      <c r="Q56" t="s">
        <v>52</v>
      </c>
      <c r="R56" t="s">
        <v>104</v>
      </c>
      <c r="S56" t="s">
        <v>41</v>
      </c>
      <c r="T56" t="s">
        <v>94</v>
      </c>
      <c r="U56" t="s">
        <v>91</v>
      </c>
      <c r="V56" t="s">
        <v>112</v>
      </c>
      <c r="W56">
        <v>6.7643387017999999</v>
      </c>
      <c r="X56">
        <v>4.7841591154792198</v>
      </c>
      <c r="Y56">
        <v>4.69196238633333</v>
      </c>
      <c r="Z56">
        <v>4.5473173087912002</v>
      </c>
      <c r="AA56">
        <v>4.3832700755714198</v>
      </c>
      <c r="AB56">
        <v>3.6893833169058801</v>
      </c>
      <c r="AC56">
        <v>3.6170237352127601</v>
      </c>
      <c r="AD56">
        <v>3.5915991667407399</v>
      </c>
      <c r="AE56">
        <v>3.54915499930337</v>
      </c>
      <c r="AF56">
        <v>3.4992072389130402</v>
      </c>
      <c r="AH56" s="11" t="s">
        <v>89</v>
      </c>
      <c r="AI56" s="4">
        <f t="shared" si="53"/>
        <v>0</v>
      </c>
      <c r="AJ56" s="3">
        <f t="shared" si="54"/>
        <v>0</v>
      </c>
      <c r="AK56" s="3">
        <f t="shared" si="55"/>
        <v>0</v>
      </c>
      <c r="AL56" s="3">
        <f t="shared" si="56"/>
        <v>0</v>
      </c>
      <c r="AM56" s="5">
        <f t="shared" si="57"/>
        <v>0</v>
      </c>
      <c r="AN56" s="4">
        <f t="shared" si="58"/>
        <v>0</v>
      </c>
      <c r="AO56" s="3">
        <f t="shared" si="59"/>
        <v>0</v>
      </c>
      <c r="AP56" s="3">
        <f t="shared" si="60"/>
        <v>0</v>
      </c>
      <c r="AQ56" s="3">
        <f t="shared" si="61"/>
        <v>0</v>
      </c>
      <c r="AR56" s="5">
        <f t="shared" si="62"/>
        <v>0</v>
      </c>
      <c r="AS56" s="4">
        <f t="shared" si="63"/>
        <v>0</v>
      </c>
      <c r="AT56" s="3">
        <f t="shared" si="64"/>
        <v>1</v>
      </c>
      <c r="AU56" s="3">
        <f t="shared" si="65"/>
        <v>1</v>
      </c>
      <c r="AV56" s="3">
        <f t="shared" si="66"/>
        <v>1</v>
      </c>
      <c r="AW56" s="5">
        <f t="shared" si="67"/>
        <v>0</v>
      </c>
      <c r="AX56" s="4">
        <f t="shared" si="68"/>
        <v>0</v>
      </c>
      <c r="AY56" s="3">
        <f t="shared" si="69"/>
        <v>0</v>
      </c>
      <c r="AZ56" s="3">
        <f t="shared" si="70"/>
        <v>0</v>
      </c>
      <c r="BA56" s="3">
        <f t="shared" si="71"/>
        <v>0</v>
      </c>
      <c r="BB56" s="5">
        <f t="shared" si="72"/>
        <v>1</v>
      </c>
      <c r="BC56" s="4">
        <f t="shared" si="73"/>
        <v>0</v>
      </c>
      <c r="BD56" s="3">
        <f t="shared" si="74"/>
        <v>0</v>
      </c>
      <c r="BE56" s="3">
        <f t="shared" si="75"/>
        <v>0</v>
      </c>
      <c r="BF56" s="3">
        <f t="shared" si="27"/>
        <v>2</v>
      </c>
      <c r="BG56" s="5">
        <f t="shared" si="28"/>
        <v>1</v>
      </c>
    </row>
    <row r="57" spans="1:59" x14ac:dyDescent="0.3">
      <c r="A57">
        <v>505</v>
      </c>
      <c r="B57" t="s">
        <v>122</v>
      </c>
      <c r="C57">
        <v>2018</v>
      </c>
      <c r="D57">
        <v>511</v>
      </c>
      <c r="E57">
        <v>5</v>
      </c>
      <c r="F57">
        <v>0.57534246575342396</v>
      </c>
      <c r="G57">
        <v>0.06</v>
      </c>
      <c r="H57">
        <v>2</v>
      </c>
      <c r="I57">
        <v>0.96</v>
      </c>
      <c r="J57">
        <v>0.62</v>
      </c>
      <c r="K57">
        <v>0.22</v>
      </c>
      <c r="L57">
        <v>0</v>
      </c>
      <c r="M57" t="s">
        <v>32</v>
      </c>
      <c r="N57" t="s">
        <v>77</v>
      </c>
      <c r="O57" t="s">
        <v>106</v>
      </c>
      <c r="P57" t="s">
        <v>48</v>
      </c>
      <c r="Q57" t="s">
        <v>52</v>
      </c>
      <c r="R57" t="s">
        <v>41</v>
      </c>
      <c r="S57" t="s">
        <v>104</v>
      </c>
      <c r="T57" t="s">
        <v>100</v>
      </c>
      <c r="U57" t="s">
        <v>94</v>
      </c>
      <c r="V57" t="s">
        <v>80</v>
      </c>
      <c r="W57">
        <v>22.8831899595999</v>
      </c>
      <c r="X57">
        <v>18.229068330555499</v>
      </c>
      <c r="Y57">
        <v>16.101087395624901</v>
      </c>
      <c r="Z57">
        <v>14.813415759629599</v>
      </c>
      <c r="AA57">
        <v>12.7009512433333</v>
      </c>
      <c r="AB57">
        <v>12.363855161666599</v>
      </c>
      <c r="AC57">
        <v>12.29369732875</v>
      </c>
      <c r="AD57">
        <v>11.425285895</v>
      </c>
      <c r="AE57">
        <v>11.2624167996296</v>
      </c>
      <c r="AF57">
        <v>10.776572703333301</v>
      </c>
      <c r="AH57" s="11" t="s">
        <v>56</v>
      </c>
      <c r="AI57" s="4">
        <f t="shared" si="53"/>
        <v>0</v>
      </c>
      <c r="AJ57" s="3">
        <f t="shared" si="54"/>
        <v>0</v>
      </c>
      <c r="AK57" s="3">
        <f t="shared" si="55"/>
        <v>0</v>
      </c>
      <c r="AL57" s="3">
        <f t="shared" si="56"/>
        <v>0</v>
      </c>
      <c r="AM57" s="5">
        <f t="shared" si="57"/>
        <v>0</v>
      </c>
      <c r="AN57" s="4">
        <f t="shared" si="58"/>
        <v>0</v>
      </c>
      <c r="AO57" s="3">
        <f t="shared" si="59"/>
        <v>0</v>
      </c>
      <c r="AP57" s="3">
        <f t="shared" si="60"/>
        <v>0</v>
      </c>
      <c r="AQ57" s="3">
        <f t="shared" si="61"/>
        <v>1</v>
      </c>
      <c r="AR57" s="5">
        <f t="shared" si="62"/>
        <v>0</v>
      </c>
      <c r="AS57" s="4">
        <f t="shared" si="63"/>
        <v>0</v>
      </c>
      <c r="AT57" s="3">
        <f t="shared" si="64"/>
        <v>0</v>
      </c>
      <c r="AU57" s="3">
        <f t="shared" si="65"/>
        <v>0</v>
      </c>
      <c r="AV57" s="3">
        <f t="shared" si="66"/>
        <v>0</v>
      </c>
      <c r="AW57" s="5">
        <f t="shared" si="67"/>
        <v>0</v>
      </c>
      <c r="AX57" s="4">
        <f t="shared" si="68"/>
        <v>0</v>
      </c>
      <c r="AY57" s="3">
        <f t="shared" si="69"/>
        <v>0</v>
      </c>
      <c r="AZ57" s="3">
        <f t="shared" si="70"/>
        <v>0</v>
      </c>
      <c r="BA57" s="3">
        <f t="shared" si="71"/>
        <v>0</v>
      </c>
      <c r="BB57" s="5">
        <f t="shared" si="72"/>
        <v>0</v>
      </c>
      <c r="BC57" s="4">
        <f t="shared" si="73"/>
        <v>0</v>
      </c>
      <c r="BD57" s="3">
        <f t="shared" si="74"/>
        <v>0</v>
      </c>
      <c r="BE57" s="3">
        <f t="shared" si="75"/>
        <v>0</v>
      </c>
      <c r="BF57" s="3">
        <f t="shared" si="27"/>
        <v>0</v>
      </c>
      <c r="BG57" s="5">
        <f t="shared" si="28"/>
        <v>1</v>
      </c>
    </row>
    <row r="58" spans="1:59" x14ac:dyDescent="0.3">
      <c r="A58">
        <v>506</v>
      </c>
      <c r="B58" t="s">
        <v>122</v>
      </c>
      <c r="C58">
        <v>2018</v>
      </c>
      <c r="D58">
        <v>511</v>
      </c>
      <c r="E58">
        <v>6</v>
      </c>
      <c r="F58">
        <v>0.55772994129158504</v>
      </c>
      <c r="G58">
        <v>0.18</v>
      </c>
      <c r="H58">
        <v>3</v>
      </c>
      <c r="I58">
        <v>0.57999999999999996</v>
      </c>
      <c r="J58">
        <v>0.52</v>
      </c>
      <c r="K58">
        <v>0.24</v>
      </c>
      <c r="L58">
        <v>1</v>
      </c>
      <c r="M58" t="s">
        <v>32</v>
      </c>
      <c r="N58" t="s">
        <v>106</v>
      </c>
      <c r="O58" t="s">
        <v>52</v>
      </c>
      <c r="P58" t="s">
        <v>48</v>
      </c>
      <c r="Q58" t="s">
        <v>41</v>
      </c>
      <c r="R58" t="s">
        <v>88</v>
      </c>
      <c r="S58" t="s">
        <v>39</v>
      </c>
      <c r="T58" t="s">
        <v>87</v>
      </c>
      <c r="U58" t="s">
        <v>70</v>
      </c>
      <c r="V58" t="s">
        <v>77</v>
      </c>
      <c r="W58">
        <v>16.089589547500001</v>
      </c>
      <c r="X58">
        <v>11.53368597125</v>
      </c>
      <c r="Y58">
        <v>9.762835784</v>
      </c>
      <c r="Z58">
        <v>8.9651333009523793</v>
      </c>
      <c r="AA58">
        <v>8.6638981200000007</v>
      </c>
      <c r="AB58">
        <v>8.5493085890000007</v>
      </c>
      <c r="AC58">
        <v>8.4279609371428492</v>
      </c>
      <c r="AD58">
        <v>8.3077670766666607</v>
      </c>
      <c r="AE58">
        <v>8.1917551377777702</v>
      </c>
      <c r="AF58">
        <v>8.1696932109090898</v>
      </c>
      <c r="AH58" s="11" t="s">
        <v>65</v>
      </c>
      <c r="AI58" s="4">
        <f t="shared" si="53"/>
        <v>0</v>
      </c>
      <c r="AJ58" s="3">
        <f t="shared" si="54"/>
        <v>0</v>
      </c>
      <c r="AK58" s="3">
        <f t="shared" si="55"/>
        <v>1</v>
      </c>
      <c r="AL58" s="3">
        <f t="shared" si="56"/>
        <v>0</v>
      </c>
      <c r="AM58" s="5">
        <f t="shared" si="57"/>
        <v>2</v>
      </c>
      <c r="AN58" s="4">
        <f t="shared" si="58"/>
        <v>0</v>
      </c>
      <c r="AO58" s="3">
        <f t="shared" si="59"/>
        <v>0</v>
      </c>
      <c r="AP58" s="3">
        <f t="shared" si="60"/>
        <v>0</v>
      </c>
      <c r="AQ58" s="3">
        <f t="shared" si="61"/>
        <v>0</v>
      </c>
      <c r="AR58" s="5">
        <f t="shared" si="62"/>
        <v>1</v>
      </c>
      <c r="AS58" s="4">
        <f t="shared" si="63"/>
        <v>0</v>
      </c>
      <c r="AT58" s="3">
        <f t="shared" si="64"/>
        <v>0</v>
      </c>
      <c r="AU58" s="3">
        <f t="shared" si="65"/>
        <v>0</v>
      </c>
      <c r="AV58" s="3">
        <f t="shared" si="66"/>
        <v>0</v>
      </c>
      <c r="AW58" s="5">
        <f t="shared" si="67"/>
        <v>1</v>
      </c>
      <c r="AX58" s="4">
        <f t="shared" si="68"/>
        <v>0</v>
      </c>
      <c r="AY58" s="3">
        <f t="shared" si="69"/>
        <v>0</v>
      </c>
      <c r="AZ58" s="3">
        <f t="shared" si="70"/>
        <v>0</v>
      </c>
      <c r="BA58" s="3">
        <f t="shared" si="71"/>
        <v>0</v>
      </c>
      <c r="BB58" s="5">
        <f t="shared" si="72"/>
        <v>0</v>
      </c>
      <c r="BC58" s="4">
        <f t="shared" si="73"/>
        <v>0</v>
      </c>
      <c r="BD58" s="3">
        <f t="shared" si="74"/>
        <v>0</v>
      </c>
      <c r="BE58" s="3">
        <f t="shared" si="75"/>
        <v>0</v>
      </c>
      <c r="BF58" s="3">
        <f t="shared" si="27"/>
        <v>0</v>
      </c>
      <c r="BG58" s="5">
        <f t="shared" si="28"/>
        <v>0</v>
      </c>
    </row>
    <row r="59" spans="1:59" x14ac:dyDescent="0.3">
      <c r="A59">
        <v>507</v>
      </c>
      <c r="B59" t="s">
        <v>122</v>
      </c>
      <c r="C59">
        <v>2018</v>
      </c>
      <c r="D59">
        <v>511</v>
      </c>
      <c r="E59">
        <v>7</v>
      </c>
      <c r="F59">
        <v>0.59491193737768999</v>
      </c>
      <c r="G59">
        <v>0.04</v>
      </c>
      <c r="H59">
        <v>2</v>
      </c>
      <c r="I59">
        <v>0.2</v>
      </c>
      <c r="J59">
        <v>0.5</v>
      </c>
      <c r="K59">
        <v>0.52</v>
      </c>
      <c r="L59">
        <v>5</v>
      </c>
      <c r="M59" t="s">
        <v>32</v>
      </c>
      <c r="N59" t="s">
        <v>77</v>
      </c>
      <c r="O59" t="s">
        <v>48</v>
      </c>
      <c r="P59" t="s">
        <v>106</v>
      </c>
      <c r="Q59" t="s">
        <v>52</v>
      </c>
      <c r="R59" t="s">
        <v>104</v>
      </c>
      <c r="S59" t="s">
        <v>88</v>
      </c>
      <c r="T59" t="s">
        <v>111</v>
      </c>
      <c r="U59" t="s">
        <v>100</v>
      </c>
      <c r="V59" t="s">
        <v>39</v>
      </c>
      <c r="W59">
        <v>17.848527233749898</v>
      </c>
      <c r="X59">
        <v>17.0860076579166</v>
      </c>
      <c r="Y59">
        <v>15.3831710786956</v>
      </c>
      <c r="Z59">
        <v>13.6878593185185</v>
      </c>
      <c r="AA59">
        <v>11.719548551922999</v>
      </c>
      <c r="AB59">
        <v>10.8741272970588</v>
      </c>
      <c r="AC59">
        <v>10.274157794285699</v>
      </c>
      <c r="AD59">
        <v>10.235624043333299</v>
      </c>
      <c r="AE59">
        <v>10.0611221425</v>
      </c>
      <c r="AF59">
        <v>9.9477636492857098</v>
      </c>
      <c r="AH59" s="11" t="s">
        <v>79</v>
      </c>
      <c r="AI59" s="4">
        <f t="shared" si="53"/>
        <v>0</v>
      </c>
      <c r="AJ59" s="3">
        <f t="shared" si="54"/>
        <v>0</v>
      </c>
      <c r="AK59" s="3">
        <f t="shared" si="55"/>
        <v>0</v>
      </c>
      <c r="AL59" s="3">
        <f t="shared" si="56"/>
        <v>0</v>
      </c>
      <c r="AM59" s="5">
        <f t="shared" si="57"/>
        <v>0</v>
      </c>
      <c r="AN59" s="4">
        <f t="shared" si="58"/>
        <v>0</v>
      </c>
      <c r="AO59" s="3">
        <f t="shared" si="59"/>
        <v>0</v>
      </c>
      <c r="AP59" s="3">
        <f t="shared" si="60"/>
        <v>0</v>
      </c>
      <c r="AQ59" s="3">
        <f t="shared" si="61"/>
        <v>0</v>
      </c>
      <c r="AR59" s="5">
        <f t="shared" si="62"/>
        <v>0</v>
      </c>
      <c r="AS59" s="4">
        <f t="shared" si="63"/>
        <v>0</v>
      </c>
      <c r="AT59" s="3">
        <f t="shared" si="64"/>
        <v>0</v>
      </c>
      <c r="AU59" s="3">
        <f t="shared" si="65"/>
        <v>0</v>
      </c>
      <c r="AV59" s="3">
        <f t="shared" si="66"/>
        <v>0</v>
      </c>
      <c r="AW59" s="5">
        <f t="shared" si="67"/>
        <v>0</v>
      </c>
      <c r="AX59" s="4">
        <f t="shared" si="68"/>
        <v>0</v>
      </c>
      <c r="AY59" s="3">
        <f t="shared" si="69"/>
        <v>0</v>
      </c>
      <c r="AZ59" s="3">
        <f t="shared" si="70"/>
        <v>0</v>
      </c>
      <c r="BA59" s="3">
        <f t="shared" si="71"/>
        <v>0</v>
      </c>
      <c r="BB59" s="5">
        <f t="shared" si="72"/>
        <v>0</v>
      </c>
      <c r="BC59" s="4">
        <f t="shared" si="73"/>
        <v>0</v>
      </c>
      <c r="BD59" s="3">
        <f t="shared" si="74"/>
        <v>0</v>
      </c>
      <c r="BE59" s="3">
        <f t="shared" si="75"/>
        <v>0</v>
      </c>
      <c r="BF59" s="3">
        <f t="shared" si="27"/>
        <v>0</v>
      </c>
      <c r="BG59" s="5">
        <f t="shared" si="28"/>
        <v>0</v>
      </c>
    </row>
    <row r="60" spans="1:59" x14ac:dyDescent="0.3">
      <c r="A60">
        <v>508</v>
      </c>
      <c r="B60" t="s">
        <v>122</v>
      </c>
      <c r="C60">
        <v>2018</v>
      </c>
      <c r="D60">
        <v>511</v>
      </c>
      <c r="E60">
        <v>8</v>
      </c>
      <c r="F60">
        <v>0.57925636007827697</v>
      </c>
      <c r="G60">
        <v>0.18</v>
      </c>
      <c r="H60">
        <v>1</v>
      </c>
      <c r="I60">
        <v>0.38</v>
      </c>
      <c r="J60">
        <v>0.76</v>
      </c>
      <c r="K60">
        <v>0.96</v>
      </c>
      <c r="L60">
        <v>8</v>
      </c>
      <c r="M60" t="s">
        <v>32</v>
      </c>
      <c r="N60" t="s">
        <v>77</v>
      </c>
      <c r="O60" t="s">
        <v>52</v>
      </c>
      <c r="P60" t="s">
        <v>106</v>
      </c>
      <c r="Q60" t="s">
        <v>48</v>
      </c>
      <c r="R60" t="s">
        <v>94</v>
      </c>
      <c r="S60" t="s">
        <v>65</v>
      </c>
      <c r="T60" t="s">
        <v>42</v>
      </c>
      <c r="U60" t="s">
        <v>100</v>
      </c>
      <c r="V60" t="s">
        <v>53</v>
      </c>
      <c r="W60">
        <v>35.614210613333299</v>
      </c>
      <c r="X60">
        <v>23.704558693333301</v>
      </c>
      <c r="Y60">
        <v>19.452445040000001</v>
      </c>
      <c r="Z60">
        <v>18.839834766666598</v>
      </c>
      <c r="AA60">
        <v>16.649841309999999</v>
      </c>
      <c r="AB60">
        <v>14.7089204683333</v>
      </c>
      <c r="AC60">
        <v>14.498417625</v>
      </c>
      <c r="AD60">
        <v>13.4412699</v>
      </c>
      <c r="AE60">
        <v>13.374689480000001</v>
      </c>
      <c r="AF60">
        <v>11.5068541</v>
      </c>
      <c r="AH60" s="11" t="s">
        <v>99</v>
      </c>
      <c r="AI60" s="4">
        <f t="shared" si="53"/>
        <v>0</v>
      </c>
      <c r="AJ60" s="3">
        <f t="shared" si="54"/>
        <v>0</v>
      </c>
      <c r="AK60" s="3">
        <f t="shared" si="55"/>
        <v>0</v>
      </c>
      <c r="AL60" s="3">
        <f t="shared" si="56"/>
        <v>0</v>
      </c>
      <c r="AM60" s="5">
        <f t="shared" si="57"/>
        <v>0</v>
      </c>
      <c r="AN60" s="4">
        <f t="shared" si="58"/>
        <v>0</v>
      </c>
      <c r="AO60" s="3">
        <f t="shared" si="59"/>
        <v>1</v>
      </c>
      <c r="AP60" s="3">
        <f t="shared" si="60"/>
        <v>0</v>
      </c>
      <c r="AQ60" s="3">
        <f t="shared" si="61"/>
        <v>0</v>
      </c>
      <c r="AR60" s="5">
        <f t="shared" si="62"/>
        <v>0</v>
      </c>
      <c r="AS60" s="4">
        <f t="shared" si="63"/>
        <v>0</v>
      </c>
      <c r="AT60" s="3">
        <f t="shared" si="64"/>
        <v>0</v>
      </c>
      <c r="AU60" s="3">
        <f t="shared" si="65"/>
        <v>0</v>
      </c>
      <c r="AV60" s="3">
        <f t="shared" si="66"/>
        <v>0</v>
      </c>
      <c r="AW60" s="5">
        <f t="shared" si="67"/>
        <v>0</v>
      </c>
      <c r="AX60" s="4">
        <f t="shared" si="68"/>
        <v>0</v>
      </c>
      <c r="AY60" s="3">
        <f t="shared" si="69"/>
        <v>0</v>
      </c>
      <c r="AZ60" s="3">
        <f t="shared" si="70"/>
        <v>0</v>
      </c>
      <c r="BA60" s="3">
        <f t="shared" si="71"/>
        <v>0</v>
      </c>
      <c r="BB60" s="5">
        <f t="shared" si="72"/>
        <v>0</v>
      </c>
      <c r="BC60" s="4">
        <f t="shared" si="73"/>
        <v>0</v>
      </c>
      <c r="BD60" s="3">
        <f t="shared" si="74"/>
        <v>0</v>
      </c>
      <c r="BE60" s="3">
        <f t="shared" si="75"/>
        <v>0</v>
      </c>
      <c r="BF60" s="3">
        <f t="shared" si="27"/>
        <v>0</v>
      </c>
      <c r="BG60" s="5">
        <f t="shared" si="28"/>
        <v>0</v>
      </c>
    </row>
    <row r="61" spans="1:59" x14ac:dyDescent="0.3">
      <c r="A61">
        <v>509</v>
      </c>
      <c r="B61" t="s">
        <v>122</v>
      </c>
      <c r="C61">
        <v>2018</v>
      </c>
      <c r="D61">
        <v>511</v>
      </c>
      <c r="E61">
        <v>9</v>
      </c>
      <c r="F61">
        <v>0.57142857142857095</v>
      </c>
      <c r="G61">
        <v>0.28000000000000003</v>
      </c>
      <c r="H61">
        <v>3</v>
      </c>
      <c r="I61">
        <v>0.98</v>
      </c>
      <c r="J61">
        <v>0.98</v>
      </c>
      <c r="K61">
        <v>0.76</v>
      </c>
      <c r="L61">
        <v>5</v>
      </c>
      <c r="M61" t="s">
        <v>32</v>
      </c>
      <c r="N61" t="s">
        <v>77</v>
      </c>
      <c r="O61" t="s">
        <v>106</v>
      </c>
      <c r="P61" t="s">
        <v>48</v>
      </c>
      <c r="Q61" t="s">
        <v>52</v>
      </c>
      <c r="R61" t="s">
        <v>86</v>
      </c>
      <c r="S61" t="s">
        <v>65</v>
      </c>
      <c r="T61" t="s">
        <v>41</v>
      </c>
      <c r="U61" t="s">
        <v>94</v>
      </c>
      <c r="V61" t="s">
        <v>111</v>
      </c>
      <c r="W61">
        <v>12.554591965908999</v>
      </c>
      <c r="X61">
        <v>11.619581692999899</v>
      </c>
      <c r="Y61">
        <v>10.6097183208333</v>
      </c>
      <c r="Z61">
        <v>8.87736780799999</v>
      </c>
      <c r="AA61">
        <v>7.79143221384615</v>
      </c>
      <c r="AB61">
        <v>7.1494911299999897</v>
      </c>
      <c r="AC61">
        <v>7.0920380662499998</v>
      </c>
      <c r="AD61">
        <v>7.0651665750000001</v>
      </c>
      <c r="AE61">
        <v>6.91961104263157</v>
      </c>
      <c r="AF61">
        <v>6.68892811333333</v>
      </c>
      <c r="AH61" s="11" t="s">
        <v>93</v>
      </c>
      <c r="AI61" s="4">
        <f t="shared" si="53"/>
        <v>0</v>
      </c>
      <c r="AJ61" s="3">
        <f t="shared" si="54"/>
        <v>0</v>
      </c>
      <c r="AK61" s="3">
        <f t="shared" si="55"/>
        <v>0</v>
      </c>
      <c r="AL61" s="3">
        <f t="shared" si="56"/>
        <v>0</v>
      </c>
      <c r="AM61" s="5">
        <f t="shared" si="57"/>
        <v>0</v>
      </c>
      <c r="AN61" s="4">
        <f t="shared" si="58"/>
        <v>0</v>
      </c>
      <c r="AO61" s="3">
        <f t="shared" si="59"/>
        <v>0</v>
      </c>
      <c r="AP61" s="3">
        <f t="shared" si="60"/>
        <v>0</v>
      </c>
      <c r="AQ61" s="3">
        <f t="shared" si="61"/>
        <v>0</v>
      </c>
      <c r="AR61" s="5">
        <f t="shared" si="62"/>
        <v>0</v>
      </c>
      <c r="AS61" s="4">
        <f t="shared" si="63"/>
        <v>0</v>
      </c>
      <c r="AT61" s="3">
        <f t="shared" si="64"/>
        <v>0</v>
      </c>
      <c r="AU61" s="3">
        <f t="shared" si="65"/>
        <v>0</v>
      </c>
      <c r="AV61" s="3">
        <f t="shared" si="66"/>
        <v>0</v>
      </c>
      <c r="AW61" s="5">
        <f t="shared" si="67"/>
        <v>0</v>
      </c>
      <c r="AX61" s="4">
        <f t="shared" si="68"/>
        <v>0</v>
      </c>
      <c r="AY61" s="3">
        <f t="shared" si="69"/>
        <v>0</v>
      </c>
      <c r="AZ61" s="3">
        <f t="shared" si="70"/>
        <v>0</v>
      </c>
      <c r="BA61" s="3">
        <f t="shared" si="71"/>
        <v>0</v>
      </c>
      <c r="BB61" s="5">
        <f t="shared" si="72"/>
        <v>0</v>
      </c>
      <c r="BC61" s="4">
        <f t="shared" si="73"/>
        <v>0</v>
      </c>
      <c r="BD61" s="3">
        <f t="shared" si="74"/>
        <v>0</v>
      </c>
      <c r="BE61" s="3">
        <f t="shared" si="75"/>
        <v>1</v>
      </c>
      <c r="BF61" s="3">
        <f t="shared" si="27"/>
        <v>1</v>
      </c>
      <c r="BG61" s="5">
        <f t="shared" si="28"/>
        <v>0</v>
      </c>
    </row>
    <row r="62" spans="1:59" x14ac:dyDescent="0.3">
      <c r="A62">
        <v>510</v>
      </c>
      <c r="B62" t="s">
        <v>122</v>
      </c>
      <c r="C62">
        <v>2018</v>
      </c>
      <c r="D62">
        <v>511</v>
      </c>
      <c r="E62">
        <v>10</v>
      </c>
      <c r="F62">
        <v>0.57338551859099796</v>
      </c>
      <c r="G62">
        <v>0.1</v>
      </c>
      <c r="H62">
        <v>2</v>
      </c>
      <c r="I62">
        <v>0.64</v>
      </c>
      <c r="J62">
        <v>0.84</v>
      </c>
      <c r="K62">
        <v>0.9</v>
      </c>
      <c r="L62">
        <v>9</v>
      </c>
      <c r="M62" t="s">
        <v>77</v>
      </c>
      <c r="N62" t="s">
        <v>32</v>
      </c>
      <c r="O62" t="s">
        <v>106</v>
      </c>
      <c r="P62" t="s">
        <v>52</v>
      </c>
      <c r="Q62" t="s">
        <v>48</v>
      </c>
      <c r="R62" t="s">
        <v>104</v>
      </c>
      <c r="S62" t="s">
        <v>96</v>
      </c>
      <c r="T62" t="s">
        <v>112</v>
      </c>
      <c r="U62" t="s">
        <v>94</v>
      </c>
      <c r="V62" t="s">
        <v>41</v>
      </c>
      <c r="W62">
        <v>28.291789794444401</v>
      </c>
      <c r="X62">
        <v>22.947184613529402</v>
      </c>
      <c r="Y62">
        <v>16.652874378181799</v>
      </c>
      <c r="Z62">
        <v>14.350206430666599</v>
      </c>
      <c r="AA62">
        <v>13.9510107068421</v>
      </c>
      <c r="AB62">
        <v>12.2312369325</v>
      </c>
      <c r="AC62">
        <v>11.5428572</v>
      </c>
      <c r="AD62">
        <v>11.375390415</v>
      </c>
      <c r="AE62">
        <v>11.08975028875</v>
      </c>
      <c r="AF62">
        <v>11.0731757754545</v>
      </c>
      <c r="AH62" s="11" t="s">
        <v>64</v>
      </c>
      <c r="AI62" s="4">
        <f t="shared" si="53"/>
        <v>0</v>
      </c>
      <c r="AJ62" s="3">
        <f t="shared" si="54"/>
        <v>0</v>
      </c>
      <c r="AK62" s="3">
        <f t="shared" si="55"/>
        <v>0</v>
      </c>
      <c r="AL62" s="3">
        <f t="shared" si="56"/>
        <v>0</v>
      </c>
      <c r="AM62" s="5">
        <f t="shared" si="57"/>
        <v>1</v>
      </c>
      <c r="AN62" s="4">
        <f t="shared" si="58"/>
        <v>0</v>
      </c>
      <c r="AO62" s="3">
        <f t="shared" si="59"/>
        <v>0</v>
      </c>
      <c r="AP62" s="3">
        <f t="shared" si="60"/>
        <v>1</v>
      </c>
      <c r="AQ62" s="3">
        <f t="shared" si="61"/>
        <v>1</v>
      </c>
      <c r="AR62" s="5">
        <f t="shared" si="62"/>
        <v>0</v>
      </c>
      <c r="AS62" s="4">
        <f t="shared" si="63"/>
        <v>1</v>
      </c>
      <c r="AT62" s="3">
        <f t="shared" si="64"/>
        <v>0</v>
      </c>
      <c r="AU62" s="3">
        <f t="shared" si="65"/>
        <v>0</v>
      </c>
      <c r="AV62" s="3">
        <f t="shared" si="66"/>
        <v>0</v>
      </c>
      <c r="AW62" s="5">
        <f t="shared" si="67"/>
        <v>1</v>
      </c>
      <c r="AX62" s="4">
        <f t="shared" si="68"/>
        <v>0</v>
      </c>
      <c r="AY62" s="3">
        <f t="shared" si="69"/>
        <v>0</v>
      </c>
      <c r="AZ62" s="3">
        <f t="shared" si="70"/>
        <v>0</v>
      </c>
      <c r="BA62" s="3">
        <f t="shared" si="71"/>
        <v>0</v>
      </c>
      <c r="BB62" s="5">
        <f t="shared" si="72"/>
        <v>1</v>
      </c>
      <c r="BC62" s="4">
        <f t="shared" si="73"/>
        <v>0</v>
      </c>
      <c r="BD62" s="3">
        <f t="shared" si="74"/>
        <v>0</v>
      </c>
      <c r="BE62" s="3">
        <f t="shared" si="75"/>
        <v>0</v>
      </c>
      <c r="BF62" s="3">
        <f t="shared" si="27"/>
        <v>0</v>
      </c>
      <c r="BG62" s="5">
        <f t="shared" si="28"/>
        <v>0</v>
      </c>
    </row>
    <row r="63" spans="1:59" x14ac:dyDescent="0.3">
      <c r="A63">
        <v>511</v>
      </c>
      <c r="B63" t="s">
        <v>122</v>
      </c>
      <c r="C63">
        <v>2018</v>
      </c>
      <c r="D63">
        <v>511</v>
      </c>
      <c r="E63">
        <v>11</v>
      </c>
      <c r="F63">
        <v>0.58317025440313097</v>
      </c>
      <c r="G63">
        <v>0.24</v>
      </c>
      <c r="H63">
        <v>1</v>
      </c>
      <c r="I63">
        <v>0.62</v>
      </c>
      <c r="J63">
        <v>0.84</v>
      </c>
      <c r="K63">
        <v>0.22</v>
      </c>
      <c r="L63">
        <v>2</v>
      </c>
      <c r="M63" t="s">
        <v>77</v>
      </c>
      <c r="N63" t="s">
        <v>32</v>
      </c>
      <c r="O63" t="s">
        <v>48</v>
      </c>
      <c r="P63" t="s">
        <v>52</v>
      </c>
      <c r="Q63" t="s">
        <v>65</v>
      </c>
      <c r="R63" t="s">
        <v>106</v>
      </c>
      <c r="S63" t="s">
        <v>94</v>
      </c>
      <c r="T63" t="s">
        <v>53</v>
      </c>
      <c r="U63" t="s">
        <v>41</v>
      </c>
      <c r="V63" t="s">
        <v>70</v>
      </c>
      <c r="W63">
        <v>35.621625872499997</v>
      </c>
      <c r="X63">
        <v>25.194079339999998</v>
      </c>
      <c r="Y63">
        <v>23.961450657999901</v>
      </c>
      <c r="Z63">
        <v>18.455092425</v>
      </c>
      <c r="AA63">
        <v>14.736879365</v>
      </c>
      <c r="AB63">
        <v>13.9439070933333</v>
      </c>
      <c r="AC63">
        <v>13.030882833333299</v>
      </c>
      <c r="AD63">
        <v>11.503706899999999</v>
      </c>
      <c r="AE63">
        <v>11.50051807</v>
      </c>
      <c r="AF63">
        <v>11.05291652</v>
      </c>
      <c r="AH63" s="11" t="s">
        <v>110</v>
      </c>
      <c r="AI63" s="4">
        <f t="shared" si="53"/>
        <v>0</v>
      </c>
      <c r="AJ63" s="3">
        <f t="shared" si="54"/>
        <v>0</v>
      </c>
      <c r="AK63" s="3">
        <f t="shared" si="55"/>
        <v>0</v>
      </c>
      <c r="AL63" s="3">
        <f t="shared" si="56"/>
        <v>0</v>
      </c>
      <c r="AM63" s="5">
        <f t="shared" si="57"/>
        <v>0</v>
      </c>
      <c r="AN63" s="4">
        <f t="shared" si="58"/>
        <v>0</v>
      </c>
      <c r="AO63" s="3">
        <f t="shared" si="59"/>
        <v>0</v>
      </c>
      <c r="AP63" s="3">
        <f t="shared" si="60"/>
        <v>0</v>
      </c>
      <c r="AQ63" s="3">
        <f t="shared" si="61"/>
        <v>0</v>
      </c>
      <c r="AR63" s="5">
        <f t="shared" si="62"/>
        <v>0</v>
      </c>
      <c r="AS63" s="4">
        <f t="shared" si="63"/>
        <v>0</v>
      </c>
      <c r="AT63" s="3">
        <f t="shared" si="64"/>
        <v>1</v>
      </c>
      <c r="AU63" s="3">
        <f t="shared" si="65"/>
        <v>0</v>
      </c>
      <c r="AV63" s="3">
        <f t="shared" si="66"/>
        <v>0</v>
      </c>
      <c r="AW63" s="5">
        <f t="shared" si="67"/>
        <v>0</v>
      </c>
      <c r="AX63" s="4">
        <f t="shared" si="68"/>
        <v>0</v>
      </c>
      <c r="AY63" s="3">
        <f t="shared" si="69"/>
        <v>0</v>
      </c>
      <c r="AZ63" s="3">
        <f t="shared" si="70"/>
        <v>0</v>
      </c>
      <c r="BA63" s="3">
        <f t="shared" si="71"/>
        <v>0</v>
      </c>
      <c r="BB63" s="5">
        <f t="shared" si="72"/>
        <v>0</v>
      </c>
      <c r="BC63" s="4">
        <f t="shared" si="73"/>
        <v>0</v>
      </c>
      <c r="BD63" s="3">
        <f t="shared" si="74"/>
        <v>0</v>
      </c>
      <c r="BE63" s="3">
        <f t="shared" si="75"/>
        <v>0</v>
      </c>
      <c r="BF63" s="3">
        <f t="shared" si="27"/>
        <v>0</v>
      </c>
      <c r="BG63" s="5">
        <f t="shared" si="28"/>
        <v>1</v>
      </c>
    </row>
    <row r="64" spans="1:59" x14ac:dyDescent="0.3">
      <c r="A64">
        <v>512</v>
      </c>
      <c r="B64" t="s">
        <v>122</v>
      </c>
      <c r="C64">
        <v>2018</v>
      </c>
      <c r="D64">
        <v>511</v>
      </c>
      <c r="E64">
        <v>12</v>
      </c>
      <c r="F64">
        <v>0.55577299412915804</v>
      </c>
      <c r="G64">
        <v>0.06</v>
      </c>
      <c r="H64">
        <v>3</v>
      </c>
      <c r="I64">
        <v>0.26</v>
      </c>
      <c r="J64">
        <v>0.62</v>
      </c>
      <c r="K64">
        <v>0.68</v>
      </c>
      <c r="L64">
        <v>4</v>
      </c>
      <c r="M64" t="s">
        <v>77</v>
      </c>
      <c r="N64" t="s">
        <v>32</v>
      </c>
      <c r="O64" t="s">
        <v>106</v>
      </c>
      <c r="P64" t="s">
        <v>48</v>
      </c>
      <c r="Q64" t="s">
        <v>52</v>
      </c>
      <c r="R64" t="s">
        <v>104</v>
      </c>
      <c r="S64" t="s">
        <v>87</v>
      </c>
      <c r="T64" t="s">
        <v>94</v>
      </c>
      <c r="U64" t="s">
        <v>39</v>
      </c>
      <c r="V64" t="s">
        <v>88</v>
      </c>
      <c r="W64">
        <v>15.8372079465</v>
      </c>
      <c r="X64">
        <v>14.194097339375</v>
      </c>
      <c r="Y64">
        <v>12.972834024545399</v>
      </c>
      <c r="Z64">
        <v>12.4984820746428</v>
      </c>
      <c r="AA64">
        <v>11.900280098421</v>
      </c>
      <c r="AB64">
        <v>8.9276191659999995</v>
      </c>
      <c r="AC64">
        <v>8.8359205877777693</v>
      </c>
      <c r="AD64">
        <v>8.7836277819999999</v>
      </c>
      <c r="AE64">
        <v>8.6139571555999996</v>
      </c>
      <c r="AF64">
        <v>8.5249016415789391</v>
      </c>
      <c r="AH64" s="11" t="s">
        <v>78</v>
      </c>
      <c r="AI64" s="4">
        <f t="shared" si="53"/>
        <v>0</v>
      </c>
      <c r="AJ64" s="3">
        <f t="shared" si="54"/>
        <v>0</v>
      </c>
      <c r="AK64" s="3">
        <f t="shared" si="55"/>
        <v>0</v>
      </c>
      <c r="AL64" s="3">
        <f t="shared" si="56"/>
        <v>0</v>
      </c>
      <c r="AM64" s="5">
        <f t="shared" si="57"/>
        <v>0</v>
      </c>
      <c r="AN64" s="4">
        <f t="shared" si="58"/>
        <v>0</v>
      </c>
      <c r="AO64" s="3">
        <f t="shared" si="59"/>
        <v>1</v>
      </c>
      <c r="AP64" s="3">
        <f t="shared" si="60"/>
        <v>0</v>
      </c>
      <c r="AQ64" s="3">
        <f t="shared" si="61"/>
        <v>0</v>
      </c>
      <c r="AR64" s="5">
        <f t="shared" si="62"/>
        <v>0</v>
      </c>
      <c r="AS64" s="4">
        <f t="shared" si="63"/>
        <v>0</v>
      </c>
      <c r="AT64" s="3">
        <f t="shared" si="64"/>
        <v>0</v>
      </c>
      <c r="AU64" s="3">
        <f t="shared" si="65"/>
        <v>0</v>
      </c>
      <c r="AV64" s="3">
        <f t="shared" si="66"/>
        <v>0</v>
      </c>
      <c r="AW64" s="5">
        <f t="shared" si="67"/>
        <v>0</v>
      </c>
      <c r="AX64" s="4">
        <f t="shared" si="68"/>
        <v>0</v>
      </c>
      <c r="AY64" s="3">
        <f t="shared" si="69"/>
        <v>0</v>
      </c>
      <c r="AZ64" s="3">
        <f t="shared" si="70"/>
        <v>0</v>
      </c>
      <c r="BA64" s="3">
        <f t="shared" si="71"/>
        <v>0</v>
      </c>
      <c r="BB64" s="5">
        <f t="shared" si="72"/>
        <v>0</v>
      </c>
      <c r="BC64" s="4">
        <f t="shared" si="73"/>
        <v>0</v>
      </c>
      <c r="BD64" s="3">
        <f t="shared" si="74"/>
        <v>0</v>
      </c>
      <c r="BE64" s="3">
        <f t="shared" si="75"/>
        <v>0</v>
      </c>
      <c r="BF64" s="3">
        <f t="shared" si="27"/>
        <v>0</v>
      </c>
      <c r="BG64" s="5">
        <f t="shared" si="28"/>
        <v>0</v>
      </c>
    </row>
    <row r="65" spans="1:59" x14ac:dyDescent="0.3">
      <c r="A65">
        <v>513</v>
      </c>
      <c r="B65" t="s">
        <v>122</v>
      </c>
      <c r="C65">
        <v>2018</v>
      </c>
      <c r="D65">
        <v>511</v>
      </c>
      <c r="E65">
        <v>13</v>
      </c>
      <c r="F65">
        <v>0.596868884540117</v>
      </c>
      <c r="G65">
        <v>0.34</v>
      </c>
      <c r="H65">
        <v>1</v>
      </c>
      <c r="I65">
        <v>0.2</v>
      </c>
      <c r="J65">
        <v>0.94</v>
      </c>
      <c r="K65">
        <v>0.78</v>
      </c>
      <c r="L65">
        <v>9</v>
      </c>
      <c r="M65" t="s">
        <v>106</v>
      </c>
      <c r="N65" t="s">
        <v>32</v>
      </c>
      <c r="O65" t="s">
        <v>77</v>
      </c>
      <c r="P65" t="s">
        <v>52</v>
      </c>
      <c r="Q65" t="s">
        <v>48</v>
      </c>
      <c r="R65" t="s">
        <v>104</v>
      </c>
      <c r="S65" t="s">
        <v>94</v>
      </c>
      <c r="T65" t="s">
        <v>91</v>
      </c>
      <c r="U65" t="s">
        <v>100</v>
      </c>
      <c r="V65" t="s">
        <v>88</v>
      </c>
      <c r="W65">
        <v>38.886312229999902</v>
      </c>
      <c r="X65">
        <v>22.420910887999899</v>
      </c>
      <c r="Y65">
        <v>17.776519075</v>
      </c>
      <c r="Z65">
        <v>15.226371114000001</v>
      </c>
      <c r="AA65">
        <v>14.895495985999901</v>
      </c>
      <c r="AB65">
        <v>14.2584553</v>
      </c>
      <c r="AC65">
        <v>13.861090774999999</v>
      </c>
      <c r="AD65">
        <v>11.160952329999899</v>
      </c>
      <c r="AE65">
        <v>9.9004456233333293</v>
      </c>
      <c r="AF65">
        <v>9.5587203919999997</v>
      </c>
      <c r="AH65" s="11" t="s">
        <v>111</v>
      </c>
      <c r="AI65" s="4">
        <f t="shared" si="53"/>
        <v>0</v>
      </c>
      <c r="AJ65" s="3">
        <f t="shared" si="54"/>
        <v>0</v>
      </c>
      <c r="AK65" s="3">
        <f t="shared" si="55"/>
        <v>0</v>
      </c>
      <c r="AL65" s="3">
        <f t="shared" si="56"/>
        <v>0</v>
      </c>
      <c r="AM65" s="5">
        <f t="shared" si="57"/>
        <v>1</v>
      </c>
      <c r="AN65" s="4">
        <f t="shared" si="58"/>
        <v>0</v>
      </c>
      <c r="AO65" s="3">
        <f t="shared" si="59"/>
        <v>0</v>
      </c>
      <c r="AP65" s="3">
        <f t="shared" si="60"/>
        <v>1</v>
      </c>
      <c r="AQ65" s="3">
        <f t="shared" si="61"/>
        <v>0</v>
      </c>
      <c r="AR65" s="5">
        <f t="shared" si="62"/>
        <v>1</v>
      </c>
      <c r="AS65" s="4">
        <f t="shared" si="63"/>
        <v>0</v>
      </c>
      <c r="AT65" s="3">
        <f t="shared" si="64"/>
        <v>0</v>
      </c>
      <c r="AU65" s="3">
        <f t="shared" si="65"/>
        <v>0</v>
      </c>
      <c r="AV65" s="3">
        <f t="shared" si="66"/>
        <v>4</v>
      </c>
      <c r="AW65" s="5">
        <f t="shared" si="67"/>
        <v>1</v>
      </c>
      <c r="AX65" s="4">
        <f t="shared" si="68"/>
        <v>0</v>
      </c>
      <c r="AY65" s="3">
        <f t="shared" si="69"/>
        <v>0</v>
      </c>
      <c r="AZ65" s="3">
        <f t="shared" si="70"/>
        <v>0</v>
      </c>
      <c r="BA65" s="3">
        <f t="shared" si="71"/>
        <v>0</v>
      </c>
      <c r="BB65" s="5">
        <f t="shared" si="72"/>
        <v>0</v>
      </c>
      <c r="BC65" s="4">
        <f t="shared" si="73"/>
        <v>0</v>
      </c>
      <c r="BD65" s="3">
        <f t="shared" si="74"/>
        <v>0</v>
      </c>
      <c r="BE65" s="3">
        <f t="shared" si="75"/>
        <v>0</v>
      </c>
      <c r="BF65" s="3">
        <f t="shared" si="27"/>
        <v>2</v>
      </c>
      <c r="BG65" s="5">
        <f t="shared" si="28"/>
        <v>3</v>
      </c>
    </row>
    <row r="66" spans="1:59" x14ac:dyDescent="0.3">
      <c r="A66">
        <v>514</v>
      </c>
      <c r="B66" t="s">
        <v>122</v>
      </c>
      <c r="C66">
        <v>2018</v>
      </c>
      <c r="D66">
        <v>511</v>
      </c>
      <c r="E66">
        <v>14</v>
      </c>
      <c r="F66">
        <v>0.58708414872798398</v>
      </c>
      <c r="G66">
        <v>0.14000000000000001</v>
      </c>
      <c r="H66">
        <v>1</v>
      </c>
      <c r="I66">
        <v>0.2</v>
      </c>
      <c r="J66">
        <v>0.64</v>
      </c>
      <c r="K66">
        <v>0.02</v>
      </c>
      <c r="L66">
        <v>5</v>
      </c>
      <c r="M66" t="s">
        <v>106</v>
      </c>
      <c r="N66" t="s">
        <v>32</v>
      </c>
      <c r="O66" t="s">
        <v>77</v>
      </c>
      <c r="P66" t="s">
        <v>48</v>
      </c>
      <c r="Q66" t="s">
        <v>52</v>
      </c>
      <c r="R66" t="s">
        <v>94</v>
      </c>
      <c r="S66" t="s">
        <v>87</v>
      </c>
      <c r="T66" t="s">
        <v>41</v>
      </c>
      <c r="U66" t="s">
        <v>95</v>
      </c>
      <c r="V66" t="s">
        <v>88</v>
      </c>
      <c r="W66">
        <v>27.730009075000002</v>
      </c>
      <c r="X66">
        <v>20.193626348888799</v>
      </c>
      <c r="Y66">
        <v>19.3817845728571</v>
      </c>
      <c r="Z66">
        <v>18.715853542857101</v>
      </c>
      <c r="AA66">
        <v>14.78316086875</v>
      </c>
      <c r="AB66">
        <v>14.063380991428501</v>
      </c>
      <c r="AC66">
        <v>13.886584549999901</v>
      </c>
      <c r="AD66">
        <v>12.52055311</v>
      </c>
      <c r="AE66">
        <v>12.2310769</v>
      </c>
      <c r="AF66">
        <v>12.0090474442857</v>
      </c>
      <c r="AH66" s="11" t="s">
        <v>107</v>
      </c>
      <c r="AI66" s="4">
        <f t="shared" si="53"/>
        <v>0</v>
      </c>
      <c r="AJ66" s="3">
        <f t="shared" si="54"/>
        <v>0</v>
      </c>
      <c r="AK66" s="3">
        <f t="shared" si="55"/>
        <v>0</v>
      </c>
      <c r="AL66" s="3">
        <f t="shared" si="56"/>
        <v>0</v>
      </c>
      <c r="AM66" s="5">
        <f t="shared" si="57"/>
        <v>0</v>
      </c>
      <c r="AN66" s="4">
        <f t="shared" si="58"/>
        <v>0</v>
      </c>
      <c r="AO66" s="3">
        <f t="shared" si="59"/>
        <v>0</v>
      </c>
      <c r="AP66" s="3">
        <f t="shared" si="60"/>
        <v>0</v>
      </c>
      <c r="AQ66" s="3">
        <f t="shared" si="61"/>
        <v>0</v>
      </c>
      <c r="AR66" s="5">
        <f t="shared" si="62"/>
        <v>1</v>
      </c>
      <c r="AS66" s="4">
        <f t="shared" si="63"/>
        <v>0</v>
      </c>
      <c r="AT66" s="3">
        <f t="shared" si="64"/>
        <v>1</v>
      </c>
      <c r="AU66" s="3">
        <f t="shared" si="65"/>
        <v>0</v>
      </c>
      <c r="AV66" s="3">
        <f t="shared" si="66"/>
        <v>1</v>
      </c>
      <c r="AW66" s="5">
        <f t="shared" si="67"/>
        <v>0</v>
      </c>
      <c r="AX66" s="4">
        <f t="shared" si="68"/>
        <v>0</v>
      </c>
      <c r="AY66" s="3">
        <f t="shared" si="69"/>
        <v>0</v>
      </c>
      <c r="AZ66" s="3">
        <f t="shared" si="70"/>
        <v>0</v>
      </c>
      <c r="BA66" s="3">
        <f t="shared" si="71"/>
        <v>0</v>
      </c>
      <c r="BB66" s="5">
        <f t="shared" si="72"/>
        <v>0</v>
      </c>
      <c r="BC66" s="4">
        <f t="shared" si="73"/>
        <v>0</v>
      </c>
      <c r="BD66" s="3">
        <f t="shared" si="74"/>
        <v>0</v>
      </c>
      <c r="BE66" s="3">
        <f t="shared" si="75"/>
        <v>0</v>
      </c>
      <c r="BF66" s="3">
        <f t="shared" si="27"/>
        <v>0</v>
      </c>
      <c r="BG66" s="5">
        <f t="shared" si="28"/>
        <v>0</v>
      </c>
    </row>
    <row r="67" spans="1:59" x14ac:dyDescent="0.3">
      <c r="A67">
        <v>515</v>
      </c>
      <c r="B67" t="s">
        <v>122</v>
      </c>
      <c r="C67">
        <v>2018</v>
      </c>
      <c r="D67">
        <v>511</v>
      </c>
      <c r="E67">
        <v>15</v>
      </c>
      <c r="F67">
        <v>0.56360078277886405</v>
      </c>
      <c r="G67">
        <v>0.26</v>
      </c>
      <c r="H67">
        <v>2</v>
      </c>
      <c r="I67">
        <v>0.14000000000000001</v>
      </c>
      <c r="J67">
        <v>0.9</v>
      </c>
      <c r="K67">
        <v>0.52</v>
      </c>
      <c r="L67">
        <v>6</v>
      </c>
      <c r="M67" t="s">
        <v>106</v>
      </c>
      <c r="N67" t="s">
        <v>77</v>
      </c>
      <c r="O67" t="s">
        <v>48</v>
      </c>
      <c r="P67" t="s">
        <v>104</v>
      </c>
      <c r="Q67" t="s">
        <v>32</v>
      </c>
      <c r="R67" t="s">
        <v>100</v>
      </c>
      <c r="S67" t="s">
        <v>88</v>
      </c>
      <c r="T67" t="s">
        <v>94</v>
      </c>
      <c r="U67" t="s">
        <v>95</v>
      </c>
      <c r="V67" t="s">
        <v>91</v>
      </c>
      <c r="W67">
        <v>21.216561078749901</v>
      </c>
      <c r="X67">
        <v>14.2029467483333</v>
      </c>
      <c r="Y67">
        <v>13.317927806666599</v>
      </c>
      <c r="Z67">
        <v>11.891761150000001</v>
      </c>
      <c r="AA67">
        <v>9.6621587287500006</v>
      </c>
      <c r="AB67">
        <v>9.5495507550000003</v>
      </c>
      <c r="AC67">
        <v>9.1300026899999995</v>
      </c>
      <c r="AD67">
        <v>8.8267866629999894</v>
      </c>
      <c r="AE67">
        <v>8.2627326233333296</v>
      </c>
      <c r="AF67">
        <v>8.2562268339999996</v>
      </c>
      <c r="AH67" s="11" t="s">
        <v>109</v>
      </c>
      <c r="AI67" s="4">
        <f t="shared" si="53"/>
        <v>0</v>
      </c>
      <c r="AJ67" s="3">
        <f t="shared" si="54"/>
        <v>0</v>
      </c>
      <c r="AK67" s="3">
        <f t="shared" si="55"/>
        <v>0</v>
      </c>
      <c r="AL67" s="3">
        <f t="shared" si="56"/>
        <v>0</v>
      </c>
      <c r="AM67" s="5">
        <f t="shared" si="57"/>
        <v>0</v>
      </c>
      <c r="AN67" s="4">
        <f t="shared" si="58"/>
        <v>0</v>
      </c>
      <c r="AO67" s="3">
        <f t="shared" si="59"/>
        <v>0</v>
      </c>
      <c r="AP67" s="3">
        <f t="shared" si="60"/>
        <v>0</v>
      </c>
      <c r="AQ67" s="3">
        <f t="shared" si="61"/>
        <v>0</v>
      </c>
      <c r="AR67" s="5">
        <f t="shared" si="62"/>
        <v>0</v>
      </c>
      <c r="AS67" s="4">
        <f t="shared" si="63"/>
        <v>0</v>
      </c>
      <c r="AT67" s="3">
        <f t="shared" si="64"/>
        <v>0</v>
      </c>
      <c r="AU67" s="3">
        <f t="shared" si="65"/>
        <v>0</v>
      </c>
      <c r="AV67" s="3">
        <f t="shared" si="66"/>
        <v>0</v>
      </c>
      <c r="AW67" s="5">
        <f t="shared" si="67"/>
        <v>1</v>
      </c>
      <c r="AX67" s="4">
        <f t="shared" si="68"/>
        <v>0</v>
      </c>
      <c r="AY67" s="3">
        <f t="shared" si="69"/>
        <v>0</v>
      </c>
      <c r="AZ67" s="3">
        <f t="shared" si="70"/>
        <v>0</v>
      </c>
      <c r="BA67" s="3">
        <f t="shared" si="71"/>
        <v>0</v>
      </c>
      <c r="BB67" s="5">
        <f t="shared" si="72"/>
        <v>0</v>
      </c>
      <c r="BC67" s="4">
        <f t="shared" si="73"/>
        <v>0</v>
      </c>
      <c r="BD67" s="3">
        <f t="shared" si="74"/>
        <v>0</v>
      </c>
      <c r="BE67" s="3">
        <f t="shared" si="75"/>
        <v>0</v>
      </c>
      <c r="BF67" s="3">
        <f t="shared" si="27"/>
        <v>0</v>
      </c>
      <c r="BG67" s="5">
        <f t="shared" si="28"/>
        <v>0</v>
      </c>
    </row>
    <row r="68" spans="1:59" x14ac:dyDescent="0.3">
      <c r="A68">
        <v>516</v>
      </c>
      <c r="B68" t="s">
        <v>122</v>
      </c>
      <c r="C68">
        <v>2018</v>
      </c>
      <c r="D68">
        <v>511</v>
      </c>
      <c r="E68">
        <v>16</v>
      </c>
      <c r="F68">
        <v>0.57534246575342396</v>
      </c>
      <c r="G68">
        <v>0.02</v>
      </c>
      <c r="H68">
        <v>5</v>
      </c>
      <c r="I68">
        <v>0.34</v>
      </c>
      <c r="J68">
        <v>0.54</v>
      </c>
      <c r="K68">
        <v>0.8</v>
      </c>
      <c r="L68">
        <v>2</v>
      </c>
      <c r="M68" t="s">
        <v>32</v>
      </c>
      <c r="N68" t="s">
        <v>77</v>
      </c>
      <c r="O68" t="s">
        <v>48</v>
      </c>
      <c r="P68" t="s">
        <v>106</v>
      </c>
      <c r="Q68" t="s">
        <v>52</v>
      </c>
      <c r="R68" t="s">
        <v>94</v>
      </c>
      <c r="S68" t="s">
        <v>104</v>
      </c>
      <c r="T68" t="s">
        <v>41</v>
      </c>
      <c r="U68" t="s">
        <v>88</v>
      </c>
      <c r="V68" t="s">
        <v>87</v>
      </c>
      <c r="W68">
        <v>11.38749230568</v>
      </c>
      <c r="X68">
        <v>8.9168576337777807</v>
      </c>
      <c r="Y68">
        <v>8.6802691329913699</v>
      </c>
      <c r="Z68">
        <v>8.1478395839199997</v>
      </c>
      <c r="AA68">
        <v>7.1288435989430798</v>
      </c>
      <c r="AB68">
        <v>6.9129520546808498</v>
      </c>
      <c r="AC68">
        <v>6.6090914475757501</v>
      </c>
      <c r="AD68">
        <v>6.54901056386666</v>
      </c>
      <c r="AE68">
        <v>6.4628655765957399</v>
      </c>
      <c r="AF68">
        <v>6.4462363461176402</v>
      </c>
      <c r="AH68" s="11" t="s">
        <v>97</v>
      </c>
      <c r="AI68" s="4">
        <f t="shared" si="53"/>
        <v>0</v>
      </c>
      <c r="AJ68" s="3">
        <f t="shared" si="54"/>
        <v>0</v>
      </c>
      <c r="AK68" s="3">
        <f t="shared" si="55"/>
        <v>0</v>
      </c>
      <c r="AL68" s="3">
        <f t="shared" si="56"/>
        <v>0</v>
      </c>
      <c r="AM68" s="5">
        <f t="shared" si="57"/>
        <v>0</v>
      </c>
      <c r="AN68" s="4">
        <f t="shared" si="58"/>
        <v>0</v>
      </c>
      <c r="AO68" s="3">
        <f t="shared" si="59"/>
        <v>0</v>
      </c>
      <c r="AP68" s="3">
        <f t="shared" si="60"/>
        <v>0</v>
      </c>
      <c r="AQ68" s="3">
        <f t="shared" si="61"/>
        <v>0</v>
      </c>
      <c r="AR68" s="5">
        <f t="shared" si="62"/>
        <v>0</v>
      </c>
      <c r="AS68" s="4">
        <f t="shared" si="63"/>
        <v>0</v>
      </c>
      <c r="AT68" s="3">
        <f t="shared" si="64"/>
        <v>0</v>
      </c>
      <c r="AU68" s="3">
        <f t="shared" si="65"/>
        <v>0</v>
      </c>
      <c r="AV68" s="3">
        <f t="shared" si="66"/>
        <v>0</v>
      </c>
      <c r="AW68" s="5">
        <f t="shared" si="67"/>
        <v>0</v>
      </c>
      <c r="AX68" s="4">
        <f t="shared" si="68"/>
        <v>0</v>
      </c>
      <c r="AY68" s="3">
        <f t="shared" si="69"/>
        <v>0</v>
      </c>
      <c r="AZ68" s="3">
        <f t="shared" si="70"/>
        <v>0</v>
      </c>
      <c r="BA68" s="3">
        <f t="shared" si="71"/>
        <v>0</v>
      </c>
      <c r="BB68" s="5">
        <f t="shared" si="72"/>
        <v>0</v>
      </c>
      <c r="BC68" s="4">
        <f t="shared" si="73"/>
        <v>0</v>
      </c>
      <c r="BD68" s="3">
        <f t="shared" si="74"/>
        <v>1</v>
      </c>
      <c r="BE68" s="3">
        <f t="shared" si="75"/>
        <v>1</v>
      </c>
      <c r="BF68" s="3">
        <f t="shared" si="27"/>
        <v>0</v>
      </c>
      <c r="BG68" s="5">
        <f t="shared" si="28"/>
        <v>1</v>
      </c>
    </row>
    <row r="69" spans="1:59" x14ac:dyDescent="0.3">
      <c r="A69">
        <v>517</v>
      </c>
      <c r="B69" t="s">
        <v>122</v>
      </c>
      <c r="C69">
        <v>2018</v>
      </c>
      <c r="D69">
        <v>511</v>
      </c>
      <c r="E69">
        <v>17</v>
      </c>
      <c r="F69">
        <v>0.54403131115459802</v>
      </c>
      <c r="G69">
        <v>0.2</v>
      </c>
      <c r="H69">
        <v>1</v>
      </c>
      <c r="I69">
        <v>0.94</v>
      </c>
      <c r="J69">
        <v>0.26</v>
      </c>
      <c r="K69">
        <v>0.28000000000000003</v>
      </c>
      <c r="L69">
        <v>6</v>
      </c>
      <c r="M69" t="s">
        <v>52</v>
      </c>
      <c r="N69" t="s">
        <v>32</v>
      </c>
      <c r="O69" t="s">
        <v>77</v>
      </c>
      <c r="P69" t="s">
        <v>88</v>
      </c>
      <c r="Q69" t="s">
        <v>34</v>
      </c>
      <c r="R69" t="s">
        <v>48</v>
      </c>
      <c r="S69" t="s">
        <v>106</v>
      </c>
      <c r="T69" t="s">
        <v>33</v>
      </c>
      <c r="U69" t="s">
        <v>94</v>
      </c>
      <c r="V69" t="s">
        <v>63</v>
      </c>
      <c r="W69">
        <v>29.843128199999999</v>
      </c>
      <c r="X69">
        <v>29.7859204666666</v>
      </c>
      <c r="Y69">
        <v>18.3428163666666</v>
      </c>
      <c r="Z69">
        <v>18.156457899999999</v>
      </c>
      <c r="AA69">
        <v>16.977832800000002</v>
      </c>
      <c r="AB69">
        <v>15.1684295599999</v>
      </c>
      <c r="AC69">
        <v>14.6097787133333</v>
      </c>
      <c r="AD69">
        <v>14.534684199999999</v>
      </c>
      <c r="AE69">
        <v>14.168207166666599</v>
      </c>
      <c r="AF69">
        <v>14.1676044</v>
      </c>
      <c r="AH69" s="11" t="s">
        <v>66</v>
      </c>
      <c r="AI69" s="4">
        <f t="shared" si="53"/>
        <v>0</v>
      </c>
      <c r="AJ69" s="3">
        <f t="shared" si="54"/>
        <v>0</v>
      </c>
      <c r="AK69" s="3">
        <f t="shared" si="55"/>
        <v>0</v>
      </c>
      <c r="AL69" s="3">
        <f t="shared" si="56"/>
        <v>0</v>
      </c>
      <c r="AM69" s="5">
        <f t="shared" si="57"/>
        <v>1</v>
      </c>
      <c r="AN69" s="4">
        <f t="shared" si="58"/>
        <v>0</v>
      </c>
      <c r="AO69" s="3">
        <f t="shared" si="59"/>
        <v>0</v>
      </c>
      <c r="AP69" s="3">
        <f t="shared" si="60"/>
        <v>0</v>
      </c>
      <c r="AQ69" s="3">
        <f t="shared" si="61"/>
        <v>0</v>
      </c>
      <c r="AR69" s="5">
        <f t="shared" si="62"/>
        <v>0</v>
      </c>
      <c r="AS69" s="4">
        <f t="shared" si="63"/>
        <v>0</v>
      </c>
      <c r="AT69" s="3">
        <f t="shared" si="64"/>
        <v>0</v>
      </c>
      <c r="AU69" s="3">
        <f t="shared" si="65"/>
        <v>0</v>
      </c>
      <c r="AV69" s="3">
        <f t="shared" si="66"/>
        <v>0</v>
      </c>
      <c r="AW69" s="5">
        <f t="shared" si="67"/>
        <v>1</v>
      </c>
      <c r="AX69" s="4">
        <f t="shared" si="68"/>
        <v>0</v>
      </c>
      <c r="AY69" s="3">
        <f t="shared" si="69"/>
        <v>0</v>
      </c>
      <c r="AZ69" s="3">
        <f t="shared" si="70"/>
        <v>0</v>
      </c>
      <c r="BA69" s="3">
        <f t="shared" si="71"/>
        <v>0</v>
      </c>
      <c r="BB69" s="5">
        <f t="shared" si="72"/>
        <v>0</v>
      </c>
      <c r="BC69" s="4">
        <f t="shared" si="73"/>
        <v>0</v>
      </c>
      <c r="BD69" s="3">
        <f t="shared" si="74"/>
        <v>0</v>
      </c>
      <c r="BE69" s="3">
        <f t="shared" si="75"/>
        <v>0</v>
      </c>
      <c r="BF69" s="3">
        <f t="shared" si="27"/>
        <v>2</v>
      </c>
      <c r="BG69" s="5">
        <f t="shared" si="28"/>
        <v>0</v>
      </c>
    </row>
    <row r="70" spans="1:59" x14ac:dyDescent="0.3">
      <c r="A70">
        <v>518</v>
      </c>
      <c r="B70" t="s">
        <v>122</v>
      </c>
      <c r="C70">
        <v>2018</v>
      </c>
      <c r="D70">
        <v>511</v>
      </c>
      <c r="E70">
        <v>18</v>
      </c>
      <c r="F70">
        <v>0.56555772994129105</v>
      </c>
      <c r="G70">
        <v>0.06</v>
      </c>
      <c r="H70">
        <v>4</v>
      </c>
      <c r="I70">
        <v>0.54</v>
      </c>
      <c r="J70">
        <v>0.76</v>
      </c>
      <c r="K70">
        <v>0.34</v>
      </c>
      <c r="L70">
        <v>1</v>
      </c>
      <c r="M70" t="s">
        <v>32</v>
      </c>
      <c r="N70" t="s">
        <v>77</v>
      </c>
      <c r="O70" t="s">
        <v>106</v>
      </c>
      <c r="P70" t="s">
        <v>48</v>
      </c>
      <c r="Q70" t="s">
        <v>52</v>
      </c>
      <c r="R70" t="s">
        <v>41</v>
      </c>
      <c r="S70" t="s">
        <v>100</v>
      </c>
      <c r="T70" t="s">
        <v>94</v>
      </c>
      <c r="U70" t="s">
        <v>64</v>
      </c>
      <c r="V70" t="s">
        <v>39</v>
      </c>
      <c r="W70">
        <v>13.2060314398387</v>
      </c>
      <c r="X70">
        <v>9.4994860971111095</v>
      </c>
      <c r="Y70">
        <v>8.9636116241698094</v>
      </c>
      <c r="Z70">
        <v>8.8303130463770394</v>
      </c>
      <c r="AA70">
        <v>7.8636706000377297</v>
      </c>
      <c r="AB70">
        <v>7.1261304579487099</v>
      </c>
      <c r="AC70">
        <v>6.8139671645000002</v>
      </c>
      <c r="AD70">
        <v>6.76775969526315</v>
      </c>
      <c r="AE70">
        <v>6.6948059720833299</v>
      </c>
      <c r="AF70">
        <v>6.5397940521052602</v>
      </c>
      <c r="AH70" s="11" t="s">
        <v>59</v>
      </c>
      <c r="AI70" s="4">
        <f t="shared" si="53"/>
        <v>0</v>
      </c>
      <c r="AJ70" s="3">
        <f t="shared" si="54"/>
        <v>0</v>
      </c>
      <c r="AK70" s="3">
        <f t="shared" si="55"/>
        <v>0</v>
      </c>
      <c r="AL70" s="3">
        <f t="shared" si="56"/>
        <v>0</v>
      </c>
      <c r="AM70" s="5">
        <f t="shared" si="57"/>
        <v>0</v>
      </c>
      <c r="AN70" s="4">
        <f t="shared" si="58"/>
        <v>0</v>
      </c>
      <c r="AO70" s="3">
        <f t="shared" si="59"/>
        <v>0</v>
      </c>
      <c r="AP70" s="3">
        <f t="shared" si="60"/>
        <v>0</v>
      </c>
      <c r="AQ70" s="3">
        <f t="shared" si="61"/>
        <v>0</v>
      </c>
      <c r="AR70" s="5">
        <f t="shared" si="62"/>
        <v>0</v>
      </c>
      <c r="AS70" s="4">
        <f t="shared" si="63"/>
        <v>0</v>
      </c>
      <c r="AT70" s="3">
        <f t="shared" si="64"/>
        <v>0</v>
      </c>
      <c r="AU70" s="3">
        <f t="shared" si="65"/>
        <v>0</v>
      </c>
      <c r="AV70" s="3">
        <f t="shared" si="66"/>
        <v>0</v>
      </c>
      <c r="AW70" s="5">
        <f t="shared" si="67"/>
        <v>0</v>
      </c>
      <c r="AX70" s="4">
        <f t="shared" si="68"/>
        <v>0</v>
      </c>
      <c r="AY70" s="3">
        <f t="shared" si="69"/>
        <v>0</v>
      </c>
      <c r="AZ70" s="3">
        <f t="shared" si="70"/>
        <v>0</v>
      </c>
      <c r="BA70" s="3">
        <f t="shared" si="71"/>
        <v>0</v>
      </c>
      <c r="BB70" s="5">
        <f t="shared" si="72"/>
        <v>0</v>
      </c>
      <c r="BC70" s="4">
        <f t="shared" si="73"/>
        <v>0</v>
      </c>
      <c r="BD70" s="3">
        <f t="shared" si="74"/>
        <v>0</v>
      </c>
      <c r="BE70" s="3">
        <f t="shared" si="75"/>
        <v>0</v>
      </c>
      <c r="BF70" s="3">
        <f t="shared" si="27"/>
        <v>0</v>
      </c>
      <c r="BG70" s="5">
        <f t="shared" si="28"/>
        <v>0</v>
      </c>
    </row>
    <row r="71" spans="1:59" x14ac:dyDescent="0.3">
      <c r="A71">
        <v>519</v>
      </c>
      <c r="B71" t="s">
        <v>122</v>
      </c>
      <c r="C71">
        <v>2018</v>
      </c>
      <c r="D71">
        <v>511</v>
      </c>
      <c r="E71">
        <v>19</v>
      </c>
      <c r="F71">
        <v>0.56555772994129105</v>
      </c>
      <c r="G71">
        <v>0.1</v>
      </c>
      <c r="H71">
        <v>2</v>
      </c>
      <c r="I71">
        <v>0.48</v>
      </c>
      <c r="J71">
        <v>0.46</v>
      </c>
      <c r="K71">
        <v>0.88</v>
      </c>
      <c r="L71">
        <v>2</v>
      </c>
      <c r="M71" t="s">
        <v>32</v>
      </c>
      <c r="N71" t="s">
        <v>106</v>
      </c>
      <c r="O71" t="s">
        <v>48</v>
      </c>
      <c r="P71" t="s">
        <v>52</v>
      </c>
      <c r="Q71" t="s">
        <v>77</v>
      </c>
      <c r="R71" t="s">
        <v>88</v>
      </c>
      <c r="S71" t="s">
        <v>44</v>
      </c>
      <c r="T71" t="s">
        <v>94</v>
      </c>
      <c r="U71" t="s">
        <v>87</v>
      </c>
      <c r="V71" t="s">
        <v>41</v>
      </c>
      <c r="W71">
        <v>19.182356832666599</v>
      </c>
      <c r="X71">
        <v>14.1703562453846</v>
      </c>
      <c r="Y71">
        <v>12.2850368985714</v>
      </c>
      <c r="Z71">
        <v>12.081478375</v>
      </c>
      <c r="AA71">
        <v>11.6114032258333</v>
      </c>
      <c r="AB71">
        <v>11.604650805555501</v>
      </c>
      <c r="AC71">
        <v>11.44760672</v>
      </c>
      <c r="AD71">
        <v>11.305724206922999</v>
      </c>
      <c r="AE71">
        <v>10.901028724</v>
      </c>
      <c r="AF71">
        <v>10.845965487777701</v>
      </c>
      <c r="AH71" s="11" t="s">
        <v>103</v>
      </c>
      <c r="AI71" s="4">
        <f t="shared" ref="AI71:AI80" si="76">COUNTIF($M$2:$M$101,AH71)</f>
        <v>0</v>
      </c>
      <c r="AJ71" s="3">
        <f t="shared" ref="AJ71:AJ80" si="77">COUNTIF($N$2:$N$101,$AH71)</f>
        <v>0</v>
      </c>
      <c r="AK71" s="3">
        <f t="shared" ref="AK71:AK80" si="78">COUNTIF($O$2:$O$101,$AH71)</f>
        <v>0</v>
      </c>
      <c r="AL71" s="3">
        <f t="shared" ref="AL71:AL80" si="79">COUNTIF($P$2:$P$101,$AH71)</f>
        <v>0</v>
      </c>
      <c r="AM71" s="5">
        <f t="shared" ref="AM71:AM80" si="80">COUNTIF($Q$2:$Q$101,$AH71)</f>
        <v>0</v>
      </c>
      <c r="AN71" s="4">
        <f t="shared" ref="AN71:AN80" si="81">COUNTIF($M$106:$M$205,$AH71)</f>
        <v>0</v>
      </c>
      <c r="AO71" s="3">
        <f t="shared" ref="AO71:AO80" si="82">COUNTIF($N$106:$N$205,$AH71)</f>
        <v>0</v>
      </c>
      <c r="AP71" s="3">
        <f t="shared" ref="AP71:AP80" si="83">COUNTIF($O$106:$O$205,$AH71)</f>
        <v>1</v>
      </c>
      <c r="AQ71" s="3">
        <f t="shared" ref="AQ71:AQ80" si="84">COUNTIF($P$106:$P$205,$AH71)</f>
        <v>0</v>
      </c>
      <c r="AR71" s="5">
        <f t="shared" ref="AR71:AR80" si="85">COUNTIF($Q$106:$Q$205,$AH71)</f>
        <v>1</v>
      </c>
      <c r="AS71" s="4">
        <f t="shared" ref="AS71:AS80" si="86">COUNTIF($M$210:$M$309,$AH71)</f>
        <v>0</v>
      </c>
      <c r="AT71" s="3">
        <f t="shared" ref="AT71:AT80" si="87">COUNTIF($N$210:$N$309,$AH71)</f>
        <v>0</v>
      </c>
      <c r="AU71" s="3">
        <f t="shared" ref="AU71:AU80" si="88">COUNTIF($O$210:$O$309,$AH71)</f>
        <v>0</v>
      </c>
      <c r="AV71" s="3">
        <f t="shared" ref="AV71:AV80" si="89">COUNTIF($P$210:$P$309,$AH71)</f>
        <v>1</v>
      </c>
      <c r="AW71" s="5">
        <f t="shared" ref="AW71:AW80" si="90">COUNTIF($Q$210:$Q$309,$AH71)</f>
        <v>0</v>
      </c>
      <c r="AX71" s="4">
        <f t="shared" ref="AX71:AX80" si="91">COUNTIF($M$314:$M$413,$AH71)</f>
        <v>0</v>
      </c>
      <c r="AY71" s="3">
        <f t="shared" ref="AY71:AY80" si="92">COUNTIF($N$314:$N$413,$AH71)</f>
        <v>0</v>
      </c>
      <c r="AZ71" s="3">
        <f t="shared" ref="AZ71:AZ80" si="93">COUNTIF($O$314:$O$413,$AH71)</f>
        <v>0</v>
      </c>
      <c r="BA71" s="3">
        <f t="shared" ref="BA71:BA80" si="94">COUNTIF($P$314:$P$413,$AH71)</f>
        <v>0</v>
      </c>
      <c r="BB71" s="5">
        <f t="shared" ref="BB71:BB80" si="95">COUNTIF($Q$314:$Q$413,$AH71)</f>
        <v>0</v>
      </c>
      <c r="BC71" s="4">
        <f t="shared" ref="BC71:BC80" si="96">COUNTIF($M$418:$M$517,$AH71)</f>
        <v>0</v>
      </c>
      <c r="BD71" s="3">
        <f t="shared" ref="BD71:BD80" si="97">COUNTIF($N$418:$N$517,$AH71)</f>
        <v>0</v>
      </c>
      <c r="BE71" s="3">
        <f t="shared" ref="BE71:BE80" si="98">COUNTIF($O$418:$O$517,$AH71)</f>
        <v>0</v>
      </c>
      <c r="BF71" s="3">
        <f t="shared" si="27"/>
        <v>0</v>
      </c>
      <c r="BG71" s="5">
        <f t="shared" si="28"/>
        <v>1</v>
      </c>
    </row>
    <row r="72" spans="1:59" x14ac:dyDescent="0.3">
      <c r="A72">
        <v>520</v>
      </c>
      <c r="B72" t="s">
        <v>122</v>
      </c>
      <c r="C72">
        <v>2018</v>
      </c>
      <c r="D72">
        <v>511</v>
      </c>
      <c r="E72">
        <v>20</v>
      </c>
      <c r="F72">
        <v>0.55772994129158504</v>
      </c>
      <c r="G72">
        <v>0.22</v>
      </c>
      <c r="H72">
        <v>2</v>
      </c>
      <c r="I72">
        <v>0.42</v>
      </c>
      <c r="J72">
        <v>0.62</v>
      </c>
      <c r="K72">
        <v>0.12</v>
      </c>
      <c r="L72">
        <v>0</v>
      </c>
      <c r="M72" t="s">
        <v>32</v>
      </c>
      <c r="N72" t="s">
        <v>77</v>
      </c>
      <c r="O72" t="s">
        <v>52</v>
      </c>
      <c r="P72" t="s">
        <v>72</v>
      </c>
      <c r="Q72" t="s">
        <v>48</v>
      </c>
      <c r="R72" t="s">
        <v>106</v>
      </c>
      <c r="S72" t="s">
        <v>69</v>
      </c>
      <c r="T72" t="s">
        <v>88</v>
      </c>
      <c r="U72" t="s">
        <v>68</v>
      </c>
      <c r="V72" t="s">
        <v>83</v>
      </c>
      <c r="W72">
        <v>20.695977591111099</v>
      </c>
      <c r="X72">
        <v>18.711315750000001</v>
      </c>
      <c r="Y72">
        <v>16.124782239999998</v>
      </c>
      <c r="Z72">
        <v>12.89171505</v>
      </c>
      <c r="AA72">
        <v>12.5337076149999</v>
      </c>
      <c r="AB72">
        <v>11.2009120881818</v>
      </c>
      <c r="AC72">
        <v>10.34088302</v>
      </c>
      <c r="AD72">
        <v>9.8835663212499991</v>
      </c>
      <c r="AE72">
        <v>9.7487483000000008</v>
      </c>
      <c r="AF72">
        <v>9.7024893633333296</v>
      </c>
      <c r="AH72" s="11" t="s">
        <v>98</v>
      </c>
      <c r="AI72" s="4">
        <f t="shared" si="76"/>
        <v>0</v>
      </c>
      <c r="AJ72" s="3">
        <f t="shared" si="77"/>
        <v>0</v>
      </c>
      <c r="AK72" s="3">
        <f t="shared" si="78"/>
        <v>0</v>
      </c>
      <c r="AL72" s="3">
        <f t="shared" si="79"/>
        <v>0</v>
      </c>
      <c r="AM72" s="5">
        <f t="shared" si="80"/>
        <v>0</v>
      </c>
      <c r="AN72" s="4">
        <f t="shared" si="81"/>
        <v>0</v>
      </c>
      <c r="AO72" s="3">
        <f t="shared" si="82"/>
        <v>0</v>
      </c>
      <c r="AP72" s="3">
        <f t="shared" si="83"/>
        <v>0</v>
      </c>
      <c r="AQ72" s="3">
        <f t="shared" si="84"/>
        <v>0</v>
      </c>
      <c r="AR72" s="5">
        <f t="shared" si="85"/>
        <v>0</v>
      </c>
      <c r="AS72" s="4">
        <f t="shared" si="86"/>
        <v>0</v>
      </c>
      <c r="AT72" s="3">
        <f t="shared" si="87"/>
        <v>1</v>
      </c>
      <c r="AU72" s="3">
        <f t="shared" si="88"/>
        <v>2</v>
      </c>
      <c r="AV72" s="3">
        <f t="shared" si="89"/>
        <v>0</v>
      </c>
      <c r="AW72" s="5">
        <f t="shared" si="90"/>
        <v>0</v>
      </c>
      <c r="AX72" s="4">
        <f t="shared" si="91"/>
        <v>0</v>
      </c>
      <c r="AY72" s="3">
        <f t="shared" si="92"/>
        <v>1</v>
      </c>
      <c r="AZ72" s="3">
        <f t="shared" si="93"/>
        <v>0</v>
      </c>
      <c r="BA72" s="3">
        <f t="shared" si="94"/>
        <v>0</v>
      </c>
      <c r="BB72" s="5">
        <f t="shared" si="95"/>
        <v>0</v>
      </c>
      <c r="BC72" s="4">
        <f t="shared" si="96"/>
        <v>0</v>
      </c>
      <c r="BD72" s="3">
        <f t="shared" si="97"/>
        <v>0</v>
      </c>
      <c r="BE72" s="3">
        <f t="shared" si="98"/>
        <v>0</v>
      </c>
      <c r="BF72" s="3">
        <f t="shared" ref="BF72:BF80" si="99">COUNTIF($P$417:$P$518,$AH72)</f>
        <v>0</v>
      </c>
      <c r="BG72" s="5">
        <f t="shared" ref="BG72:BG80" si="100">COUNTIF($Q$417:$Q$518,$AH72)</f>
        <v>0</v>
      </c>
    </row>
    <row r="73" spans="1:59" x14ac:dyDescent="0.3">
      <c r="A73">
        <v>521</v>
      </c>
      <c r="B73" t="s">
        <v>122</v>
      </c>
      <c r="C73">
        <v>2018</v>
      </c>
      <c r="D73">
        <v>511</v>
      </c>
      <c r="E73">
        <v>21</v>
      </c>
      <c r="F73">
        <v>0.57925636007827697</v>
      </c>
      <c r="G73">
        <v>0.18</v>
      </c>
      <c r="H73">
        <v>1</v>
      </c>
      <c r="I73">
        <v>0.96</v>
      </c>
      <c r="J73">
        <v>0.9</v>
      </c>
      <c r="K73">
        <v>0.06</v>
      </c>
      <c r="L73">
        <v>5</v>
      </c>
      <c r="M73" t="s">
        <v>32</v>
      </c>
      <c r="N73" t="s">
        <v>48</v>
      </c>
      <c r="O73" t="s">
        <v>77</v>
      </c>
      <c r="P73" t="s">
        <v>106</v>
      </c>
      <c r="Q73" t="s">
        <v>52</v>
      </c>
      <c r="R73" t="s">
        <v>94</v>
      </c>
      <c r="S73" t="s">
        <v>41</v>
      </c>
      <c r="T73" t="s">
        <v>100</v>
      </c>
      <c r="U73" t="s">
        <v>88</v>
      </c>
      <c r="V73" t="s">
        <v>87</v>
      </c>
      <c r="W73">
        <v>34.083521581428499</v>
      </c>
      <c r="X73">
        <v>28.965854449999998</v>
      </c>
      <c r="Y73">
        <v>24.010649846666599</v>
      </c>
      <c r="Z73">
        <v>21.401582733333299</v>
      </c>
      <c r="AA73">
        <v>17.090347492857099</v>
      </c>
      <c r="AB73">
        <v>13.9334579228571</v>
      </c>
      <c r="AC73">
        <v>13.271678327499901</v>
      </c>
      <c r="AD73">
        <v>12.795246607499999</v>
      </c>
      <c r="AE73">
        <v>11.104507628</v>
      </c>
      <c r="AF73">
        <v>10.912841146666601</v>
      </c>
      <c r="AH73" s="11" t="s">
        <v>70</v>
      </c>
      <c r="AI73" s="4">
        <f t="shared" si="76"/>
        <v>0</v>
      </c>
      <c r="AJ73" s="3">
        <f t="shared" si="77"/>
        <v>0</v>
      </c>
      <c r="AK73" s="3">
        <f t="shared" si="78"/>
        <v>2</v>
      </c>
      <c r="AL73" s="3">
        <f t="shared" si="79"/>
        <v>0</v>
      </c>
      <c r="AM73" s="5">
        <f t="shared" si="80"/>
        <v>0</v>
      </c>
      <c r="AN73" s="4">
        <f t="shared" si="81"/>
        <v>0</v>
      </c>
      <c r="AO73" s="3">
        <f t="shared" si="82"/>
        <v>0</v>
      </c>
      <c r="AP73" s="3">
        <f t="shared" si="83"/>
        <v>0</v>
      </c>
      <c r="AQ73" s="3">
        <f t="shared" si="84"/>
        <v>1</v>
      </c>
      <c r="AR73" s="5">
        <f t="shared" si="85"/>
        <v>0</v>
      </c>
      <c r="AS73" s="4">
        <f t="shared" si="86"/>
        <v>0</v>
      </c>
      <c r="AT73" s="3">
        <f t="shared" si="87"/>
        <v>0</v>
      </c>
      <c r="AU73" s="3">
        <f t="shared" si="88"/>
        <v>0</v>
      </c>
      <c r="AV73" s="3">
        <f t="shared" si="89"/>
        <v>0</v>
      </c>
      <c r="AW73" s="5">
        <f t="shared" si="90"/>
        <v>0</v>
      </c>
      <c r="AX73" s="4">
        <f t="shared" si="91"/>
        <v>0</v>
      </c>
      <c r="AY73" s="3">
        <f t="shared" si="92"/>
        <v>0</v>
      </c>
      <c r="AZ73" s="3">
        <f t="shared" si="93"/>
        <v>0</v>
      </c>
      <c r="BA73" s="3">
        <f t="shared" si="94"/>
        <v>0</v>
      </c>
      <c r="BB73" s="5">
        <f t="shared" si="95"/>
        <v>0</v>
      </c>
      <c r="BC73" s="4">
        <f t="shared" si="96"/>
        <v>0</v>
      </c>
      <c r="BD73" s="3">
        <f t="shared" si="97"/>
        <v>0</v>
      </c>
      <c r="BE73" s="3">
        <f t="shared" si="98"/>
        <v>0</v>
      </c>
      <c r="BF73" s="3">
        <f t="shared" si="99"/>
        <v>0</v>
      </c>
      <c r="BG73" s="5">
        <f t="shared" si="100"/>
        <v>1</v>
      </c>
    </row>
    <row r="74" spans="1:59" x14ac:dyDescent="0.3">
      <c r="A74">
        <v>522</v>
      </c>
      <c r="B74" t="s">
        <v>122</v>
      </c>
      <c r="C74">
        <v>2018</v>
      </c>
      <c r="D74">
        <v>511</v>
      </c>
      <c r="E74">
        <v>22</v>
      </c>
      <c r="F74">
        <v>0.56751467710371795</v>
      </c>
      <c r="G74">
        <v>0.06</v>
      </c>
      <c r="H74">
        <v>2</v>
      </c>
      <c r="I74">
        <v>0.6</v>
      </c>
      <c r="J74">
        <v>0.8</v>
      </c>
      <c r="K74">
        <v>0.48</v>
      </c>
      <c r="L74">
        <v>1</v>
      </c>
      <c r="M74" t="s">
        <v>32</v>
      </c>
      <c r="N74" t="s">
        <v>77</v>
      </c>
      <c r="O74" t="s">
        <v>106</v>
      </c>
      <c r="P74" t="s">
        <v>48</v>
      </c>
      <c r="Q74" t="s">
        <v>52</v>
      </c>
      <c r="R74" t="s">
        <v>41</v>
      </c>
      <c r="S74" t="s">
        <v>104</v>
      </c>
      <c r="T74" t="s">
        <v>94</v>
      </c>
      <c r="U74" t="s">
        <v>79</v>
      </c>
      <c r="V74" t="s">
        <v>88</v>
      </c>
      <c r="W74">
        <v>24.3598071622222</v>
      </c>
      <c r="X74">
        <v>18.962930444999898</v>
      </c>
      <c r="Y74">
        <v>17.6685295617647</v>
      </c>
      <c r="Z74">
        <v>15.7337884926923</v>
      </c>
      <c r="AA74">
        <v>14.940005369523799</v>
      </c>
      <c r="AB74">
        <v>12.394123611176401</v>
      </c>
      <c r="AC74">
        <v>12.141794723076901</v>
      </c>
      <c r="AD74">
        <v>11.4753268925</v>
      </c>
      <c r="AE74">
        <v>11.466659549999999</v>
      </c>
      <c r="AF74">
        <v>11.135796655555501</v>
      </c>
      <c r="AH74" s="11" t="s">
        <v>76</v>
      </c>
      <c r="AI74" s="4">
        <f t="shared" si="76"/>
        <v>0</v>
      </c>
      <c r="AJ74" s="3">
        <f t="shared" si="77"/>
        <v>0</v>
      </c>
      <c r="AK74" s="3">
        <f t="shared" si="78"/>
        <v>0</v>
      </c>
      <c r="AL74" s="3">
        <f t="shared" si="79"/>
        <v>0</v>
      </c>
      <c r="AM74" s="5">
        <f t="shared" si="80"/>
        <v>0</v>
      </c>
      <c r="AN74" s="4">
        <f t="shared" si="81"/>
        <v>0</v>
      </c>
      <c r="AO74" s="3">
        <f t="shared" si="82"/>
        <v>0</v>
      </c>
      <c r="AP74" s="3">
        <f t="shared" si="83"/>
        <v>0</v>
      </c>
      <c r="AQ74" s="3">
        <f t="shared" si="84"/>
        <v>0</v>
      </c>
      <c r="AR74" s="5">
        <f t="shared" si="85"/>
        <v>1</v>
      </c>
      <c r="AS74" s="4">
        <f t="shared" si="86"/>
        <v>0</v>
      </c>
      <c r="AT74" s="3">
        <f t="shared" si="87"/>
        <v>0</v>
      </c>
      <c r="AU74" s="3">
        <f t="shared" si="88"/>
        <v>0</v>
      </c>
      <c r="AV74" s="3">
        <f t="shared" si="89"/>
        <v>1</v>
      </c>
      <c r="AW74" s="5">
        <f t="shared" si="90"/>
        <v>0</v>
      </c>
      <c r="AX74" s="4">
        <f t="shared" si="91"/>
        <v>0</v>
      </c>
      <c r="AY74" s="3">
        <f t="shared" si="92"/>
        <v>0</v>
      </c>
      <c r="AZ74" s="3">
        <f t="shared" si="93"/>
        <v>0</v>
      </c>
      <c r="BA74" s="3">
        <f t="shared" si="94"/>
        <v>0</v>
      </c>
      <c r="BB74" s="5">
        <f t="shared" si="95"/>
        <v>1</v>
      </c>
      <c r="BC74" s="4">
        <f t="shared" si="96"/>
        <v>0</v>
      </c>
      <c r="BD74" s="3">
        <f t="shared" si="97"/>
        <v>0</v>
      </c>
      <c r="BE74" s="3">
        <f t="shared" si="98"/>
        <v>0</v>
      </c>
      <c r="BF74" s="3">
        <f t="shared" si="99"/>
        <v>1</v>
      </c>
      <c r="BG74" s="5">
        <f t="shared" si="100"/>
        <v>1</v>
      </c>
    </row>
    <row r="75" spans="1:59" x14ac:dyDescent="0.3">
      <c r="A75">
        <v>523</v>
      </c>
      <c r="B75" t="s">
        <v>122</v>
      </c>
      <c r="C75">
        <v>2018</v>
      </c>
      <c r="D75">
        <v>511</v>
      </c>
      <c r="E75">
        <v>23</v>
      </c>
      <c r="F75">
        <v>0.55185909980430503</v>
      </c>
      <c r="G75">
        <v>0.12</v>
      </c>
      <c r="H75">
        <v>4</v>
      </c>
      <c r="I75">
        <v>0.86</v>
      </c>
      <c r="J75">
        <v>0.56000000000000005</v>
      </c>
      <c r="K75">
        <v>0.6</v>
      </c>
      <c r="L75">
        <v>9</v>
      </c>
      <c r="M75" t="s">
        <v>32</v>
      </c>
      <c r="N75" t="s">
        <v>48</v>
      </c>
      <c r="O75" t="s">
        <v>52</v>
      </c>
      <c r="P75" t="s">
        <v>87</v>
      </c>
      <c r="Q75" t="s">
        <v>106</v>
      </c>
      <c r="R75" t="s">
        <v>77</v>
      </c>
      <c r="S75" t="s">
        <v>41</v>
      </c>
      <c r="T75" t="s">
        <v>94</v>
      </c>
      <c r="U75" t="s">
        <v>80</v>
      </c>
      <c r="V75" t="s">
        <v>65</v>
      </c>
      <c r="W75">
        <v>12.3486755691666</v>
      </c>
      <c r="X75">
        <v>10.4679647892</v>
      </c>
      <c r="Y75">
        <v>9.1750692231818203</v>
      </c>
      <c r="Z75">
        <v>8.1690287476470598</v>
      </c>
      <c r="AA75">
        <v>8.1308982785185098</v>
      </c>
      <c r="AB75">
        <v>8.0904331007692303</v>
      </c>
      <c r="AC75">
        <v>7.5994270686363601</v>
      </c>
      <c r="AD75">
        <v>7.2482912987096704</v>
      </c>
      <c r="AE75">
        <v>7.2384464460869502</v>
      </c>
      <c r="AF75">
        <v>6.9478254573333302</v>
      </c>
      <c r="AH75" s="11" t="s">
        <v>113</v>
      </c>
      <c r="AI75" s="4">
        <f t="shared" si="76"/>
        <v>0</v>
      </c>
      <c r="AJ75" s="3">
        <f t="shared" si="77"/>
        <v>0</v>
      </c>
      <c r="AK75" s="3">
        <f t="shared" si="78"/>
        <v>0</v>
      </c>
      <c r="AL75" s="3">
        <f t="shared" si="79"/>
        <v>0</v>
      </c>
      <c r="AM75" s="5">
        <f t="shared" si="80"/>
        <v>0</v>
      </c>
      <c r="AN75" s="4">
        <f t="shared" si="81"/>
        <v>0</v>
      </c>
      <c r="AO75" s="3">
        <f t="shared" si="82"/>
        <v>0</v>
      </c>
      <c r="AP75" s="3">
        <f t="shared" si="83"/>
        <v>0</v>
      </c>
      <c r="AQ75" s="3">
        <f t="shared" si="84"/>
        <v>0</v>
      </c>
      <c r="AR75" s="5">
        <f t="shared" si="85"/>
        <v>0</v>
      </c>
      <c r="AS75" s="4">
        <f t="shared" si="86"/>
        <v>0</v>
      </c>
      <c r="AT75" s="3">
        <f t="shared" si="87"/>
        <v>0</v>
      </c>
      <c r="AU75" s="3">
        <f t="shared" si="88"/>
        <v>1</v>
      </c>
      <c r="AV75" s="3">
        <f t="shared" si="89"/>
        <v>0</v>
      </c>
      <c r="AW75" s="5">
        <f t="shared" si="90"/>
        <v>0</v>
      </c>
      <c r="AX75" s="4">
        <f t="shared" si="91"/>
        <v>0</v>
      </c>
      <c r="AY75" s="3">
        <f t="shared" si="92"/>
        <v>0</v>
      </c>
      <c r="AZ75" s="3">
        <f t="shared" si="93"/>
        <v>0</v>
      </c>
      <c r="BA75" s="3">
        <f t="shared" si="94"/>
        <v>0</v>
      </c>
      <c r="BB75" s="5">
        <f t="shared" si="95"/>
        <v>0</v>
      </c>
      <c r="BC75" s="4">
        <f t="shared" si="96"/>
        <v>0</v>
      </c>
      <c r="BD75" s="3">
        <f t="shared" si="97"/>
        <v>0</v>
      </c>
      <c r="BE75" s="3">
        <f t="shared" si="98"/>
        <v>0</v>
      </c>
      <c r="BF75" s="3">
        <f t="shared" si="99"/>
        <v>0</v>
      </c>
      <c r="BG75" s="5">
        <f t="shared" si="100"/>
        <v>0</v>
      </c>
    </row>
    <row r="76" spans="1:59" x14ac:dyDescent="0.3">
      <c r="A76">
        <v>524</v>
      </c>
      <c r="B76" t="s">
        <v>122</v>
      </c>
      <c r="C76">
        <v>2018</v>
      </c>
      <c r="D76">
        <v>511</v>
      </c>
      <c r="E76">
        <v>24</v>
      </c>
      <c r="F76">
        <v>0.55577299412915804</v>
      </c>
      <c r="G76">
        <v>0.5</v>
      </c>
      <c r="H76">
        <v>1</v>
      </c>
      <c r="I76">
        <v>0.24</v>
      </c>
      <c r="J76">
        <v>0.62</v>
      </c>
      <c r="K76">
        <v>0.32</v>
      </c>
      <c r="L76">
        <v>5</v>
      </c>
      <c r="M76" t="s">
        <v>77</v>
      </c>
      <c r="N76" t="s">
        <v>52</v>
      </c>
      <c r="O76" t="s">
        <v>32</v>
      </c>
      <c r="P76" t="s">
        <v>94</v>
      </c>
      <c r="Q76" t="s">
        <v>104</v>
      </c>
      <c r="R76" t="s">
        <v>41</v>
      </c>
      <c r="S76" t="s">
        <v>66</v>
      </c>
      <c r="T76" t="s">
        <v>69</v>
      </c>
      <c r="U76" t="s">
        <v>101</v>
      </c>
      <c r="V76" t="s">
        <v>40</v>
      </c>
      <c r="W76">
        <v>61.777301799999996</v>
      </c>
      <c r="X76">
        <v>25.100620750000001</v>
      </c>
      <c r="Y76">
        <v>24.961202624999999</v>
      </c>
      <c r="Z76">
        <v>18.794785000000001</v>
      </c>
      <c r="AA76">
        <v>13.777824855</v>
      </c>
      <c r="AB76">
        <v>12.7108908</v>
      </c>
      <c r="AC76">
        <v>12.64533615</v>
      </c>
      <c r="AD76">
        <v>12.570108400000001</v>
      </c>
      <c r="AE76">
        <v>12.336555973333301</v>
      </c>
      <c r="AF76">
        <v>12.2864389</v>
      </c>
      <c r="AH76" s="11" t="s">
        <v>104</v>
      </c>
      <c r="AI76" s="4">
        <f t="shared" si="76"/>
        <v>1</v>
      </c>
      <c r="AJ76" s="3">
        <f t="shared" si="77"/>
        <v>0</v>
      </c>
      <c r="AK76" s="3">
        <f t="shared" si="78"/>
        <v>0</v>
      </c>
      <c r="AL76" s="3">
        <f t="shared" si="79"/>
        <v>4</v>
      </c>
      <c r="AM76" s="5">
        <f t="shared" si="80"/>
        <v>7</v>
      </c>
      <c r="AN76" s="4">
        <f t="shared" si="81"/>
        <v>0</v>
      </c>
      <c r="AO76" s="3">
        <f t="shared" si="82"/>
        <v>3</v>
      </c>
      <c r="AP76" s="3">
        <f t="shared" si="83"/>
        <v>7</v>
      </c>
      <c r="AQ76" s="3">
        <f t="shared" si="84"/>
        <v>6</v>
      </c>
      <c r="AR76" s="5">
        <f t="shared" si="85"/>
        <v>11</v>
      </c>
      <c r="AS76" s="4">
        <f t="shared" si="86"/>
        <v>0</v>
      </c>
      <c r="AT76" s="3">
        <f t="shared" si="87"/>
        <v>1</v>
      </c>
      <c r="AU76" s="3">
        <f t="shared" si="88"/>
        <v>2</v>
      </c>
      <c r="AV76" s="3">
        <f t="shared" si="89"/>
        <v>2</v>
      </c>
      <c r="AW76" s="5">
        <f t="shared" si="90"/>
        <v>11</v>
      </c>
      <c r="AX76" s="4">
        <f t="shared" si="91"/>
        <v>0</v>
      </c>
      <c r="AY76" s="3">
        <f t="shared" si="92"/>
        <v>0</v>
      </c>
      <c r="AZ76" s="3">
        <f t="shared" si="93"/>
        <v>5</v>
      </c>
      <c r="BA76" s="3">
        <f t="shared" si="94"/>
        <v>2</v>
      </c>
      <c r="BB76" s="5">
        <f t="shared" si="95"/>
        <v>7</v>
      </c>
      <c r="BC76" s="4">
        <f t="shared" si="96"/>
        <v>0</v>
      </c>
      <c r="BD76" s="3">
        <f t="shared" si="97"/>
        <v>2</v>
      </c>
      <c r="BE76" s="3">
        <f t="shared" si="98"/>
        <v>2</v>
      </c>
      <c r="BF76" s="3">
        <f t="shared" si="99"/>
        <v>6</v>
      </c>
      <c r="BG76" s="5">
        <f t="shared" si="100"/>
        <v>3</v>
      </c>
    </row>
    <row r="77" spans="1:59" x14ac:dyDescent="0.3">
      <c r="A77">
        <v>525</v>
      </c>
      <c r="B77" t="s">
        <v>122</v>
      </c>
      <c r="C77">
        <v>2018</v>
      </c>
      <c r="D77">
        <v>511</v>
      </c>
      <c r="E77">
        <v>25</v>
      </c>
      <c r="F77">
        <v>0.58317025440313097</v>
      </c>
      <c r="G77">
        <v>0.02</v>
      </c>
      <c r="H77">
        <v>2</v>
      </c>
      <c r="I77">
        <v>0.44</v>
      </c>
      <c r="J77">
        <v>0.82</v>
      </c>
      <c r="K77">
        <v>0.46</v>
      </c>
      <c r="L77">
        <v>1</v>
      </c>
      <c r="M77" t="s">
        <v>32</v>
      </c>
      <c r="N77" t="s">
        <v>77</v>
      </c>
      <c r="O77" t="s">
        <v>106</v>
      </c>
      <c r="P77" t="s">
        <v>48</v>
      </c>
      <c r="Q77" t="s">
        <v>52</v>
      </c>
      <c r="R77" t="s">
        <v>42</v>
      </c>
      <c r="S77" t="s">
        <v>112</v>
      </c>
      <c r="T77" t="s">
        <v>94</v>
      </c>
      <c r="U77" t="s">
        <v>101</v>
      </c>
      <c r="V77" t="s">
        <v>39</v>
      </c>
      <c r="W77">
        <v>37.781199932777703</v>
      </c>
      <c r="X77">
        <v>30.8248178433333</v>
      </c>
      <c r="Y77">
        <v>24.818766927857101</v>
      </c>
      <c r="Z77">
        <v>22.4086766585365</v>
      </c>
      <c r="AA77">
        <v>20.380181945624901</v>
      </c>
      <c r="AB77">
        <v>19.686927799999999</v>
      </c>
      <c r="AC77">
        <v>17.97300435</v>
      </c>
      <c r="AD77">
        <v>17.4110103559259</v>
      </c>
      <c r="AE77">
        <v>17.092689499999999</v>
      </c>
      <c r="AF77">
        <v>16.8393264428571</v>
      </c>
      <c r="AH77" s="11" t="s">
        <v>86</v>
      </c>
      <c r="AI77" s="4">
        <f t="shared" si="76"/>
        <v>0</v>
      </c>
      <c r="AJ77" s="3">
        <f t="shared" si="77"/>
        <v>0</v>
      </c>
      <c r="AK77" s="3">
        <f t="shared" si="78"/>
        <v>0</v>
      </c>
      <c r="AL77" s="3">
        <f t="shared" si="79"/>
        <v>0</v>
      </c>
      <c r="AM77" s="5">
        <f t="shared" si="80"/>
        <v>0</v>
      </c>
      <c r="AN77" s="4">
        <f t="shared" si="81"/>
        <v>0</v>
      </c>
      <c r="AO77" s="3">
        <f t="shared" si="82"/>
        <v>0</v>
      </c>
      <c r="AP77" s="3">
        <f t="shared" si="83"/>
        <v>0</v>
      </c>
      <c r="AQ77" s="3">
        <f t="shared" si="84"/>
        <v>0</v>
      </c>
      <c r="AR77" s="5">
        <f t="shared" si="85"/>
        <v>0</v>
      </c>
      <c r="AS77" s="4">
        <f t="shared" si="86"/>
        <v>0</v>
      </c>
      <c r="AT77" s="3">
        <f t="shared" si="87"/>
        <v>0</v>
      </c>
      <c r="AU77" s="3">
        <f t="shared" si="88"/>
        <v>0</v>
      </c>
      <c r="AV77" s="3">
        <f t="shared" si="89"/>
        <v>0</v>
      </c>
      <c r="AW77" s="5">
        <f t="shared" si="90"/>
        <v>0</v>
      </c>
      <c r="AX77" s="4">
        <f t="shared" si="91"/>
        <v>0</v>
      </c>
      <c r="AY77" s="3">
        <f t="shared" si="92"/>
        <v>0</v>
      </c>
      <c r="AZ77" s="3">
        <f t="shared" si="93"/>
        <v>0</v>
      </c>
      <c r="BA77" s="3">
        <f t="shared" si="94"/>
        <v>0</v>
      </c>
      <c r="BB77" s="5">
        <f t="shared" si="95"/>
        <v>0</v>
      </c>
      <c r="BC77" s="4">
        <f t="shared" si="96"/>
        <v>0</v>
      </c>
      <c r="BD77" s="3">
        <f t="shared" si="97"/>
        <v>0</v>
      </c>
      <c r="BE77" s="3">
        <f t="shared" si="98"/>
        <v>0</v>
      </c>
      <c r="BF77" s="3">
        <f t="shared" si="99"/>
        <v>1</v>
      </c>
      <c r="BG77" s="5">
        <f t="shared" si="100"/>
        <v>1</v>
      </c>
    </row>
    <row r="78" spans="1:59" x14ac:dyDescent="0.3">
      <c r="A78">
        <v>526</v>
      </c>
      <c r="B78" t="s">
        <v>122</v>
      </c>
      <c r="C78">
        <v>2018</v>
      </c>
      <c r="D78">
        <v>511</v>
      </c>
      <c r="E78">
        <v>26</v>
      </c>
      <c r="F78">
        <v>0.56555772994129105</v>
      </c>
      <c r="G78">
        <v>0.06</v>
      </c>
      <c r="H78">
        <v>3</v>
      </c>
      <c r="I78">
        <v>0.22</v>
      </c>
      <c r="J78">
        <v>0.96</v>
      </c>
      <c r="K78">
        <v>0.88</v>
      </c>
      <c r="L78">
        <v>6</v>
      </c>
      <c r="M78" t="s">
        <v>77</v>
      </c>
      <c r="N78" t="s">
        <v>32</v>
      </c>
      <c r="O78" t="s">
        <v>106</v>
      </c>
      <c r="P78" t="s">
        <v>48</v>
      </c>
      <c r="Q78" t="s">
        <v>104</v>
      </c>
      <c r="R78" t="s">
        <v>52</v>
      </c>
      <c r="S78" t="s">
        <v>88</v>
      </c>
      <c r="T78" t="s">
        <v>94</v>
      </c>
      <c r="U78" t="s">
        <v>39</v>
      </c>
      <c r="V78" t="s">
        <v>111</v>
      </c>
      <c r="W78">
        <v>25.3762895883333</v>
      </c>
      <c r="X78">
        <v>17.226324420000001</v>
      </c>
      <c r="Y78">
        <v>17.028996993499899</v>
      </c>
      <c r="Z78">
        <v>14.485310841999899</v>
      </c>
      <c r="AA78">
        <v>12.0356353085</v>
      </c>
      <c r="AB78">
        <v>11.2628394253846</v>
      </c>
      <c r="AC78">
        <v>11.111958830624999</v>
      </c>
      <c r="AD78">
        <v>10.7413031845454</v>
      </c>
      <c r="AE78">
        <v>10.6810111261538</v>
      </c>
      <c r="AF78">
        <v>9.7958706855555508</v>
      </c>
      <c r="AH78" s="11" t="s">
        <v>84</v>
      </c>
      <c r="AI78" s="4">
        <f t="shared" si="76"/>
        <v>0</v>
      </c>
      <c r="AJ78" s="3">
        <f t="shared" si="77"/>
        <v>0</v>
      </c>
      <c r="AK78" s="3">
        <f t="shared" si="78"/>
        <v>0</v>
      </c>
      <c r="AL78" s="3">
        <f t="shared" si="79"/>
        <v>0</v>
      </c>
      <c r="AM78" s="5">
        <f t="shared" si="80"/>
        <v>0</v>
      </c>
      <c r="AN78" s="4">
        <f t="shared" si="81"/>
        <v>0</v>
      </c>
      <c r="AO78" s="3">
        <f t="shared" si="82"/>
        <v>0</v>
      </c>
      <c r="AP78" s="3">
        <f t="shared" si="83"/>
        <v>0</v>
      </c>
      <c r="AQ78" s="3">
        <f t="shared" si="84"/>
        <v>0</v>
      </c>
      <c r="AR78" s="5">
        <f t="shared" si="85"/>
        <v>0</v>
      </c>
      <c r="AS78" s="4">
        <f t="shared" si="86"/>
        <v>0</v>
      </c>
      <c r="AT78" s="3">
        <f t="shared" si="87"/>
        <v>0</v>
      </c>
      <c r="AU78" s="3">
        <f t="shared" si="88"/>
        <v>0</v>
      </c>
      <c r="AV78" s="3">
        <f t="shared" si="89"/>
        <v>0</v>
      </c>
      <c r="AW78" s="5">
        <f t="shared" si="90"/>
        <v>0</v>
      </c>
      <c r="AX78" s="4">
        <f t="shared" si="91"/>
        <v>0</v>
      </c>
      <c r="AY78" s="3">
        <f t="shared" si="92"/>
        <v>0</v>
      </c>
      <c r="AZ78" s="3">
        <f t="shared" si="93"/>
        <v>0</v>
      </c>
      <c r="BA78" s="3">
        <f t="shared" si="94"/>
        <v>0</v>
      </c>
      <c r="BB78" s="5">
        <f t="shared" si="95"/>
        <v>0</v>
      </c>
      <c r="BC78" s="4">
        <f t="shared" si="96"/>
        <v>0</v>
      </c>
      <c r="BD78" s="3">
        <f t="shared" si="97"/>
        <v>0</v>
      </c>
      <c r="BE78" s="3">
        <f t="shared" si="98"/>
        <v>0</v>
      </c>
      <c r="BF78" s="3">
        <f t="shared" si="99"/>
        <v>0</v>
      </c>
      <c r="BG78" s="5">
        <f t="shared" si="100"/>
        <v>0</v>
      </c>
    </row>
    <row r="79" spans="1:59" x14ac:dyDescent="0.3">
      <c r="A79">
        <v>527</v>
      </c>
      <c r="B79" t="s">
        <v>122</v>
      </c>
      <c r="C79">
        <v>2018</v>
      </c>
      <c r="D79">
        <v>511</v>
      </c>
      <c r="E79">
        <v>27</v>
      </c>
      <c r="F79">
        <v>0.56555772994129105</v>
      </c>
      <c r="G79">
        <v>0.3</v>
      </c>
      <c r="H79">
        <v>1</v>
      </c>
      <c r="I79">
        <v>0.98</v>
      </c>
      <c r="J79">
        <v>0.86</v>
      </c>
      <c r="K79">
        <v>0.14000000000000001</v>
      </c>
      <c r="L79">
        <v>5</v>
      </c>
      <c r="M79" t="s">
        <v>77</v>
      </c>
      <c r="N79" t="s">
        <v>48</v>
      </c>
      <c r="O79" t="s">
        <v>32</v>
      </c>
      <c r="P79" t="s">
        <v>41</v>
      </c>
      <c r="Q79" t="s">
        <v>52</v>
      </c>
      <c r="R79" t="s">
        <v>106</v>
      </c>
      <c r="S79" t="s">
        <v>94</v>
      </c>
      <c r="T79" t="s">
        <v>65</v>
      </c>
      <c r="U79" t="s">
        <v>100</v>
      </c>
      <c r="V79" t="s">
        <v>104</v>
      </c>
      <c r="W79">
        <v>35.170222525</v>
      </c>
      <c r="X79">
        <v>23.582935342500001</v>
      </c>
      <c r="Y79">
        <v>20.918821977499899</v>
      </c>
      <c r="Z79">
        <v>19.021833399999998</v>
      </c>
      <c r="AA79">
        <v>17.597710994</v>
      </c>
      <c r="AB79">
        <v>13.824318418000001</v>
      </c>
      <c r="AC79">
        <v>13.310500343999999</v>
      </c>
      <c r="AD79">
        <v>10.7230658433333</v>
      </c>
      <c r="AE79">
        <v>10.691801386666601</v>
      </c>
      <c r="AF79">
        <v>10.6558194066666</v>
      </c>
      <c r="AH79" s="11" t="s">
        <v>61</v>
      </c>
      <c r="AI79" s="4">
        <f t="shared" si="76"/>
        <v>0</v>
      </c>
      <c r="AJ79" s="3">
        <f t="shared" si="77"/>
        <v>0</v>
      </c>
      <c r="AK79" s="3">
        <f t="shared" si="78"/>
        <v>0</v>
      </c>
      <c r="AL79" s="3">
        <f t="shared" si="79"/>
        <v>0</v>
      </c>
      <c r="AM79" s="5">
        <f t="shared" si="80"/>
        <v>0</v>
      </c>
      <c r="AN79" s="4">
        <f t="shared" si="81"/>
        <v>0</v>
      </c>
      <c r="AO79" s="3">
        <f t="shared" si="82"/>
        <v>1</v>
      </c>
      <c r="AP79" s="3">
        <f t="shared" si="83"/>
        <v>0</v>
      </c>
      <c r="AQ79" s="3">
        <f t="shared" si="84"/>
        <v>0</v>
      </c>
      <c r="AR79" s="5">
        <f t="shared" si="85"/>
        <v>0</v>
      </c>
      <c r="AS79" s="4">
        <f t="shared" si="86"/>
        <v>0</v>
      </c>
      <c r="AT79" s="3">
        <f t="shared" si="87"/>
        <v>0</v>
      </c>
      <c r="AU79" s="3">
        <f t="shared" si="88"/>
        <v>0</v>
      </c>
      <c r="AV79" s="3">
        <f t="shared" si="89"/>
        <v>0</v>
      </c>
      <c r="AW79" s="5">
        <f t="shared" si="90"/>
        <v>0</v>
      </c>
      <c r="AX79" s="4">
        <f t="shared" si="91"/>
        <v>0</v>
      </c>
      <c r="AY79" s="3">
        <f t="shared" si="92"/>
        <v>0</v>
      </c>
      <c r="AZ79" s="3">
        <f t="shared" si="93"/>
        <v>0</v>
      </c>
      <c r="BA79" s="3">
        <f t="shared" si="94"/>
        <v>0</v>
      </c>
      <c r="BB79" s="5">
        <f t="shared" si="95"/>
        <v>1</v>
      </c>
      <c r="BC79" s="4">
        <f t="shared" si="96"/>
        <v>0</v>
      </c>
      <c r="BD79" s="3">
        <f t="shared" si="97"/>
        <v>0</v>
      </c>
      <c r="BE79" s="3">
        <f t="shared" si="98"/>
        <v>0</v>
      </c>
      <c r="BF79" s="3">
        <f t="shared" si="99"/>
        <v>0</v>
      </c>
      <c r="BG79" s="5">
        <f t="shared" si="100"/>
        <v>0</v>
      </c>
    </row>
    <row r="80" spans="1:59" ht="14.55" thickBot="1" x14ac:dyDescent="0.35">
      <c r="A80">
        <v>528</v>
      </c>
      <c r="B80" t="s">
        <v>122</v>
      </c>
      <c r="C80">
        <v>2018</v>
      </c>
      <c r="D80">
        <v>511</v>
      </c>
      <c r="E80">
        <v>28</v>
      </c>
      <c r="F80">
        <v>0.55772994129158504</v>
      </c>
      <c r="G80">
        <v>0.46</v>
      </c>
      <c r="H80">
        <v>1</v>
      </c>
      <c r="I80">
        <v>0.16</v>
      </c>
      <c r="J80">
        <v>0.82</v>
      </c>
      <c r="K80">
        <v>0.68</v>
      </c>
      <c r="L80">
        <v>5</v>
      </c>
      <c r="M80" t="s">
        <v>106</v>
      </c>
      <c r="N80" t="s">
        <v>48</v>
      </c>
      <c r="O80" t="s">
        <v>52</v>
      </c>
      <c r="P80" t="s">
        <v>104</v>
      </c>
      <c r="Q80" t="s">
        <v>94</v>
      </c>
      <c r="R80" t="s">
        <v>77</v>
      </c>
      <c r="S80" t="s">
        <v>87</v>
      </c>
      <c r="T80" t="s">
        <v>88</v>
      </c>
      <c r="U80" t="s">
        <v>100</v>
      </c>
      <c r="V80" t="s">
        <v>41</v>
      </c>
      <c r="W80">
        <v>38.205766983333298</v>
      </c>
      <c r="X80">
        <v>22.043118936666598</v>
      </c>
      <c r="Y80">
        <v>20.061501499999999</v>
      </c>
      <c r="Z80">
        <v>17.676879899999999</v>
      </c>
      <c r="AA80">
        <v>13.561783963333299</v>
      </c>
      <c r="AB80">
        <v>12.8374675133333</v>
      </c>
      <c r="AC80">
        <v>11.846854445</v>
      </c>
      <c r="AD80">
        <v>11.703513869999901</v>
      </c>
      <c r="AE80">
        <v>11.702390675</v>
      </c>
      <c r="AF80">
        <v>11.443171955</v>
      </c>
      <c r="AH80" s="12" t="s">
        <v>67</v>
      </c>
      <c r="AI80" s="6">
        <f t="shared" si="76"/>
        <v>0</v>
      </c>
      <c r="AJ80" s="7">
        <f t="shared" si="77"/>
        <v>0</v>
      </c>
      <c r="AK80" s="7">
        <f t="shared" si="78"/>
        <v>0</v>
      </c>
      <c r="AL80" s="7">
        <f t="shared" si="79"/>
        <v>0</v>
      </c>
      <c r="AM80" s="8">
        <f t="shared" si="80"/>
        <v>0</v>
      </c>
      <c r="AN80" s="6">
        <f t="shared" si="81"/>
        <v>0</v>
      </c>
      <c r="AO80" s="7">
        <f t="shared" si="82"/>
        <v>0</v>
      </c>
      <c r="AP80" s="7">
        <f t="shared" si="83"/>
        <v>0</v>
      </c>
      <c r="AQ80" s="7">
        <f t="shared" si="84"/>
        <v>0</v>
      </c>
      <c r="AR80" s="8">
        <f t="shared" si="85"/>
        <v>0</v>
      </c>
      <c r="AS80" s="6">
        <f t="shared" si="86"/>
        <v>0</v>
      </c>
      <c r="AT80" s="7">
        <f t="shared" si="87"/>
        <v>0</v>
      </c>
      <c r="AU80" s="7">
        <f t="shared" si="88"/>
        <v>0</v>
      </c>
      <c r="AV80" s="7">
        <f t="shared" si="89"/>
        <v>0</v>
      </c>
      <c r="AW80" s="8">
        <f t="shared" si="90"/>
        <v>0</v>
      </c>
      <c r="AX80" s="6">
        <f t="shared" si="91"/>
        <v>0</v>
      </c>
      <c r="AY80" s="7">
        <f t="shared" si="92"/>
        <v>0</v>
      </c>
      <c r="AZ80" s="7">
        <f t="shared" si="93"/>
        <v>0</v>
      </c>
      <c r="BA80" s="7">
        <f t="shared" si="94"/>
        <v>0</v>
      </c>
      <c r="BB80" s="8">
        <f t="shared" si="95"/>
        <v>0</v>
      </c>
      <c r="BC80" s="6">
        <f t="shared" si="96"/>
        <v>0</v>
      </c>
      <c r="BD80" s="7">
        <f t="shared" si="97"/>
        <v>0</v>
      </c>
      <c r="BE80" s="7">
        <f t="shared" si="98"/>
        <v>0</v>
      </c>
      <c r="BF80" s="7">
        <f t="shared" si="99"/>
        <v>0</v>
      </c>
      <c r="BG80" s="8">
        <f t="shared" si="100"/>
        <v>0</v>
      </c>
    </row>
    <row r="81" spans="1:32" x14ac:dyDescent="0.3">
      <c r="A81">
        <v>529</v>
      </c>
      <c r="B81" t="s">
        <v>122</v>
      </c>
      <c r="C81">
        <v>2018</v>
      </c>
      <c r="D81">
        <v>511</v>
      </c>
      <c r="E81">
        <v>29</v>
      </c>
      <c r="F81">
        <v>0.51663405088062597</v>
      </c>
      <c r="G81">
        <v>0.78</v>
      </c>
      <c r="H81">
        <v>2</v>
      </c>
      <c r="I81">
        <v>0.46</v>
      </c>
      <c r="J81">
        <v>0.92</v>
      </c>
      <c r="K81">
        <v>0.1</v>
      </c>
      <c r="L81">
        <v>3</v>
      </c>
      <c r="M81" t="s">
        <v>32</v>
      </c>
      <c r="N81" t="s">
        <v>69</v>
      </c>
      <c r="O81" t="s">
        <v>70</v>
      </c>
      <c r="P81" t="s">
        <v>100</v>
      </c>
      <c r="Q81" t="s">
        <v>111</v>
      </c>
      <c r="R81" t="s">
        <v>58</v>
      </c>
      <c r="S81" t="s">
        <v>52</v>
      </c>
      <c r="T81" t="s">
        <v>77</v>
      </c>
      <c r="U81" t="s">
        <v>104</v>
      </c>
      <c r="V81" t="s">
        <v>48</v>
      </c>
      <c r="W81">
        <v>16.461462805</v>
      </c>
      <c r="X81">
        <v>11.444483275</v>
      </c>
      <c r="Y81">
        <v>10.220909283333301</v>
      </c>
      <c r="Z81">
        <v>9.5947985599999992</v>
      </c>
      <c r="AA81">
        <v>9.4613076325000005</v>
      </c>
      <c r="AB81">
        <v>9.4042303549999993</v>
      </c>
      <c r="AC81">
        <v>9.1730979349999995</v>
      </c>
      <c r="AD81">
        <v>9.0117157574999993</v>
      </c>
      <c r="AE81">
        <v>8.1517610549999997</v>
      </c>
      <c r="AF81">
        <v>7.9991440816666604</v>
      </c>
    </row>
    <row r="82" spans="1:32" x14ac:dyDescent="0.3">
      <c r="A82">
        <v>530</v>
      </c>
      <c r="B82" t="s">
        <v>122</v>
      </c>
      <c r="C82">
        <v>2018</v>
      </c>
      <c r="D82">
        <v>511</v>
      </c>
      <c r="E82">
        <v>30</v>
      </c>
      <c r="F82">
        <v>0.59295499021526399</v>
      </c>
      <c r="G82">
        <v>0.14000000000000001</v>
      </c>
      <c r="H82">
        <v>1</v>
      </c>
      <c r="I82">
        <v>0.24</v>
      </c>
      <c r="J82">
        <v>0.54</v>
      </c>
      <c r="K82">
        <v>0.16</v>
      </c>
      <c r="L82">
        <v>10</v>
      </c>
      <c r="M82" t="s">
        <v>77</v>
      </c>
      <c r="N82" t="s">
        <v>106</v>
      </c>
      <c r="O82" t="s">
        <v>48</v>
      </c>
      <c r="P82" t="s">
        <v>32</v>
      </c>
      <c r="Q82" t="s">
        <v>52</v>
      </c>
      <c r="R82" t="s">
        <v>94</v>
      </c>
      <c r="S82" t="s">
        <v>41</v>
      </c>
      <c r="T82" t="s">
        <v>95</v>
      </c>
      <c r="U82" t="s">
        <v>104</v>
      </c>
      <c r="V82" t="s">
        <v>75</v>
      </c>
      <c r="W82">
        <v>23.8708884857142</v>
      </c>
      <c r="X82">
        <v>19.095260385</v>
      </c>
      <c r="Y82">
        <v>18.469175738571401</v>
      </c>
      <c r="Z82">
        <v>18.359109872499999</v>
      </c>
      <c r="AA82">
        <v>15.356123214999901</v>
      </c>
      <c r="AB82">
        <v>13.565823878333299</v>
      </c>
      <c r="AC82">
        <v>12.518026134999999</v>
      </c>
      <c r="AD82">
        <v>12.4689703066666</v>
      </c>
      <c r="AE82">
        <v>11.428874955</v>
      </c>
      <c r="AF82">
        <v>11.410387999999999</v>
      </c>
    </row>
    <row r="83" spans="1:32" x14ac:dyDescent="0.3">
      <c r="A83">
        <v>531</v>
      </c>
      <c r="B83" t="s">
        <v>122</v>
      </c>
      <c r="C83">
        <v>2018</v>
      </c>
      <c r="D83">
        <v>511</v>
      </c>
      <c r="E83">
        <v>31</v>
      </c>
      <c r="F83">
        <v>0.54598825831702502</v>
      </c>
      <c r="G83">
        <v>0.18</v>
      </c>
      <c r="H83">
        <v>10</v>
      </c>
      <c r="I83">
        <v>0.68</v>
      </c>
      <c r="J83">
        <v>0.66</v>
      </c>
      <c r="K83">
        <v>0.48</v>
      </c>
      <c r="L83">
        <v>1</v>
      </c>
      <c r="M83" t="s">
        <v>32</v>
      </c>
      <c r="N83" t="s">
        <v>106</v>
      </c>
      <c r="O83" t="s">
        <v>48</v>
      </c>
      <c r="P83" t="s">
        <v>52</v>
      </c>
      <c r="Q83" t="s">
        <v>64</v>
      </c>
      <c r="R83" t="s">
        <v>77</v>
      </c>
      <c r="S83" t="s">
        <v>41</v>
      </c>
      <c r="T83" t="s">
        <v>50</v>
      </c>
      <c r="U83" t="s">
        <v>87</v>
      </c>
      <c r="V83" t="s">
        <v>34</v>
      </c>
      <c r="W83">
        <v>3.81067346596154</v>
      </c>
      <c r="X83">
        <v>2.8445946918571399</v>
      </c>
      <c r="Y83">
        <v>2.5626304298043401</v>
      </c>
      <c r="Z83">
        <v>2.5479255116777701</v>
      </c>
      <c r="AA83">
        <v>2.26383415868965</v>
      </c>
      <c r="AB83">
        <v>2.23705089206172</v>
      </c>
      <c r="AC83">
        <v>2.1949182314133302</v>
      </c>
      <c r="AD83">
        <v>2.1907055865277698</v>
      </c>
      <c r="AE83">
        <v>2.1244778057142799</v>
      </c>
      <c r="AF83">
        <v>2.1227772479285698</v>
      </c>
    </row>
    <row r="84" spans="1:32" x14ac:dyDescent="0.3">
      <c r="A84">
        <v>532</v>
      </c>
      <c r="B84" t="s">
        <v>122</v>
      </c>
      <c r="C84">
        <v>2018</v>
      </c>
      <c r="D84">
        <v>511</v>
      </c>
      <c r="E84">
        <v>32</v>
      </c>
      <c r="F84">
        <v>0.55968688845401104</v>
      </c>
      <c r="G84">
        <v>0.08</v>
      </c>
      <c r="H84">
        <v>2</v>
      </c>
      <c r="I84">
        <v>0.06</v>
      </c>
      <c r="J84">
        <v>0.98</v>
      </c>
      <c r="K84">
        <v>0.94</v>
      </c>
      <c r="L84">
        <v>9</v>
      </c>
      <c r="M84" t="s">
        <v>94</v>
      </c>
      <c r="N84" t="s">
        <v>32</v>
      </c>
      <c r="O84" t="s">
        <v>77</v>
      </c>
      <c r="P84" t="s">
        <v>106</v>
      </c>
      <c r="Q84" t="s">
        <v>48</v>
      </c>
      <c r="R84" t="s">
        <v>104</v>
      </c>
      <c r="S84" t="s">
        <v>70</v>
      </c>
      <c r="T84" t="s">
        <v>41</v>
      </c>
      <c r="U84" t="s">
        <v>88</v>
      </c>
      <c r="V84" t="s">
        <v>52</v>
      </c>
      <c r="W84">
        <v>26.490593000000001</v>
      </c>
      <c r="X84">
        <v>25.781392255714199</v>
      </c>
      <c r="Y84">
        <v>24.127226859230699</v>
      </c>
      <c r="Z84">
        <v>21.184889981764702</v>
      </c>
      <c r="AA84">
        <v>17.572922610999999</v>
      </c>
      <c r="AB84">
        <v>13.4811590819999</v>
      </c>
      <c r="AC84">
        <v>11.507932668</v>
      </c>
      <c r="AD84">
        <v>11.140999125999899</v>
      </c>
      <c r="AE84">
        <v>10.948977370909001</v>
      </c>
      <c r="AF84">
        <v>10.5028205614285</v>
      </c>
    </row>
    <row r="85" spans="1:32" x14ac:dyDescent="0.3">
      <c r="A85">
        <v>533</v>
      </c>
      <c r="B85" t="s">
        <v>122</v>
      </c>
      <c r="C85">
        <v>2018</v>
      </c>
      <c r="D85">
        <v>511</v>
      </c>
      <c r="E85">
        <v>33</v>
      </c>
      <c r="F85">
        <v>0.56555772994129105</v>
      </c>
      <c r="G85">
        <v>0.12</v>
      </c>
      <c r="H85">
        <v>2</v>
      </c>
      <c r="I85">
        <v>0.6</v>
      </c>
      <c r="J85">
        <v>0.8</v>
      </c>
      <c r="K85">
        <v>1</v>
      </c>
      <c r="L85">
        <v>8</v>
      </c>
      <c r="M85" t="s">
        <v>32</v>
      </c>
      <c r="N85" t="s">
        <v>77</v>
      </c>
      <c r="O85" t="s">
        <v>106</v>
      </c>
      <c r="P85" t="s">
        <v>48</v>
      </c>
      <c r="Q85" t="s">
        <v>53</v>
      </c>
      <c r="R85" t="s">
        <v>94</v>
      </c>
      <c r="S85" t="s">
        <v>52</v>
      </c>
      <c r="T85" t="s">
        <v>104</v>
      </c>
      <c r="U85" t="s">
        <v>100</v>
      </c>
      <c r="V85" t="s">
        <v>95</v>
      </c>
      <c r="W85">
        <v>24.920780372666599</v>
      </c>
      <c r="X85">
        <v>20.6919950728571</v>
      </c>
      <c r="Y85">
        <v>16.032725648181799</v>
      </c>
      <c r="Z85">
        <v>14.715656275000001</v>
      </c>
      <c r="AA85">
        <v>14.0093269</v>
      </c>
      <c r="AB85">
        <v>12.723772384</v>
      </c>
      <c r="AC85">
        <v>12.3276361721428</v>
      </c>
      <c r="AD85">
        <v>12.28684938</v>
      </c>
      <c r="AE85">
        <v>11.4335798033333</v>
      </c>
      <c r="AF85">
        <v>11.262098876</v>
      </c>
    </row>
    <row r="86" spans="1:32" x14ac:dyDescent="0.3">
      <c r="A86">
        <v>534</v>
      </c>
      <c r="B86" t="s">
        <v>122</v>
      </c>
      <c r="C86">
        <v>2018</v>
      </c>
      <c r="D86">
        <v>511</v>
      </c>
      <c r="E86">
        <v>34</v>
      </c>
      <c r="F86">
        <v>0.55772994129158504</v>
      </c>
      <c r="G86">
        <v>0.3</v>
      </c>
      <c r="H86">
        <v>2</v>
      </c>
      <c r="I86">
        <v>0.9</v>
      </c>
      <c r="J86">
        <v>0.66</v>
      </c>
      <c r="K86">
        <v>0.68</v>
      </c>
      <c r="L86">
        <v>7</v>
      </c>
      <c r="M86" t="s">
        <v>32</v>
      </c>
      <c r="N86" t="s">
        <v>52</v>
      </c>
      <c r="O86" t="s">
        <v>77</v>
      </c>
      <c r="P86" t="s">
        <v>43</v>
      </c>
      <c r="Q86" t="s">
        <v>48</v>
      </c>
      <c r="R86" t="s">
        <v>91</v>
      </c>
      <c r="S86" t="s">
        <v>106</v>
      </c>
      <c r="T86" t="s">
        <v>61</v>
      </c>
      <c r="U86" t="s">
        <v>94</v>
      </c>
      <c r="V86" t="s">
        <v>86</v>
      </c>
      <c r="W86">
        <v>17.421454966666602</v>
      </c>
      <c r="X86">
        <v>15.908930981999999</v>
      </c>
      <c r="Y86">
        <v>14.6287493699999</v>
      </c>
      <c r="Z86">
        <v>14.2506971</v>
      </c>
      <c r="AA86">
        <v>14.2026583828571</v>
      </c>
      <c r="AB86">
        <v>12.337110206666599</v>
      </c>
      <c r="AC86">
        <v>12.257755002</v>
      </c>
      <c r="AD86">
        <v>11.6417017</v>
      </c>
      <c r="AE86">
        <v>11.3819507412499</v>
      </c>
      <c r="AF86">
        <v>10.93314045</v>
      </c>
    </row>
    <row r="87" spans="1:32" x14ac:dyDescent="0.3">
      <c r="A87">
        <v>535</v>
      </c>
      <c r="B87" t="s">
        <v>122</v>
      </c>
      <c r="C87">
        <v>2018</v>
      </c>
      <c r="D87">
        <v>511</v>
      </c>
      <c r="E87">
        <v>35</v>
      </c>
      <c r="F87">
        <v>0.55577299412915804</v>
      </c>
      <c r="G87">
        <v>0.02</v>
      </c>
      <c r="H87">
        <v>4</v>
      </c>
      <c r="I87">
        <v>0.86</v>
      </c>
      <c r="J87">
        <v>0.9</v>
      </c>
      <c r="K87">
        <v>0.12</v>
      </c>
      <c r="L87">
        <v>6</v>
      </c>
      <c r="M87" t="s">
        <v>32</v>
      </c>
      <c r="N87" t="s">
        <v>77</v>
      </c>
      <c r="O87" t="s">
        <v>48</v>
      </c>
      <c r="P87" t="s">
        <v>106</v>
      </c>
      <c r="Q87" t="s">
        <v>52</v>
      </c>
      <c r="R87" t="s">
        <v>104</v>
      </c>
      <c r="S87" t="s">
        <v>94</v>
      </c>
      <c r="T87" t="s">
        <v>39</v>
      </c>
      <c r="U87" t="s">
        <v>87</v>
      </c>
      <c r="V87" t="s">
        <v>41</v>
      </c>
      <c r="W87">
        <v>19.851958132636302</v>
      </c>
      <c r="X87">
        <v>18.0783046624999</v>
      </c>
      <c r="Y87">
        <v>15.187812838777701</v>
      </c>
      <c r="Z87">
        <v>12.834413097910399</v>
      </c>
      <c r="AA87">
        <v>11.9962617638356</v>
      </c>
      <c r="AB87">
        <v>11.526967424843701</v>
      </c>
      <c r="AC87">
        <v>11.2172808335</v>
      </c>
      <c r="AD87">
        <v>9.8030376451999892</v>
      </c>
      <c r="AE87">
        <v>9.6352431518918902</v>
      </c>
      <c r="AF87">
        <v>9.4522520952380908</v>
      </c>
    </row>
    <row r="88" spans="1:32" x14ac:dyDescent="0.3">
      <c r="A88">
        <v>536</v>
      </c>
      <c r="B88" t="s">
        <v>122</v>
      </c>
      <c r="C88">
        <v>2018</v>
      </c>
      <c r="D88">
        <v>511</v>
      </c>
      <c r="E88">
        <v>36</v>
      </c>
      <c r="F88">
        <v>0.57142857142857095</v>
      </c>
      <c r="G88">
        <v>0.26</v>
      </c>
      <c r="H88">
        <v>2</v>
      </c>
      <c r="I88">
        <v>0.68</v>
      </c>
      <c r="J88">
        <v>0.8</v>
      </c>
      <c r="K88">
        <v>0.06</v>
      </c>
      <c r="L88">
        <v>9</v>
      </c>
      <c r="M88" t="s">
        <v>32</v>
      </c>
      <c r="N88" t="s">
        <v>77</v>
      </c>
      <c r="O88" t="s">
        <v>51</v>
      </c>
      <c r="P88" t="s">
        <v>52</v>
      </c>
      <c r="Q88" t="s">
        <v>112</v>
      </c>
      <c r="R88" t="s">
        <v>94</v>
      </c>
      <c r="S88" t="s">
        <v>106</v>
      </c>
      <c r="T88" t="s">
        <v>50</v>
      </c>
      <c r="U88" t="s">
        <v>53</v>
      </c>
      <c r="V88" t="s">
        <v>48</v>
      </c>
      <c r="W88">
        <v>23.4820305074999</v>
      </c>
      <c r="X88">
        <v>21.170881366</v>
      </c>
      <c r="Y88">
        <v>15.2462883</v>
      </c>
      <c r="Z88">
        <v>14.94134766</v>
      </c>
      <c r="AA88">
        <v>14.319240595</v>
      </c>
      <c r="AB88">
        <v>13.188628688</v>
      </c>
      <c r="AC88">
        <v>13.103446199999899</v>
      </c>
      <c r="AD88">
        <v>12.7883072</v>
      </c>
      <c r="AE88">
        <v>12.577583300000001</v>
      </c>
      <c r="AF88">
        <v>11.9068651311111</v>
      </c>
    </row>
    <row r="89" spans="1:32" x14ac:dyDescent="0.3">
      <c r="A89">
        <v>537</v>
      </c>
      <c r="B89" t="s">
        <v>122</v>
      </c>
      <c r="C89">
        <v>2018</v>
      </c>
      <c r="D89">
        <v>511</v>
      </c>
      <c r="E89">
        <v>37</v>
      </c>
      <c r="F89">
        <v>0.56751467710371795</v>
      </c>
      <c r="G89">
        <v>0.1</v>
      </c>
      <c r="H89">
        <v>1</v>
      </c>
      <c r="I89">
        <v>0.3</v>
      </c>
      <c r="J89">
        <v>0.26</v>
      </c>
      <c r="K89">
        <v>0.82</v>
      </c>
      <c r="L89">
        <v>10</v>
      </c>
      <c r="M89" t="s">
        <v>32</v>
      </c>
      <c r="N89" t="s">
        <v>77</v>
      </c>
      <c r="O89" t="s">
        <v>52</v>
      </c>
      <c r="P89" t="s">
        <v>40</v>
      </c>
      <c r="Q89" t="s">
        <v>48</v>
      </c>
      <c r="R89" t="s">
        <v>106</v>
      </c>
      <c r="S89" t="s">
        <v>69</v>
      </c>
      <c r="T89" t="s">
        <v>95</v>
      </c>
      <c r="U89" t="s">
        <v>87</v>
      </c>
      <c r="V89" t="s">
        <v>111</v>
      </c>
      <c r="W89">
        <v>24.044496299999999</v>
      </c>
      <c r="X89">
        <v>18.795513746249998</v>
      </c>
      <c r="Y89">
        <v>14.517523595</v>
      </c>
      <c r="Z89">
        <v>14.00599573</v>
      </c>
      <c r="AA89">
        <v>13.6860722214285</v>
      </c>
      <c r="AB89">
        <v>13.23085268</v>
      </c>
      <c r="AC89">
        <v>13.058337225000001</v>
      </c>
      <c r="AD89">
        <v>12.9702110333333</v>
      </c>
      <c r="AE89">
        <v>12.6591533</v>
      </c>
      <c r="AF89">
        <v>12.39005079</v>
      </c>
    </row>
    <row r="90" spans="1:32" x14ac:dyDescent="0.3">
      <c r="A90">
        <v>538</v>
      </c>
      <c r="B90" t="s">
        <v>122</v>
      </c>
      <c r="C90">
        <v>2018</v>
      </c>
      <c r="D90">
        <v>511</v>
      </c>
      <c r="E90">
        <v>38</v>
      </c>
      <c r="F90">
        <v>0.57534246575342396</v>
      </c>
      <c r="G90">
        <v>0.04</v>
      </c>
      <c r="H90">
        <v>3</v>
      </c>
      <c r="I90">
        <v>0.6</v>
      </c>
      <c r="J90">
        <v>0.84</v>
      </c>
      <c r="K90">
        <v>0.24</v>
      </c>
      <c r="L90">
        <v>8</v>
      </c>
      <c r="M90" t="s">
        <v>32</v>
      </c>
      <c r="N90" t="s">
        <v>77</v>
      </c>
      <c r="O90" t="s">
        <v>48</v>
      </c>
      <c r="P90" t="s">
        <v>106</v>
      </c>
      <c r="Q90" t="s">
        <v>52</v>
      </c>
      <c r="R90" t="s">
        <v>94</v>
      </c>
      <c r="S90" t="s">
        <v>104</v>
      </c>
      <c r="T90" t="s">
        <v>96</v>
      </c>
      <c r="U90" t="s">
        <v>41</v>
      </c>
      <c r="V90" t="s">
        <v>91</v>
      </c>
      <c r="W90">
        <v>19.205036631785699</v>
      </c>
      <c r="X90">
        <v>17.030307000967699</v>
      </c>
      <c r="Y90">
        <v>16.048204744102499</v>
      </c>
      <c r="Z90">
        <v>14.5583152757142</v>
      </c>
      <c r="AA90">
        <v>13.6495392452941</v>
      </c>
      <c r="AB90">
        <v>11.5166479472222</v>
      </c>
      <c r="AC90">
        <v>11.064381243749899</v>
      </c>
      <c r="AD90">
        <v>10.3352839149999</v>
      </c>
      <c r="AE90">
        <v>10.262602476666601</v>
      </c>
      <c r="AF90">
        <v>9.8160175299999999</v>
      </c>
    </row>
    <row r="91" spans="1:32" x14ac:dyDescent="0.3">
      <c r="A91">
        <v>539</v>
      </c>
      <c r="B91" t="s">
        <v>122</v>
      </c>
      <c r="C91">
        <v>2018</v>
      </c>
      <c r="D91">
        <v>511</v>
      </c>
      <c r="E91">
        <v>39</v>
      </c>
      <c r="F91">
        <v>0.57925636007827697</v>
      </c>
      <c r="G91">
        <v>0.06</v>
      </c>
      <c r="H91">
        <v>2</v>
      </c>
      <c r="I91">
        <v>0.56000000000000005</v>
      </c>
      <c r="J91">
        <v>0.98</v>
      </c>
      <c r="K91">
        <v>0.08</v>
      </c>
      <c r="L91">
        <v>2</v>
      </c>
      <c r="M91" t="s">
        <v>77</v>
      </c>
      <c r="N91" t="s">
        <v>32</v>
      </c>
      <c r="O91" t="s">
        <v>48</v>
      </c>
      <c r="P91" t="s">
        <v>106</v>
      </c>
      <c r="Q91" t="s">
        <v>52</v>
      </c>
      <c r="R91" t="s">
        <v>104</v>
      </c>
      <c r="S91" t="s">
        <v>94</v>
      </c>
      <c r="T91" t="s">
        <v>100</v>
      </c>
      <c r="U91" t="s">
        <v>41</v>
      </c>
      <c r="V91" t="s">
        <v>86</v>
      </c>
      <c r="W91">
        <v>19.914526598947301</v>
      </c>
      <c r="X91">
        <v>18.5728579581818</v>
      </c>
      <c r="Y91">
        <v>13.1413042821052</v>
      </c>
      <c r="Z91">
        <v>11.1510672072222</v>
      </c>
      <c r="AA91">
        <v>10.941662118709599</v>
      </c>
      <c r="AB91">
        <v>9.9103364614545395</v>
      </c>
      <c r="AC91">
        <v>9.2420736177777698</v>
      </c>
      <c r="AD91">
        <v>8.5034294578947307</v>
      </c>
      <c r="AE91">
        <v>8.2453761137930996</v>
      </c>
      <c r="AF91">
        <v>8.0475683399999998</v>
      </c>
    </row>
    <row r="92" spans="1:32" x14ac:dyDescent="0.3">
      <c r="A92">
        <v>540</v>
      </c>
      <c r="B92" t="s">
        <v>122</v>
      </c>
      <c r="C92">
        <v>2018</v>
      </c>
      <c r="D92">
        <v>511</v>
      </c>
      <c r="E92">
        <v>40</v>
      </c>
      <c r="F92">
        <v>0.59099804305283699</v>
      </c>
      <c r="G92">
        <v>0.36</v>
      </c>
      <c r="H92">
        <v>1</v>
      </c>
      <c r="I92">
        <v>0.1</v>
      </c>
      <c r="J92">
        <v>0.66</v>
      </c>
      <c r="K92">
        <v>0.76</v>
      </c>
      <c r="L92">
        <v>10</v>
      </c>
      <c r="M92" t="s">
        <v>106</v>
      </c>
      <c r="N92" t="s">
        <v>77</v>
      </c>
      <c r="O92" t="s">
        <v>48</v>
      </c>
      <c r="P92" t="s">
        <v>104</v>
      </c>
      <c r="Q92" t="s">
        <v>66</v>
      </c>
      <c r="R92" t="s">
        <v>94</v>
      </c>
      <c r="S92" t="s">
        <v>69</v>
      </c>
      <c r="T92" t="s">
        <v>89</v>
      </c>
      <c r="U92" t="s">
        <v>88</v>
      </c>
      <c r="V92" t="s">
        <v>103</v>
      </c>
      <c r="W92">
        <v>25.976462595000001</v>
      </c>
      <c r="X92">
        <v>20.914842100000001</v>
      </c>
      <c r="Y92">
        <v>18.4615364</v>
      </c>
      <c r="Z92">
        <v>13.883479619999999</v>
      </c>
      <c r="AA92">
        <v>13.150033000000001</v>
      </c>
      <c r="AB92">
        <v>11.8860654933333</v>
      </c>
      <c r="AC92">
        <v>11.2211056</v>
      </c>
      <c r="AD92">
        <v>10.9873791</v>
      </c>
      <c r="AE92">
        <v>10.8424793833333</v>
      </c>
      <c r="AF92">
        <v>10.3279896</v>
      </c>
    </row>
    <row r="93" spans="1:32" x14ac:dyDescent="0.3">
      <c r="A93">
        <v>541</v>
      </c>
      <c r="B93" t="s">
        <v>122</v>
      </c>
      <c r="C93">
        <v>2018</v>
      </c>
      <c r="D93">
        <v>511</v>
      </c>
      <c r="E93">
        <v>41</v>
      </c>
      <c r="F93">
        <v>0.55968688845401104</v>
      </c>
      <c r="G93">
        <v>0.54</v>
      </c>
      <c r="H93">
        <v>1</v>
      </c>
      <c r="I93">
        <v>0.42</v>
      </c>
      <c r="J93">
        <v>0.84</v>
      </c>
      <c r="K93">
        <v>0.12</v>
      </c>
      <c r="L93">
        <v>2</v>
      </c>
      <c r="M93" t="s">
        <v>32</v>
      </c>
      <c r="N93" t="s">
        <v>52</v>
      </c>
      <c r="O93" t="s">
        <v>106</v>
      </c>
      <c r="P93" t="s">
        <v>94</v>
      </c>
      <c r="Q93" t="s">
        <v>77</v>
      </c>
      <c r="R93" t="s">
        <v>48</v>
      </c>
      <c r="S93" t="s">
        <v>100</v>
      </c>
      <c r="T93" t="s">
        <v>41</v>
      </c>
      <c r="U93" t="s">
        <v>65</v>
      </c>
      <c r="V93" t="s">
        <v>88</v>
      </c>
      <c r="W93">
        <v>28.495498312500001</v>
      </c>
      <c r="X93">
        <v>22.482877389999999</v>
      </c>
      <c r="Y93">
        <v>22.170153375000002</v>
      </c>
      <c r="Z93">
        <v>18.076807984999999</v>
      </c>
      <c r="AA93">
        <v>16.87235093</v>
      </c>
      <c r="AB93">
        <v>16.7560076633333</v>
      </c>
      <c r="AC93">
        <v>14.32687567</v>
      </c>
      <c r="AD93">
        <v>13.900685299999999</v>
      </c>
      <c r="AE93">
        <v>13.667275885</v>
      </c>
      <c r="AF93">
        <v>12.8084521266666</v>
      </c>
    </row>
    <row r="94" spans="1:32" x14ac:dyDescent="0.3">
      <c r="A94">
        <v>542</v>
      </c>
      <c r="B94" t="s">
        <v>122</v>
      </c>
      <c r="C94">
        <v>2018</v>
      </c>
      <c r="D94">
        <v>511</v>
      </c>
      <c r="E94">
        <v>42</v>
      </c>
      <c r="F94">
        <v>0.58121330724070397</v>
      </c>
      <c r="G94">
        <v>0.06</v>
      </c>
      <c r="H94">
        <v>1</v>
      </c>
      <c r="I94">
        <v>0.12</v>
      </c>
      <c r="J94">
        <v>0.22</v>
      </c>
      <c r="K94">
        <v>0.64</v>
      </c>
      <c r="L94">
        <v>9</v>
      </c>
      <c r="M94" t="s">
        <v>40</v>
      </c>
      <c r="N94" t="s">
        <v>77</v>
      </c>
      <c r="O94" t="s">
        <v>32</v>
      </c>
      <c r="P94" t="s">
        <v>69</v>
      </c>
      <c r="Q94" t="s">
        <v>49</v>
      </c>
      <c r="R94" t="s">
        <v>34</v>
      </c>
      <c r="S94" t="s">
        <v>108</v>
      </c>
      <c r="T94" t="s">
        <v>48</v>
      </c>
      <c r="U94" t="s">
        <v>100</v>
      </c>
      <c r="V94" t="s">
        <v>79</v>
      </c>
      <c r="W94">
        <v>22.903581599999999</v>
      </c>
      <c r="X94">
        <v>16.819998178181802</v>
      </c>
      <c r="Y94">
        <v>15.8426704333333</v>
      </c>
      <c r="Z94">
        <v>14.7278156</v>
      </c>
      <c r="AA94">
        <v>13.2094345</v>
      </c>
      <c r="AB94">
        <v>13.2074137</v>
      </c>
      <c r="AC94">
        <v>13.113575000000001</v>
      </c>
      <c r="AD94">
        <v>12.9649368014285</v>
      </c>
      <c r="AE94">
        <v>12.730240800000001</v>
      </c>
      <c r="AF94">
        <v>12.017045</v>
      </c>
    </row>
    <row r="95" spans="1:32" x14ac:dyDescent="0.3">
      <c r="A95">
        <v>543</v>
      </c>
      <c r="B95" t="s">
        <v>122</v>
      </c>
      <c r="C95">
        <v>2018</v>
      </c>
      <c r="D95">
        <v>511</v>
      </c>
      <c r="E95">
        <v>43</v>
      </c>
      <c r="F95">
        <v>0.53620352250489201</v>
      </c>
      <c r="G95">
        <v>0.12</v>
      </c>
      <c r="H95">
        <v>2</v>
      </c>
      <c r="I95">
        <v>0.4</v>
      </c>
      <c r="J95">
        <v>0.74</v>
      </c>
      <c r="K95">
        <v>1</v>
      </c>
      <c r="L95">
        <v>6</v>
      </c>
      <c r="M95" t="s">
        <v>32</v>
      </c>
      <c r="N95" t="s">
        <v>106</v>
      </c>
      <c r="O95" t="s">
        <v>52</v>
      </c>
      <c r="P95" t="s">
        <v>48</v>
      </c>
      <c r="Q95" t="s">
        <v>77</v>
      </c>
      <c r="R95" t="s">
        <v>41</v>
      </c>
      <c r="S95" t="s">
        <v>104</v>
      </c>
      <c r="T95" t="s">
        <v>99</v>
      </c>
      <c r="U95" t="s">
        <v>94</v>
      </c>
      <c r="V95" t="s">
        <v>70</v>
      </c>
      <c r="W95">
        <v>19.0779849905263</v>
      </c>
      <c r="X95">
        <v>15.5745733441666</v>
      </c>
      <c r="Y95">
        <v>11.585056067222199</v>
      </c>
      <c r="Z95">
        <v>11.4397560919047</v>
      </c>
      <c r="AA95">
        <v>11.374829839285701</v>
      </c>
      <c r="AB95">
        <v>9.6585416749999897</v>
      </c>
      <c r="AC95">
        <v>9.6353846342857103</v>
      </c>
      <c r="AD95">
        <v>9.2121972999999997</v>
      </c>
      <c r="AE95">
        <v>9.1939860505555497</v>
      </c>
      <c r="AF95">
        <v>8.8086311269999999</v>
      </c>
    </row>
    <row r="96" spans="1:32" x14ac:dyDescent="0.3">
      <c r="A96">
        <v>544</v>
      </c>
      <c r="B96" t="s">
        <v>122</v>
      </c>
      <c r="C96">
        <v>2018</v>
      </c>
      <c r="D96">
        <v>511</v>
      </c>
      <c r="E96">
        <v>44</v>
      </c>
      <c r="F96">
        <v>0.56947162426614395</v>
      </c>
      <c r="G96">
        <v>0.06</v>
      </c>
      <c r="H96">
        <v>2</v>
      </c>
      <c r="I96">
        <v>0.2</v>
      </c>
      <c r="J96">
        <v>0.88</v>
      </c>
      <c r="K96">
        <v>0.88</v>
      </c>
      <c r="L96">
        <v>9</v>
      </c>
      <c r="M96" t="s">
        <v>106</v>
      </c>
      <c r="N96" t="s">
        <v>32</v>
      </c>
      <c r="O96" t="s">
        <v>77</v>
      </c>
      <c r="P96" t="s">
        <v>104</v>
      </c>
      <c r="Q96" t="s">
        <v>48</v>
      </c>
      <c r="R96" t="s">
        <v>52</v>
      </c>
      <c r="S96" t="s">
        <v>88</v>
      </c>
      <c r="T96" t="s">
        <v>94</v>
      </c>
      <c r="U96" t="s">
        <v>41</v>
      </c>
      <c r="V96" t="s">
        <v>101</v>
      </c>
      <c r="W96">
        <v>25.878037730833299</v>
      </c>
      <c r="X96">
        <v>19.2999247742307</v>
      </c>
      <c r="Y96">
        <v>17.949367774782601</v>
      </c>
      <c r="Z96">
        <v>13.522131798749999</v>
      </c>
      <c r="AA96">
        <v>13.3110056446153</v>
      </c>
      <c r="AB96">
        <v>12.752828723478199</v>
      </c>
      <c r="AC96">
        <v>12.5706853392307</v>
      </c>
      <c r="AD96">
        <v>11.2253393028</v>
      </c>
      <c r="AE96">
        <v>10.5457626153846</v>
      </c>
      <c r="AF96">
        <v>9.9764541966666602</v>
      </c>
    </row>
    <row r="97" spans="1:32" x14ac:dyDescent="0.3">
      <c r="A97">
        <v>545</v>
      </c>
      <c r="B97" t="s">
        <v>122</v>
      </c>
      <c r="C97">
        <v>2018</v>
      </c>
      <c r="D97">
        <v>511</v>
      </c>
      <c r="E97">
        <v>45</v>
      </c>
      <c r="F97">
        <v>0.56947162426614395</v>
      </c>
      <c r="G97">
        <v>0.08</v>
      </c>
      <c r="H97">
        <v>2</v>
      </c>
      <c r="I97">
        <v>0.32</v>
      </c>
      <c r="J97">
        <v>0.42</v>
      </c>
      <c r="K97">
        <v>0.3</v>
      </c>
      <c r="L97">
        <v>7</v>
      </c>
      <c r="M97" t="s">
        <v>32</v>
      </c>
      <c r="N97" t="s">
        <v>48</v>
      </c>
      <c r="O97" t="s">
        <v>77</v>
      </c>
      <c r="P97" t="s">
        <v>106</v>
      </c>
      <c r="Q97" t="s">
        <v>83</v>
      </c>
      <c r="R97" t="s">
        <v>44</v>
      </c>
      <c r="S97" t="s">
        <v>52</v>
      </c>
      <c r="T97" t="s">
        <v>94</v>
      </c>
      <c r="U97" t="s">
        <v>39</v>
      </c>
      <c r="V97" t="s">
        <v>87</v>
      </c>
      <c r="W97">
        <v>17.50984309</v>
      </c>
      <c r="X97">
        <v>13.312623289333301</v>
      </c>
      <c r="Y97">
        <v>12.229498734736801</v>
      </c>
      <c r="Z97">
        <v>11.8719656064285</v>
      </c>
      <c r="AA97">
        <v>11.8657638937499</v>
      </c>
      <c r="AB97">
        <v>11.332613712499899</v>
      </c>
      <c r="AC97">
        <v>11.2589903670588</v>
      </c>
      <c r="AD97">
        <v>10.1286599364285</v>
      </c>
      <c r="AE97">
        <v>9.854675855</v>
      </c>
      <c r="AF97">
        <v>9.8096159277777701</v>
      </c>
    </row>
    <row r="98" spans="1:32" x14ac:dyDescent="0.3">
      <c r="A98">
        <v>546</v>
      </c>
      <c r="B98" t="s">
        <v>122</v>
      </c>
      <c r="C98">
        <v>2018</v>
      </c>
      <c r="D98">
        <v>511</v>
      </c>
      <c r="E98">
        <v>46</v>
      </c>
      <c r="F98">
        <v>0.55577299412915804</v>
      </c>
      <c r="G98">
        <v>0.06</v>
      </c>
      <c r="H98">
        <v>4</v>
      </c>
      <c r="I98">
        <v>0.32</v>
      </c>
      <c r="J98">
        <v>0.94</v>
      </c>
      <c r="K98">
        <v>0.06</v>
      </c>
      <c r="L98">
        <v>9</v>
      </c>
      <c r="M98" t="s">
        <v>32</v>
      </c>
      <c r="N98" t="s">
        <v>77</v>
      </c>
      <c r="O98" t="s">
        <v>106</v>
      </c>
      <c r="P98" t="s">
        <v>48</v>
      </c>
      <c r="Q98" t="s">
        <v>52</v>
      </c>
      <c r="R98" t="s">
        <v>104</v>
      </c>
      <c r="S98" t="s">
        <v>41</v>
      </c>
      <c r="T98" t="s">
        <v>94</v>
      </c>
      <c r="U98" t="s">
        <v>91</v>
      </c>
      <c r="V98" t="s">
        <v>111</v>
      </c>
      <c r="W98">
        <v>15.3122237021276</v>
      </c>
      <c r="X98">
        <v>13.788569359666599</v>
      </c>
      <c r="Y98">
        <v>10.843146609268199</v>
      </c>
      <c r="Z98">
        <v>10.8426173430612</v>
      </c>
      <c r="AA98">
        <v>9.1164814550000006</v>
      </c>
      <c r="AB98">
        <v>7.9129886505555502</v>
      </c>
      <c r="AC98">
        <v>7.3975761519999903</v>
      </c>
      <c r="AD98">
        <v>7.0990608758823504</v>
      </c>
      <c r="AE98">
        <v>7.0877078462962899</v>
      </c>
      <c r="AF98">
        <v>7.0522438562068901</v>
      </c>
    </row>
    <row r="99" spans="1:32" x14ac:dyDescent="0.3">
      <c r="A99">
        <v>547</v>
      </c>
      <c r="B99" t="s">
        <v>122</v>
      </c>
      <c r="C99">
        <v>2018</v>
      </c>
      <c r="D99">
        <v>511</v>
      </c>
      <c r="E99">
        <v>47</v>
      </c>
      <c r="F99">
        <v>0.58317025440313097</v>
      </c>
      <c r="G99">
        <v>0.02</v>
      </c>
      <c r="H99">
        <v>3</v>
      </c>
      <c r="I99">
        <v>0.22</v>
      </c>
      <c r="J99">
        <v>0.66</v>
      </c>
      <c r="K99">
        <v>0.76</v>
      </c>
      <c r="L99">
        <v>5</v>
      </c>
      <c r="M99" t="s">
        <v>77</v>
      </c>
      <c r="N99" t="s">
        <v>32</v>
      </c>
      <c r="O99" t="s">
        <v>48</v>
      </c>
      <c r="P99" t="s">
        <v>106</v>
      </c>
      <c r="Q99" t="s">
        <v>52</v>
      </c>
      <c r="R99" t="s">
        <v>94</v>
      </c>
      <c r="S99" t="s">
        <v>104</v>
      </c>
      <c r="T99" t="s">
        <v>88</v>
      </c>
      <c r="U99" t="s">
        <v>39</v>
      </c>
      <c r="V99" t="s">
        <v>87</v>
      </c>
      <c r="W99">
        <v>18.431834396346101</v>
      </c>
      <c r="X99">
        <v>17.489377300615299</v>
      </c>
      <c r="Y99">
        <v>14.059626890847399</v>
      </c>
      <c r="Z99">
        <v>13.516810747846099</v>
      </c>
      <c r="AA99">
        <v>11.1928130270149</v>
      </c>
      <c r="AB99">
        <v>10.839543404599899</v>
      </c>
      <c r="AC99">
        <v>10.3624961377272</v>
      </c>
      <c r="AD99">
        <v>9.6798498730232492</v>
      </c>
      <c r="AE99">
        <v>9.3952460270000007</v>
      </c>
      <c r="AF99">
        <v>9.0396550797058808</v>
      </c>
    </row>
    <row r="100" spans="1:32" x14ac:dyDescent="0.3">
      <c r="A100">
        <v>548</v>
      </c>
      <c r="B100" t="s">
        <v>122</v>
      </c>
      <c r="C100">
        <v>2018</v>
      </c>
      <c r="D100">
        <v>511</v>
      </c>
      <c r="E100">
        <v>48</v>
      </c>
      <c r="F100">
        <v>0.57729941291585096</v>
      </c>
      <c r="G100">
        <v>0.08</v>
      </c>
      <c r="H100">
        <v>2</v>
      </c>
      <c r="I100">
        <v>0.48</v>
      </c>
      <c r="J100">
        <v>1</v>
      </c>
      <c r="K100">
        <v>0.02</v>
      </c>
      <c r="L100">
        <v>5</v>
      </c>
      <c r="M100" t="s">
        <v>77</v>
      </c>
      <c r="N100" t="s">
        <v>32</v>
      </c>
      <c r="O100" t="s">
        <v>48</v>
      </c>
      <c r="P100" t="s">
        <v>106</v>
      </c>
      <c r="Q100" t="s">
        <v>112</v>
      </c>
      <c r="R100" t="s">
        <v>52</v>
      </c>
      <c r="S100" t="s">
        <v>71</v>
      </c>
      <c r="T100" t="s">
        <v>95</v>
      </c>
      <c r="U100" t="s">
        <v>41</v>
      </c>
      <c r="V100" t="s">
        <v>50</v>
      </c>
      <c r="W100">
        <v>29.741000715555501</v>
      </c>
      <c r="X100">
        <v>26.158513955238099</v>
      </c>
      <c r="Y100">
        <v>21.728608436428502</v>
      </c>
      <c r="Z100">
        <v>18.349929480769202</v>
      </c>
      <c r="AA100">
        <v>17.732391400000001</v>
      </c>
      <c r="AB100">
        <v>15.810757838000001</v>
      </c>
      <c r="AC100">
        <v>13.590178949999901</v>
      </c>
      <c r="AD100">
        <v>13.57808921</v>
      </c>
      <c r="AE100">
        <v>12.8761935766666</v>
      </c>
      <c r="AF100">
        <v>12.7110243</v>
      </c>
    </row>
    <row r="101" spans="1:32" x14ac:dyDescent="0.3">
      <c r="A101">
        <v>549</v>
      </c>
      <c r="B101" t="s">
        <v>122</v>
      </c>
      <c r="C101">
        <v>2018</v>
      </c>
      <c r="D101">
        <v>511</v>
      </c>
      <c r="E101">
        <v>49</v>
      </c>
      <c r="F101">
        <v>0.57534246575342396</v>
      </c>
      <c r="G101">
        <v>0.18</v>
      </c>
      <c r="H101">
        <v>1</v>
      </c>
      <c r="I101">
        <v>0.28000000000000003</v>
      </c>
      <c r="J101">
        <v>0.52</v>
      </c>
      <c r="K101">
        <v>0.02</v>
      </c>
      <c r="L101">
        <v>7</v>
      </c>
      <c r="M101" t="s">
        <v>77</v>
      </c>
      <c r="N101" t="s">
        <v>32</v>
      </c>
      <c r="O101" t="s">
        <v>106</v>
      </c>
      <c r="P101" t="s">
        <v>44</v>
      </c>
      <c r="Q101" t="s">
        <v>48</v>
      </c>
      <c r="R101" t="s">
        <v>73</v>
      </c>
      <c r="S101" t="s">
        <v>52</v>
      </c>
      <c r="T101" t="s">
        <v>101</v>
      </c>
      <c r="U101" t="s">
        <v>87</v>
      </c>
      <c r="V101" t="s">
        <v>100</v>
      </c>
      <c r="W101">
        <v>21.9607779233333</v>
      </c>
      <c r="X101">
        <v>18.1867825514285</v>
      </c>
      <c r="Y101">
        <v>16.792640697499898</v>
      </c>
      <c r="Z101">
        <v>16.123880400000001</v>
      </c>
      <c r="AA101">
        <v>13.821407785</v>
      </c>
      <c r="AB101">
        <v>12.257839199999999</v>
      </c>
      <c r="AC101">
        <v>12.0842258883333</v>
      </c>
      <c r="AD101">
        <v>11.5681397333333</v>
      </c>
      <c r="AE101">
        <v>11.52824511</v>
      </c>
      <c r="AF101">
        <v>11.029390575000001</v>
      </c>
    </row>
    <row r="106" spans="1:32" x14ac:dyDescent="0.3">
      <c r="A106">
        <v>550</v>
      </c>
      <c r="B106" t="s">
        <v>122</v>
      </c>
      <c r="C106">
        <v>2017</v>
      </c>
      <c r="D106">
        <v>506</v>
      </c>
      <c r="E106">
        <v>0</v>
      </c>
      <c r="F106">
        <v>0.60276679841897196</v>
      </c>
      <c r="G106">
        <v>0.14000000000000001</v>
      </c>
      <c r="H106">
        <v>4</v>
      </c>
      <c r="I106">
        <v>0.88</v>
      </c>
      <c r="J106">
        <v>0.52</v>
      </c>
      <c r="K106">
        <v>0.84</v>
      </c>
      <c r="L106">
        <v>6</v>
      </c>
      <c r="M106" t="s">
        <v>77</v>
      </c>
      <c r="N106" t="s">
        <v>48</v>
      </c>
      <c r="O106" t="s">
        <v>104</v>
      </c>
      <c r="P106" t="s">
        <v>94</v>
      </c>
      <c r="Q106" t="s">
        <v>32</v>
      </c>
      <c r="R106" t="s">
        <v>97</v>
      </c>
      <c r="S106" t="s">
        <v>52</v>
      </c>
      <c r="T106" t="s">
        <v>45</v>
      </c>
      <c r="U106" t="s">
        <v>74</v>
      </c>
      <c r="V106" t="s">
        <v>106</v>
      </c>
      <c r="W106">
        <v>11.3510663653571</v>
      </c>
      <c r="X106">
        <v>8.6385043138461501</v>
      </c>
      <c r="Y106">
        <v>8.0290094618749901</v>
      </c>
      <c r="Z106">
        <v>8.0239549136666604</v>
      </c>
      <c r="AA106">
        <v>7.9764793699999901</v>
      </c>
      <c r="AB106">
        <v>7.3318389241666599</v>
      </c>
      <c r="AC106">
        <v>7.3001614066666596</v>
      </c>
      <c r="AD106">
        <v>7.2539441235714204</v>
      </c>
      <c r="AE106">
        <v>7.1776610354999901</v>
      </c>
      <c r="AF106">
        <v>7.1526792623076902</v>
      </c>
    </row>
    <row r="107" spans="1:32" x14ac:dyDescent="0.3">
      <c r="A107">
        <v>551</v>
      </c>
      <c r="B107" t="s">
        <v>122</v>
      </c>
      <c r="C107">
        <v>2017</v>
      </c>
      <c r="D107">
        <v>506</v>
      </c>
      <c r="E107">
        <v>1</v>
      </c>
      <c r="F107">
        <v>0.60079051383399196</v>
      </c>
      <c r="G107">
        <v>0.08</v>
      </c>
      <c r="H107">
        <v>2</v>
      </c>
      <c r="I107">
        <v>0.82</v>
      </c>
      <c r="J107">
        <v>0.48</v>
      </c>
      <c r="K107">
        <v>0.4</v>
      </c>
      <c r="L107">
        <v>2</v>
      </c>
      <c r="M107" t="s">
        <v>77</v>
      </c>
      <c r="N107" t="s">
        <v>32</v>
      </c>
      <c r="O107" t="s">
        <v>106</v>
      </c>
      <c r="P107" t="s">
        <v>48</v>
      </c>
      <c r="Q107" t="s">
        <v>94</v>
      </c>
      <c r="R107" t="s">
        <v>107</v>
      </c>
      <c r="S107" t="s">
        <v>52</v>
      </c>
      <c r="T107" t="s">
        <v>54</v>
      </c>
      <c r="U107" t="s">
        <v>91</v>
      </c>
      <c r="V107" t="s">
        <v>41</v>
      </c>
      <c r="W107">
        <v>28.810446800000001</v>
      </c>
      <c r="X107">
        <v>14.9446381595</v>
      </c>
      <c r="Y107">
        <v>14.704435910000001</v>
      </c>
      <c r="Z107">
        <v>14.23246119125</v>
      </c>
      <c r="AA107">
        <v>14.0187275930769</v>
      </c>
      <c r="AB107">
        <v>13.40103755</v>
      </c>
      <c r="AC107">
        <v>13.236254112142801</v>
      </c>
      <c r="AD107">
        <v>12.649081246666601</v>
      </c>
      <c r="AE107">
        <v>12.4522988875</v>
      </c>
      <c r="AF107">
        <v>12.354154113750001</v>
      </c>
    </row>
    <row r="108" spans="1:32" x14ac:dyDescent="0.3">
      <c r="A108">
        <v>552</v>
      </c>
      <c r="B108" t="s">
        <v>122</v>
      </c>
      <c r="C108">
        <v>2017</v>
      </c>
      <c r="D108">
        <v>506</v>
      </c>
      <c r="E108">
        <v>2</v>
      </c>
      <c r="F108">
        <v>0.61462450592885298</v>
      </c>
      <c r="G108">
        <v>0.08</v>
      </c>
      <c r="H108">
        <v>1</v>
      </c>
      <c r="I108">
        <v>0.48</v>
      </c>
      <c r="J108">
        <v>0.8</v>
      </c>
      <c r="K108">
        <v>0.88</v>
      </c>
      <c r="L108">
        <v>2</v>
      </c>
      <c r="M108" t="s">
        <v>77</v>
      </c>
      <c r="N108" t="s">
        <v>106</v>
      </c>
      <c r="O108" t="s">
        <v>48</v>
      </c>
      <c r="P108" t="s">
        <v>32</v>
      </c>
      <c r="Q108" t="s">
        <v>94</v>
      </c>
      <c r="R108" t="s">
        <v>104</v>
      </c>
      <c r="S108" t="s">
        <v>52</v>
      </c>
      <c r="T108" t="s">
        <v>80</v>
      </c>
      <c r="U108" t="s">
        <v>41</v>
      </c>
      <c r="V108" t="s">
        <v>111</v>
      </c>
      <c r="W108">
        <v>31.002521755</v>
      </c>
      <c r="X108">
        <v>21.752536726363601</v>
      </c>
      <c r="Y108">
        <v>21.132101185833299</v>
      </c>
      <c r="Z108">
        <v>20.0682704654545</v>
      </c>
      <c r="AA108">
        <v>19.025832370833299</v>
      </c>
      <c r="AB108">
        <v>12.759517438</v>
      </c>
      <c r="AC108">
        <v>12.470160105</v>
      </c>
      <c r="AD108">
        <v>12.401754455000001</v>
      </c>
      <c r="AE108">
        <v>10.9043211877777</v>
      </c>
      <c r="AF108">
        <v>10.7834567383333</v>
      </c>
    </row>
    <row r="109" spans="1:32" x14ac:dyDescent="0.3">
      <c r="A109">
        <v>553</v>
      </c>
      <c r="B109" t="s">
        <v>122</v>
      </c>
      <c r="C109">
        <v>2017</v>
      </c>
      <c r="D109">
        <v>506</v>
      </c>
      <c r="E109">
        <v>3</v>
      </c>
      <c r="F109">
        <v>0.624505928853754</v>
      </c>
      <c r="G109">
        <v>0.02</v>
      </c>
      <c r="H109">
        <v>8</v>
      </c>
      <c r="I109">
        <v>0.44</v>
      </c>
      <c r="J109">
        <v>0.92</v>
      </c>
      <c r="K109">
        <v>0.42</v>
      </c>
      <c r="L109">
        <v>4</v>
      </c>
      <c r="M109" t="s">
        <v>32</v>
      </c>
      <c r="N109" t="s">
        <v>77</v>
      </c>
      <c r="O109" t="s">
        <v>106</v>
      </c>
      <c r="P109" t="s">
        <v>48</v>
      </c>
      <c r="Q109" t="s">
        <v>94</v>
      </c>
      <c r="R109" t="s">
        <v>104</v>
      </c>
      <c r="S109" t="s">
        <v>52</v>
      </c>
      <c r="T109" t="s">
        <v>41</v>
      </c>
      <c r="U109" t="s">
        <v>95</v>
      </c>
      <c r="V109" t="s">
        <v>72</v>
      </c>
      <c r="W109">
        <v>10.6308579717142</v>
      </c>
      <c r="X109">
        <v>7.3009083132547996</v>
      </c>
      <c r="Y109">
        <v>7.2506667808341403</v>
      </c>
      <c r="Z109">
        <v>7.2359934493627902</v>
      </c>
      <c r="AA109">
        <v>6.4442156351297299</v>
      </c>
      <c r="AB109">
        <v>5.8755577231977298</v>
      </c>
      <c r="AC109">
        <v>5.50585489545049</v>
      </c>
      <c r="AD109">
        <v>5.4717494061930996</v>
      </c>
      <c r="AE109">
        <v>5.1990256477090897</v>
      </c>
      <c r="AF109">
        <v>5.1434888935548297</v>
      </c>
    </row>
    <row r="110" spans="1:32" x14ac:dyDescent="0.3">
      <c r="A110">
        <v>554</v>
      </c>
      <c r="B110" t="s">
        <v>122</v>
      </c>
      <c r="C110">
        <v>2017</v>
      </c>
      <c r="D110">
        <v>506</v>
      </c>
      <c r="E110">
        <v>4</v>
      </c>
      <c r="F110">
        <v>0.59090909090909005</v>
      </c>
      <c r="G110">
        <v>0.2</v>
      </c>
      <c r="H110">
        <v>2</v>
      </c>
      <c r="I110">
        <v>0.7</v>
      </c>
      <c r="J110">
        <v>0.72</v>
      </c>
      <c r="K110">
        <v>0.14000000000000001</v>
      </c>
      <c r="L110">
        <v>9</v>
      </c>
      <c r="M110" t="s">
        <v>77</v>
      </c>
      <c r="N110" t="s">
        <v>94</v>
      </c>
      <c r="O110" t="s">
        <v>32</v>
      </c>
      <c r="P110" t="s">
        <v>90</v>
      </c>
      <c r="Q110" t="s">
        <v>48</v>
      </c>
      <c r="R110" t="s">
        <v>41</v>
      </c>
      <c r="S110" t="s">
        <v>51</v>
      </c>
      <c r="T110" t="s">
        <v>68</v>
      </c>
      <c r="U110" t="s">
        <v>52</v>
      </c>
      <c r="V110" t="s">
        <v>66</v>
      </c>
      <c r="W110">
        <v>23.927650638749999</v>
      </c>
      <c r="X110">
        <v>16.3617493628571</v>
      </c>
      <c r="Y110">
        <v>15.3069743719999</v>
      </c>
      <c r="Z110">
        <v>12.204335690000001</v>
      </c>
      <c r="AA110">
        <v>11.668897411538399</v>
      </c>
      <c r="AB110">
        <v>10.9165253</v>
      </c>
      <c r="AC110">
        <v>10.784061400000001</v>
      </c>
      <c r="AD110">
        <v>10.557558999999999</v>
      </c>
      <c r="AE110">
        <v>10.133767844999999</v>
      </c>
      <c r="AF110">
        <v>10.1029198883333</v>
      </c>
    </row>
    <row r="111" spans="1:32" x14ac:dyDescent="0.3">
      <c r="A111">
        <v>555</v>
      </c>
      <c r="B111" t="s">
        <v>122</v>
      </c>
      <c r="C111">
        <v>2017</v>
      </c>
      <c r="D111">
        <v>506</v>
      </c>
      <c r="E111">
        <v>5</v>
      </c>
      <c r="F111">
        <v>0.63043478260869501</v>
      </c>
      <c r="G111">
        <v>0.04</v>
      </c>
      <c r="H111">
        <v>3</v>
      </c>
      <c r="I111">
        <v>0.64</v>
      </c>
      <c r="J111">
        <v>0.36</v>
      </c>
      <c r="K111">
        <v>0.24</v>
      </c>
      <c r="L111">
        <v>10</v>
      </c>
      <c r="M111" t="s">
        <v>77</v>
      </c>
      <c r="N111" t="s">
        <v>106</v>
      </c>
      <c r="O111" t="s">
        <v>32</v>
      </c>
      <c r="P111" t="s">
        <v>48</v>
      </c>
      <c r="Q111" t="s">
        <v>72</v>
      </c>
      <c r="R111" t="s">
        <v>54</v>
      </c>
      <c r="S111" t="s">
        <v>94</v>
      </c>
      <c r="T111" t="s">
        <v>104</v>
      </c>
      <c r="U111" t="s">
        <v>111</v>
      </c>
      <c r="V111" t="s">
        <v>100</v>
      </c>
      <c r="W111">
        <v>17.5814178980952</v>
      </c>
      <c r="X111">
        <v>15.1158982237499</v>
      </c>
      <c r="Y111">
        <v>14.062929437096701</v>
      </c>
      <c r="Z111">
        <v>12.140007275714201</v>
      </c>
      <c r="AA111">
        <v>11.209112487500001</v>
      </c>
      <c r="AB111">
        <v>11.10327865</v>
      </c>
      <c r="AC111">
        <v>11.0158423393103</v>
      </c>
      <c r="AD111">
        <v>10.495017766111101</v>
      </c>
      <c r="AE111">
        <v>10.364571489090901</v>
      </c>
      <c r="AF111">
        <v>10.3152081122222</v>
      </c>
    </row>
    <row r="112" spans="1:32" x14ac:dyDescent="0.3">
      <c r="A112">
        <v>556</v>
      </c>
      <c r="B112" t="s">
        <v>122</v>
      </c>
      <c r="C112">
        <v>2017</v>
      </c>
      <c r="D112">
        <v>506</v>
      </c>
      <c r="E112">
        <v>6</v>
      </c>
      <c r="F112">
        <v>0.561264822134387</v>
      </c>
      <c r="G112">
        <v>0.14000000000000001</v>
      </c>
      <c r="H112">
        <v>3</v>
      </c>
      <c r="I112">
        <v>0.7</v>
      </c>
      <c r="J112">
        <v>0.74</v>
      </c>
      <c r="K112">
        <v>0.7</v>
      </c>
      <c r="L112">
        <v>2</v>
      </c>
      <c r="M112" t="s">
        <v>77</v>
      </c>
      <c r="N112" t="s">
        <v>32</v>
      </c>
      <c r="O112" t="s">
        <v>48</v>
      </c>
      <c r="P112" t="s">
        <v>94</v>
      </c>
      <c r="Q112" t="s">
        <v>104</v>
      </c>
      <c r="R112" t="s">
        <v>80</v>
      </c>
      <c r="S112" t="s">
        <v>106</v>
      </c>
      <c r="T112" t="s">
        <v>95</v>
      </c>
      <c r="U112" t="s">
        <v>52</v>
      </c>
      <c r="V112" t="s">
        <v>41</v>
      </c>
      <c r="W112">
        <v>11.9165233567999</v>
      </c>
      <c r="X112">
        <v>10.841692517037</v>
      </c>
      <c r="Y112">
        <v>9.5687315165217299</v>
      </c>
      <c r="Z112">
        <v>8.2805506496774104</v>
      </c>
      <c r="AA112">
        <v>8.1091267560000002</v>
      </c>
      <c r="AB112">
        <v>7.1018187795833301</v>
      </c>
      <c r="AC112">
        <v>6.9947211779166603</v>
      </c>
      <c r="AD112">
        <v>6.8252257493333301</v>
      </c>
      <c r="AE112">
        <v>6.8044606087999897</v>
      </c>
      <c r="AF112">
        <v>6.7494694522727201</v>
      </c>
    </row>
    <row r="113" spans="1:32" x14ac:dyDescent="0.3">
      <c r="A113">
        <v>557</v>
      </c>
      <c r="B113" t="s">
        <v>122</v>
      </c>
      <c r="C113">
        <v>2017</v>
      </c>
      <c r="D113">
        <v>506</v>
      </c>
      <c r="E113">
        <v>7</v>
      </c>
      <c r="F113">
        <v>0.59683794466403095</v>
      </c>
      <c r="G113">
        <v>0.12</v>
      </c>
      <c r="H113">
        <v>2</v>
      </c>
      <c r="I113">
        <v>0.94</v>
      </c>
      <c r="J113">
        <v>0.82</v>
      </c>
      <c r="K113">
        <v>0.46</v>
      </c>
      <c r="L113">
        <v>0</v>
      </c>
      <c r="M113" t="s">
        <v>77</v>
      </c>
      <c r="N113" t="s">
        <v>32</v>
      </c>
      <c r="O113" t="s">
        <v>48</v>
      </c>
      <c r="P113" t="s">
        <v>106</v>
      </c>
      <c r="Q113" t="s">
        <v>94</v>
      </c>
      <c r="R113" t="s">
        <v>42</v>
      </c>
      <c r="S113" t="s">
        <v>65</v>
      </c>
      <c r="T113" t="s">
        <v>52</v>
      </c>
      <c r="U113" t="s">
        <v>80</v>
      </c>
      <c r="V113" t="s">
        <v>41</v>
      </c>
      <c r="W113">
        <v>24.7527752549999</v>
      </c>
      <c r="X113">
        <v>22.740454695333302</v>
      </c>
      <c r="Y113">
        <v>19.4404686461538</v>
      </c>
      <c r="Z113">
        <v>19.160343733333299</v>
      </c>
      <c r="AA113">
        <v>16.404526382</v>
      </c>
      <c r="AB113">
        <v>13.249849923333301</v>
      </c>
      <c r="AC113">
        <v>12.649731639999899</v>
      </c>
      <c r="AD113">
        <v>12.26049858</v>
      </c>
      <c r="AE113">
        <v>12.173320091428501</v>
      </c>
      <c r="AF113">
        <v>12.059947835714199</v>
      </c>
    </row>
    <row r="114" spans="1:32" x14ac:dyDescent="0.3">
      <c r="A114">
        <v>558</v>
      </c>
      <c r="B114" t="s">
        <v>122</v>
      </c>
      <c r="C114">
        <v>2017</v>
      </c>
      <c r="D114">
        <v>506</v>
      </c>
      <c r="E114">
        <v>8</v>
      </c>
      <c r="F114">
        <v>0.60276679841897196</v>
      </c>
      <c r="G114">
        <v>0.34</v>
      </c>
      <c r="H114">
        <v>2</v>
      </c>
      <c r="I114">
        <v>0.36</v>
      </c>
      <c r="J114">
        <v>0.96</v>
      </c>
      <c r="K114">
        <v>0.84</v>
      </c>
      <c r="L114">
        <v>10</v>
      </c>
      <c r="M114" t="s">
        <v>32</v>
      </c>
      <c r="N114" t="s">
        <v>77</v>
      </c>
      <c r="O114" t="s">
        <v>48</v>
      </c>
      <c r="P114" t="s">
        <v>94</v>
      </c>
      <c r="Q114" t="s">
        <v>104</v>
      </c>
      <c r="R114" t="s">
        <v>106</v>
      </c>
      <c r="S114" t="s">
        <v>110</v>
      </c>
      <c r="T114" t="s">
        <v>95</v>
      </c>
      <c r="U114" t="s">
        <v>52</v>
      </c>
      <c r="V114" t="s">
        <v>41</v>
      </c>
      <c r="W114">
        <v>13.7179651575</v>
      </c>
      <c r="X114">
        <v>12.8664502333333</v>
      </c>
      <c r="Y114">
        <v>10.3710608144444</v>
      </c>
      <c r="Z114">
        <v>10.1394733138461</v>
      </c>
      <c r="AA114">
        <v>9.99580266142857</v>
      </c>
      <c r="AB114">
        <v>9.8678471059999993</v>
      </c>
      <c r="AC114">
        <v>9.2683820749999999</v>
      </c>
      <c r="AD114">
        <v>8.3120510599999999</v>
      </c>
      <c r="AE114">
        <v>8.1640141209999904</v>
      </c>
      <c r="AF114">
        <v>7.9279084119999901</v>
      </c>
    </row>
    <row r="115" spans="1:32" x14ac:dyDescent="0.3">
      <c r="A115">
        <v>559</v>
      </c>
      <c r="B115" t="s">
        <v>122</v>
      </c>
      <c r="C115">
        <v>2017</v>
      </c>
      <c r="D115">
        <v>506</v>
      </c>
      <c r="E115">
        <v>9</v>
      </c>
      <c r="F115">
        <v>0.59288537549407105</v>
      </c>
      <c r="G115">
        <v>0.14000000000000001</v>
      </c>
      <c r="H115">
        <v>2</v>
      </c>
      <c r="I115">
        <v>0.78</v>
      </c>
      <c r="J115">
        <v>0.46</v>
      </c>
      <c r="K115">
        <v>0.18</v>
      </c>
      <c r="L115">
        <v>9</v>
      </c>
      <c r="M115" t="s">
        <v>77</v>
      </c>
      <c r="N115" t="s">
        <v>78</v>
      </c>
      <c r="O115" t="s">
        <v>106</v>
      </c>
      <c r="P115" t="s">
        <v>94</v>
      </c>
      <c r="Q115" t="s">
        <v>41</v>
      </c>
      <c r="R115" t="s">
        <v>80</v>
      </c>
      <c r="S115" t="s">
        <v>48</v>
      </c>
      <c r="T115" t="s">
        <v>75</v>
      </c>
      <c r="U115" t="s">
        <v>32</v>
      </c>
      <c r="V115" t="s">
        <v>85</v>
      </c>
      <c r="W115">
        <v>27.049958539999899</v>
      </c>
      <c r="X115">
        <v>18.6574478</v>
      </c>
      <c r="Y115">
        <v>16.8207283266666</v>
      </c>
      <c r="Z115">
        <v>15.9454522116666</v>
      </c>
      <c r="AA115">
        <v>13.719838136666599</v>
      </c>
      <c r="AB115">
        <v>13.473120091999901</v>
      </c>
      <c r="AC115">
        <v>13.281440951111099</v>
      </c>
      <c r="AD115">
        <v>12.910080000000001</v>
      </c>
      <c r="AE115">
        <v>12.8789222916666</v>
      </c>
      <c r="AF115">
        <v>12.6369858</v>
      </c>
    </row>
    <row r="116" spans="1:32" x14ac:dyDescent="0.3">
      <c r="A116">
        <v>560</v>
      </c>
      <c r="B116" t="s">
        <v>122</v>
      </c>
      <c r="C116">
        <v>2017</v>
      </c>
      <c r="D116">
        <v>506</v>
      </c>
      <c r="E116">
        <v>10</v>
      </c>
      <c r="F116">
        <v>0.56719367588932801</v>
      </c>
      <c r="G116">
        <v>0.18</v>
      </c>
      <c r="H116">
        <v>3</v>
      </c>
      <c r="I116">
        <v>0.54</v>
      </c>
      <c r="J116">
        <v>0.76</v>
      </c>
      <c r="K116">
        <v>0.56000000000000005</v>
      </c>
      <c r="L116">
        <v>4</v>
      </c>
      <c r="M116" t="s">
        <v>32</v>
      </c>
      <c r="N116" t="s">
        <v>77</v>
      </c>
      <c r="O116" t="s">
        <v>106</v>
      </c>
      <c r="P116" t="s">
        <v>48</v>
      </c>
      <c r="Q116" t="s">
        <v>41</v>
      </c>
      <c r="R116" t="s">
        <v>104</v>
      </c>
      <c r="S116" t="s">
        <v>64</v>
      </c>
      <c r="T116" t="s">
        <v>52</v>
      </c>
      <c r="U116" t="s">
        <v>94</v>
      </c>
      <c r="V116" t="s">
        <v>95</v>
      </c>
      <c r="W116">
        <v>13.843344668571399</v>
      </c>
      <c r="X116">
        <v>13.5906424264285</v>
      </c>
      <c r="Y116">
        <v>12.32038389</v>
      </c>
      <c r="Z116">
        <v>10.465908926428501</v>
      </c>
      <c r="AA116">
        <v>10.427775380999901</v>
      </c>
      <c r="AB116">
        <v>9.8722395849999902</v>
      </c>
      <c r="AC116">
        <v>9.7483346649999998</v>
      </c>
      <c r="AD116">
        <v>9.2994003240000005</v>
      </c>
      <c r="AE116">
        <v>8.7767954678947309</v>
      </c>
      <c r="AF116">
        <v>8.4200922754545395</v>
      </c>
    </row>
    <row r="117" spans="1:32" x14ac:dyDescent="0.3">
      <c r="A117">
        <v>561</v>
      </c>
      <c r="B117" t="s">
        <v>122</v>
      </c>
      <c r="C117">
        <v>2017</v>
      </c>
      <c r="D117">
        <v>506</v>
      </c>
      <c r="E117">
        <v>11</v>
      </c>
      <c r="F117">
        <v>0.61067193675889297</v>
      </c>
      <c r="G117">
        <v>0.04</v>
      </c>
      <c r="H117">
        <v>4</v>
      </c>
      <c r="I117">
        <v>0.86</v>
      </c>
      <c r="J117">
        <v>0.76</v>
      </c>
      <c r="K117">
        <v>0.32</v>
      </c>
      <c r="L117">
        <v>0</v>
      </c>
      <c r="M117" t="s">
        <v>77</v>
      </c>
      <c r="N117" t="s">
        <v>32</v>
      </c>
      <c r="O117" t="s">
        <v>48</v>
      </c>
      <c r="P117" t="s">
        <v>94</v>
      </c>
      <c r="Q117" t="s">
        <v>106</v>
      </c>
      <c r="R117" t="s">
        <v>111</v>
      </c>
      <c r="S117" t="s">
        <v>52</v>
      </c>
      <c r="T117" t="s">
        <v>90</v>
      </c>
      <c r="U117" t="s">
        <v>42</v>
      </c>
      <c r="V117" t="s">
        <v>112</v>
      </c>
      <c r="W117">
        <v>17.874351073749999</v>
      </c>
      <c r="X117">
        <v>13.7097176622222</v>
      </c>
      <c r="Y117">
        <v>11.809211703188399</v>
      </c>
      <c r="Z117">
        <v>9.4129613241935406</v>
      </c>
      <c r="AA117">
        <v>9.2617516991304303</v>
      </c>
      <c r="AB117">
        <v>8.3513895219999998</v>
      </c>
      <c r="AC117">
        <v>8.3336578001851809</v>
      </c>
      <c r="AD117">
        <v>7.9930145955555503</v>
      </c>
      <c r="AE117">
        <v>7.8952453311111004</v>
      </c>
      <c r="AF117">
        <v>7.8806835179999997</v>
      </c>
    </row>
    <row r="118" spans="1:32" x14ac:dyDescent="0.3">
      <c r="A118">
        <v>562</v>
      </c>
      <c r="B118" t="s">
        <v>122</v>
      </c>
      <c r="C118">
        <v>2017</v>
      </c>
      <c r="D118">
        <v>506</v>
      </c>
      <c r="E118">
        <v>12</v>
      </c>
      <c r="F118">
        <v>0.60869565217391297</v>
      </c>
      <c r="G118">
        <v>0.06</v>
      </c>
      <c r="H118">
        <v>2</v>
      </c>
      <c r="I118">
        <v>0.66</v>
      </c>
      <c r="J118">
        <v>0.44</v>
      </c>
      <c r="K118">
        <v>0.44</v>
      </c>
      <c r="L118">
        <v>4</v>
      </c>
      <c r="M118" t="s">
        <v>77</v>
      </c>
      <c r="N118" t="s">
        <v>94</v>
      </c>
      <c r="O118" t="s">
        <v>32</v>
      </c>
      <c r="P118" t="s">
        <v>106</v>
      </c>
      <c r="Q118" t="s">
        <v>52</v>
      </c>
      <c r="R118" t="s">
        <v>48</v>
      </c>
      <c r="S118" t="s">
        <v>95</v>
      </c>
      <c r="T118" t="s">
        <v>55</v>
      </c>
      <c r="U118" t="s">
        <v>42</v>
      </c>
      <c r="V118" t="s">
        <v>80</v>
      </c>
      <c r="W118">
        <v>28.5011700599999</v>
      </c>
      <c r="X118">
        <v>17.288126089999999</v>
      </c>
      <c r="Y118">
        <v>17.280382789444399</v>
      </c>
      <c r="Z118">
        <v>16.5122037953846</v>
      </c>
      <c r="AA118">
        <v>15.0335246845454</v>
      </c>
      <c r="AB118">
        <v>14.6527100212499</v>
      </c>
      <c r="AC118">
        <v>13.726333239999899</v>
      </c>
      <c r="AD118">
        <v>13.505021099999899</v>
      </c>
      <c r="AE118">
        <v>13.145649263333301</v>
      </c>
      <c r="AF118">
        <v>12.91803836875</v>
      </c>
    </row>
    <row r="119" spans="1:32" x14ac:dyDescent="0.3">
      <c r="A119">
        <v>563</v>
      </c>
      <c r="B119" t="s">
        <v>122</v>
      </c>
      <c r="C119">
        <v>2017</v>
      </c>
      <c r="D119">
        <v>506</v>
      </c>
      <c r="E119">
        <v>13</v>
      </c>
      <c r="F119">
        <v>0.60869565217391297</v>
      </c>
      <c r="G119">
        <v>0.1</v>
      </c>
      <c r="H119">
        <v>8</v>
      </c>
      <c r="I119">
        <v>0.82</v>
      </c>
      <c r="J119">
        <v>0.92</v>
      </c>
      <c r="K119">
        <v>0.5</v>
      </c>
      <c r="L119">
        <v>10</v>
      </c>
      <c r="M119" t="s">
        <v>32</v>
      </c>
      <c r="N119" t="s">
        <v>77</v>
      </c>
      <c r="O119" t="s">
        <v>48</v>
      </c>
      <c r="P119" t="s">
        <v>106</v>
      </c>
      <c r="Q119" t="s">
        <v>94</v>
      </c>
      <c r="R119" t="s">
        <v>104</v>
      </c>
      <c r="S119" t="s">
        <v>53</v>
      </c>
      <c r="T119" t="s">
        <v>52</v>
      </c>
      <c r="U119" t="s">
        <v>42</v>
      </c>
      <c r="V119" t="s">
        <v>80</v>
      </c>
      <c r="W119">
        <v>12.2917952965217</v>
      </c>
      <c r="X119">
        <v>7.7214437882692302</v>
      </c>
      <c r="Y119">
        <v>7.3920719124999898</v>
      </c>
      <c r="Z119">
        <v>6.8264602129999998</v>
      </c>
      <c r="AA119">
        <v>5.9320494786153803</v>
      </c>
      <c r="AB119">
        <v>5.8604212146428596</v>
      </c>
      <c r="AC119">
        <v>5.7579689547058797</v>
      </c>
      <c r="AD119">
        <v>5.6291428267999999</v>
      </c>
      <c r="AE119">
        <v>5.5725283954545404</v>
      </c>
      <c r="AF119">
        <v>5.51895255342105</v>
      </c>
    </row>
    <row r="120" spans="1:32" x14ac:dyDescent="0.3">
      <c r="A120">
        <v>564</v>
      </c>
      <c r="B120" t="s">
        <v>122</v>
      </c>
      <c r="C120">
        <v>2017</v>
      </c>
      <c r="D120">
        <v>506</v>
      </c>
      <c r="E120">
        <v>14</v>
      </c>
      <c r="F120">
        <v>0.56719367588932801</v>
      </c>
      <c r="G120">
        <v>0.78</v>
      </c>
      <c r="H120">
        <v>1</v>
      </c>
      <c r="I120">
        <v>0.08</v>
      </c>
      <c r="J120">
        <v>0.96</v>
      </c>
      <c r="K120">
        <v>0.28000000000000003</v>
      </c>
      <c r="L120">
        <v>6</v>
      </c>
      <c r="M120" t="s">
        <v>94</v>
      </c>
      <c r="N120" t="s">
        <v>77</v>
      </c>
      <c r="O120" t="s">
        <v>104</v>
      </c>
      <c r="P120" t="s">
        <v>39</v>
      </c>
      <c r="Q120" t="s">
        <v>101</v>
      </c>
      <c r="R120" t="s">
        <v>111</v>
      </c>
      <c r="S120" t="s">
        <v>95</v>
      </c>
      <c r="T120" t="s">
        <v>86</v>
      </c>
      <c r="U120" t="s">
        <v>87</v>
      </c>
      <c r="V120" t="s">
        <v>82</v>
      </c>
      <c r="W120">
        <v>35.723571800000002</v>
      </c>
      <c r="X120">
        <v>26.9002573566666</v>
      </c>
      <c r="Y120">
        <v>23.43505905</v>
      </c>
      <c r="Z120">
        <v>12.6342897</v>
      </c>
      <c r="AA120">
        <v>12.108593000000001</v>
      </c>
      <c r="AB120">
        <v>12.0488057166666</v>
      </c>
      <c r="AC120">
        <v>11.518190864999999</v>
      </c>
      <c r="AD120">
        <v>10.5268316</v>
      </c>
      <c r="AE120">
        <v>9.9713764200000004</v>
      </c>
      <c r="AF120">
        <v>9.7623028949999995</v>
      </c>
    </row>
    <row r="121" spans="1:32" x14ac:dyDescent="0.3">
      <c r="A121">
        <v>565</v>
      </c>
      <c r="B121" t="s">
        <v>122</v>
      </c>
      <c r="C121">
        <v>2017</v>
      </c>
      <c r="D121">
        <v>506</v>
      </c>
      <c r="E121">
        <v>15</v>
      </c>
      <c r="F121">
        <v>0.61264822134387298</v>
      </c>
      <c r="G121">
        <v>0.06</v>
      </c>
      <c r="H121">
        <v>4</v>
      </c>
      <c r="I121">
        <v>0.92</v>
      </c>
      <c r="J121">
        <v>0.72</v>
      </c>
      <c r="K121">
        <v>0.9</v>
      </c>
      <c r="L121">
        <v>0</v>
      </c>
      <c r="M121" t="s">
        <v>77</v>
      </c>
      <c r="N121" t="s">
        <v>48</v>
      </c>
      <c r="O121" t="s">
        <v>32</v>
      </c>
      <c r="P121" t="s">
        <v>94</v>
      </c>
      <c r="Q121" t="s">
        <v>106</v>
      </c>
      <c r="R121" t="s">
        <v>52</v>
      </c>
      <c r="S121" t="s">
        <v>41</v>
      </c>
      <c r="T121" t="s">
        <v>70</v>
      </c>
      <c r="U121" t="s">
        <v>63</v>
      </c>
      <c r="V121" t="s">
        <v>53</v>
      </c>
      <c r="W121">
        <v>17.1509165267647</v>
      </c>
      <c r="X121">
        <v>12.8195844380487</v>
      </c>
      <c r="Y121">
        <v>11.638888514615299</v>
      </c>
      <c r="Z121">
        <v>9.52555050704545</v>
      </c>
      <c r="AA121">
        <v>9.4790167906896503</v>
      </c>
      <c r="AB121">
        <v>8.8131987316666596</v>
      </c>
      <c r="AC121">
        <v>8.4158477759090893</v>
      </c>
      <c r="AD121">
        <v>8.3380234911111106</v>
      </c>
      <c r="AE121">
        <v>8.1253822081818097</v>
      </c>
      <c r="AF121">
        <v>8.0250155145833304</v>
      </c>
    </row>
    <row r="122" spans="1:32" x14ac:dyDescent="0.3">
      <c r="A122">
        <v>566</v>
      </c>
      <c r="B122" t="s">
        <v>122</v>
      </c>
      <c r="C122">
        <v>2017</v>
      </c>
      <c r="D122">
        <v>506</v>
      </c>
      <c r="E122">
        <v>16</v>
      </c>
      <c r="F122">
        <v>0.57707509881422903</v>
      </c>
      <c r="G122">
        <v>0.38</v>
      </c>
      <c r="H122">
        <v>2</v>
      </c>
      <c r="I122">
        <v>0.96</v>
      </c>
      <c r="J122">
        <v>0.76</v>
      </c>
      <c r="K122">
        <v>0.98</v>
      </c>
      <c r="L122">
        <v>6</v>
      </c>
      <c r="M122" t="s">
        <v>77</v>
      </c>
      <c r="N122" t="s">
        <v>32</v>
      </c>
      <c r="O122" t="s">
        <v>48</v>
      </c>
      <c r="P122" t="s">
        <v>94</v>
      </c>
      <c r="Q122" t="s">
        <v>81</v>
      </c>
      <c r="R122" t="s">
        <v>41</v>
      </c>
      <c r="S122" t="s">
        <v>84</v>
      </c>
      <c r="T122" t="s">
        <v>59</v>
      </c>
      <c r="U122" t="s">
        <v>93</v>
      </c>
      <c r="V122" t="s">
        <v>104</v>
      </c>
      <c r="W122">
        <v>16.993212159999999</v>
      </c>
      <c r="X122">
        <v>11.351318877499899</v>
      </c>
      <c r="Y122">
        <v>11.0794728707692</v>
      </c>
      <c r="Z122">
        <v>9.6147714014285697</v>
      </c>
      <c r="AA122">
        <v>9.5638512733333307</v>
      </c>
      <c r="AB122">
        <v>8.5720362716666596</v>
      </c>
      <c r="AC122">
        <v>8.1791837199999993</v>
      </c>
      <c r="AD122">
        <v>7.8921504816666603</v>
      </c>
      <c r="AE122">
        <v>7.6686313724999904</v>
      </c>
      <c r="AF122">
        <v>7.64739492333333</v>
      </c>
    </row>
    <row r="123" spans="1:32" x14ac:dyDescent="0.3">
      <c r="A123">
        <v>567</v>
      </c>
      <c r="B123" t="s">
        <v>122</v>
      </c>
      <c r="C123">
        <v>2017</v>
      </c>
      <c r="D123">
        <v>506</v>
      </c>
      <c r="E123">
        <v>17</v>
      </c>
      <c r="F123">
        <v>0.60276679841897196</v>
      </c>
      <c r="G123">
        <v>0.06</v>
      </c>
      <c r="H123">
        <v>4</v>
      </c>
      <c r="I123">
        <v>0.44</v>
      </c>
      <c r="J123">
        <v>0.82</v>
      </c>
      <c r="K123">
        <v>0.86</v>
      </c>
      <c r="L123">
        <v>8</v>
      </c>
      <c r="M123" t="s">
        <v>77</v>
      </c>
      <c r="N123" t="s">
        <v>106</v>
      </c>
      <c r="O123" t="s">
        <v>32</v>
      </c>
      <c r="P123" t="s">
        <v>94</v>
      </c>
      <c r="Q123" t="s">
        <v>104</v>
      </c>
      <c r="R123" t="s">
        <v>48</v>
      </c>
      <c r="S123" t="s">
        <v>41</v>
      </c>
      <c r="T123" t="s">
        <v>52</v>
      </c>
      <c r="U123" t="s">
        <v>72</v>
      </c>
      <c r="V123" t="s">
        <v>80</v>
      </c>
      <c r="W123">
        <v>14.5533537189285</v>
      </c>
      <c r="X123">
        <v>12.8672150913888</v>
      </c>
      <c r="Y123">
        <v>12.8376011517999</v>
      </c>
      <c r="Z123">
        <v>11.0384610942424</v>
      </c>
      <c r="AA123">
        <v>10.504339309599899</v>
      </c>
      <c r="AB123">
        <v>10.1474057789999</v>
      </c>
      <c r="AC123">
        <v>8.6533170651999995</v>
      </c>
      <c r="AD123">
        <v>8.5053844802702692</v>
      </c>
      <c r="AE123">
        <v>8.0755341731818095</v>
      </c>
      <c r="AF123">
        <v>7.9092904468181802</v>
      </c>
    </row>
    <row r="124" spans="1:32" x14ac:dyDescent="0.3">
      <c r="A124">
        <v>568</v>
      </c>
      <c r="B124" t="s">
        <v>122</v>
      </c>
      <c r="C124">
        <v>2017</v>
      </c>
      <c r="D124">
        <v>506</v>
      </c>
      <c r="E124">
        <v>18</v>
      </c>
      <c r="F124">
        <v>0.61067193675889297</v>
      </c>
      <c r="G124">
        <v>0.04</v>
      </c>
      <c r="H124">
        <v>4</v>
      </c>
      <c r="I124">
        <v>0.46</v>
      </c>
      <c r="J124">
        <v>0.52</v>
      </c>
      <c r="K124">
        <v>0.5</v>
      </c>
      <c r="L124">
        <v>9</v>
      </c>
      <c r="M124" t="s">
        <v>77</v>
      </c>
      <c r="N124" t="s">
        <v>32</v>
      </c>
      <c r="O124" t="s">
        <v>106</v>
      </c>
      <c r="P124" t="s">
        <v>48</v>
      </c>
      <c r="Q124" t="s">
        <v>94</v>
      </c>
      <c r="R124" t="s">
        <v>104</v>
      </c>
      <c r="S124" t="s">
        <v>41</v>
      </c>
      <c r="T124" t="s">
        <v>52</v>
      </c>
      <c r="U124" t="s">
        <v>80</v>
      </c>
      <c r="V124" t="s">
        <v>53</v>
      </c>
      <c r="W124">
        <v>12.61126788925</v>
      </c>
      <c r="X124">
        <v>11.9380395773684</v>
      </c>
      <c r="Y124">
        <v>10.3229447312765</v>
      </c>
      <c r="Z124">
        <v>10.083019844000001</v>
      </c>
      <c r="AA124">
        <v>8.9971540058490493</v>
      </c>
      <c r="AB124">
        <v>8.9043107878378294</v>
      </c>
      <c r="AC124">
        <v>8.0595016766666596</v>
      </c>
      <c r="AD124">
        <v>8.0296776189583294</v>
      </c>
      <c r="AE124">
        <v>7.7484937876922997</v>
      </c>
      <c r="AF124">
        <v>7.7477302014814802</v>
      </c>
    </row>
    <row r="125" spans="1:32" x14ac:dyDescent="0.3">
      <c r="A125">
        <v>569</v>
      </c>
      <c r="B125" t="s">
        <v>122</v>
      </c>
      <c r="C125">
        <v>2017</v>
      </c>
      <c r="D125">
        <v>506</v>
      </c>
      <c r="E125">
        <v>19</v>
      </c>
      <c r="F125">
        <v>0.59486166007905095</v>
      </c>
      <c r="G125">
        <v>0.18</v>
      </c>
      <c r="H125">
        <v>2</v>
      </c>
      <c r="I125">
        <v>0.6</v>
      </c>
      <c r="J125">
        <v>0.72</v>
      </c>
      <c r="K125">
        <v>0.92</v>
      </c>
      <c r="L125">
        <v>5</v>
      </c>
      <c r="M125" t="s">
        <v>77</v>
      </c>
      <c r="N125" t="s">
        <v>94</v>
      </c>
      <c r="O125" t="s">
        <v>32</v>
      </c>
      <c r="P125" t="s">
        <v>48</v>
      </c>
      <c r="Q125" t="s">
        <v>103</v>
      </c>
      <c r="R125" t="s">
        <v>41</v>
      </c>
      <c r="S125" t="s">
        <v>95</v>
      </c>
      <c r="T125" t="s">
        <v>52</v>
      </c>
      <c r="U125" t="s">
        <v>104</v>
      </c>
      <c r="V125" t="s">
        <v>49</v>
      </c>
      <c r="W125">
        <v>19.841523745</v>
      </c>
      <c r="X125">
        <v>14.7641322788888</v>
      </c>
      <c r="Y125">
        <v>13.687137282307599</v>
      </c>
      <c r="Z125">
        <v>13.3326538783333</v>
      </c>
      <c r="AA125">
        <v>11.3202767275</v>
      </c>
      <c r="AB125">
        <v>9.7245009744444406</v>
      </c>
      <c r="AC125">
        <v>9.6953894550000008</v>
      </c>
      <c r="AD125">
        <v>9.6552187020000009</v>
      </c>
      <c r="AE125">
        <v>9.5541675281818197</v>
      </c>
      <c r="AF125">
        <v>8.9415641299999908</v>
      </c>
    </row>
    <row r="126" spans="1:32" x14ac:dyDescent="0.3">
      <c r="A126">
        <v>570</v>
      </c>
      <c r="B126" t="s">
        <v>122</v>
      </c>
      <c r="C126">
        <v>2017</v>
      </c>
      <c r="D126">
        <v>506</v>
      </c>
      <c r="E126">
        <v>20</v>
      </c>
      <c r="F126">
        <v>0.58893280632411005</v>
      </c>
      <c r="G126">
        <v>0.1</v>
      </c>
      <c r="H126">
        <v>10</v>
      </c>
      <c r="I126">
        <v>0.94</v>
      </c>
      <c r="J126">
        <v>0.9</v>
      </c>
      <c r="K126">
        <v>0.94</v>
      </c>
      <c r="L126">
        <v>8</v>
      </c>
      <c r="M126" t="s">
        <v>32</v>
      </c>
      <c r="N126" t="s">
        <v>77</v>
      </c>
      <c r="O126" t="s">
        <v>48</v>
      </c>
      <c r="P126" t="s">
        <v>52</v>
      </c>
      <c r="Q126" t="s">
        <v>94</v>
      </c>
      <c r="R126" t="s">
        <v>42</v>
      </c>
      <c r="S126" t="s">
        <v>106</v>
      </c>
      <c r="T126" t="s">
        <v>41</v>
      </c>
      <c r="U126" t="s">
        <v>80</v>
      </c>
      <c r="V126" t="s">
        <v>104</v>
      </c>
      <c r="W126">
        <v>6.7920683766530603</v>
      </c>
      <c r="X126">
        <v>5.2441146977466602</v>
      </c>
      <c r="Y126">
        <v>5.0155571101372498</v>
      </c>
      <c r="Z126">
        <v>4.3636332923103396</v>
      </c>
      <c r="AA126">
        <v>4.2964075566804096</v>
      </c>
      <c r="AB126">
        <v>4.2629351623272704</v>
      </c>
      <c r="AC126">
        <v>4.2577415531976701</v>
      </c>
      <c r="AD126">
        <v>4.0942973499354798</v>
      </c>
      <c r="AE126">
        <v>3.9721141671176401</v>
      </c>
      <c r="AF126">
        <v>3.9215068988974302</v>
      </c>
    </row>
    <row r="127" spans="1:32" x14ac:dyDescent="0.3">
      <c r="A127">
        <v>571</v>
      </c>
      <c r="B127" t="s">
        <v>122</v>
      </c>
      <c r="C127">
        <v>2017</v>
      </c>
      <c r="D127">
        <v>506</v>
      </c>
      <c r="E127">
        <v>21</v>
      </c>
      <c r="F127">
        <v>0.60474308300395196</v>
      </c>
      <c r="G127">
        <v>0.14000000000000001</v>
      </c>
      <c r="H127">
        <v>2</v>
      </c>
      <c r="I127">
        <v>0.72</v>
      </c>
      <c r="J127">
        <v>0.8</v>
      </c>
      <c r="K127">
        <v>0.46</v>
      </c>
      <c r="L127">
        <v>10</v>
      </c>
      <c r="M127" t="s">
        <v>77</v>
      </c>
      <c r="N127" t="s">
        <v>32</v>
      </c>
      <c r="O127" t="s">
        <v>48</v>
      </c>
      <c r="P127" t="s">
        <v>94</v>
      </c>
      <c r="Q127" t="s">
        <v>107</v>
      </c>
      <c r="R127" t="s">
        <v>69</v>
      </c>
      <c r="S127" t="s">
        <v>41</v>
      </c>
      <c r="T127" t="s">
        <v>65</v>
      </c>
      <c r="U127" t="s">
        <v>64</v>
      </c>
      <c r="V127" t="s">
        <v>50</v>
      </c>
      <c r="W127">
        <v>25.2582537311111</v>
      </c>
      <c r="X127">
        <v>21.653983287272698</v>
      </c>
      <c r="Y127">
        <v>16.202515155</v>
      </c>
      <c r="Z127">
        <v>13.818194396428501</v>
      </c>
      <c r="AA127">
        <v>13.1365376</v>
      </c>
      <c r="AB127">
        <v>13.02750371</v>
      </c>
      <c r="AC127">
        <v>12.5824360899999</v>
      </c>
      <c r="AD127">
        <v>12.292671694999999</v>
      </c>
      <c r="AE127">
        <v>12.253232449999899</v>
      </c>
      <c r="AF127">
        <v>11.95081615</v>
      </c>
    </row>
    <row r="128" spans="1:32" x14ac:dyDescent="0.3">
      <c r="A128">
        <v>572</v>
      </c>
      <c r="B128" t="s">
        <v>122</v>
      </c>
      <c r="C128">
        <v>2017</v>
      </c>
      <c r="D128">
        <v>506</v>
      </c>
      <c r="E128">
        <v>22</v>
      </c>
      <c r="F128">
        <v>0.61660079051383399</v>
      </c>
      <c r="G128">
        <v>0.16</v>
      </c>
      <c r="H128">
        <v>3</v>
      </c>
      <c r="I128">
        <v>0.72</v>
      </c>
      <c r="J128">
        <v>0.48</v>
      </c>
      <c r="K128">
        <v>0.94</v>
      </c>
      <c r="L128">
        <v>2</v>
      </c>
      <c r="M128" t="s">
        <v>77</v>
      </c>
      <c r="N128" t="s">
        <v>41</v>
      </c>
      <c r="O128" t="s">
        <v>105</v>
      </c>
      <c r="P128" t="s">
        <v>48</v>
      </c>
      <c r="Q128" t="s">
        <v>94</v>
      </c>
      <c r="R128" t="s">
        <v>106</v>
      </c>
      <c r="S128" t="s">
        <v>32</v>
      </c>
      <c r="T128" t="s">
        <v>52</v>
      </c>
      <c r="U128" t="s">
        <v>55</v>
      </c>
      <c r="V128" t="s">
        <v>81</v>
      </c>
      <c r="W128">
        <v>13.883990504666601</v>
      </c>
      <c r="X128">
        <v>10.5115370812499</v>
      </c>
      <c r="Y128">
        <v>10.4373879325</v>
      </c>
      <c r="Z128">
        <v>10.3564922086666</v>
      </c>
      <c r="AA128">
        <v>9.8594924354545395</v>
      </c>
      <c r="AB128">
        <v>9.5054682699999997</v>
      </c>
      <c r="AC128">
        <v>9.3316021674999892</v>
      </c>
      <c r="AD128">
        <v>8.9221175306249894</v>
      </c>
      <c r="AE128">
        <v>8.7673640299999995</v>
      </c>
      <c r="AF128">
        <v>8.6848662621428492</v>
      </c>
    </row>
    <row r="129" spans="1:32" x14ac:dyDescent="0.3">
      <c r="A129">
        <v>573</v>
      </c>
      <c r="B129" t="s">
        <v>122</v>
      </c>
      <c r="C129">
        <v>2017</v>
      </c>
      <c r="D129">
        <v>506</v>
      </c>
      <c r="E129">
        <v>23</v>
      </c>
      <c r="F129">
        <v>0.61067193675889297</v>
      </c>
      <c r="G129">
        <v>0.12</v>
      </c>
      <c r="H129">
        <v>2</v>
      </c>
      <c r="I129">
        <v>0.7</v>
      </c>
      <c r="J129">
        <v>0.64</v>
      </c>
      <c r="K129">
        <v>0.86</v>
      </c>
      <c r="L129">
        <v>4</v>
      </c>
      <c r="M129" t="s">
        <v>77</v>
      </c>
      <c r="N129" t="s">
        <v>32</v>
      </c>
      <c r="O129" t="s">
        <v>106</v>
      </c>
      <c r="P129" t="s">
        <v>52</v>
      </c>
      <c r="Q129" t="s">
        <v>94</v>
      </c>
      <c r="R129" t="s">
        <v>48</v>
      </c>
      <c r="S129" t="s">
        <v>102</v>
      </c>
      <c r="T129" t="s">
        <v>44</v>
      </c>
      <c r="U129" t="s">
        <v>88</v>
      </c>
      <c r="V129" t="s">
        <v>67</v>
      </c>
      <c r="W129">
        <v>23.86483818</v>
      </c>
      <c r="X129">
        <v>18.075205671428499</v>
      </c>
      <c r="Y129">
        <v>18.042645455999999</v>
      </c>
      <c r="Z129">
        <v>16.647948557142801</v>
      </c>
      <c r="AA129">
        <v>15.295820289999901</v>
      </c>
      <c r="AB129">
        <v>14.105948878181801</v>
      </c>
      <c r="AC129">
        <v>13.6119041</v>
      </c>
      <c r="AD129">
        <v>12.661589599999999</v>
      </c>
      <c r="AE129">
        <v>12.549223665</v>
      </c>
      <c r="AF129">
        <v>12.1438389</v>
      </c>
    </row>
    <row r="130" spans="1:32" x14ac:dyDescent="0.3">
      <c r="A130">
        <v>574</v>
      </c>
      <c r="B130" t="s">
        <v>122</v>
      </c>
      <c r="C130">
        <v>2017</v>
      </c>
      <c r="D130">
        <v>506</v>
      </c>
      <c r="E130">
        <v>24</v>
      </c>
      <c r="F130">
        <v>0.626482213438735</v>
      </c>
      <c r="G130">
        <v>0.08</v>
      </c>
      <c r="H130">
        <v>2</v>
      </c>
      <c r="I130">
        <v>0.66</v>
      </c>
      <c r="J130">
        <v>0.34</v>
      </c>
      <c r="K130">
        <v>0.28000000000000003</v>
      </c>
      <c r="L130">
        <v>3</v>
      </c>
      <c r="M130" t="s">
        <v>77</v>
      </c>
      <c r="N130" t="s">
        <v>96</v>
      </c>
      <c r="O130" t="s">
        <v>32</v>
      </c>
      <c r="P130" t="s">
        <v>106</v>
      </c>
      <c r="Q130" t="s">
        <v>42</v>
      </c>
      <c r="R130" t="s">
        <v>48</v>
      </c>
      <c r="S130" t="s">
        <v>107</v>
      </c>
      <c r="T130" t="s">
        <v>92</v>
      </c>
      <c r="U130" t="s">
        <v>64</v>
      </c>
      <c r="V130" t="s">
        <v>72</v>
      </c>
      <c r="W130">
        <v>18.957873338750002</v>
      </c>
      <c r="X130">
        <v>15.194737399999999</v>
      </c>
      <c r="Y130">
        <v>14.8832787389473</v>
      </c>
      <c r="Z130">
        <v>14.562371786666599</v>
      </c>
      <c r="AA130">
        <v>13.902773125</v>
      </c>
      <c r="AB130">
        <v>13.3371259284615</v>
      </c>
      <c r="AC130">
        <v>13.3238302566666</v>
      </c>
      <c r="AD130">
        <v>12.642266299999999</v>
      </c>
      <c r="AE130">
        <v>12.190937</v>
      </c>
      <c r="AF130">
        <v>11.830238223749999</v>
      </c>
    </row>
    <row r="131" spans="1:32" x14ac:dyDescent="0.3">
      <c r="A131">
        <v>575</v>
      </c>
      <c r="B131" t="s">
        <v>122</v>
      </c>
      <c r="C131">
        <v>2017</v>
      </c>
      <c r="D131">
        <v>506</v>
      </c>
      <c r="E131">
        <v>25</v>
      </c>
      <c r="F131">
        <v>0.61264822134387298</v>
      </c>
      <c r="G131">
        <v>0.06</v>
      </c>
      <c r="H131">
        <v>5</v>
      </c>
      <c r="I131">
        <v>0.56000000000000005</v>
      </c>
      <c r="J131">
        <v>0.64</v>
      </c>
      <c r="K131">
        <v>0.7</v>
      </c>
      <c r="L131">
        <v>0</v>
      </c>
      <c r="M131" t="s">
        <v>77</v>
      </c>
      <c r="N131" t="s">
        <v>32</v>
      </c>
      <c r="O131" t="s">
        <v>106</v>
      </c>
      <c r="P131" t="s">
        <v>48</v>
      </c>
      <c r="Q131" t="s">
        <v>52</v>
      </c>
      <c r="R131" t="s">
        <v>94</v>
      </c>
      <c r="S131" t="s">
        <v>53</v>
      </c>
      <c r="T131" t="s">
        <v>58</v>
      </c>
      <c r="U131" t="s">
        <v>80</v>
      </c>
      <c r="V131" t="s">
        <v>87</v>
      </c>
      <c r="W131">
        <v>10.2079292578431</v>
      </c>
      <c r="X131">
        <v>9.2981360428982995</v>
      </c>
      <c r="Y131">
        <v>7.7375966940322503</v>
      </c>
      <c r="Z131">
        <v>7.3881600162413701</v>
      </c>
      <c r="AA131">
        <v>6.4825167426414998</v>
      </c>
      <c r="AB131">
        <v>6.3617775655428597</v>
      </c>
      <c r="AC131">
        <v>6.1495440494999896</v>
      </c>
      <c r="AD131">
        <v>6.0800307733333296</v>
      </c>
      <c r="AE131">
        <v>5.9628759964102498</v>
      </c>
      <c r="AF131">
        <v>5.91062669964285</v>
      </c>
    </row>
    <row r="132" spans="1:32" x14ac:dyDescent="0.3">
      <c r="A132">
        <v>576</v>
      </c>
      <c r="B132" t="s">
        <v>122</v>
      </c>
      <c r="C132">
        <v>2017</v>
      </c>
      <c r="D132">
        <v>506</v>
      </c>
      <c r="E132">
        <v>26</v>
      </c>
      <c r="F132">
        <v>0.60474308300395196</v>
      </c>
      <c r="G132">
        <v>0.02</v>
      </c>
      <c r="H132">
        <v>9</v>
      </c>
      <c r="I132">
        <v>0.32</v>
      </c>
      <c r="J132">
        <v>0.9</v>
      </c>
      <c r="K132">
        <v>0.38</v>
      </c>
      <c r="L132">
        <v>2</v>
      </c>
      <c r="M132" t="s">
        <v>77</v>
      </c>
      <c r="N132" t="s">
        <v>32</v>
      </c>
      <c r="O132" t="s">
        <v>106</v>
      </c>
      <c r="P132" t="s">
        <v>48</v>
      </c>
      <c r="Q132" t="s">
        <v>94</v>
      </c>
      <c r="R132" t="s">
        <v>52</v>
      </c>
      <c r="S132" t="s">
        <v>104</v>
      </c>
      <c r="T132" t="s">
        <v>81</v>
      </c>
      <c r="U132" t="s">
        <v>111</v>
      </c>
      <c r="V132" t="s">
        <v>83</v>
      </c>
      <c r="W132">
        <v>6.5204009090450796</v>
      </c>
      <c r="X132">
        <v>6.4888417427432303</v>
      </c>
      <c r="Y132">
        <v>5.3341615825069599</v>
      </c>
      <c r="Z132">
        <v>5.2241203904984497</v>
      </c>
      <c r="AA132">
        <v>4.3037738906792402</v>
      </c>
      <c r="AB132">
        <v>4.2405350358303204</v>
      </c>
      <c r="AC132">
        <v>4.1830678271571404</v>
      </c>
      <c r="AD132">
        <v>3.9666628704950901</v>
      </c>
      <c r="AE132">
        <v>3.8403312916896502</v>
      </c>
      <c r="AF132">
        <v>3.7615354121471798</v>
      </c>
    </row>
    <row r="133" spans="1:32" x14ac:dyDescent="0.3">
      <c r="A133">
        <v>577</v>
      </c>
      <c r="B133" t="s">
        <v>122</v>
      </c>
      <c r="C133">
        <v>2017</v>
      </c>
      <c r="D133">
        <v>506</v>
      </c>
      <c r="E133">
        <v>27</v>
      </c>
      <c r="F133">
        <v>0.60079051383399196</v>
      </c>
      <c r="G133">
        <v>0.08</v>
      </c>
      <c r="H133">
        <v>2</v>
      </c>
      <c r="I133">
        <v>0.72</v>
      </c>
      <c r="J133">
        <v>0.2</v>
      </c>
      <c r="K133">
        <v>0.84</v>
      </c>
      <c r="L133">
        <v>6</v>
      </c>
      <c r="M133" t="s">
        <v>106</v>
      </c>
      <c r="N133" t="s">
        <v>48</v>
      </c>
      <c r="O133" t="s">
        <v>32</v>
      </c>
      <c r="P133" t="s">
        <v>77</v>
      </c>
      <c r="Q133" t="s">
        <v>104</v>
      </c>
      <c r="R133" t="s">
        <v>98</v>
      </c>
      <c r="S133" t="s">
        <v>96</v>
      </c>
      <c r="T133" t="s">
        <v>94</v>
      </c>
      <c r="U133" t="s">
        <v>43</v>
      </c>
      <c r="V133" t="s">
        <v>45</v>
      </c>
      <c r="W133">
        <v>17.287218413333299</v>
      </c>
      <c r="X133">
        <v>14.481131894285699</v>
      </c>
      <c r="Y133">
        <v>13.2752138192307</v>
      </c>
      <c r="Z133">
        <v>13.2284833227272</v>
      </c>
      <c r="AA133">
        <v>13.164696707999999</v>
      </c>
      <c r="AB133">
        <v>12.791630250000001</v>
      </c>
      <c r="AC133">
        <v>12.580426705000001</v>
      </c>
      <c r="AD133">
        <v>12.3691465544444</v>
      </c>
      <c r="AE133">
        <v>12.2527857</v>
      </c>
      <c r="AF133">
        <v>11.615220089999999</v>
      </c>
    </row>
    <row r="134" spans="1:32" x14ac:dyDescent="0.3">
      <c r="A134">
        <v>578</v>
      </c>
      <c r="B134" t="s">
        <v>122</v>
      </c>
      <c r="C134">
        <v>2017</v>
      </c>
      <c r="D134">
        <v>506</v>
      </c>
      <c r="E134">
        <v>28</v>
      </c>
      <c r="F134">
        <v>0.62055335968379399</v>
      </c>
      <c r="G134">
        <v>0.02</v>
      </c>
      <c r="H134">
        <v>5</v>
      </c>
      <c r="I134">
        <v>0.52</v>
      </c>
      <c r="J134">
        <v>0.36</v>
      </c>
      <c r="K134">
        <v>0.14000000000000001</v>
      </c>
      <c r="L134">
        <v>3</v>
      </c>
      <c r="M134" t="s">
        <v>32</v>
      </c>
      <c r="N134" t="s">
        <v>77</v>
      </c>
      <c r="O134" t="s">
        <v>106</v>
      </c>
      <c r="P134" t="s">
        <v>48</v>
      </c>
      <c r="Q134" t="s">
        <v>94</v>
      </c>
      <c r="R134" t="s">
        <v>90</v>
      </c>
      <c r="S134" t="s">
        <v>80</v>
      </c>
      <c r="T134" t="s">
        <v>40</v>
      </c>
      <c r="U134" t="s">
        <v>72</v>
      </c>
      <c r="V134" t="s">
        <v>104</v>
      </c>
      <c r="W134">
        <v>12.9825905738985</v>
      </c>
      <c r="X134">
        <v>12.886535765434701</v>
      </c>
      <c r="Y134">
        <v>10.698096931836</v>
      </c>
      <c r="Z134">
        <v>10.5092083933962</v>
      </c>
      <c r="AA134">
        <v>9.47295449291666</v>
      </c>
      <c r="AB134">
        <v>8.8538886942857093</v>
      </c>
      <c r="AC134">
        <v>8.5257532597297203</v>
      </c>
      <c r="AD134">
        <v>8.4816972810526305</v>
      </c>
      <c r="AE134">
        <v>8.2093045486046492</v>
      </c>
      <c r="AF134">
        <v>8.1269452202692296</v>
      </c>
    </row>
    <row r="135" spans="1:32" x14ac:dyDescent="0.3">
      <c r="A135">
        <v>579</v>
      </c>
      <c r="B135" t="s">
        <v>122</v>
      </c>
      <c r="C135">
        <v>2017</v>
      </c>
      <c r="D135">
        <v>506</v>
      </c>
      <c r="E135">
        <v>29</v>
      </c>
      <c r="F135">
        <v>0.58498023715415004</v>
      </c>
      <c r="G135">
        <v>0.2</v>
      </c>
      <c r="H135">
        <v>3</v>
      </c>
      <c r="I135">
        <v>0.62</v>
      </c>
      <c r="J135">
        <v>0.57999999999999996</v>
      </c>
      <c r="K135">
        <v>0.76</v>
      </c>
      <c r="L135">
        <v>6</v>
      </c>
      <c r="M135" t="s">
        <v>77</v>
      </c>
      <c r="N135" t="s">
        <v>48</v>
      </c>
      <c r="O135" t="s">
        <v>94</v>
      </c>
      <c r="P135" t="s">
        <v>32</v>
      </c>
      <c r="Q135" t="s">
        <v>41</v>
      </c>
      <c r="R135" t="s">
        <v>52</v>
      </c>
      <c r="S135" t="s">
        <v>106</v>
      </c>
      <c r="T135" t="s">
        <v>104</v>
      </c>
      <c r="U135" t="s">
        <v>111</v>
      </c>
      <c r="V135" t="s">
        <v>66</v>
      </c>
      <c r="W135">
        <v>17.529727416</v>
      </c>
      <c r="X135">
        <v>9.81211993124999</v>
      </c>
      <c r="Y135">
        <v>9.7905138907142799</v>
      </c>
      <c r="Z135">
        <v>9.6719795546666596</v>
      </c>
      <c r="AA135">
        <v>9.2488891549999899</v>
      </c>
      <c r="AB135">
        <v>9.2208662960000005</v>
      </c>
      <c r="AC135">
        <v>8.7206009711111108</v>
      </c>
      <c r="AD135">
        <v>8.1406764909090903</v>
      </c>
      <c r="AE135">
        <v>7.9842151853846097</v>
      </c>
      <c r="AF135">
        <v>7.8649459658333303</v>
      </c>
    </row>
    <row r="136" spans="1:32" x14ac:dyDescent="0.3">
      <c r="A136">
        <v>580</v>
      </c>
      <c r="B136" t="s">
        <v>122</v>
      </c>
      <c r="C136">
        <v>2017</v>
      </c>
      <c r="D136">
        <v>506</v>
      </c>
      <c r="E136">
        <v>30</v>
      </c>
      <c r="F136">
        <v>0.60474308300395196</v>
      </c>
      <c r="G136">
        <v>0.32</v>
      </c>
      <c r="H136">
        <v>1</v>
      </c>
      <c r="I136">
        <v>0.24</v>
      </c>
      <c r="J136">
        <v>0.84</v>
      </c>
      <c r="K136">
        <v>0.66</v>
      </c>
      <c r="L136">
        <v>10</v>
      </c>
      <c r="M136" t="s">
        <v>77</v>
      </c>
      <c r="N136" t="s">
        <v>106</v>
      </c>
      <c r="O136" t="s">
        <v>39</v>
      </c>
      <c r="P136" t="s">
        <v>48</v>
      </c>
      <c r="Q136" t="s">
        <v>94</v>
      </c>
      <c r="R136" t="s">
        <v>104</v>
      </c>
      <c r="S136" t="s">
        <v>52</v>
      </c>
      <c r="T136" t="s">
        <v>89</v>
      </c>
      <c r="U136" t="s">
        <v>41</v>
      </c>
      <c r="V136" t="s">
        <v>54</v>
      </c>
      <c r="W136">
        <v>23.675254347999999</v>
      </c>
      <c r="X136">
        <v>17.337199003999999</v>
      </c>
      <c r="Y136">
        <v>16.572015799999999</v>
      </c>
      <c r="Z136">
        <v>13.7755192166666</v>
      </c>
      <c r="AA136">
        <v>11.701112443749899</v>
      </c>
      <c r="AB136">
        <v>11.650946687499999</v>
      </c>
      <c r="AC136">
        <v>10.775006714</v>
      </c>
      <c r="AD136">
        <v>9.2099742899999999</v>
      </c>
      <c r="AE136">
        <v>8.6967832600000001</v>
      </c>
      <c r="AF136">
        <v>8.4946319133333308</v>
      </c>
    </row>
    <row r="137" spans="1:32" x14ac:dyDescent="0.3">
      <c r="A137">
        <v>581</v>
      </c>
      <c r="B137" t="s">
        <v>122</v>
      </c>
      <c r="C137">
        <v>2017</v>
      </c>
      <c r="D137">
        <v>506</v>
      </c>
      <c r="E137">
        <v>31</v>
      </c>
      <c r="F137">
        <v>0.60079051383399196</v>
      </c>
      <c r="G137">
        <v>0.24</v>
      </c>
      <c r="H137">
        <v>1</v>
      </c>
      <c r="I137">
        <v>0.57999999999999996</v>
      </c>
      <c r="J137">
        <v>0.94</v>
      </c>
      <c r="K137">
        <v>0.46</v>
      </c>
      <c r="L137">
        <v>7</v>
      </c>
      <c r="M137" t="s">
        <v>48</v>
      </c>
      <c r="N137" t="s">
        <v>77</v>
      </c>
      <c r="O137" t="s">
        <v>32</v>
      </c>
      <c r="P137" t="s">
        <v>94</v>
      </c>
      <c r="Q137" t="s">
        <v>106</v>
      </c>
      <c r="R137" t="s">
        <v>52</v>
      </c>
      <c r="S137" t="s">
        <v>41</v>
      </c>
      <c r="T137" t="s">
        <v>85</v>
      </c>
      <c r="U137" t="s">
        <v>90</v>
      </c>
      <c r="V137" t="s">
        <v>80</v>
      </c>
      <c r="W137">
        <v>26.237917662499999</v>
      </c>
      <c r="X137">
        <v>26.217634021999999</v>
      </c>
      <c r="Y137">
        <v>22.443175196249999</v>
      </c>
      <c r="Z137">
        <v>15.088041783333299</v>
      </c>
      <c r="AA137">
        <v>14.25150262</v>
      </c>
      <c r="AB137">
        <v>12.785625255999999</v>
      </c>
      <c r="AC137">
        <v>10.231730069999999</v>
      </c>
      <c r="AD137">
        <v>9.6585988999999994</v>
      </c>
      <c r="AE137">
        <v>9.6491134350000003</v>
      </c>
      <c r="AF137">
        <v>9.6128206200000008</v>
      </c>
    </row>
    <row r="138" spans="1:32" x14ac:dyDescent="0.3">
      <c r="A138">
        <v>582</v>
      </c>
      <c r="B138" t="s">
        <v>122</v>
      </c>
      <c r="C138">
        <v>2017</v>
      </c>
      <c r="D138">
        <v>506</v>
      </c>
      <c r="E138">
        <v>32</v>
      </c>
      <c r="F138">
        <v>0.626482213438735</v>
      </c>
      <c r="G138">
        <v>0.02</v>
      </c>
      <c r="H138">
        <v>4</v>
      </c>
      <c r="I138">
        <v>0.32</v>
      </c>
      <c r="J138">
        <v>0.56000000000000005</v>
      </c>
      <c r="K138">
        <v>0.86</v>
      </c>
      <c r="L138">
        <v>8</v>
      </c>
      <c r="M138" t="s">
        <v>77</v>
      </c>
      <c r="N138" t="s">
        <v>32</v>
      </c>
      <c r="O138" t="s">
        <v>48</v>
      </c>
      <c r="P138" t="s">
        <v>106</v>
      </c>
      <c r="Q138" t="s">
        <v>94</v>
      </c>
      <c r="R138" t="s">
        <v>52</v>
      </c>
      <c r="S138" t="s">
        <v>104</v>
      </c>
      <c r="T138" t="s">
        <v>80</v>
      </c>
      <c r="U138" t="s">
        <v>41</v>
      </c>
      <c r="V138" t="s">
        <v>40</v>
      </c>
      <c r="W138">
        <v>18.7754739405405</v>
      </c>
      <c r="X138">
        <v>17.764898926909002</v>
      </c>
      <c r="Y138">
        <v>14.108810861249999</v>
      </c>
      <c r="Z138">
        <v>13.6287194632727</v>
      </c>
      <c r="AA138">
        <v>12.3387540518181</v>
      </c>
      <c r="AB138">
        <v>11.3203864559375</v>
      </c>
      <c r="AC138">
        <v>10.403334103055499</v>
      </c>
      <c r="AD138">
        <v>9.9045525890908994</v>
      </c>
      <c r="AE138">
        <v>9.8980483759999895</v>
      </c>
      <c r="AF138">
        <v>9.8226242085714208</v>
      </c>
    </row>
    <row r="139" spans="1:32" x14ac:dyDescent="0.3">
      <c r="A139">
        <v>583</v>
      </c>
      <c r="B139" t="s">
        <v>122</v>
      </c>
      <c r="C139">
        <v>2017</v>
      </c>
      <c r="D139">
        <v>506</v>
      </c>
      <c r="E139">
        <v>33</v>
      </c>
      <c r="F139">
        <v>0.60276679841897196</v>
      </c>
      <c r="G139">
        <v>0.08</v>
      </c>
      <c r="H139">
        <v>2</v>
      </c>
      <c r="I139">
        <v>0.98</v>
      </c>
      <c r="J139">
        <v>0.57999999999999996</v>
      </c>
      <c r="K139">
        <v>0.14000000000000001</v>
      </c>
      <c r="L139">
        <v>9</v>
      </c>
      <c r="M139" t="s">
        <v>77</v>
      </c>
      <c r="N139" t="s">
        <v>32</v>
      </c>
      <c r="O139" t="s">
        <v>106</v>
      </c>
      <c r="P139" t="s">
        <v>48</v>
      </c>
      <c r="Q139" t="s">
        <v>94</v>
      </c>
      <c r="R139" t="s">
        <v>52</v>
      </c>
      <c r="S139" t="s">
        <v>41</v>
      </c>
      <c r="T139" t="s">
        <v>102</v>
      </c>
      <c r="U139" t="s">
        <v>55</v>
      </c>
      <c r="V139" t="s">
        <v>104</v>
      </c>
      <c r="W139">
        <v>24.09009803</v>
      </c>
      <c r="X139">
        <v>18.244141726500001</v>
      </c>
      <c r="Y139">
        <v>15.831836967777701</v>
      </c>
      <c r="Z139">
        <v>15.764076854374901</v>
      </c>
      <c r="AA139">
        <v>15.072325975</v>
      </c>
      <c r="AB139">
        <v>13.451038349999999</v>
      </c>
      <c r="AC139">
        <v>13.1958792444444</v>
      </c>
      <c r="AD139">
        <v>12.130519885</v>
      </c>
      <c r="AE139">
        <v>11.9918409999999</v>
      </c>
      <c r="AF139">
        <v>11.5109365254545</v>
      </c>
    </row>
    <row r="140" spans="1:32" x14ac:dyDescent="0.3">
      <c r="A140">
        <v>584</v>
      </c>
      <c r="B140" t="s">
        <v>122</v>
      </c>
      <c r="C140">
        <v>2017</v>
      </c>
      <c r="D140">
        <v>506</v>
      </c>
      <c r="E140">
        <v>34</v>
      </c>
      <c r="F140">
        <v>0.57509881422924902</v>
      </c>
      <c r="G140">
        <v>0.24</v>
      </c>
      <c r="H140">
        <v>2</v>
      </c>
      <c r="I140">
        <v>0.76</v>
      </c>
      <c r="J140">
        <v>0.7</v>
      </c>
      <c r="K140">
        <v>0.16</v>
      </c>
      <c r="L140">
        <v>5</v>
      </c>
      <c r="M140" t="s">
        <v>77</v>
      </c>
      <c r="N140" t="s">
        <v>94</v>
      </c>
      <c r="O140" t="s">
        <v>32</v>
      </c>
      <c r="P140" t="s">
        <v>48</v>
      </c>
      <c r="Q140" t="s">
        <v>41</v>
      </c>
      <c r="R140" t="s">
        <v>106</v>
      </c>
      <c r="S140" t="s">
        <v>52</v>
      </c>
      <c r="T140" t="s">
        <v>63</v>
      </c>
      <c r="U140" t="s">
        <v>35</v>
      </c>
      <c r="V140" t="s">
        <v>82</v>
      </c>
      <c r="W140">
        <v>22.547018753333301</v>
      </c>
      <c r="X140">
        <v>14.8800192571428</v>
      </c>
      <c r="Y140">
        <v>14.233972838</v>
      </c>
      <c r="Z140">
        <v>13.8703173157142</v>
      </c>
      <c r="AA140">
        <v>12.65650129</v>
      </c>
      <c r="AB140">
        <v>12.0928526683333</v>
      </c>
      <c r="AC140">
        <v>11.7877066585714</v>
      </c>
      <c r="AD140">
        <v>10.912761700000001</v>
      </c>
      <c r="AE140">
        <v>10.631040584999999</v>
      </c>
      <c r="AF140">
        <v>10.4445552749999</v>
      </c>
    </row>
    <row r="141" spans="1:32" x14ac:dyDescent="0.3">
      <c r="A141">
        <v>585</v>
      </c>
      <c r="B141" t="s">
        <v>122</v>
      </c>
      <c r="C141">
        <v>2017</v>
      </c>
      <c r="D141">
        <v>506</v>
      </c>
      <c r="E141">
        <v>35</v>
      </c>
      <c r="F141">
        <v>0.60671936758893197</v>
      </c>
      <c r="G141">
        <v>0.2</v>
      </c>
      <c r="H141">
        <v>2</v>
      </c>
      <c r="I141">
        <v>0.34</v>
      </c>
      <c r="J141">
        <v>0.34</v>
      </c>
      <c r="K141">
        <v>0.78</v>
      </c>
      <c r="L141">
        <v>8</v>
      </c>
      <c r="M141" t="s">
        <v>77</v>
      </c>
      <c r="N141" t="s">
        <v>61</v>
      </c>
      <c r="O141" t="s">
        <v>94</v>
      </c>
      <c r="P141" t="s">
        <v>48</v>
      </c>
      <c r="Q141" t="s">
        <v>32</v>
      </c>
      <c r="R141" t="s">
        <v>35</v>
      </c>
      <c r="S141" t="s">
        <v>111</v>
      </c>
      <c r="T141" t="s">
        <v>41</v>
      </c>
      <c r="U141" t="s">
        <v>106</v>
      </c>
      <c r="V141" t="s">
        <v>104</v>
      </c>
      <c r="W141">
        <v>18.174400741428499</v>
      </c>
      <c r="X141">
        <v>13.3175764</v>
      </c>
      <c r="Y141">
        <v>11.380976564999999</v>
      </c>
      <c r="Z141">
        <v>10.7709923966666</v>
      </c>
      <c r="AA141">
        <v>10.7429289866666</v>
      </c>
      <c r="AB141">
        <v>10.568802509999999</v>
      </c>
      <c r="AC141">
        <v>10.459287175</v>
      </c>
      <c r="AD141">
        <v>10.186884405000001</v>
      </c>
      <c r="AE141">
        <v>10.0349233216666</v>
      </c>
      <c r="AF141">
        <v>9.6923074825000004</v>
      </c>
    </row>
    <row r="142" spans="1:32" x14ac:dyDescent="0.3">
      <c r="A142">
        <v>586</v>
      </c>
      <c r="B142" t="s">
        <v>122</v>
      </c>
      <c r="C142">
        <v>2017</v>
      </c>
      <c r="D142">
        <v>506</v>
      </c>
      <c r="E142">
        <v>36</v>
      </c>
      <c r="F142">
        <v>0.62055335968379399</v>
      </c>
      <c r="G142">
        <v>0.06</v>
      </c>
      <c r="H142">
        <v>4</v>
      </c>
      <c r="I142">
        <v>0.9</v>
      </c>
      <c r="J142">
        <v>0.96</v>
      </c>
      <c r="K142">
        <v>0.68</v>
      </c>
      <c r="L142">
        <v>5</v>
      </c>
      <c r="M142" t="s">
        <v>32</v>
      </c>
      <c r="N142" t="s">
        <v>77</v>
      </c>
      <c r="O142" t="s">
        <v>48</v>
      </c>
      <c r="P142" t="s">
        <v>106</v>
      </c>
      <c r="Q142" t="s">
        <v>94</v>
      </c>
      <c r="R142" t="s">
        <v>52</v>
      </c>
      <c r="S142" t="s">
        <v>88</v>
      </c>
      <c r="T142" t="s">
        <v>111</v>
      </c>
      <c r="U142" t="s">
        <v>96</v>
      </c>
      <c r="V142" t="s">
        <v>104</v>
      </c>
      <c r="W142">
        <v>16.6898598379166</v>
      </c>
      <c r="X142">
        <v>15.0075992521621</v>
      </c>
      <c r="Y142">
        <v>11.975362541320701</v>
      </c>
      <c r="Z142">
        <v>10.8344929386666</v>
      </c>
      <c r="AA142">
        <v>9.8865997495652103</v>
      </c>
      <c r="AB142">
        <v>9.0326839292105205</v>
      </c>
      <c r="AC142">
        <v>8.9976329039285705</v>
      </c>
      <c r="AD142">
        <v>8.7557300457894698</v>
      </c>
      <c r="AE142">
        <v>8.6984944742857095</v>
      </c>
      <c r="AF142">
        <v>8.0550313714814799</v>
      </c>
    </row>
    <row r="143" spans="1:32" x14ac:dyDescent="0.3">
      <c r="A143">
        <v>587</v>
      </c>
      <c r="B143" t="s">
        <v>122</v>
      </c>
      <c r="C143">
        <v>2017</v>
      </c>
      <c r="D143">
        <v>506</v>
      </c>
      <c r="E143">
        <v>37</v>
      </c>
      <c r="F143">
        <v>0.60671936758893197</v>
      </c>
      <c r="G143">
        <v>0.36</v>
      </c>
      <c r="H143">
        <v>1</v>
      </c>
      <c r="I143">
        <v>0.64</v>
      </c>
      <c r="J143">
        <v>0.34</v>
      </c>
      <c r="K143">
        <v>0.44</v>
      </c>
      <c r="L143">
        <v>4</v>
      </c>
      <c r="M143" t="s">
        <v>77</v>
      </c>
      <c r="N143" t="s">
        <v>32</v>
      </c>
      <c r="O143" t="s">
        <v>48</v>
      </c>
      <c r="P143" t="s">
        <v>52</v>
      </c>
      <c r="Q143" t="s">
        <v>53</v>
      </c>
      <c r="R143" t="s">
        <v>112</v>
      </c>
      <c r="S143" t="s">
        <v>103</v>
      </c>
      <c r="T143" t="s">
        <v>74</v>
      </c>
      <c r="U143" t="s">
        <v>104</v>
      </c>
      <c r="V143" t="s">
        <v>93</v>
      </c>
      <c r="W143">
        <v>51.616088900000001</v>
      </c>
      <c r="X143">
        <v>15.999946593999899</v>
      </c>
      <c r="Y143">
        <v>13.903202623999899</v>
      </c>
      <c r="Z143">
        <v>13.670846539999999</v>
      </c>
      <c r="AA143">
        <v>13.195528026666601</v>
      </c>
      <c r="AB143">
        <v>13.006150699999999</v>
      </c>
      <c r="AC143">
        <v>12.95633952</v>
      </c>
      <c r="AD143">
        <v>12.5754165666666</v>
      </c>
      <c r="AE143">
        <v>12.491822819999999</v>
      </c>
      <c r="AF143">
        <v>12.184585358</v>
      </c>
    </row>
    <row r="144" spans="1:32" x14ac:dyDescent="0.3">
      <c r="A144">
        <v>588</v>
      </c>
      <c r="B144" t="s">
        <v>122</v>
      </c>
      <c r="C144">
        <v>2017</v>
      </c>
      <c r="D144">
        <v>506</v>
      </c>
      <c r="E144">
        <v>38</v>
      </c>
      <c r="F144">
        <v>0.60474308300395196</v>
      </c>
      <c r="G144">
        <v>0.14000000000000001</v>
      </c>
      <c r="H144">
        <v>2</v>
      </c>
      <c r="I144">
        <v>0.78</v>
      </c>
      <c r="J144">
        <v>0.96</v>
      </c>
      <c r="K144">
        <v>0.84</v>
      </c>
      <c r="L144">
        <v>4</v>
      </c>
      <c r="M144" t="s">
        <v>32</v>
      </c>
      <c r="N144" t="s">
        <v>77</v>
      </c>
      <c r="O144" t="s">
        <v>48</v>
      </c>
      <c r="P144" t="s">
        <v>106</v>
      </c>
      <c r="Q144" t="s">
        <v>104</v>
      </c>
      <c r="R144" t="s">
        <v>94</v>
      </c>
      <c r="S144" t="s">
        <v>52</v>
      </c>
      <c r="T144" t="s">
        <v>53</v>
      </c>
      <c r="U144" t="s">
        <v>63</v>
      </c>
      <c r="V144" t="s">
        <v>33</v>
      </c>
      <c r="W144">
        <v>18.507814432</v>
      </c>
      <c r="X144">
        <v>15.7010824992857</v>
      </c>
      <c r="Y144">
        <v>15.6511703014285</v>
      </c>
      <c r="Z144">
        <v>11.390946467499999</v>
      </c>
      <c r="AA144">
        <v>11.2657536315384</v>
      </c>
      <c r="AB144">
        <v>10.886195489</v>
      </c>
      <c r="AC144">
        <v>9.2419821599999992</v>
      </c>
      <c r="AD144">
        <v>8.8386359729999899</v>
      </c>
      <c r="AE144">
        <v>8.5759258299999992</v>
      </c>
      <c r="AF144">
        <v>8.4137659060000001</v>
      </c>
    </row>
    <row r="145" spans="1:32" x14ac:dyDescent="0.3">
      <c r="A145">
        <v>589</v>
      </c>
      <c r="B145" t="s">
        <v>122</v>
      </c>
      <c r="C145">
        <v>2017</v>
      </c>
      <c r="D145">
        <v>506</v>
      </c>
      <c r="E145">
        <v>39</v>
      </c>
      <c r="F145">
        <v>0.622529644268774</v>
      </c>
      <c r="G145">
        <v>0.06</v>
      </c>
      <c r="H145">
        <v>2</v>
      </c>
      <c r="I145">
        <v>0.72</v>
      </c>
      <c r="J145">
        <v>0.56000000000000005</v>
      </c>
      <c r="K145">
        <v>0.38</v>
      </c>
      <c r="L145">
        <v>7</v>
      </c>
      <c r="M145" t="s">
        <v>77</v>
      </c>
      <c r="N145" t="s">
        <v>32</v>
      </c>
      <c r="O145" t="s">
        <v>106</v>
      </c>
      <c r="P145" t="s">
        <v>48</v>
      </c>
      <c r="Q145" t="s">
        <v>94</v>
      </c>
      <c r="R145" t="s">
        <v>52</v>
      </c>
      <c r="S145" t="s">
        <v>41</v>
      </c>
      <c r="T145" t="s">
        <v>61</v>
      </c>
      <c r="U145" t="s">
        <v>80</v>
      </c>
      <c r="V145" t="s">
        <v>40</v>
      </c>
      <c r="W145">
        <v>25.171316802307601</v>
      </c>
      <c r="X145">
        <v>20.368981907618998</v>
      </c>
      <c r="Y145">
        <v>16.468219940000001</v>
      </c>
      <c r="Z145">
        <v>16.041949537058802</v>
      </c>
      <c r="AA145">
        <v>15.71327</v>
      </c>
      <c r="AB145">
        <v>15.071604807142799</v>
      </c>
      <c r="AC145">
        <v>14.622537957500001</v>
      </c>
      <c r="AD145">
        <v>13.743168166666599</v>
      </c>
      <c r="AE145">
        <v>12.911690979090899</v>
      </c>
      <c r="AF145">
        <v>12.3797493</v>
      </c>
    </row>
    <row r="146" spans="1:32" x14ac:dyDescent="0.3">
      <c r="A146">
        <v>590</v>
      </c>
      <c r="B146" t="s">
        <v>122</v>
      </c>
      <c r="C146">
        <v>2017</v>
      </c>
      <c r="D146">
        <v>506</v>
      </c>
      <c r="E146">
        <v>40</v>
      </c>
      <c r="F146">
        <v>0.59683794466403095</v>
      </c>
      <c r="G146">
        <v>0.16</v>
      </c>
      <c r="H146">
        <v>3</v>
      </c>
      <c r="I146">
        <v>0.98</v>
      </c>
      <c r="J146">
        <v>1</v>
      </c>
      <c r="K146">
        <v>0.3</v>
      </c>
      <c r="L146">
        <v>2</v>
      </c>
      <c r="M146" t="s">
        <v>77</v>
      </c>
      <c r="N146" t="s">
        <v>32</v>
      </c>
      <c r="O146" t="s">
        <v>48</v>
      </c>
      <c r="P146" t="s">
        <v>104</v>
      </c>
      <c r="Q146" t="s">
        <v>94</v>
      </c>
      <c r="R146" t="s">
        <v>106</v>
      </c>
      <c r="S146" t="s">
        <v>53</v>
      </c>
      <c r="T146" t="s">
        <v>111</v>
      </c>
      <c r="U146" t="s">
        <v>80</v>
      </c>
      <c r="V146" t="s">
        <v>63</v>
      </c>
      <c r="W146">
        <v>17.118449834545402</v>
      </c>
      <c r="X146">
        <v>14.933630248</v>
      </c>
      <c r="Y146">
        <v>11.8880985257142</v>
      </c>
      <c r="Z146">
        <v>10.2633144177777</v>
      </c>
      <c r="AA146">
        <v>9.0722165963157799</v>
      </c>
      <c r="AB146">
        <v>8.6467977784210497</v>
      </c>
      <c r="AC146">
        <v>8.47540981399999</v>
      </c>
      <c r="AD146">
        <v>8.3034881558000002</v>
      </c>
      <c r="AE146">
        <v>8.1806365133333294</v>
      </c>
      <c r="AF146">
        <v>7.7218339157142797</v>
      </c>
    </row>
    <row r="147" spans="1:32" x14ac:dyDescent="0.3">
      <c r="A147">
        <v>591</v>
      </c>
      <c r="B147" t="s">
        <v>122</v>
      </c>
      <c r="C147">
        <v>2017</v>
      </c>
      <c r="D147">
        <v>506</v>
      </c>
      <c r="E147">
        <v>41</v>
      </c>
      <c r="F147">
        <v>0.59486166007905095</v>
      </c>
      <c r="G147">
        <v>0.3</v>
      </c>
      <c r="H147">
        <v>3</v>
      </c>
      <c r="I147">
        <v>0.9</v>
      </c>
      <c r="J147">
        <v>0.88</v>
      </c>
      <c r="K147">
        <v>0.4</v>
      </c>
      <c r="L147">
        <v>2</v>
      </c>
      <c r="M147" t="s">
        <v>32</v>
      </c>
      <c r="N147" t="s">
        <v>104</v>
      </c>
      <c r="O147" t="s">
        <v>33</v>
      </c>
      <c r="P147" t="s">
        <v>48</v>
      </c>
      <c r="Q147" t="s">
        <v>77</v>
      </c>
      <c r="R147" t="s">
        <v>87</v>
      </c>
      <c r="S147" t="s">
        <v>53</v>
      </c>
      <c r="T147" t="s">
        <v>106</v>
      </c>
      <c r="U147" t="s">
        <v>94</v>
      </c>
      <c r="V147" t="s">
        <v>60</v>
      </c>
      <c r="W147">
        <v>13.923708048571401</v>
      </c>
      <c r="X147">
        <v>10.491719037499999</v>
      </c>
      <c r="Y147">
        <v>10.1268625</v>
      </c>
      <c r="Z147">
        <v>9.5732593212499992</v>
      </c>
      <c r="AA147">
        <v>9.5661840630769195</v>
      </c>
      <c r="AB147">
        <v>9.0998778199999997</v>
      </c>
      <c r="AC147">
        <v>8.7501195999999997</v>
      </c>
      <c r="AD147">
        <v>8.2901224383333307</v>
      </c>
      <c r="AE147">
        <v>7.8222826994999899</v>
      </c>
      <c r="AF147">
        <v>7.6732118149999904</v>
      </c>
    </row>
    <row r="148" spans="1:32" x14ac:dyDescent="0.3">
      <c r="A148">
        <v>592</v>
      </c>
      <c r="B148" t="s">
        <v>122</v>
      </c>
      <c r="C148">
        <v>2017</v>
      </c>
      <c r="D148">
        <v>506</v>
      </c>
      <c r="E148">
        <v>42</v>
      </c>
      <c r="F148">
        <v>0.59486166007905095</v>
      </c>
      <c r="G148">
        <v>0.1</v>
      </c>
      <c r="H148">
        <v>8</v>
      </c>
      <c r="I148">
        <v>0.42</v>
      </c>
      <c r="J148">
        <v>0.72</v>
      </c>
      <c r="K148">
        <v>0.2</v>
      </c>
      <c r="L148">
        <v>4</v>
      </c>
      <c r="M148" t="s">
        <v>77</v>
      </c>
      <c r="N148" t="s">
        <v>106</v>
      </c>
      <c r="O148" t="s">
        <v>32</v>
      </c>
      <c r="P148" t="s">
        <v>48</v>
      </c>
      <c r="Q148" t="s">
        <v>41</v>
      </c>
      <c r="R148" t="s">
        <v>104</v>
      </c>
      <c r="S148" t="s">
        <v>94</v>
      </c>
      <c r="T148" t="s">
        <v>111</v>
      </c>
      <c r="U148" t="s">
        <v>52</v>
      </c>
      <c r="V148" t="s">
        <v>66</v>
      </c>
      <c r="W148">
        <v>5.0893328599277101</v>
      </c>
      <c r="X148">
        <v>4.7208021267765901</v>
      </c>
      <c r="Y148">
        <v>4.5059615910322499</v>
      </c>
      <c r="Z148">
        <v>4.2614860033846096</v>
      </c>
      <c r="AA148">
        <v>4.0524431489230697</v>
      </c>
      <c r="AB148">
        <v>3.81868296535897</v>
      </c>
      <c r="AC148">
        <v>3.7389557477362598</v>
      </c>
      <c r="AD148">
        <v>3.72777955407317</v>
      </c>
      <c r="AE148">
        <v>3.6306538539264701</v>
      </c>
      <c r="AF148">
        <v>3.5947430667887299</v>
      </c>
    </row>
    <row r="149" spans="1:32" x14ac:dyDescent="0.3">
      <c r="A149">
        <v>593</v>
      </c>
      <c r="B149" t="s">
        <v>122</v>
      </c>
      <c r="C149">
        <v>2017</v>
      </c>
      <c r="D149">
        <v>506</v>
      </c>
      <c r="E149">
        <v>43</v>
      </c>
      <c r="F149">
        <v>0.61660079051383399</v>
      </c>
      <c r="G149">
        <v>0.06</v>
      </c>
      <c r="H149">
        <v>1</v>
      </c>
      <c r="I149">
        <v>0.28000000000000003</v>
      </c>
      <c r="J149">
        <v>0.4</v>
      </c>
      <c r="K149">
        <v>0.64</v>
      </c>
      <c r="L149">
        <v>7</v>
      </c>
      <c r="M149" t="s">
        <v>77</v>
      </c>
      <c r="N149" t="s">
        <v>106</v>
      </c>
      <c r="O149" t="s">
        <v>41</v>
      </c>
      <c r="P149" t="s">
        <v>32</v>
      </c>
      <c r="Q149" t="s">
        <v>42</v>
      </c>
      <c r="R149" t="s">
        <v>52</v>
      </c>
      <c r="S149" t="s">
        <v>64</v>
      </c>
      <c r="T149" t="s">
        <v>94</v>
      </c>
      <c r="U149" t="s">
        <v>72</v>
      </c>
      <c r="V149" t="s">
        <v>48</v>
      </c>
      <c r="W149">
        <v>22.793004163749998</v>
      </c>
      <c r="X149">
        <v>20.591848055555499</v>
      </c>
      <c r="Y149">
        <v>18.576186199999999</v>
      </c>
      <c r="Z149">
        <v>17.670992786470499</v>
      </c>
      <c r="AA149">
        <v>17.177496000000001</v>
      </c>
      <c r="AB149">
        <v>16.707908066000002</v>
      </c>
      <c r="AC149">
        <v>15.48392535</v>
      </c>
      <c r="AD149">
        <v>15.077558331000001</v>
      </c>
      <c r="AE149">
        <v>14.649181875</v>
      </c>
      <c r="AF149">
        <v>14.1113749185714</v>
      </c>
    </row>
    <row r="150" spans="1:32" x14ac:dyDescent="0.3">
      <c r="A150">
        <v>594</v>
      </c>
      <c r="B150" t="s">
        <v>122</v>
      </c>
      <c r="C150">
        <v>2017</v>
      </c>
      <c r="D150">
        <v>506</v>
      </c>
      <c r="E150">
        <v>44</v>
      </c>
      <c r="F150">
        <v>0.622529644268774</v>
      </c>
      <c r="G150">
        <v>0.06</v>
      </c>
      <c r="H150">
        <v>1</v>
      </c>
      <c r="I150">
        <v>0.78</v>
      </c>
      <c r="J150">
        <v>0.86</v>
      </c>
      <c r="K150">
        <v>0.12</v>
      </c>
      <c r="L150">
        <v>8</v>
      </c>
      <c r="M150" t="s">
        <v>77</v>
      </c>
      <c r="N150" t="s">
        <v>32</v>
      </c>
      <c r="O150" t="s">
        <v>106</v>
      </c>
      <c r="P150" t="s">
        <v>48</v>
      </c>
      <c r="Q150" t="s">
        <v>94</v>
      </c>
      <c r="R150" t="s">
        <v>104</v>
      </c>
      <c r="S150" t="s">
        <v>52</v>
      </c>
      <c r="T150" t="s">
        <v>41</v>
      </c>
      <c r="U150" t="s">
        <v>95</v>
      </c>
      <c r="V150" t="s">
        <v>80</v>
      </c>
      <c r="W150">
        <v>36.385947900999902</v>
      </c>
      <c r="X150">
        <v>27.842330194545401</v>
      </c>
      <c r="Y150">
        <v>25.940711284285701</v>
      </c>
      <c r="Z150">
        <v>25.126721528461498</v>
      </c>
      <c r="AA150">
        <v>20.743050339285698</v>
      </c>
      <c r="AB150">
        <v>16.594158347499999</v>
      </c>
      <c r="AC150">
        <v>16.362060171</v>
      </c>
      <c r="AD150">
        <v>15.606389399999999</v>
      </c>
      <c r="AE150">
        <v>13.2830502333333</v>
      </c>
      <c r="AF150">
        <v>12.5807360328571</v>
      </c>
    </row>
    <row r="151" spans="1:32" x14ac:dyDescent="0.3">
      <c r="A151">
        <v>595</v>
      </c>
      <c r="B151" t="s">
        <v>122</v>
      </c>
      <c r="C151">
        <v>2017</v>
      </c>
      <c r="D151">
        <v>506</v>
      </c>
      <c r="E151">
        <v>45</v>
      </c>
      <c r="F151">
        <v>0.60869565217391297</v>
      </c>
      <c r="G151">
        <v>0.06</v>
      </c>
      <c r="H151">
        <v>4</v>
      </c>
      <c r="I151">
        <v>0.26</v>
      </c>
      <c r="J151">
        <v>0.94</v>
      </c>
      <c r="K151">
        <v>0.94</v>
      </c>
      <c r="L151">
        <v>7</v>
      </c>
      <c r="M151" t="s">
        <v>106</v>
      </c>
      <c r="N151" t="s">
        <v>77</v>
      </c>
      <c r="O151" t="s">
        <v>32</v>
      </c>
      <c r="P151" t="s">
        <v>94</v>
      </c>
      <c r="Q151" t="s">
        <v>48</v>
      </c>
      <c r="R151" t="s">
        <v>104</v>
      </c>
      <c r="S151" t="s">
        <v>39</v>
      </c>
      <c r="T151" t="s">
        <v>52</v>
      </c>
      <c r="U151" t="s">
        <v>53</v>
      </c>
      <c r="V151" t="s">
        <v>95</v>
      </c>
      <c r="W151">
        <v>14.940390945640999</v>
      </c>
      <c r="X151">
        <v>14.046975573448201</v>
      </c>
      <c r="Y151">
        <v>11.6464202864102</v>
      </c>
      <c r="Z151">
        <v>10.224092478333301</v>
      </c>
      <c r="AA151">
        <v>9.1222239629411703</v>
      </c>
      <c r="AB151">
        <v>8.9883391710526297</v>
      </c>
      <c r="AC151">
        <v>8.7361183229999995</v>
      </c>
      <c r="AD151">
        <v>7.9380422265853596</v>
      </c>
      <c r="AE151">
        <v>7.6910228944999899</v>
      </c>
      <c r="AF151">
        <v>7.6531522952380904</v>
      </c>
    </row>
    <row r="152" spans="1:32" x14ac:dyDescent="0.3">
      <c r="A152">
        <v>596</v>
      </c>
      <c r="B152" t="s">
        <v>122</v>
      </c>
      <c r="C152">
        <v>2017</v>
      </c>
      <c r="D152">
        <v>506</v>
      </c>
      <c r="E152">
        <v>46</v>
      </c>
      <c r="F152">
        <v>0.60276679841897196</v>
      </c>
      <c r="G152">
        <v>0.14000000000000001</v>
      </c>
      <c r="H152">
        <v>2</v>
      </c>
      <c r="I152">
        <v>0.76</v>
      </c>
      <c r="J152">
        <v>0.7</v>
      </c>
      <c r="K152">
        <v>0.4</v>
      </c>
      <c r="L152">
        <v>0</v>
      </c>
      <c r="M152" t="s">
        <v>77</v>
      </c>
      <c r="N152" t="s">
        <v>32</v>
      </c>
      <c r="O152" t="s">
        <v>94</v>
      </c>
      <c r="P152" t="s">
        <v>48</v>
      </c>
      <c r="Q152" t="s">
        <v>52</v>
      </c>
      <c r="R152" t="s">
        <v>80</v>
      </c>
      <c r="S152" t="s">
        <v>35</v>
      </c>
      <c r="T152" t="s">
        <v>74</v>
      </c>
      <c r="U152" t="s">
        <v>106</v>
      </c>
      <c r="V152" t="s">
        <v>104</v>
      </c>
      <c r="W152">
        <v>28.995734917142801</v>
      </c>
      <c r="X152">
        <v>16.058545172941098</v>
      </c>
      <c r="Y152">
        <v>15.173420856</v>
      </c>
      <c r="Z152">
        <v>14.046926059230699</v>
      </c>
      <c r="AA152">
        <v>13.094516158888799</v>
      </c>
      <c r="AB152">
        <v>11.434834535</v>
      </c>
      <c r="AC152">
        <v>11.2962610675</v>
      </c>
      <c r="AD152">
        <v>11.032689550000001</v>
      </c>
      <c r="AE152">
        <v>10.9581386</v>
      </c>
      <c r="AF152">
        <v>10.9452380514285</v>
      </c>
    </row>
    <row r="153" spans="1:32" x14ac:dyDescent="0.3">
      <c r="A153">
        <v>597</v>
      </c>
      <c r="B153" t="s">
        <v>122</v>
      </c>
      <c r="C153">
        <v>2017</v>
      </c>
      <c r="D153">
        <v>506</v>
      </c>
      <c r="E153">
        <v>47</v>
      </c>
      <c r="F153">
        <v>0.61660079051383399</v>
      </c>
      <c r="G153">
        <v>0.08</v>
      </c>
      <c r="H153">
        <v>3</v>
      </c>
      <c r="I153">
        <v>0.52</v>
      </c>
      <c r="J153">
        <v>0.8</v>
      </c>
      <c r="K153">
        <v>0.48</v>
      </c>
      <c r="L153">
        <v>8</v>
      </c>
      <c r="M153" t="s">
        <v>32</v>
      </c>
      <c r="N153" t="s">
        <v>77</v>
      </c>
      <c r="O153" t="s">
        <v>106</v>
      </c>
      <c r="P153" t="s">
        <v>48</v>
      </c>
      <c r="Q153" t="s">
        <v>94</v>
      </c>
      <c r="R153" t="s">
        <v>104</v>
      </c>
      <c r="S153" t="s">
        <v>107</v>
      </c>
      <c r="T153" t="s">
        <v>52</v>
      </c>
      <c r="U153" t="s">
        <v>95</v>
      </c>
      <c r="V153" t="s">
        <v>40</v>
      </c>
      <c r="W153">
        <v>17.455900633846099</v>
      </c>
      <c r="X153">
        <v>17.1521880129411</v>
      </c>
      <c r="Y153">
        <v>15.7522646164705</v>
      </c>
      <c r="Z153">
        <v>15.247376036111101</v>
      </c>
      <c r="AA153">
        <v>13.7614105842105</v>
      </c>
      <c r="AB153">
        <v>12.0014202978947</v>
      </c>
      <c r="AC153">
        <v>11.1620782333333</v>
      </c>
      <c r="AD153">
        <v>10.939413236</v>
      </c>
      <c r="AE153">
        <v>9.8688097540000008</v>
      </c>
      <c r="AF153">
        <v>9.2938737899999992</v>
      </c>
    </row>
    <row r="154" spans="1:32" x14ac:dyDescent="0.3">
      <c r="A154">
        <v>598</v>
      </c>
      <c r="B154" t="s">
        <v>122</v>
      </c>
      <c r="C154">
        <v>2017</v>
      </c>
      <c r="D154">
        <v>506</v>
      </c>
      <c r="E154">
        <v>48</v>
      </c>
      <c r="F154">
        <v>0.62055335968379399</v>
      </c>
      <c r="G154">
        <v>0.12</v>
      </c>
      <c r="H154">
        <v>2</v>
      </c>
      <c r="I154">
        <v>0.98</v>
      </c>
      <c r="J154">
        <v>0.64</v>
      </c>
      <c r="K154">
        <v>0.4</v>
      </c>
      <c r="L154">
        <v>4</v>
      </c>
      <c r="M154" t="s">
        <v>77</v>
      </c>
      <c r="N154" t="s">
        <v>32</v>
      </c>
      <c r="O154" t="s">
        <v>96</v>
      </c>
      <c r="P154" t="s">
        <v>56</v>
      </c>
      <c r="Q154" t="s">
        <v>48</v>
      </c>
      <c r="R154" t="s">
        <v>94</v>
      </c>
      <c r="S154" t="s">
        <v>52</v>
      </c>
      <c r="T154" t="s">
        <v>104</v>
      </c>
      <c r="U154" t="s">
        <v>65</v>
      </c>
      <c r="V154" t="s">
        <v>41</v>
      </c>
      <c r="W154">
        <v>22.254384513846102</v>
      </c>
      <c r="X154">
        <v>17.3919360073333</v>
      </c>
      <c r="Y154">
        <v>15.7915516</v>
      </c>
      <c r="Z154">
        <v>13.9676957</v>
      </c>
      <c r="AA154">
        <v>13.966280242307599</v>
      </c>
      <c r="AB154">
        <v>13.229810594999901</v>
      </c>
      <c r="AC154">
        <v>13.044048075999999</v>
      </c>
      <c r="AD154">
        <v>12.6776219625</v>
      </c>
      <c r="AE154">
        <v>11.6270789939999</v>
      </c>
      <c r="AF154">
        <v>11.6036923885714</v>
      </c>
    </row>
    <row r="155" spans="1:32" x14ac:dyDescent="0.3">
      <c r="A155">
        <v>599</v>
      </c>
      <c r="B155" t="s">
        <v>122</v>
      </c>
      <c r="C155">
        <v>2017</v>
      </c>
      <c r="D155">
        <v>506</v>
      </c>
      <c r="E155">
        <v>49</v>
      </c>
      <c r="F155">
        <v>0.61857707509881399</v>
      </c>
      <c r="G155">
        <v>0.04</v>
      </c>
      <c r="H155">
        <v>1</v>
      </c>
      <c r="I155">
        <v>0.92</v>
      </c>
      <c r="J155">
        <v>0.2</v>
      </c>
      <c r="K155">
        <v>1</v>
      </c>
      <c r="L155">
        <v>1</v>
      </c>
      <c r="M155" t="s">
        <v>106</v>
      </c>
      <c r="N155" t="s">
        <v>77</v>
      </c>
      <c r="O155" t="s">
        <v>32</v>
      </c>
      <c r="P155" t="s">
        <v>51</v>
      </c>
      <c r="Q155" t="s">
        <v>48</v>
      </c>
      <c r="R155" t="s">
        <v>104</v>
      </c>
      <c r="S155" t="s">
        <v>89</v>
      </c>
      <c r="T155" t="s">
        <v>107</v>
      </c>
      <c r="U155" t="s">
        <v>111</v>
      </c>
      <c r="V155" t="s">
        <v>94</v>
      </c>
      <c r="W155">
        <v>19.631544708749999</v>
      </c>
      <c r="X155">
        <v>19.175854772727199</v>
      </c>
      <c r="Y155">
        <v>16.352194668333301</v>
      </c>
      <c r="Z155">
        <v>16.318937300000002</v>
      </c>
      <c r="AA155">
        <v>16.003752856923001</v>
      </c>
      <c r="AB155">
        <v>15.5050607385714</v>
      </c>
      <c r="AC155">
        <v>15.268473650000001</v>
      </c>
      <c r="AD155">
        <v>15.2138901</v>
      </c>
      <c r="AE155">
        <v>14.799814785714201</v>
      </c>
      <c r="AF155">
        <v>14.794008051874901</v>
      </c>
    </row>
    <row r="156" spans="1:32" x14ac:dyDescent="0.3">
      <c r="A156">
        <v>550</v>
      </c>
      <c r="B156" t="s">
        <v>122</v>
      </c>
      <c r="C156">
        <v>2017</v>
      </c>
      <c r="D156">
        <v>506</v>
      </c>
      <c r="E156">
        <v>0</v>
      </c>
      <c r="F156">
        <v>0.61660079051383399</v>
      </c>
      <c r="G156">
        <v>0.06</v>
      </c>
      <c r="H156">
        <v>1</v>
      </c>
      <c r="I156">
        <v>0.57999999999999996</v>
      </c>
      <c r="J156">
        <v>0.36</v>
      </c>
      <c r="K156">
        <v>0.74</v>
      </c>
      <c r="L156">
        <v>7</v>
      </c>
      <c r="M156" t="s">
        <v>77</v>
      </c>
      <c r="N156" t="s">
        <v>32</v>
      </c>
      <c r="O156" t="s">
        <v>106</v>
      </c>
      <c r="P156" t="s">
        <v>64</v>
      </c>
      <c r="Q156" t="s">
        <v>72</v>
      </c>
      <c r="R156" t="s">
        <v>42</v>
      </c>
      <c r="S156" t="s">
        <v>48</v>
      </c>
      <c r="T156" t="s">
        <v>94</v>
      </c>
      <c r="U156" t="s">
        <v>46</v>
      </c>
      <c r="V156" t="s">
        <v>74</v>
      </c>
      <c r="W156">
        <v>21.419241209090899</v>
      </c>
      <c r="X156">
        <v>20.212880503846101</v>
      </c>
      <c r="Y156">
        <v>19.167739307142799</v>
      </c>
      <c r="Z156">
        <v>18.3850689</v>
      </c>
      <c r="AA156">
        <v>17.182218899999999</v>
      </c>
      <c r="AB156">
        <v>16.423704099999998</v>
      </c>
      <c r="AC156">
        <v>15.773765087142801</v>
      </c>
      <c r="AD156">
        <v>15.1938460016666</v>
      </c>
      <c r="AE156">
        <v>15.1380663</v>
      </c>
      <c r="AF156">
        <v>15.043005000000001</v>
      </c>
    </row>
    <row r="157" spans="1:32" x14ac:dyDescent="0.3">
      <c r="A157">
        <v>551</v>
      </c>
      <c r="B157" t="s">
        <v>122</v>
      </c>
      <c r="C157">
        <v>2017</v>
      </c>
      <c r="D157">
        <v>506</v>
      </c>
      <c r="E157">
        <v>1</v>
      </c>
      <c r="F157">
        <v>0.59881422924901095</v>
      </c>
      <c r="G157">
        <v>0.08</v>
      </c>
      <c r="H157">
        <v>3</v>
      </c>
      <c r="I157">
        <v>0.94</v>
      </c>
      <c r="J157">
        <v>0.86</v>
      </c>
      <c r="K157">
        <v>0.48</v>
      </c>
      <c r="L157">
        <v>2</v>
      </c>
      <c r="M157" t="s">
        <v>32</v>
      </c>
      <c r="N157" t="s">
        <v>77</v>
      </c>
      <c r="O157" t="s">
        <v>48</v>
      </c>
      <c r="P157" t="s">
        <v>106</v>
      </c>
      <c r="Q157" t="s">
        <v>94</v>
      </c>
      <c r="R157" t="s">
        <v>104</v>
      </c>
      <c r="S157" t="s">
        <v>52</v>
      </c>
      <c r="T157" t="s">
        <v>88</v>
      </c>
      <c r="U157" t="s">
        <v>41</v>
      </c>
      <c r="V157" t="s">
        <v>111</v>
      </c>
      <c r="W157">
        <v>20.076830815925899</v>
      </c>
      <c r="X157">
        <v>19.8672814709333</v>
      </c>
      <c r="Y157">
        <v>13.9238951688888</v>
      </c>
      <c r="Z157">
        <v>13.78840778</v>
      </c>
      <c r="AA157">
        <v>11.9239099369565</v>
      </c>
      <c r="AB157">
        <v>11.194025355999999</v>
      </c>
      <c r="AC157">
        <v>10.920309333200001</v>
      </c>
      <c r="AD157">
        <v>10.692301069285699</v>
      </c>
      <c r="AE157">
        <v>9.9873715549999993</v>
      </c>
      <c r="AF157">
        <v>9.9630912809090901</v>
      </c>
    </row>
    <row r="158" spans="1:32" x14ac:dyDescent="0.3">
      <c r="A158">
        <v>552</v>
      </c>
      <c r="B158" t="s">
        <v>122</v>
      </c>
      <c r="C158">
        <v>2017</v>
      </c>
      <c r="D158">
        <v>506</v>
      </c>
      <c r="E158">
        <v>2</v>
      </c>
      <c r="F158">
        <v>0.60869565217391297</v>
      </c>
      <c r="G158">
        <v>0.28000000000000003</v>
      </c>
      <c r="H158">
        <v>1</v>
      </c>
      <c r="I158">
        <v>0.28000000000000003</v>
      </c>
      <c r="J158">
        <v>0.57999999999999996</v>
      </c>
      <c r="K158">
        <v>0.12</v>
      </c>
      <c r="L158">
        <v>4</v>
      </c>
      <c r="M158" t="s">
        <v>106</v>
      </c>
      <c r="N158" t="s">
        <v>77</v>
      </c>
      <c r="O158" t="s">
        <v>104</v>
      </c>
      <c r="P158" t="s">
        <v>94</v>
      </c>
      <c r="Q158" t="s">
        <v>41</v>
      </c>
      <c r="R158" t="s">
        <v>52</v>
      </c>
      <c r="S158" t="s">
        <v>107</v>
      </c>
      <c r="T158" t="s">
        <v>36</v>
      </c>
      <c r="U158" t="s">
        <v>48</v>
      </c>
      <c r="V158" t="s">
        <v>103</v>
      </c>
      <c r="W158">
        <v>39.722560899999998</v>
      </c>
      <c r="X158">
        <v>35.146286033333297</v>
      </c>
      <c r="Y158">
        <v>21.012704849999999</v>
      </c>
      <c r="Z158">
        <v>20.329642926666601</v>
      </c>
      <c r="AA158">
        <v>19.145142549999999</v>
      </c>
      <c r="AB158">
        <v>14.95024332</v>
      </c>
      <c r="AC158">
        <v>14.742320100000001</v>
      </c>
      <c r="AD158">
        <v>14.487714799999999</v>
      </c>
      <c r="AE158">
        <v>14.396897509999899</v>
      </c>
      <c r="AF158">
        <v>13.7326078</v>
      </c>
    </row>
    <row r="159" spans="1:32" x14ac:dyDescent="0.3">
      <c r="A159">
        <v>553</v>
      </c>
      <c r="B159" t="s">
        <v>122</v>
      </c>
      <c r="C159">
        <v>2017</v>
      </c>
      <c r="D159">
        <v>506</v>
      </c>
      <c r="E159">
        <v>3</v>
      </c>
      <c r="F159">
        <v>0.61067193675889297</v>
      </c>
      <c r="G159">
        <v>0.12</v>
      </c>
      <c r="H159">
        <v>1</v>
      </c>
      <c r="I159">
        <v>0.3</v>
      </c>
      <c r="J159">
        <v>0.26</v>
      </c>
      <c r="K159">
        <v>0.02</v>
      </c>
      <c r="L159">
        <v>0</v>
      </c>
      <c r="M159" t="s">
        <v>48</v>
      </c>
      <c r="N159" t="s">
        <v>42</v>
      </c>
      <c r="O159" t="s">
        <v>77</v>
      </c>
      <c r="P159" t="s">
        <v>104</v>
      </c>
      <c r="Q159" t="s">
        <v>49</v>
      </c>
      <c r="R159" t="s">
        <v>111</v>
      </c>
      <c r="S159" t="s">
        <v>106</v>
      </c>
      <c r="T159" t="s">
        <v>32</v>
      </c>
      <c r="U159" t="s">
        <v>62</v>
      </c>
      <c r="V159" t="s">
        <v>52</v>
      </c>
      <c r="W159">
        <v>16.679532765000001</v>
      </c>
      <c r="X159">
        <v>16.5247116</v>
      </c>
      <c r="Y159">
        <v>16.45079733</v>
      </c>
      <c r="Z159">
        <v>16.276883099999999</v>
      </c>
      <c r="AA159">
        <v>15.1614504</v>
      </c>
      <c r="AB159">
        <v>15.0202681333333</v>
      </c>
      <c r="AC159">
        <v>14.736364434285701</v>
      </c>
      <c r="AD159">
        <v>13.6400834077777</v>
      </c>
      <c r="AE159">
        <v>13.6300945</v>
      </c>
      <c r="AF159">
        <v>13.61308344</v>
      </c>
    </row>
    <row r="160" spans="1:32" x14ac:dyDescent="0.3">
      <c r="A160">
        <v>554</v>
      </c>
      <c r="B160" t="s">
        <v>122</v>
      </c>
      <c r="C160">
        <v>2017</v>
      </c>
      <c r="D160">
        <v>506</v>
      </c>
      <c r="E160">
        <v>4</v>
      </c>
      <c r="F160">
        <v>0.60474308300395196</v>
      </c>
      <c r="G160">
        <v>0.02</v>
      </c>
      <c r="H160">
        <v>6</v>
      </c>
      <c r="I160">
        <v>1</v>
      </c>
      <c r="J160">
        <v>0.44</v>
      </c>
      <c r="K160">
        <v>0.06</v>
      </c>
      <c r="L160">
        <v>3</v>
      </c>
      <c r="M160" t="s">
        <v>32</v>
      </c>
      <c r="N160" t="s">
        <v>77</v>
      </c>
      <c r="O160" t="s">
        <v>48</v>
      </c>
      <c r="P160" t="s">
        <v>94</v>
      </c>
      <c r="Q160" t="s">
        <v>106</v>
      </c>
      <c r="R160" t="s">
        <v>52</v>
      </c>
      <c r="S160" t="s">
        <v>72</v>
      </c>
      <c r="T160" t="s">
        <v>66</v>
      </c>
      <c r="U160" t="s">
        <v>104</v>
      </c>
      <c r="V160" t="s">
        <v>41</v>
      </c>
      <c r="W160">
        <v>13.4252773231395</v>
      </c>
      <c r="X160">
        <v>13.159755141148599</v>
      </c>
      <c r="Y160">
        <v>10.296414011662501</v>
      </c>
      <c r="Z160">
        <v>9.5294143490243801</v>
      </c>
      <c r="AA160">
        <v>9.0075038948093304</v>
      </c>
      <c r="AB160">
        <v>8.6701071834166594</v>
      </c>
      <c r="AC160">
        <v>8.4072475235714208</v>
      </c>
      <c r="AD160">
        <v>7.9144976830952301</v>
      </c>
      <c r="AE160">
        <v>7.9098450515872996</v>
      </c>
      <c r="AF160">
        <v>7.8839720516216198</v>
      </c>
    </row>
    <row r="161" spans="1:32" x14ac:dyDescent="0.3">
      <c r="A161">
        <v>555</v>
      </c>
      <c r="B161" t="s">
        <v>122</v>
      </c>
      <c r="C161">
        <v>2017</v>
      </c>
      <c r="D161">
        <v>506</v>
      </c>
      <c r="E161">
        <v>5</v>
      </c>
      <c r="F161">
        <v>0.60671936758893197</v>
      </c>
      <c r="G161">
        <v>0.24</v>
      </c>
      <c r="H161">
        <v>1</v>
      </c>
      <c r="I161">
        <v>0.9</v>
      </c>
      <c r="J161">
        <v>0.86</v>
      </c>
      <c r="K161">
        <v>1</v>
      </c>
      <c r="L161">
        <v>9</v>
      </c>
      <c r="M161" t="s">
        <v>77</v>
      </c>
      <c r="N161" t="s">
        <v>48</v>
      </c>
      <c r="O161" t="s">
        <v>32</v>
      </c>
      <c r="P161" t="s">
        <v>94</v>
      </c>
      <c r="Q161" t="s">
        <v>52</v>
      </c>
      <c r="R161" t="s">
        <v>106</v>
      </c>
      <c r="S161" t="s">
        <v>41</v>
      </c>
      <c r="T161" t="s">
        <v>95</v>
      </c>
      <c r="U161" t="s">
        <v>80</v>
      </c>
      <c r="V161" t="s">
        <v>104</v>
      </c>
      <c r="W161">
        <v>31.453971076666601</v>
      </c>
      <c r="X161">
        <v>23.498982437499901</v>
      </c>
      <c r="Y161">
        <v>21.495747884444398</v>
      </c>
      <c r="Z161">
        <v>21.4709460875</v>
      </c>
      <c r="AA161">
        <v>14.1461584725</v>
      </c>
      <c r="AB161">
        <v>13.5620386179999</v>
      </c>
      <c r="AC161">
        <v>12.0289326975</v>
      </c>
      <c r="AD161">
        <v>11.525584056666601</v>
      </c>
      <c r="AE161">
        <v>11.233051779999901</v>
      </c>
      <c r="AF161">
        <v>10.932366757999899</v>
      </c>
    </row>
    <row r="162" spans="1:32" x14ac:dyDescent="0.3">
      <c r="A162">
        <v>556</v>
      </c>
      <c r="B162" t="s">
        <v>122</v>
      </c>
      <c r="C162">
        <v>2017</v>
      </c>
      <c r="D162">
        <v>506</v>
      </c>
      <c r="E162">
        <v>6</v>
      </c>
      <c r="F162">
        <v>0.61660079051383399</v>
      </c>
      <c r="G162">
        <v>0.18</v>
      </c>
      <c r="H162">
        <v>1</v>
      </c>
      <c r="I162">
        <v>0.36</v>
      </c>
      <c r="J162">
        <v>0.5</v>
      </c>
      <c r="K162">
        <v>0.28000000000000003</v>
      </c>
      <c r="L162">
        <v>9</v>
      </c>
      <c r="M162" t="s">
        <v>77</v>
      </c>
      <c r="N162" t="s">
        <v>106</v>
      </c>
      <c r="O162" t="s">
        <v>111</v>
      </c>
      <c r="P162" t="s">
        <v>94</v>
      </c>
      <c r="Q162" t="s">
        <v>52</v>
      </c>
      <c r="R162" t="s">
        <v>41</v>
      </c>
      <c r="S162" t="s">
        <v>48</v>
      </c>
      <c r="T162" t="s">
        <v>100</v>
      </c>
      <c r="U162" t="s">
        <v>65</v>
      </c>
      <c r="V162" t="s">
        <v>32</v>
      </c>
      <c r="W162">
        <v>32.326059635999997</v>
      </c>
      <c r="X162">
        <v>18.778107979999898</v>
      </c>
      <c r="Y162">
        <v>18.122985799999999</v>
      </c>
      <c r="Z162">
        <v>16.217982301999999</v>
      </c>
      <c r="AA162">
        <v>15.9811770874999</v>
      </c>
      <c r="AB162">
        <v>14.059691569999901</v>
      </c>
      <c r="AC162">
        <v>13.133862426249999</v>
      </c>
      <c r="AD162">
        <v>13.1064162</v>
      </c>
      <c r="AE162">
        <v>12.213214900000001</v>
      </c>
      <c r="AF162">
        <v>11.9749932966666</v>
      </c>
    </row>
    <row r="163" spans="1:32" x14ac:dyDescent="0.3">
      <c r="A163">
        <v>557</v>
      </c>
      <c r="B163" t="s">
        <v>122</v>
      </c>
      <c r="C163">
        <v>2017</v>
      </c>
      <c r="D163">
        <v>506</v>
      </c>
      <c r="E163">
        <v>7</v>
      </c>
      <c r="F163">
        <v>0.61462450592885298</v>
      </c>
      <c r="G163">
        <v>0.1</v>
      </c>
      <c r="H163">
        <v>2</v>
      </c>
      <c r="I163">
        <v>0.12</v>
      </c>
      <c r="J163">
        <v>0.92</v>
      </c>
      <c r="K163">
        <v>0.36</v>
      </c>
      <c r="L163">
        <v>2</v>
      </c>
      <c r="M163" t="s">
        <v>77</v>
      </c>
      <c r="N163" t="s">
        <v>106</v>
      </c>
      <c r="O163" t="s">
        <v>104</v>
      </c>
      <c r="P163" t="s">
        <v>94</v>
      </c>
      <c r="Q163" t="s">
        <v>32</v>
      </c>
      <c r="R163" t="s">
        <v>52</v>
      </c>
      <c r="S163" t="s">
        <v>82</v>
      </c>
      <c r="T163" t="s">
        <v>48</v>
      </c>
      <c r="U163" t="s">
        <v>33</v>
      </c>
      <c r="V163" t="s">
        <v>111</v>
      </c>
      <c r="W163">
        <v>26.791465531250001</v>
      </c>
      <c r="X163">
        <v>18.959901038999998</v>
      </c>
      <c r="Y163">
        <v>16.472191436999999</v>
      </c>
      <c r="Z163">
        <v>15.924498606363599</v>
      </c>
      <c r="AA163">
        <v>15.5009576923529</v>
      </c>
      <c r="AB163">
        <v>13.420064633999999</v>
      </c>
      <c r="AC163">
        <v>13.185297949999899</v>
      </c>
      <c r="AD163">
        <v>12.913307348</v>
      </c>
      <c r="AE163">
        <v>12.0920448</v>
      </c>
      <c r="AF163">
        <v>11.330321627499901</v>
      </c>
    </row>
    <row r="164" spans="1:32" x14ac:dyDescent="0.3">
      <c r="A164">
        <v>558</v>
      </c>
      <c r="B164" t="s">
        <v>122</v>
      </c>
      <c r="C164">
        <v>2017</v>
      </c>
      <c r="D164">
        <v>506</v>
      </c>
      <c r="E164">
        <v>8</v>
      </c>
      <c r="F164">
        <v>0.58102766798418903</v>
      </c>
      <c r="G164">
        <v>0.16</v>
      </c>
      <c r="H164">
        <v>4</v>
      </c>
      <c r="I164">
        <v>0.76</v>
      </c>
      <c r="J164">
        <v>0.94</v>
      </c>
      <c r="K164">
        <v>0.24</v>
      </c>
      <c r="L164">
        <v>9</v>
      </c>
      <c r="M164" t="s">
        <v>32</v>
      </c>
      <c r="N164" t="s">
        <v>48</v>
      </c>
      <c r="O164" t="s">
        <v>77</v>
      </c>
      <c r="P164" t="s">
        <v>94</v>
      </c>
      <c r="Q164" t="s">
        <v>111</v>
      </c>
      <c r="R164" t="s">
        <v>104</v>
      </c>
      <c r="S164" t="s">
        <v>96</v>
      </c>
      <c r="T164" t="s">
        <v>106</v>
      </c>
      <c r="U164" t="s">
        <v>52</v>
      </c>
      <c r="V164" t="s">
        <v>88</v>
      </c>
      <c r="W164">
        <v>13.0586473049999</v>
      </c>
      <c r="X164">
        <v>10.8802433026315</v>
      </c>
      <c r="Y164">
        <v>10.2333491989473</v>
      </c>
      <c r="Z164">
        <v>9.0025902522727197</v>
      </c>
      <c r="AA164">
        <v>8.5422769770000002</v>
      </c>
      <c r="AB164">
        <v>8.1077449778947308</v>
      </c>
      <c r="AC164">
        <v>7.8571779124999903</v>
      </c>
      <c r="AD164">
        <v>7.3892788549999997</v>
      </c>
      <c r="AE164">
        <v>7.3762231945454504</v>
      </c>
      <c r="AF164">
        <v>7.3175937621428497</v>
      </c>
    </row>
    <row r="165" spans="1:32" x14ac:dyDescent="0.3">
      <c r="A165">
        <v>559</v>
      </c>
      <c r="B165" t="s">
        <v>122</v>
      </c>
      <c r="C165">
        <v>2017</v>
      </c>
      <c r="D165">
        <v>506</v>
      </c>
      <c r="E165">
        <v>9</v>
      </c>
      <c r="F165">
        <v>0.59881422924901095</v>
      </c>
      <c r="G165">
        <v>0.2</v>
      </c>
      <c r="H165">
        <v>2</v>
      </c>
      <c r="I165">
        <v>0.6</v>
      </c>
      <c r="J165">
        <v>0.66</v>
      </c>
      <c r="K165">
        <v>0.48</v>
      </c>
      <c r="L165">
        <v>7</v>
      </c>
      <c r="M165" t="s">
        <v>77</v>
      </c>
      <c r="N165" t="s">
        <v>32</v>
      </c>
      <c r="O165" t="s">
        <v>94</v>
      </c>
      <c r="P165" t="s">
        <v>48</v>
      </c>
      <c r="Q165" t="s">
        <v>41</v>
      </c>
      <c r="R165" t="s">
        <v>68</v>
      </c>
      <c r="S165" t="s">
        <v>90</v>
      </c>
      <c r="T165" t="s">
        <v>104</v>
      </c>
      <c r="U165" t="s">
        <v>95</v>
      </c>
      <c r="V165" t="s">
        <v>64</v>
      </c>
      <c r="W165">
        <v>16.945069190833301</v>
      </c>
      <c r="X165">
        <v>12.470073621428501</v>
      </c>
      <c r="Y165">
        <v>11.710635269090901</v>
      </c>
      <c r="Z165">
        <v>11.599159032727201</v>
      </c>
      <c r="AA165">
        <v>10.96326711</v>
      </c>
      <c r="AB165">
        <v>10.3933468</v>
      </c>
      <c r="AC165">
        <v>10.192213731428501</v>
      </c>
      <c r="AD165">
        <v>9.5494422545454505</v>
      </c>
      <c r="AE165">
        <v>9.3178568266666595</v>
      </c>
      <c r="AF165">
        <v>9.3168618500000004</v>
      </c>
    </row>
    <row r="166" spans="1:32" x14ac:dyDescent="0.3">
      <c r="A166">
        <v>560</v>
      </c>
      <c r="B166" t="s">
        <v>122</v>
      </c>
      <c r="C166">
        <v>2017</v>
      </c>
      <c r="D166">
        <v>506</v>
      </c>
      <c r="E166">
        <v>10</v>
      </c>
      <c r="F166">
        <v>0.61067193675889297</v>
      </c>
      <c r="G166">
        <v>0.06</v>
      </c>
      <c r="H166">
        <v>1</v>
      </c>
      <c r="I166">
        <v>0.78</v>
      </c>
      <c r="J166">
        <v>0.68</v>
      </c>
      <c r="K166">
        <v>0.52</v>
      </c>
      <c r="L166">
        <v>3</v>
      </c>
      <c r="M166" t="s">
        <v>77</v>
      </c>
      <c r="N166" t="s">
        <v>32</v>
      </c>
      <c r="O166" t="s">
        <v>94</v>
      </c>
      <c r="P166" t="s">
        <v>48</v>
      </c>
      <c r="Q166" t="s">
        <v>104</v>
      </c>
      <c r="R166" t="s">
        <v>106</v>
      </c>
      <c r="S166" t="s">
        <v>52</v>
      </c>
      <c r="T166" t="s">
        <v>41</v>
      </c>
      <c r="U166" t="s">
        <v>53</v>
      </c>
      <c r="V166" t="s">
        <v>80</v>
      </c>
      <c r="W166">
        <v>34.038277131000001</v>
      </c>
      <c r="X166">
        <v>27.380805529411699</v>
      </c>
      <c r="Y166">
        <v>23.572943029999902</v>
      </c>
      <c r="Z166">
        <v>22.890300854545401</v>
      </c>
      <c r="AA166">
        <v>20.764150600000001</v>
      </c>
      <c r="AB166">
        <v>20.728919171428501</v>
      </c>
      <c r="AC166">
        <v>18.9463746272727</v>
      </c>
      <c r="AD166">
        <v>15.033035544285701</v>
      </c>
      <c r="AE166">
        <v>14.905333525</v>
      </c>
      <c r="AF166">
        <v>14.7677406528571</v>
      </c>
    </row>
    <row r="167" spans="1:32" x14ac:dyDescent="0.3">
      <c r="A167">
        <v>561</v>
      </c>
      <c r="B167" t="s">
        <v>122</v>
      </c>
      <c r="C167">
        <v>2017</v>
      </c>
      <c r="D167">
        <v>506</v>
      </c>
      <c r="E167">
        <v>11</v>
      </c>
      <c r="F167">
        <v>0.57905138339920903</v>
      </c>
      <c r="G167">
        <v>0.12</v>
      </c>
      <c r="H167">
        <v>3</v>
      </c>
      <c r="I167">
        <v>0.12</v>
      </c>
      <c r="J167">
        <v>0.9</v>
      </c>
      <c r="K167">
        <v>0.04</v>
      </c>
      <c r="L167">
        <v>9</v>
      </c>
      <c r="M167" t="s">
        <v>77</v>
      </c>
      <c r="N167" t="s">
        <v>104</v>
      </c>
      <c r="O167" t="s">
        <v>106</v>
      </c>
      <c r="P167" t="s">
        <v>94</v>
      </c>
      <c r="Q167" t="s">
        <v>32</v>
      </c>
      <c r="R167" t="s">
        <v>48</v>
      </c>
      <c r="S167" t="s">
        <v>95</v>
      </c>
      <c r="T167" t="s">
        <v>63</v>
      </c>
      <c r="U167" t="s">
        <v>111</v>
      </c>
      <c r="V167" t="s">
        <v>52</v>
      </c>
      <c r="W167">
        <v>16.635893080666602</v>
      </c>
      <c r="X167">
        <v>10.5076876823529</v>
      </c>
      <c r="Y167">
        <v>10.1288268315789</v>
      </c>
      <c r="Z167">
        <v>9.5785175028000005</v>
      </c>
      <c r="AA167">
        <v>8.8814148875000001</v>
      </c>
      <c r="AB167">
        <v>7.6068975832142796</v>
      </c>
      <c r="AC167">
        <v>6.6310523664705796</v>
      </c>
      <c r="AD167">
        <v>6.3110431799999898</v>
      </c>
      <c r="AE167">
        <v>6.3018734435999901</v>
      </c>
      <c r="AF167">
        <v>6.2729029966666596</v>
      </c>
    </row>
    <row r="168" spans="1:32" x14ac:dyDescent="0.3">
      <c r="A168">
        <v>562</v>
      </c>
      <c r="B168" t="s">
        <v>122</v>
      </c>
      <c r="C168">
        <v>2017</v>
      </c>
      <c r="D168">
        <v>506</v>
      </c>
      <c r="E168">
        <v>12</v>
      </c>
      <c r="F168">
        <v>0.63043478260869501</v>
      </c>
      <c r="G168">
        <v>0.14000000000000001</v>
      </c>
      <c r="H168">
        <v>1</v>
      </c>
      <c r="I168">
        <v>0.14000000000000001</v>
      </c>
      <c r="J168">
        <v>0.56000000000000005</v>
      </c>
      <c r="K168">
        <v>0.92</v>
      </c>
      <c r="L168">
        <v>6</v>
      </c>
      <c r="M168" t="s">
        <v>77</v>
      </c>
      <c r="N168" t="s">
        <v>106</v>
      </c>
      <c r="O168" t="s">
        <v>104</v>
      </c>
      <c r="P168" t="s">
        <v>41</v>
      </c>
      <c r="Q168" t="s">
        <v>94</v>
      </c>
      <c r="R168" t="s">
        <v>32</v>
      </c>
      <c r="S168" t="s">
        <v>95</v>
      </c>
      <c r="T168" t="s">
        <v>80</v>
      </c>
      <c r="U168" t="s">
        <v>36</v>
      </c>
      <c r="V168" t="s">
        <v>52</v>
      </c>
      <c r="W168">
        <v>31.166253794999999</v>
      </c>
      <c r="X168">
        <v>26.505288875000002</v>
      </c>
      <c r="Y168">
        <v>17.002007316666599</v>
      </c>
      <c r="Z168">
        <v>14.879511226666599</v>
      </c>
      <c r="AA168">
        <v>14.8133163483333</v>
      </c>
      <c r="AB168">
        <v>14.153838043999899</v>
      </c>
      <c r="AC168">
        <v>13.8670551199999</v>
      </c>
      <c r="AD168">
        <v>13.602128636666601</v>
      </c>
      <c r="AE168">
        <v>13.372522399999999</v>
      </c>
      <c r="AF168">
        <v>13.1465136033333</v>
      </c>
    </row>
    <row r="169" spans="1:32" x14ac:dyDescent="0.3">
      <c r="A169">
        <v>563</v>
      </c>
      <c r="B169" t="s">
        <v>122</v>
      </c>
      <c r="C169">
        <v>2017</v>
      </c>
      <c r="D169">
        <v>506</v>
      </c>
      <c r="E169">
        <v>13</v>
      </c>
      <c r="F169">
        <v>0.61660079051383399</v>
      </c>
      <c r="G169">
        <v>0.02</v>
      </c>
      <c r="H169">
        <v>5</v>
      </c>
      <c r="I169">
        <v>0.6</v>
      </c>
      <c r="J169">
        <v>0.82</v>
      </c>
      <c r="K169">
        <v>0.14000000000000001</v>
      </c>
      <c r="L169">
        <v>4</v>
      </c>
      <c r="M169" t="s">
        <v>32</v>
      </c>
      <c r="N169" t="s">
        <v>77</v>
      </c>
      <c r="O169" t="s">
        <v>48</v>
      </c>
      <c r="P169" t="s">
        <v>106</v>
      </c>
      <c r="Q169" t="s">
        <v>94</v>
      </c>
      <c r="R169" t="s">
        <v>104</v>
      </c>
      <c r="S169" t="s">
        <v>52</v>
      </c>
      <c r="T169" t="s">
        <v>95</v>
      </c>
      <c r="U169" t="s">
        <v>80</v>
      </c>
      <c r="V169" t="s">
        <v>111</v>
      </c>
      <c r="W169">
        <v>17.836634446568599</v>
      </c>
      <c r="X169">
        <v>17.156180197428501</v>
      </c>
      <c r="Y169">
        <v>12.930794594680799</v>
      </c>
      <c r="Z169">
        <v>12.871883856285701</v>
      </c>
      <c r="AA169">
        <v>11.076593329</v>
      </c>
      <c r="AB169">
        <v>10.452075531353801</v>
      </c>
      <c r="AC169">
        <v>9.8556255599861</v>
      </c>
      <c r="AD169">
        <v>9.1164753104285694</v>
      </c>
      <c r="AE169">
        <v>9.1019610342857096</v>
      </c>
      <c r="AF169">
        <v>8.9725311509523706</v>
      </c>
    </row>
    <row r="170" spans="1:32" x14ac:dyDescent="0.3">
      <c r="A170">
        <v>564</v>
      </c>
      <c r="B170" t="s">
        <v>122</v>
      </c>
      <c r="C170">
        <v>2017</v>
      </c>
      <c r="D170">
        <v>506</v>
      </c>
      <c r="E170">
        <v>14</v>
      </c>
      <c r="F170">
        <v>0.58300395256916904</v>
      </c>
      <c r="G170">
        <v>0.18</v>
      </c>
      <c r="H170">
        <v>2</v>
      </c>
      <c r="I170">
        <v>0.92</v>
      </c>
      <c r="J170">
        <v>0.72</v>
      </c>
      <c r="K170">
        <v>0.28000000000000003</v>
      </c>
      <c r="L170">
        <v>2</v>
      </c>
      <c r="M170" t="s">
        <v>32</v>
      </c>
      <c r="N170" t="s">
        <v>77</v>
      </c>
      <c r="O170" t="s">
        <v>48</v>
      </c>
      <c r="P170" t="s">
        <v>94</v>
      </c>
      <c r="Q170" t="s">
        <v>52</v>
      </c>
      <c r="R170" t="s">
        <v>104</v>
      </c>
      <c r="S170" t="s">
        <v>107</v>
      </c>
      <c r="T170" t="s">
        <v>87</v>
      </c>
      <c r="U170" t="s">
        <v>80</v>
      </c>
      <c r="V170" t="s">
        <v>111</v>
      </c>
      <c r="W170">
        <v>19.517739506666601</v>
      </c>
      <c r="X170">
        <v>19.312991853</v>
      </c>
      <c r="Y170">
        <v>16.089653820999999</v>
      </c>
      <c r="Z170">
        <v>15.6194249528571</v>
      </c>
      <c r="AA170">
        <v>13.833109211666599</v>
      </c>
      <c r="AB170">
        <v>13.248880703333301</v>
      </c>
      <c r="AC170">
        <v>11.84871055</v>
      </c>
      <c r="AD170">
        <v>11.5259291433333</v>
      </c>
      <c r="AE170">
        <v>11.08257103</v>
      </c>
      <c r="AF170">
        <v>10.687175263999899</v>
      </c>
    </row>
    <row r="171" spans="1:32" x14ac:dyDescent="0.3">
      <c r="A171">
        <v>565</v>
      </c>
      <c r="B171" t="s">
        <v>122</v>
      </c>
      <c r="C171">
        <v>2017</v>
      </c>
      <c r="D171">
        <v>506</v>
      </c>
      <c r="E171">
        <v>15</v>
      </c>
      <c r="F171">
        <v>0.62055335968379399</v>
      </c>
      <c r="G171">
        <v>0.34</v>
      </c>
      <c r="H171">
        <v>1</v>
      </c>
      <c r="I171">
        <v>0.98</v>
      </c>
      <c r="J171">
        <v>0.64</v>
      </c>
      <c r="K171">
        <v>0.26</v>
      </c>
      <c r="L171">
        <v>3</v>
      </c>
      <c r="M171" t="s">
        <v>77</v>
      </c>
      <c r="N171" t="s">
        <v>48</v>
      </c>
      <c r="O171" t="s">
        <v>32</v>
      </c>
      <c r="P171" t="s">
        <v>41</v>
      </c>
      <c r="Q171" t="s">
        <v>52</v>
      </c>
      <c r="R171" t="s">
        <v>94</v>
      </c>
      <c r="S171" t="s">
        <v>80</v>
      </c>
      <c r="T171" t="s">
        <v>66</v>
      </c>
      <c r="U171" t="s">
        <v>85</v>
      </c>
      <c r="V171" t="s">
        <v>42</v>
      </c>
      <c r="W171">
        <v>34.144084266666603</v>
      </c>
      <c r="X171">
        <v>20.880662900000001</v>
      </c>
      <c r="Y171">
        <v>20.340419202</v>
      </c>
      <c r="Z171">
        <v>18.062575799999902</v>
      </c>
      <c r="AA171">
        <v>15.3762045033333</v>
      </c>
      <c r="AB171">
        <v>14.590972184999901</v>
      </c>
      <c r="AC171">
        <v>13.35097663</v>
      </c>
      <c r="AD171">
        <v>13.22790575</v>
      </c>
      <c r="AE171">
        <v>12.457754100000001</v>
      </c>
      <c r="AF171">
        <v>12.2088871</v>
      </c>
    </row>
    <row r="172" spans="1:32" x14ac:dyDescent="0.3">
      <c r="A172">
        <v>566</v>
      </c>
      <c r="B172" t="s">
        <v>122</v>
      </c>
      <c r="C172">
        <v>2017</v>
      </c>
      <c r="D172">
        <v>506</v>
      </c>
      <c r="E172">
        <v>16</v>
      </c>
      <c r="F172">
        <v>0.59683794466403095</v>
      </c>
      <c r="G172">
        <v>0.04</v>
      </c>
      <c r="H172">
        <v>6</v>
      </c>
      <c r="I172">
        <v>0.86</v>
      </c>
      <c r="J172">
        <v>0.74</v>
      </c>
      <c r="K172">
        <v>0.28000000000000003</v>
      </c>
      <c r="L172">
        <v>6</v>
      </c>
      <c r="M172" t="s">
        <v>77</v>
      </c>
      <c r="N172" t="s">
        <v>32</v>
      </c>
      <c r="O172" t="s">
        <v>48</v>
      </c>
      <c r="P172" t="s">
        <v>94</v>
      </c>
      <c r="Q172" t="s">
        <v>106</v>
      </c>
      <c r="R172" t="s">
        <v>52</v>
      </c>
      <c r="S172" t="s">
        <v>111</v>
      </c>
      <c r="T172" t="s">
        <v>107</v>
      </c>
      <c r="U172" t="s">
        <v>80</v>
      </c>
      <c r="V172" t="s">
        <v>41</v>
      </c>
      <c r="W172">
        <v>10.361649349302301</v>
      </c>
      <c r="X172">
        <v>9.37115679122806</v>
      </c>
      <c r="Y172">
        <v>8.4694565796261596</v>
      </c>
      <c r="Z172">
        <v>7.4230460929897903</v>
      </c>
      <c r="AA172">
        <v>6.7875943156091898</v>
      </c>
      <c r="AB172">
        <v>6.3310258128999903</v>
      </c>
      <c r="AC172">
        <v>6.1045067906216204</v>
      </c>
      <c r="AD172">
        <v>5.9072566072916599</v>
      </c>
      <c r="AE172">
        <v>5.89456531262499</v>
      </c>
      <c r="AF172">
        <v>5.7731116663768098</v>
      </c>
    </row>
    <row r="173" spans="1:32" x14ac:dyDescent="0.3">
      <c r="A173">
        <v>567</v>
      </c>
      <c r="B173" t="s">
        <v>122</v>
      </c>
      <c r="C173">
        <v>2017</v>
      </c>
      <c r="D173">
        <v>506</v>
      </c>
      <c r="E173">
        <v>17</v>
      </c>
      <c r="F173">
        <v>0.60079051383399196</v>
      </c>
      <c r="G173">
        <v>0.18</v>
      </c>
      <c r="H173">
        <v>2</v>
      </c>
      <c r="I173">
        <v>0.84</v>
      </c>
      <c r="J173">
        <v>0.96</v>
      </c>
      <c r="K173">
        <v>0.78</v>
      </c>
      <c r="L173">
        <v>1</v>
      </c>
      <c r="M173" t="s">
        <v>32</v>
      </c>
      <c r="N173" t="s">
        <v>77</v>
      </c>
      <c r="O173" t="s">
        <v>48</v>
      </c>
      <c r="P173" t="s">
        <v>104</v>
      </c>
      <c r="Q173" t="s">
        <v>94</v>
      </c>
      <c r="R173" t="s">
        <v>52</v>
      </c>
      <c r="S173" t="s">
        <v>106</v>
      </c>
      <c r="T173" t="s">
        <v>85</v>
      </c>
      <c r="U173" t="s">
        <v>69</v>
      </c>
      <c r="V173" t="s">
        <v>80</v>
      </c>
      <c r="W173">
        <v>20.558399139230701</v>
      </c>
      <c r="X173">
        <v>17.0516752922222</v>
      </c>
      <c r="Y173">
        <v>14.229138996</v>
      </c>
      <c r="Z173">
        <v>12.9365553825</v>
      </c>
      <c r="AA173">
        <v>10.8221483085714</v>
      </c>
      <c r="AB173">
        <v>9.6410200330000002</v>
      </c>
      <c r="AC173">
        <v>9.4906192149999899</v>
      </c>
      <c r="AD173">
        <v>9.3362185233333292</v>
      </c>
      <c r="AE173">
        <v>9.0946652360000009</v>
      </c>
      <c r="AF173">
        <v>8.8814594057142795</v>
      </c>
    </row>
    <row r="174" spans="1:32" x14ac:dyDescent="0.3">
      <c r="A174">
        <v>568</v>
      </c>
      <c r="B174" t="s">
        <v>122</v>
      </c>
      <c r="C174">
        <v>2017</v>
      </c>
      <c r="D174">
        <v>506</v>
      </c>
      <c r="E174">
        <v>18</v>
      </c>
      <c r="F174">
        <v>0.58300395256916904</v>
      </c>
      <c r="G174">
        <v>0.14000000000000001</v>
      </c>
      <c r="H174">
        <v>3</v>
      </c>
      <c r="I174">
        <v>0.68</v>
      </c>
      <c r="J174">
        <v>0.5</v>
      </c>
      <c r="K174">
        <v>0.8</v>
      </c>
      <c r="L174">
        <v>7</v>
      </c>
      <c r="M174" t="s">
        <v>77</v>
      </c>
      <c r="N174" t="s">
        <v>41</v>
      </c>
      <c r="O174" t="s">
        <v>104</v>
      </c>
      <c r="P174" t="s">
        <v>48</v>
      </c>
      <c r="Q174" t="s">
        <v>106</v>
      </c>
      <c r="R174" t="s">
        <v>94</v>
      </c>
      <c r="S174" t="s">
        <v>32</v>
      </c>
      <c r="T174" t="s">
        <v>56</v>
      </c>
      <c r="U174" t="s">
        <v>42</v>
      </c>
      <c r="V174" t="s">
        <v>51</v>
      </c>
      <c r="W174">
        <v>15.2571141658333</v>
      </c>
      <c r="X174">
        <v>10.984253451111099</v>
      </c>
      <c r="Y174">
        <v>10.9346304436363</v>
      </c>
      <c r="Z174">
        <v>10.153419778823499</v>
      </c>
      <c r="AA174">
        <v>10.119334508</v>
      </c>
      <c r="AB174">
        <v>9.6098092905882293</v>
      </c>
      <c r="AC174">
        <v>9.5093405257692201</v>
      </c>
      <c r="AD174">
        <v>9.1264485685714298</v>
      </c>
      <c r="AE174">
        <v>9.0669341611111101</v>
      </c>
      <c r="AF174">
        <v>8.9880071775000001</v>
      </c>
    </row>
    <row r="175" spans="1:32" x14ac:dyDescent="0.3">
      <c r="A175">
        <v>569</v>
      </c>
      <c r="B175" t="s">
        <v>122</v>
      </c>
      <c r="C175">
        <v>2017</v>
      </c>
      <c r="D175">
        <v>506</v>
      </c>
      <c r="E175">
        <v>19</v>
      </c>
      <c r="F175">
        <v>0.58893280632411005</v>
      </c>
      <c r="G175">
        <v>0.5</v>
      </c>
      <c r="H175">
        <v>1</v>
      </c>
      <c r="I175">
        <v>0.84</v>
      </c>
      <c r="J175">
        <v>0.86</v>
      </c>
      <c r="K175">
        <v>0.3</v>
      </c>
      <c r="L175">
        <v>7</v>
      </c>
      <c r="M175" t="s">
        <v>77</v>
      </c>
      <c r="N175" t="s">
        <v>32</v>
      </c>
      <c r="O175" t="s">
        <v>94</v>
      </c>
      <c r="P175" t="s">
        <v>104</v>
      </c>
      <c r="Q175" t="s">
        <v>48</v>
      </c>
      <c r="R175" t="s">
        <v>41</v>
      </c>
      <c r="S175" t="s">
        <v>90</v>
      </c>
      <c r="T175" t="s">
        <v>80</v>
      </c>
      <c r="U175" t="s">
        <v>85</v>
      </c>
      <c r="V175" t="s">
        <v>87</v>
      </c>
      <c r="W175">
        <v>29.499813060000001</v>
      </c>
      <c r="X175">
        <v>22.868875595999999</v>
      </c>
      <c r="Y175">
        <v>22.045550814999999</v>
      </c>
      <c r="Z175">
        <v>16.20775415</v>
      </c>
      <c r="AA175">
        <v>14.545611147499899</v>
      </c>
      <c r="AB175">
        <v>13.651905044999999</v>
      </c>
      <c r="AC175">
        <v>12.734559555000001</v>
      </c>
      <c r="AD175">
        <v>11.602124714999899</v>
      </c>
      <c r="AE175">
        <v>11.040479700000001</v>
      </c>
      <c r="AF175">
        <v>10.27984554</v>
      </c>
    </row>
    <row r="176" spans="1:32" x14ac:dyDescent="0.3">
      <c r="A176">
        <v>570</v>
      </c>
      <c r="B176" t="s">
        <v>122</v>
      </c>
      <c r="C176">
        <v>2017</v>
      </c>
      <c r="D176">
        <v>506</v>
      </c>
      <c r="E176">
        <v>20</v>
      </c>
      <c r="F176">
        <v>0.60474308300395196</v>
      </c>
      <c r="G176">
        <v>0.14000000000000001</v>
      </c>
      <c r="H176">
        <v>2</v>
      </c>
      <c r="I176">
        <v>0.46</v>
      </c>
      <c r="J176">
        <v>0.26</v>
      </c>
      <c r="K176">
        <v>0.54</v>
      </c>
      <c r="L176">
        <v>4</v>
      </c>
      <c r="M176" t="s">
        <v>106</v>
      </c>
      <c r="N176" t="s">
        <v>99</v>
      </c>
      <c r="O176" t="s">
        <v>77</v>
      </c>
      <c r="P176" t="s">
        <v>49</v>
      </c>
      <c r="Q176" t="s">
        <v>32</v>
      </c>
      <c r="R176" t="s">
        <v>110</v>
      </c>
      <c r="S176" t="s">
        <v>41</v>
      </c>
      <c r="T176" t="s">
        <v>48</v>
      </c>
      <c r="U176" t="s">
        <v>94</v>
      </c>
      <c r="V176" t="s">
        <v>96</v>
      </c>
      <c r="W176">
        <v>14.158955899</v>
      </c>
      <c r="X176">
        <v>13.8146343</v>
      </c>
      <c r="Y176">
        <v>13.313120019999999</v>
      </c>
      <c r="Z176">
        <v>11.814300525</v>
      </c>
      <c r="AA176">
        <v>10.6034238515384</v>
      </c>
      <c r="AB176">
        <v>10.520026984999999</v>
      </c>
      <c r="AC176">
        <v>10.39074316</v>
      </c>
      <c r="AD176">
        <v>10.382899616</v>
      </c>
      <c r="AE176">
        <v>10.359176835</v>
      </c>
      <c r="AF176">
        <v>10.000950585</v>
      </c>
    </row>
    <row r="177" spans="1:32" x14ac:dyDescent="0.3">
      <c r="A177">
        <v>571</v>
      </c>
      <c r="B177" t="s">
        <v>122</v>
      </c>
      <c r="C177">
        <v>2017</v>
      </c>
      <c r="D177">
        <v>506</v>
      </c>
      <c r="E177">
        <v>21</v>
      </c>
      <c r="F177">
        <v>0.61660079051383399</v>
      </c>
      <c r="G177">
        <v>0.04</v>
      </c>
      <c r="H177">
        <v>3</v>
      </c>
      <c r="I177">
        <v>0.22</v>
      </c>
      <c r="J177">
        <v>0.44</v>
      </c>
      <c r="K177">
        <v>0</v>
      </c>
      <c r="L177">
        <v>3</v>
      </c>
      <c r="M177" t="s">
        <v>77</v>
      </c>
      <c r="N177" t="s">
        <v>32</v>
      </c>
      <c r="O177" t="s">
        <v>106</v>
      </c>
      <c r="P177" t="s">
        <v>52</v>
      </c>
      <c r="Q177" t="s">
        <v>94</v>
      </c>
      <c r="R177" t="s">
        <v>80</v>
      </c>
      <c r="S177" t="s">
        <v>91</v>
      </c>
      <c r="T177" t="s">
        <v>104</v>
      </c>
      <c r="U177" t="s">
        <v>48</v>
      </c>
      <c r="V177" t="s">
        <v>111</v>
      </c>
      <c r="W177">
        <v>14.4728332588888</v>
      </c>
      <c r="X177">
        <v>13.9127389964705</v>
      </c>
      <c r="Y177">
        <v>13.404742042592501</v>
      </c>
      <c r="Z177">
        <v>11.432296655238</v>
      </c>
      <c r="AA177">
        <v>10.787763354615301</v>
      </c>
      <c r="AB177">
        <v>10.0384331016666</v>
      </c>
      <c r="AC177">
        <v>9.9195989257142791</v>
      </c>
      <c r="AD177">
        <v>9.89056193045454</v>
      </c>
      <c r="AE177">
        <v>9.4812675874285706</v>
      </c>
      <c r="AF177">
        <v>9.0127944099999997</v>
      </c>
    </row>
    <row r="178" spans="1:32" x14ac:dyDescent="0.3">
      <c r="A178">
        <v>572</v>
      </c>
      <c r="B178" t="s">
        <v>122</v>
      </c>
      <c r="C178">
        <v>2017</v>
      </c>
      <c r="D178">
        <v>506</v>
      </c>
      <c r="E178">
        <v>22</v>
      </c>
      <c r="F178">
        <v>0.561264822134387</v>
      </c>
      <c r="G178">
        <v>0.24</v>
      </c>
      <c r="H178">
        <v>4</v>
      </c>
      <c r="I178">
        <v>0.44</v>
      </c>
      <c r="J178">
        <v>0.84</v>
      </c>
      <c r="K178">
        <v>0.54</v>
      </c>
      <c r="L178">
        <v>9</v>
      </c>
      <c r="M178" t="s">
        <v>77</v>
      </c>
      <c r="N178" t="s">
        <v>104</v>
      </c>
      <c r="O178" t="s">
        <v>32</v>
      </c>
      <c r="P178" t="s">
        <v>48</v>
      </c>
      <c r="Q178" t="s">
        <v>94</v>
      </c>
      <c r="R178" t="s">
        <v>106</v>
      </c>
      <c r="S178" t="s">
        <v>42</v>
      </c>
      <c r="T178" t="s">
        <v>36</v>
      </c>
      <c r="U178" t="s">
        <v>91</v>
      </c>
      <c r="V178" t="s">
        <v>52</v>
      </c>
      <c r="W178">
        <v>8.8626787807999907</v>
      </c>
      <c r="X178">
        <v>6.1035149015999997</v>
      </c>
      <c r="Y178">
        <v>6.0090185996153798</v>
      </c>
      <c r="Z178">
        <v>5.8757934122857103</v>
      </c>
      <c r="AA178">
        <v>5.60234015310344</v>
      </c>
      <c r="AB178">
        <v>5.4267065201612903</v>
      </c>
      <c r="AC178">
        <v>5.3964319018181799</v>
      </c>
      <c r="AD178">
        <v>5.0386361571428502</v>
      </c>
      <c r="AE178">
        <v>4.6649696578571396</v>
      </c>
      <c r="AF178">
        <v>4.5732344291999896</v>
      </c>
    </row>
    <row r="179" spans="1:32" x14ac:dyDescent="0.3">
      <c r="A179">
        <v>573</v>
      </c>
      <c r="B179" t="s">
        <v>122</v>
      </c>
      <c r="C179">
        <v>2017</v>
      </c>
      <c r="D179">
        <v>506</v>
      </c>
      <c r="E179">
        <v>23</v>
      </c>
      <c r="F179">
        <v>0.61857707509881399</v>
      </c>
      <c r="G179">
        <v>0.1</v>
      </c>
      <c r="H179">
        <v>1</v>
      </c>
      <c r="I179">
        <v>0.74</v>
      </c>
      <c r="J179">
        <v>0.38</v>
      </c>
      <c r="K179">
        <v>0.84</v>
      </c>
      <c r="L179">
        <v>3</v>
      </c>
      <c r="M179" t="s">
        <v>77</v>
      </c>
      <c r="N179" t="s">
        <v>106</v>
      </c>
      <c r="O179" t="s">
        <v>32</v>
      </c>
      <c r="P179" t="s">
        <v>94</v>
      </c>
      <c r="Q179" t="s">
        <v>48</v>
      </c>
      <c r="R179" t="s">
        <v>104</v>
      </c>
      <c r="S179" t="s">
        <v>65</v>
      </c>
      <c r="T179" t="s">
        <v>42</v>
      </c>
      <c r="U179" t="s">
        <v>90</v>
      </c>
      <c r="V179" t="s">
        <v>41</v>
      </c>
      <c r="W179">
        <v>23.324777999999998</v>
      </c>
      <c r="X179">
        <v>22.297766674999998</v>
      </c>
      <c r="Y179">
        <v>20.946017924285702</v>
      </c>
      <c r="Z179">
        <v>18.514818007999999</v>
      </c>
      <c r="AA179">
        <v>17.363847871428501</v>
      </c>
      <c r="AB179">
        <v>15.552813524999999</v>
      </c>
      <c r="AC179">
        <v>14.963567250000001</v>
      </c>
      <c r="AD179">
        <v>14.6244326</v>
      </c>
      <c r="AE179">
        <v>13.8374419</v>
      </c>
      <c r="AF179">
        <v>13.7735576633333</v>
      </c>
    </row>
    <row r="180" spans="1:32" x14ac:dyDescent="0.3">
      <c r="A180">
        <v>574</v>
      </c>
      <c r="B180" t="s">
        <v>122</v>
      </c>
      <c r="C180">
        <v>2017</v>
      </c>
      <c r="D180">
        <v>506</v>
      </c>
      <c r="E180">
        <v>24</v>
      </c>
      <c r="F180">
        <v>0.61067193675889297</v>
      </c>
      <c r="G180">
        <v>0.16</v>
      </c>
      <c r="H180">
        <v>3</v>
      </c>
      <c r="I180">
        <v>0.82</v>
      </c>
      <c r="J180">
        <v>0.54</v>
      </c>
      <c r="K180">
        <v>0.42</v>
      </c>
      <c r="L180">
        <v>3</v>
      </c>
      <c r="M180" t="s">
        <v>77</v>
      </c>
      <c r="N180" t="s">
        <v>106</v>
      </c>
      <c r="O180" t="s">
        <v>48</v>
      </c>
      <c r="P180" t="s">
        <v>32</v>
      </c>
      <c r="Q180" t="s">
        <v>42</v>
      </c>
      <c r="R180" t="s">
        <v>94</v>
      </c>
      <c r="S180" t="s">
        <v>41</v>
      </c>
      <c r="T180" t="s">
        <v>52</v>
      </c>
      <c r="U180" t="s">
        <v>85</v>
      </c>
      <c r="V180" t="s">
        <v>38</v>
      </c>
      <c r="W180">
        <v>14.872519734999999</v>
      </c>
      <c r="X180">
        <v>11.107662062142801</v>
      </c>
      <c r="Y180">
        <v>10.735743416111101</v>
      </c>
      <c r="Z180">
        <v>10.6568971671428</v>
      </c>
      <c r="AA180">
        <v>9.8467708519999899</v>
      </c>
      <c r="AB180">
        <v>9.6593123095000006</v>
      </c>
      <c r="AC180">
        <v>9.3471201527272694</v>
      </c>
      <c r="AD180">
        <v>9.3336476299999998</v>
      </c>
      <c r="AE180">
        <v>9.1417449844444398</v>
      </c>
      <c r="AF180">
        <v>8.3269754420000002</v>
      </c>
    </row>
    <row r="181" spans="1:32" x14ac:dyDescent="0.3">
      <c r="A181">
        <v>575</v>
      </c>
      <c r="B181" t="s">
        <v>122</v>
      </c>
      <c r="C181">
        <v>2017</v>
      </c>
      <c r="D181">
        <v>506</v>
      </c>
      <c r="E181">
        <v>25</v>
      </c>
      <c r="F181">
        <v>0.61067193675889297</v>
      </c>
      <c r="G181">
        <v>0.18</v>
      </c>
      <c r="H181">
        <v>1</v>
      </c>
      <c r="I181">
        <v>0.48</v>
      </c>
      <c r="J181">
        <v>0.9</v>
      </c>
      <c r="K181">
        <v>0.08</v>
      </c>
      <c r="L181">
        <v>2</v>
      </c>
      <c r="M181" t="s">
        <v>106</v>
      </c>
      <c r="N181" t="s">
        <v>77</v>
      </c>
      <c r="O181" t="s">
        <v>48</v>
      </c>
      <c r="P181" t="s">
        <v>94</v>
      </c>
      <c r="Q181" t="s">
        <v>32</v>
      </c>
      <c r="R181" t="s">
        <v>104</v>
      </c>
      <c r="S181" t="s">
        <v>52</v>
      </c>
      <c r="T181" t="s">
        <v>40</v>
      </c>
      <c r="U181" t="s">
        <v>53</v>
      </c>
      <c r="V181" t="s">
        <v>95</v>
      </c>
      <c r="W181">
        <v>28.903764160000001</v>
      </c>
      <c r="X181">
        <v>22.9984998599999</v>
      </c>
      <c r="Y181">
        <v>22.746958176</v>
      </c>
      <c r="Z181">
        <v>21.740691922</v>
      </c>
      <c r="AA181">
        <v>21.619124507999999</v>
      </c>
      <c r="AB181">
        <v>14.453990165999899</v>
      </c>
      <c r="AC181">
        <v>13.212856596666599</v>
      </c>
      <c r="AD181">
        <v>12.8935604</v>
      </c>
      <c r="AE181">
        <v>11.64646767</v>
      </c>
      <c r="AF181">
        <v>10.4784351625</v>
      </c>
    </row>
    <row r="182" spans="1:32" x14ac:dyDescent="0.3">
      <c r="A182">
        <v>576</v>
      </c>
      <c r="B182" t="s">
        <v>122</v>
      </c>
      <c r="C182">
        <v>2017</v>
      </c>
      <c r="D182">
        <v>506</v>
      </c>
      <c r="E182">
        <v>26</v>
      </c>
      <c r="F182">
        <v>0.58893280632411005</v>
      </c>
      <c r="G182">
        <v>0.08</v>
      </c>
      <c r="H182">
        <v>9</v>
      </c>
      <c r="I182">
        <v>0.4</v>
      </c>
      <c r="J182">
        <v>0.54</v>
      </c>
      <c r="K182">
        <v>0.18</v>
      </c>
      <c r="L182">
        <v>6</v>
      </c>
      <c r="M182" t="s">
        <v>77</v>
      </c>
      <c r="N182" t="s">
        <v>32</v>
      </c>
      <c r="O182" t="s">
        <v>106</v>
      </c>
      <c r="P182" t="s">
        <v>48</v>
      </c>
      <c r="Q182" t="s">
        <v>104</v>
      </c>
      <c r="R182" t="s">
        <v>41</v>
      </c>
      <c r="S182" t="s">
        <v>95</v>
      </c>
      <c r="T182" t="s">
        <v>62</v>
      </c>
      <c r="U182" t="s">
        <v>94</v>
      </c>
      <c r="V182" t="s">
        <v>52</v>
      </c>
      <c r="W182">
        <v>5.7911961389999904</v>
      </c>
      <c r="X182">
        <v>5.7279909487260197</v>
      </c>
      <c r="Y182">
        <v>5.58176383455696</v>
      </c>
      <c r="Z182">
        <v>4.6120418402315799</v>
      </c>
      <c r="AA182">
        <v>4.2935949420821897</v>
      </c>
      <c r="AB182">
        <v>4.2838675679843696</v>
      </c>
      <c r="AC182">
        <v>4.2717270068313198</v>
      </c>
      <c r="AD182">
        <v>4.22150441593939</v>
      </c>
      <c r="AE182">
        <v>4.1861751841838997</v>
      </c>
      <c r="AF182">
        <v>4.1117465663820196</v>
      </c>
    </row>
    <row r="183" spans="1:32" x14ac:dyDescent="0.3">
      <c r="A183">
        <v>577</v>
      </c>
      <c r="B183" t="s">
        <v>122</v>
      </c>
      <c r="C183">
        <v>2017</v>
      </c>
      <c r="D183">
        <v>506</v>
      </c>
      <c r="E183">
        <v>27</v>
      </c>
      <c r="F183">
        <v>0.59881422924901095</v>
      </c>
      <c r="G183">
        <v>0.36</v>
      </c>
      <c r="H183">
        <v>2</v>
      </c>
      <c r="I183">
        <v>0.3</v>
      </c>
      <c r="J183">
        <v>0.98</v>
      </c>
      <c r="K183">
        <v>0.94</v>
      </c>
      <c r="L183">
        <v>9</v>
      </c>
      <c r="M183" t="s">
        <v>77</v>
      </c>
      <c r="N183" t="s">
        <v>48</v>
      </c>
      <c r="O183" t="s">
        <v>106</v>
      </c>
      <c r="P183" t="s">
        <v>104</v>
      </c>
      <c r="Q183" t="s">
        <v>94</v>
      </c>
      <c r="R183" t="s">
        <v>41</v>
      </c>
      <c r="S183" t="s">
        <v>69</v>
      </c>
      <c r="T183" t="s">
        <v>42</v>
      </c>
      <c r="U183" t="s">
        <v>88</v>
      </c>
      <c r="V183" t="s">
        <v>86</v>
      </c>
      <c r="W183">
        <v>26.455712045999999</v>
      </c>
      <c r="X183">
        <v>14.5939650166666</v>
      </c>
      <c r="Y183">
        <v>14.580461253333301</v>
      </c>
      <c r="Z183">
        <v>13.850272364</v>
      </c>
      <c r="AA183">
        <v>13.3497750385714</v>
      </c>
      <c r="AB183">
        <v>12.47336584</v>
      </c>
      <c r="AC183">
        <v>10.245972630000001</v>
      </c>
      <c r="AD183">
        <v>8.9093070133333292</v>
      </c>
      <c r="AE183">
        <v>8.1170116725000003</v>
      </c>
      <c r="AF183">
        <v>8.0841376749999991</v>
      </c>
    </row>
    <row r="184" spans="1:32" x14ac:dyDescent="0.3">
      <c r="A184">
        <v>578</v>
      </c>
      <c r="B184" t="s">
        <v>122</v>
      </c>
      <c r="C184">
        <v>2017</v>
      </c>
      <c r="D184">
        <v>506</v>
      </c>
      <c r="E184">
        <v>28</v>
      </c>
      <c r="F184">
        <v>0.57905138339920903</v>
      </c>
      <c r="G184">
        <v>0.22</v>
      </c>
      <c r="H184">
        <v>4</v>
      </c>
      <c r="I184">
        <v>0.76</v>
      </c>
      <c r="J184">
        <v>0.57999999999999996</v>
      </c>
      <c r="K184">
        <v>0.12</v>
      </c>
      <c r="L184">
        <v>8</v>
      </c>
      <c r="M184" t="s">
        <v>77</v>
      </c>
      <c r="N184" t="s">
        <v>48</v>
      </c>
      <c r="O184" t="s">
        <v>106</v>
      </c>
      <c r="P184" t="s">
        <v>70</v>
      </c>
      <c r="Q184" t="s">
        <v>65</v>
      </c>
      <c r="R184" t="s">
        <v>80</v>
      </c>
      <c r="S184" t="s">
        <v>52</v>
      </c>
      <c r="T184" t="s">
        <v>32</v>
      </c>
      <c r="U184" t="s">
        <v>111</v>
      </c>
      <c r="V184" t="s">
        <v>104</v>
      </c>
      <c r="W184">
        <v>16.383647922222199</v>
      </c>
      <c r="X184">
        <v>9.9439920055555504</v>
      </c>
      <c r="Y184">
        <v>9.2257422086666594</v>
      </c>
      <c r="Z184">
        <v>8.1604652889999993</v>
      </c>
      <c r="AA184">
        <v>7.8756649266666603</v>
      </c>
      <c r="AB184">
        <v>7.8490830777777703</v>
      </c>
      <c r="AC184">
        <v>7.7798928221428501</v>
      </c>
      <c r="AD184">
        <v>7.7722107482608598</v>
      </c>
      <c r="AE184">
        <v>7.6180139358333303</v>
      </c>
      <c r="AF184">
        <v>7.5852466333333304</v>
      </c>
    </row>
    <row r="185" spans="1:32" x14ac:dyDescent="0.3">
      <c r="A185">
        <v>579</v>
      </c>
      <c r="B185" t="s">
        <v>122</v>
      </c>
      <c r="C185">
        <v>2017</v>
      </c>
      <c r="D185">
        <v>506</v>
      </c>
      <c r="E185">
        <v>29</v>
      </c>
      <c r="F185">
        <v>0.60276679841897196</v>
      </c>
      <c r="G185">
        <v>0.08</v>
      </c>
      <c r="H185">
        <v>4</v>
      </c>
      <c r="I185">
        <v>0.36</v>
      </c>
      <c r="J185">
        <v>0.57999999999999996</v>
      </c>
      <c r="K185">
        <v>0.34</v>
      </c>
      <c r="L185">
        <v>9</v>
      </c>
      <c r="M185" t="s">
        <v>77</v>
      </c>
      <c r="N185" t="s">
        <v>106</v>
      </c>
      <c r="O185" t="s">
        <v>32</v>
      </c>
      <c r="P185" t="s">
        <v>94</v>
      </c>
      <c r="Q185" t="s">
        <v>48</v>
      </c>
      <c r="R185" t="s">
        <v>65</v>
      </c>
      <c r="S185" t="s">
        <v>52</v>
      </c>
      <c r="T185" t="s">
        <v>104</v>
      </c>
      <c r="U185" t="s">
        <v>41</v>
      </c>
      <c r="V185" t="s">
        <v>61</v>
      </c>
      <c r="W185">
        <v>14.634635600399999</v>
      </c>
      <c r="X185">
        <v>11.0422562788888</v>
      </c>
      <c r="Y185">
        <v>10.598553878214201</v>
      </c>
      <c r="Z185">
        <v>9.5104374521428507</v>
      </c>
      <c r="AA185">
        <v>8.8138305084374995</v>
      </c>
      <c r="AB185">
        <v>8.4621272644444403</v>
      </c>
      <c r="AC185">
        <v>8.1706673739130409</v>
      </c>
      <c r="AD185">
        <v>7.8622373276923003</v>
      </c>
      <c r="AE185">
        <v>7.7639978711111102</v>
      </c>
      <c r="AF185">
        <v>7.6395771449999996</v>
      </c>
    </row>
    <row r="186" spans="1:32" x14ac:dyDescent="0.3">
      <c r="A186">
        <v>580</v>
      </c>
      <c r="B186" t="s">
        <v>122</v>
      </c>
      <c r="C186">
        <v>2017</v>
      </c>
      <c r="D186">
        <v>506</v>
      </c>
      <c r="E186">
        <v>30</v>
      </c>
      <c r="F186">
        <v>0.622529644268774</v>
      </c>
      <c r="G186">
        <v>0.12</v>
      </c>
      <c r="H186">
        <v>2</v>
      </c>
      <c r="I186">
        <v>0.82</v>
      </c>
      <c r="J186">
        <v>0.66</v>
      </c>
      <c r="K186">
        <v>0.04</v>
      </c>
      <c r="L186">
        <v>7</v>
      </c>
      <c r="M186" t="s">
        <v>77</v>
      </c>
      <c r="N186" t="s">
        <v>32</v>
      </c>
      <c r="O186" t="s">
        <v>94</v>
      </c>
      <c r="P186" t="s">
        <v>48</v>
      </c>
      <c r="Q186" t="s">
        <v>52</v>
      </c>
      <c r="R186" t="s">
        <v>65</v>
      </c>
      <c r="S186" t="s">
        <v>111</v>
      </c>
      <c r="T186" t="s">
        <v>104</v>
      </c>
      <c r="U186" t="s">
        <v>96</v>
      </c>
      <c r="V186" t="s">
        <v>106</v>
      </c>
      <c r="W186">
        <v>25.218287945555499</v>
      </c>
      <c r="X186">
        <v>15.7136818252631</v>
      </c>
      <c r="Y186">
        <v>14.6505395272727</v>
      </c>
      <c r="Z186">
        <v>12.324284007692301</v>
      </c>
      <c r="AA186">
        <v>12.0315788330769</v>
      </c>
      <c r="AB186">
        <v>11.724366989999901</v>
      </c>
      <c r="AC186">
        <v>11.153999664285699</v>
      </c>
      <c r="AD186">
        <v>10.804049233846101</v>
      </c>
      <c r="AE186">
        <v>10.494817266666599</v>
      </c>
      <c r="AF186">
        <v>10.252255748750001</v>
      </c>
    </row>
    <row r="187" spans="1:32" x14ac:dyDescent="0.3">
      <c r="A187">
        <v>581</v>
      </c>
      <c r="B187" t="s">
        <v>122</v>
      </c>
      <c r="C187">
        <v>2017</v>
      </c>
      <c r="D187">
        <v>506</v>
      </c>
      <c r="E187">
        <v>31</v>
      </c>
      <c r="F187">
        <v>0.59486166007905095</v>
      </c>
      <c r="G187">
        <v>0.06</v>
      </c>
      <c r="H187">
        <v>8</v>
      </c>
      <c r="I187">
        <v>0.74</v>
      </c>
      <c r="J187">
        <v>0.5</v>
      </c>
      <c r="K187">
        <v>0.92</v>
      </c>
      <c r="L187">
        <v>6</v>
      </c>
      <c r="M187" t="s">
        <v>77</v>
      </c>
      <c r="N187" t="s">
        <v>106</v>
      </c>
      <c r="O187" t="s">
        <v>32</v>
      </c>
      <c r="P187" t="s">
        <v>48</v>
      </c>
      <c r="Q187" t="s">
        <v>94</v>
      </c>
      <c r="R187" t="s">
        <v>52</v>
      </c>
      <c r="S187" t="s">
        <v>41</v>
      </c>
      <c r="T187" t="s">
        <v>88</v>
      </c>
      <c r="U187" t="s">
        <v>42</v>
      </c>
      <c r="V187" t="s">
        <v>72</v>
      </c>
      <c r="W187">
        <v>8.1509218788709603</v>
      </c>
      <c r="X187">
        <v>6.8967339139393902</v>
      </c>
      <c r="Y187">
        <v>6.8517453087804796</v>
      </c>
      <c r="Z187">
        <v>5.8351226238709701</v>
      </c>
      <c r="AA187">
        <v>5.6971310895876197</v>
      </c>
      <c r="AB187">
        <v>5.6256687995999899</v>
      </c>
      <c r="AC187">
        <v>5.4668737520370296</v>
      </c>
      <c r="AD187">
        <v>5.2944929648333297</v>
      </c>
      <c r="AE187">
        <v>5.2486707666071402</v>
      </c>
      <c r="AF187">
        <v>5.2075964112499999</v>
      </c>
    </row>
    <row r="188" spans="1:32" x14ac:dyDescent="0.3">
      <c r="A188">
        <v>582</v>
      </c>
      <c r="B188" t="s">
        <v>122</v>
      </c>
      <c r="C188">
        <v>2017</v>
      </c>
      <c r="D188">
        <v>506</v>
      </c>
      <c r="E188">
        <v>32</v>
      </c>
      <c r="F188">
        <v>0.60079051383399196</v>
      </c>
      <c r="G188">
        <v>0.18</v>
      </c>
      <c r="H188">
        <v>2</v>
      </c>
      <c r="I188">
        <v>0.24</v>
      </c>
      <c r="J188">
        <v>0.88</v>
      </c>
      <c r="K188">
        <v>0.04</v>
      </c>
      <c r="L188">
        <v>7</v>
      </c>
      <c r="M188" t="s">
        <v>77</v>
      </c>
      <c r="N188" t="s">
        <v>106</v>
      </c>
      <c r="O188" t="s">
        <v>64</v>
      </c>
      <c r="P188" t="s">
        <v>104</v>
      </c>
      <c r="Q188" t="s">
        <v>94</v>
      </c>
      <c r="R188" t="s">
        <v>42</v>
      </c>
      <c r="S188" t="s">
        <v>68</v>
      </c>
      <c r="T188" t="s">
        <v>36</v>
      </c>
      <c r="U188" t="s">
        <v>32</v>
      </c>
      <c r="V188" t="s">
        <v>95</v>
      </c>
      <c r="W188">
        <v>28.366645532</v>
      </c>
      <c r="X188">
        <v>21.63571138</v>
      </c>
      <c r="Y188">
        <v>18.655368800000002</v>
      </c>
      <c r="Z188">
        <v>16.188021394</v>
      </c>
      <c r="AA188">
        <v>15.686216292499999</v>
      </c>
      <c r="AB188">
        <v>13.295272799999999</v>
      </c>
      <c r="AC188">
        <v>11.4169865</v>
      </c>
      <c r="AD188">
        <v>10.80022765</v>
      </c>
      <c r="AE188">
        <v>10.004060300769201</v>
      </c>
      <c r="AF188">
        <v>9.948389336</v>
      </c>
    </row>
    <row r="189" spans="1:32" x14ac:dyDescent="0.3">
      <c r="A189">
        <v>583</v>
      </c>
      <c r="B189" t="s">
        <v>122</v>
      </c>
      <c r="C189">
        <v>2017</v>
      </c>
      <c r="D189">
        <v>506</v>
      </c>
      <c r="E189">
        <v>33</v>
      </c>
      <c r="F189">
        <v>0.60276679841897196</v>
      </c>
      <c r="G189">
        <v>0.2</v>
      </c>
      <c r="H189">
        <v>1</v>
      </c>
      <c r="I189">
        <v>0.5</v>
      </c>
      <c r="J189">
        <v>0.34</v>
      </c>
      <c r="K189">
        <v>0.12</v>
      </c>
      <c r="L189">
        <v>5</v>
      </c>
      <c r="M189" t="s">
        <v>77</v>
      </c>
      <c r="N189" t="s">
        <v>52</v>
      </c>
      <c r="O189" t="s">
        <v>106</v>
      </c>
      <c r="P189" t="s">
        <v>32</v>
      </c>
      <c r="Q189" t="s">
        <v>41</v>
      </c>
      <c r="R189" t="s">
        <v>96</v>
      </c>
      <c r="S189" t="s">
        <v>103</v>
      </c>
      <c r="T189" t="s">
        <v>80</v>
      </c>
      <c r="U189" t="s">
        <v>75</v>
      </c>
      <c r="V189" t="s">
        <v>94</v>
      </c>
      <c r="W189">
        <v>28.2772512666666</v>
      </c>
      <c r="X189">
        <v>22.361402500000001</v>
      </c>
      <c r="Y189">
        <v>21.895505400000001</v>
      </c>
      <c r="Z189">
        <v>18.220328587499999</v>
      </c>
      <c r="AA189">
        <v>17.306535749999998</v>
      </c>
      <c r="AB189">
        <v>14.790422400000001</v>
      </c>
      <c r="AC189">
        <v>14.644008599999999</v>
      </c>
      <c r="AD189">
        <v>14.625331900000001</v>
      </c>
      <c r="AE189">
        <v>14.5525007</v>
      </c>
      <c r="AF189">
        <v>14.308636359999999</v>
      </c>
    </row>
    <row r="190" spans="1:32" x14ac:dyDescent="0.3">
      <c r="A190">
        <v>584</v>
      </c>
      <c r="B190" t="s">
        <v>122</v>
      </c>
      <c r="C190">
        <v>2017</v>
      </c>
      <c r="D190">
        <v>506</v>
      </c>
      <c r="E190">
        <v>34</v>
      </c>
      <c r="F190">
        <v>0.624505928853754</v>
      </c>
      <c r="G190">
        <v>0.18</v>
      </c>
      <c r="H190">
        <v>1</v>
      </c>
      <c r="I190">
        <v>0.32</v>
      </c>
      <c r="J190">
        <v>0.92</v>
      </c>
      <c r="K190">
        <v>0.3</v>
      </c>
      <c r="L190">
        <v>8</v>
      </c>
      <c r="M190" t="s">
        <v>77</v>
      </c>
      <c r="N190" t="s">
        <v>106</v>
      </c>
      <c r="O190" t="s">
        <v>94</v>
      </c>
      <c r="P190" t="s">
        <v>48</v>
      </c>
      <c r="Q190" t="s">
        <v>104</v>
      </c>
      <c r="R190" t="s">
        <v>32</v>
      </c>
      <c r="S190" t="s">
        <v>52</v>
      </c>
      <c r="T190" t="s">
        <v>85</v>
      </c>
      <c r="U190" t="s">
        <v>41</v>
      </c>
      <c r="V190" t="s">
        <v>50</v>
      </c>
      <c r="W190">
        <v>35.750229206666603</v>
      </c>
      <c r="X190">
        <v>23.138301607500001</v>
      </c>
      <c r="Y190">
        <v>20.1143877533333</v>
      </c>
      <c r="Z190">
        <v>17.9725056442857</v>
      </c>
      <c r="AA190">
        <v>15.7299990599999</v>
      </c>
      <c r="AB190">
        <v>13.013074335454499</v>
      </c>
      <c r="AC190">
        <v>10.3113520075</v>
      </c>
      <c r="AD190">
        <v>9.7483825700000004</v>
      </c>
      <c r="AE190">
        <v>9.6964509483333305</v>
      </c>
      <c r="AF190">
        <v>9.1141223900000004</v>
      </c>
    </row>
    <row r="191" spans="1:32" x14ac:dyDescent="0.3">
      <c r="A191">
        <v>585</v>
      </c>
      <c r="B191" t="s">
        <v>122</v>
      </c>
      <c r="C191">
        <v>2017</v>
      </c>
      <c r="D191">
        <v>506</v>
      </c>
      <c r="E191">
        <v>35</v>
      </c>
      <c r="F191">
        <v>0.60671936758893197</v>
      </c>
      <c r="G191">
        <v>0.06</v>
      </c>
      <c r="H191">
        <v>4</v>
      </c>
      <c r="I191">
        <v>0.42</v>
      </c>
      <c r="J191">
        <v>0.82</v>
      </c>
      <c r="K191">
        <v>0.74</v>
      </c>
      <c r="L191">
        <v>9</v>
      </c>
      <c r="M191" t="s">
        <v>32</v>
      </c>
      <c r="N191" t="s">
        <v>106</v>
      </c>
      <c r="O191" t="s">
        <v>77</v>
      </c>
      <c r="P191" t="s">
        <v>48</v>
      </c>
      <c r="Q191" t="s">
        <v>94</v>
      </c>
      <c r="R191" t="s">
        <v>104</v>
      </c>
      <c r="S191" t="s">
        <v>52</v>
      </c>
      <c r="T191" t="s">
        <v>72</v>
      </c>
      <c r="U191" t="s">
        <v>41</v>
      </c>
      <c r="V191" t="s">
        <v>53</v>
      </c>
      <c r="W191">
        <v>13.369459819090901</v>
      </c>
      <c r="X191">
        <v>12.357927873243201</v>
      </c>
      <c r="Y191">
        <v>11.682939935121899</v>
      </c>
      <c r="Z191">
        <v>9.8990804217777804</v>
      </c>
      <c r="AA191">
        <v>9.5028556773913007</v>
      </c>
      <c r="AB191">
        <v>9.2558928811428505</v>
      </c>
      <c r="AC191">
        <v>8.3402351417646994</v>
      </c>
      <c r="AD191">
        <v>8.1001589834782592</v>
      </c>
      <c r="AE191">
        <v>7.5495446567857103</v>
      </c>
      <c r="AF191">
        <v>7.2863386811764697</v>
      </c>
    </row>
    <row r="192" spans="1:32" x14ac:dyDescent="0.3">
      <c r="A192">
        <v>586</v>
      </c>
      <c r="B192" t="s">
        <v>122</v>
      </c>
      <c r="C192">
        <v>2017</v>
      </c>
      <c r="D192">
        <v>506</v>
      </c>
      <c r="E192">
        <v>36</v>
      </c>
      <c r="F192">
        <v>0.58498023715415004</v>
      </c>
      <c r="G192">
        <v>0.12</v>
      </c>
      <c r="H192">
        <v>6</v>
      </c>
      <c r="I192">
        <v>0.88</v>
      </c>
      <c r="J192">
        <v>0.5</v>
      </c>
      <c r="K192">
        <v>0.94</v>
      </c>
      <c r="L192">
        <v>6</v>
      </c>
      <c r="M192" t="s">
        <v>77</v>
      </c>
      <c r="N192" t="s">
        <v>32</v>
      </c>
      <c r="O192" t="s">
        <v>106</v>
      </c>
      <c r="P192" t="s">
        <v>48</v>
      </c>
      <c r="Q192" t="s">
        <v>88</v>
      </c>
      <c r="R192" t="s">
        <v>71</v>
      </c>
      <c r="S192" t="s">
        <v>94</v>
      </c>
      <c r="T192" t="s">
        <v>103</v>
      </c>
      <c r="U192" t="s">
        <v>84</v>
      </c>
      <c r="V192" t="s">
        <v>41</v>
      </c>
      <c r="W192">
        <v>9.6450782123636305</v>
      </c>
      <c r="X192">
        <v>6.2163710215789498</v>
      </c>
      <c r="Y192">
        <v>6.0799004923684201</v>
      </c>
      <c r="Z192">
        <v>5.8241183777894703</v>
      </c>
      <c r="AA192">
        <v>5.4590191608823497</v>
      </c>
      <c r="AB192">
        <v>5.3770109017646996</v>
      </c>
      <c r="AC192">
        <v>5.2056538713559304</v>
      </c>
      <c r="AD192">
        <v>5.1936503979545403</v>
      </c>
      <c r="AE192">
        <v>5.0358379868965502</v>
      </c>
      <c r="AF192">
        <v>5.0046032302083301</v>
      </c>
    </row>
    <row r="193" spans="1:32" x14ac:dyDescent="0.3">
      <c r="A193">
        <v>587</v>
      </c>
      <c r="B193" t="s">
        <v>122</v>
      </c>
      <c r="C193">
        <v>2017</v>
      </c>
      <c r="D193">
        <v>506</v>
      </c>
      <c r="E193">
        <v>37</v>
      </c>
      <c r="F193">
        <v>0.60671936758893197</v>
      </c>
      <c r="G193">
        <v>0.16</v>
      </c>
      <c r="H193">
        <v>1</v>
      </c>
      <c r="I193">
        <v>0.16</v>
      </c>
      <c r="J193">
        <v>0.3</v>
      </c>
      <c r="K193">
        <v>0.94</v>
      </c>
      <c r="L193">
        <v>5</v>
      </c>
      <c r="M193" t="s">
        <v>40</v>
      </c>
      <c r="N193" t="s">
        <v>77</v>
      </c>
      <c r="O193" t="s">
        <v>104</v>
      </c>
      <c r="P193" t="s">
        <v>82</v>
      </c>
      <c r="Q193" t="s">
        <v>41</v>
      </c>
      <c r="R193" t="s">
        <v>80</v>
      </c>
      <c r="S193" t="s">
        <v>32</v>
      </c>
      <c r="T193" t="s">
        <v>106</v>
      </c>
      <c r="U193" t="s">
        <v>95</v>
      </c>
      <c r="V193" t="s">
        <v>51</v>
      </c>
      <c r="W193">
        <v>18.786970100000001</v>
      </c>
      <c r="X193">
        <v>18.573658340000001</v>
      </c>
      <c r="Y193">
        <v>14.970380349999999</v>
      </c>
      <c r="Z193">
        <v>14.323416699999999</v>
      </c>
      <c r="AA193">
        <v>13.0582097466666</v>
      </c>
      <c r="AB193">
        <v>12.91205785</v>
      </c>
      <c r="AC193">
        <v>12.8958503888888</v>
      </c>
      <c r="AD193">
        <v>12.318553738</v>
      </c>
      <c r="AE193">
        <v>11.963790103333301</v>
      </c>
      <c r="AF193">
        <v>11.9529543</v>
      </c>
    </row>
    <row r="194" spans="1:32" x14ac:dyDescent="0.3">
      <c r="A194">
        <v>588</v>
      </c>
      <c r="B194" t="s">
        <v>122</v>
      </c>
      <c r="C194">
        <v>2017</v>
      </c>
      <c r="D194">
        <v>506</v>
      </c>
      <c r="E194">
        <v>38</v>
      </c>
      <c r="F194">
        <v>0.60671936758893197</v>
      </c>
      <c r="G194">
        <v>0.02</v>
      </c>
      <c r="H194">
        <v>5</v>
      </c>
      <c r="I194">
        <v>0.82</v>
      </c>
      <c r="J194">
        <v>0.62</v>
      </c>
      <c r="K194">
        <v>0.88</v>
      </c>
      <c r="L194">
        <v>5</v>
      </c>
      <c r="M194" t="s">
        <v>77</v>
      </c>
      <c r="N194" t="s">
        <v>32</v>
      </c>
      <c r="O194" t="s">
        <v>48</v>
      </c>
      <c r="P194" t="s">
        <v>94</v>
      </c>
      <c r="Q194" t="s">
        <v>52</v>
      </c>
      <c r="R194" t="s">
        <v>106</v>
      </c>
      <c r="S194" t="s">
        <v>88</v>
      </c>
      <c r="T194" t="s">
        <v>111</v>
      </c>
      <c r="U194" t="s">
        <v>41</v>
      </c>
      <c r="V194" t="s">
        <v>104</v>
      </c>
      <c r="W194">
        <v>15.354725441948</v>
      </c>
      <c r="X194">
        <v>14.9306206713084</v>
      </c>
      <c r="Y194">
        <v>12.4324923550574</v>
      </c>
      <c r="Z194">
        <v>11.699032438550701</v>
      </c>
      <c r="AA194">
        <v>11.2785850882692</v>
      </c>
      <c r="AB194">
        <v>10.503066499180299</v>
      </c>
      <c r="AC194">
        <v>9.366665652</v>
      </c>
      <c r="AD194">
        <v>9.2755358420454499</v>
      </c>
      <c r="AE194">
        <v>9.1605594225581406</v>
      </c>
      <c r="AF194">
        <v>9.0608164321311406</v>
      </c>
    </row>
    <row r="195" spans="1:32" x14ac:dyDescent="0.3">
      <c r="A195">
        <v>589</v>
      </c>
      <c r="B195" t="s">
        <v>122</v>
      </c>
      <c r="C195">
        <v>2017</v>
      </c>
      <c r="D195">
        <v>506</v>
      </c>
      <c r="E195">
        <v>39</v>
      </c>
      <c r="F195">
        <v>0.58498023715415004</v>
      </c>
      <c r="G195">
        <v>0.12</v>
      </c>
      <c r="H195">
        <v>3</v>
      </c>
      <c r="I195">
        <v>0.98</v>
      </c>
      <c r="J195">
        <v>0.4</v>
      </c>
      <c r="K195">
        <v>0.06</v>
      </c>
      <c r="L195">
        <v>3</v>
      </c>
      <c r="M195" t="s">
        <v>77</v>
      </c>
      <c r="N195" t="s">
        <v>32</v>
      </c>
      <c r="O195" t="s">
        <v>48</v>
      </c>
      <c r="P195" t="s">
        <v>106</v>
      </c>
      <c r="Q195" t="s">
        <v>94</v>
      </c>
      <c r="R195" t="s">
        <v>87</v>
      </c>
      <c r="S195" t="s">
        <v>104</v>
      </c>
      <c r="T195" t="s">
        <v>52</v>
      </c>
      <c r="U195" t="s">
        <v>70</v>
      </c>
      <c r="V195" t="s">
        <v>110</v>
      </c>
      <c r="W195">
        <v>12.0040148980952</v>
      </c>
      <c r="X195">
        <v>9.3198025577777699</v>
      </c>
      <c r="Y195">
        <v>9.0674492499999992</v>
      </c>
      <c r="Z195">
        <v>8.7545295738095206</v>
      </c>
      <c r="AA195">
        <v>8.5986929712000002</v>
      </c>
      <c r="AB195">
        <v>8.5209119461538396</v>
      </c>
      <c r="AC195">
        <v>8.43428479357142</v>
      </c>
      <c r="AD195">
        <v>8.2691980699999998</v>
      </c>
      <c r="AE195">
        <v>8.1210219091666591</v>
      </c>
      <c r="AF195">
        <v>7.8769868379999899</v>
      </c>
    </row>
    <row r="196" spans="1:32" x14ac:dyDescent="0.3">
      <c r="A196">
        <v>590</v>
      </c>
      <c r="B196" t="s">
        <v>122</v>
      </c>
      <c r="C196">
        <v>2017</v>
      </c>
      <c r="D196">
        <v>506</v>
      </c>
      <c r="E196">
        <v>40</v>
      </c>
      <c r="F196">
        <v>0.59288537549407105</v>
      </c>
      <c r="G196">
        <v>0.16</v>
      </c>
      <c r="H196">
        <v>2</v>
      </c>
      <c r="I196">
        <v>0.94</v>
      </c>
      <c r="J196">
        <v>0.96</v>
      </c>
      <c r="K196">
        <v>0.74</v>
      </c>
      <c r="L196">
        <v>3</v>
      </c>
      <c r="M196" t="s">
        <v>77</v>
      </c>
      <c r="N196" t="s">
        <v>48</v>
      </c>
      <c r="O196" t="s">
        <v>32</v>
      </c>
      <c r="P196" t="s">
        <v>94</v>
      </c>
      <c r="Q196" t="s">
        <v>50</v>
      </c>
      <c r="R196" t="s">
        <v>69</v>
      </c>
      <c r="S196" t="s">
        <v>106</v>
      </c>
      <c r="T196" t="s">
        <v>53</v>
      </c>
      <c r="U196" t="s">
        <v>52</v>
      </c>
      <c r="V196" t="s">
        <v>41</v>
      </c>
      <c r="W196">
        <v>19.993789419999999</v>
      </c>
      <c r="X196">
        <v>16.774177616923001</v>
      </c>
      <c r="Y196">
        <v>16.691923295999899</v>
      </c>
      <c r="Z196">
        <v>12.9464110816666</v>
      </c>
      <c r="AA196">
        <v>11.629405999999999</v>
      </c>
      <c r="AB196">
        <v>10.3683717266666</v>
      </c>
      <c r="AC196">
        <v>10.25193973</v>
      </c>
      <c r="AD196">
        <v>10.148881526666599</v>
      </c>
      <c r="AE196">
        <v>9.4980406078571402</v>
      </c>
      <c r="AF196">
        <v>9.4464088745454493</v>
      </c>
    </row>
    <row r="197" spans="1:32" x14ac:dyDescent="0.3">
      <c r="A197">
        <v>591</v>
      </c>
      <c r="B197" t="s">
        <v>122</v>
      </c>
      <c r="C197">
        <v>2017</v>
      </c>
      <c r="D197">
        <v>506</v>
      </c>
      <c r="E197">
        <v>41</v>
      </c>
      <c r="F197">
        <v>0.61660079051383399</v>
      </c>
      <c r="G197">
        <v>0.06</v>
      </c>
      <c r="H197">
        <v>6</v>
      </c>
      <c r="I197">
        <v>0.92</v>
      </c>
      <c r="J197">
        <v>0.44</v>
      </c>
      <c r="K197">
        <v>0.56000000000000005</v>
      </c>
      <c r="L197">
        <v>8</v>
      </c>
      <c r="M197" t="s">
        <v>77</v>
      </c>
      <c r="N197" t="s">
        <v>32</v>
      </c>
      <c r="O197" t="s">
        <v>48</v>
      </c>
      <c r="P197" t="s">
        <v>106</v>
      </c>
      <c r="Q197" t="s">
        <v>94</v>
      </c>
      <c r="R197" t="s">
        <v>52</v>
      </c>
      <c r="S197" t="s">
        <v>65</v>
      </c>
      <c r="T197" t="s">
        <v>111</v>
      </c>
      <c r="U197" t="s">
        <v>84</v>
      </c>
      <c r="V197" t="s">
        <v>81</v>
      </c>
      <c r="W197">
        <v>12.954084953103401</v>
      </c>
      <c r="X197">
        <v>9.4392364343636306</v>
      </c>
      <c r="Y197">
        <v>8.4949355407547191</v>
      </c>
      <c r="Z197">
        <v>8.2534898616279104</v>
      </c>
      <c r="AA197">
        <v>7.3441806684482698</v>
      </c>
      <c r="AB197">
        <v>7.3140503941463404</v>
      </c>
      <c r="AC197">
        <v>6.9460175367646997</v>
      </c>
      <c r="AD197">
        <v>6.5445230746153804</v>
      </c>
      <c r="AE197">
        <v>6.4828280973529404</v>
      </c>
      <c r="AF197">
        <v>6.4499221995833302</v>
      </c>
    </row>
    <row r="198" spans="1:32" x14ac:dyDescent="0.3">
      <c r="A198">
        <v>592</v>
      </c>
      <c r="B198" t="s">
        <v>122</v>
      </c>
      <c r="C198">
        <v>2017</v>
      </c>
      <c r="D198">
        <v>506</v>
      </c>
      <c r="E198">
        <v>42</v>
      </c>
      <c r="F198">
        <v>0.58893280632411005</v>
      </c>
      <c r="G198">
        <v>0.06</v>
      </c>
      <c r="H198">
        <v>9</v>
      </c>
      <c r="I198">
        <v>0.7</v>
      </c>
      <c r="J198">
        <v>0.72</v>
      </c>
      <c r="K198">
        <v>0.52</v>
      </c>
      <c r="L198">
        <v>7</v>
      </c>
      <c r="M198" t="s">
        <v>77</v>
      </c>
      <c r="N198" t="s">
        <v>32</v>
      </c>
      <c r="O198" t="s">
        <v>48</v>
      </c>
      <c r="P198" t="s">
        <v>94</v>
      </c>
      <c r="Q198" t="s">
        <v>52</v>
      </c>
      <c r="R198" t="s">
        <v>104</v>
      </c>
      <c r="S198" t="s">
        <v>41</v>
      </c>
      <c r="T198" t="s">
        <v>106</v>
      </c>
      <c r="U198" t="s">
        <v>71</v>
      </c>
      <c r="V198" t="s">
        <v>107</v>
      </c>
      <c r="W198">
        <v>6.1587787982500002</v>
      </c>
      <c r="X198">
        <v>4.94338314372159</v>
      </c>
      <c r="Y198">
        <v>4.4661477471250004</v>
      </c>
      <c r="Z198">
        <v>4.11790994863218</v>
      </c>
      <c r="AA198">
        <v>3.91788152069629</v>
      </c>
      <c r="AB198">
        <v>3.49765545766176</v>
      </c>
      <c r="AC198">
        <v>3.3681216547358401</v>
      </c>
      <c r="AD198">
        <v>3.36501204122666</v>
      </c>
      <c r="AE198">
        <v>3.33629293672815</v>
      </c>
      <c r="AF198">
        <v>3.2503377448350399</v>
      </c>
    </row>
    <row r="199" spans="1:32" x14ac:dyDescent="0.3">
      <c r="A199">
        <v>593</v>
      </c>
      <c r="B199" t="s">
        <v>122</v>
      </c>
      <c r="C199">
        <v>2017</v>
      </c>
      <c r="D199">
        <v>506</v>
      </c>
      <c r="E199">
        <v>43</v>
      </c>
      <c r="F199">
        <v>0.57707509881422903</v>
      </c>
      <c r="G199">
        <v>0.14000000000000001</v>
      </c>
      <c r="H199">
        <v>5</v>
      </c>
      <c r="I199">
        <v>0.5</v>
      </c>
      <c r="J199">
        <v>0.88</v>
      </c>
      <c r="K199">
        <v>0.04</v>
      </c>
      <c r="L199">
        <v>2</v>
      </c>
      <c r="M199" t="s">
        <v>106</v>
      </c>
      <c r="N199" t="s">
        <v>32</v>
      </c>
      <c r="O199" t="s">
        <v>48</v>
      </c>
      <c r="P199" t="s">
        <v>41</v>
      </c>
      <c r="Q199" t="s">
        <v>77</v>
      </c>
      <c r="R199" t="s">
        <v>94</v>
      </c>
      <c r="S199" t="s">
        <v>104</v>
      </c>
      <c r="T199" t="s">
        <v>52</v>
      </c>
      <c r="U199" t="s">
        <v>95</v>
      </c>
      <c r="V199" t="s">
        <v>89</v>
      </c>
      <c r="W199">
        <v>4.9377917275063199</v>
      </c>
      <c r="X199">
        <v>4.6937194547083303</v>
      </c>
      <c r="Y199">
        <v>4.5666800701891797</v>
      </c>
      <c r="Z199">
        <v>4.4086470411025598</v>
      </c>
      <c r="AA199">
        <v>4.2215998439701501</v>
      </c>
      <c r="AB199">
        <v>4.1492457548030197</v>
      </c>
      <c r="AC199">
        <v>4.0522550052557298</v>
      </c>
      <c r="AD199">
        <v>3.8581463917735799</v>
      </c>
      <c r="AE199">
        <v>3.5100460457457601</v>
      </c>
      <c r="AF199">
        <v>3.47471988350943</v>
      </c>
    </row>
    <row r="200" spans="1:32" x14ac:dyDescent="0.3">
      <c r="A200">
        <v>594</v>
      </c>
      <c r="B200" t="s">
        <v>122</v>
      </c>
      <c r="C200">
        <v>2017</v>
      </c>
      <c r="D200">
        <v>506</v>
      </c>
      <c r="E200">
        <v>44</v>
      </c>
      <c r="F200">
        <v>0.63241106719367501</v>
      </c>
      <c r="G200">
        <v>0.04</v>
      </c>
      <c r="H200">
        <v>3</v>
      </c>
      <c r="I200">
        <v>0.54</v>
      </c>
      <c r="J200">
        <v>0.62</v>
      </c>
      <c r="K200">
        <v>0.1</v>
      </c>
      <c r="L200">
        <v>9</v>
      </c>
      <c r="M200" t="s">
        <v>77</v>
      </c>
      <c r="N200" t="s">
        <v>32</v>
      </c>
      <c r="O200" t="s">
        <v>94</v>
      </c>
      <c r="P200" t="s">
        <v>48</v>
      </c>
      <c r="Q200" t="s">
        <v>76</v>
      </c>
      <c r="R200" t="s">
        <v>106</v>
      </c>
      <c r="S200" t="s">
        <v>52</v>
      </c>
      <c r="T200" t="s">
        <v>43</v>
      </c>
      <c r="U200" t="s">
        <v>104</v>
      </c>
      <c r="V200" t="s">
        <v>90</v>
      </c>
      <c r="W200">
        <v>21.013950916086898</v>
      </c>
      <c r="X200">
        <v>17.852480999736802</v>
      </c>
      <c r="Y200">
        <v>14.118686233571401</v>
      </c>
      <c r="Z200">
        <v>13.8384296474193</v>
      </c>
      <c r="AA200">
        <v>13.8324242</v>
      </c>
      <c r="AB200">
        <v>13.6809501857692</v>
      </c>
      <c r="AC200">
        <v>12.4491506469565</v>
      </c>
      <c r="AD200">
        <v>11.3935947333333</v>
      </c>
      <c r="AE200">
        <v>11.1072437419047</v>
      </c>
      <c r="AF200">
        <v>10.879086118</v>
      </c>
    </row>
    <row r="201" spans="1:32" x14ac:dyDescent="0.3">
      <c r="A201">
        <v>595</v>
      </c>
      <c r="B201" t="s">
        <v>122</v>
      </c>
      <c r="C201">
        <v>2017</v>
      </c>
      <c r="D201">
        <v>506</v>
      </c>
      <c r="E201">
        <v>45</v>
      </c>
      <c r="F201">
        <v>0.60474308300395196</v>
      </c>
      <c r="G201">
        <v>0.06</v>
      </c>
      <c r="H201">
        <v>7</v>
      </c>
      <c r="I201">
        <v>0.66</v>
      </c>
      <c r="J201">
        <v>0.78</v>
      </c>
      <c r="K201">
        <v>0.42</v>
      </c>
      <c r="L201">
        <v>4</v>
      </c>
      <c r="M201" t="s">
        <v>32</v>
      </c>
      <c r="N201" t="s">
        <v>77</v>
      </c>
      <c r="O201" t="s">
        <v>48</v>
      </c>
      <c r="P201" t="s">
        <v>52</v>
      </c>
      <c r="Q201" t="s">
        <v>104</v>
      </c>
      <c r="R201" t="s">
        <v>41</v>
      </c>
      <c r="S201" t="s">
        <v>94</v>
      </c>
      <c r="T201" t="s">
        <v>106</v>
      </c>
      <c r="U201" t="s">
        <v>53</v>
      </c>
      <c r="V201" t="s">
        <v>95</v>
      </c>
      <c r="W201">
        <v>4.02194074412186</v>
      </c>
      <c r="X201">
        <v>3.3911426957276598</v>
      </c>
      <c r="Y201">
        <v>3.2400640008508002</v>
      </c>
      <c r="Z201">
        <v>2.8022544329320298</v>
      </c>
      <c r="AA201">
        <v>2.6812225664056499</v>
      </c>
      <c r="AB201">
        <v>2.6736770772024498</v>
      </c>
      <c r="AC201">
        <v>2.6591933069101099</v>
      </c>
      <c r="AD201">
        <v>2.61508717293697</v>
      </c>
      <c r="AE201">
        <v>2.3630907334569899</v>
      </c>
      <c r="AF201">
        <v>2.3558232172090801</v>
      </c>
    </row>
    <row r="202" spans="1:32" x14ac:dyDescent="0.3">
      <c r="A202">
        <v>596</v>
      </c>
      <c r="B202" t="s">
        <v>122</v>
      </c>
      <c r="C202">
        <v>2017</v>
      </c>
      <c r="D202">
        <v>506</v>
      </c>
      <c r="E202">
        <v>46</v>
      </c>
      <c r="F202">
        <v>0.59486166007905095</v>
      </c>
      <c r="G202">
        <v>0.1</v>
      </c>
      <c r="H202">
        <v>5</v>
      </c>
      <c r="I202">
        <v>0.56000000000000005</v>
      </c>
      <c r="J202">
        <v>0.54</v>
      </c>
      <c r="K202">
        <v>0.78</v>
      </c>
      <c r="L202">
        <v>10</v>
      </c>
      <c r="M202" t="s">
        <v>77</v>
      </c>
      <c r="N202" t="s">
        <v>32</v>
      </c>
      <c r="O202" t="s">
        <v>48</v>
      </c>
      <c r="P202" t="s">
        <v>41</v>
      </c>
      <c r="Q202" t="s">
        <v>94</v>
      </c>
      <c r="R202" t="s">
        <v>106</v>
      </c>
      <c r="S202" t="s">
        <v>52</v>
      </c>
      <c r="T202" t="s">
        <v>90</v>
      </c>
      <c r="U202" t="s">
        <v>66</v>
      </c>
      <c r="V202" t="s">
        <v>83</v>
      </c>
      <c r="W202">
        <v>8.2498589925581403</v>
      </c>
      <c r="X202">
        <v>7.06185637765957</v>
      </c>
      <c r="Y202">
        <v>6.33599359327272</v>
      </c>
      <c r="Z202">
        <v>6.1572981215384601</v>
      </c>
      <c r="AA202">
        <v>6.1393231974468003</v>
      </c>
      <c r="AB202">
        <v>6.0149816196774104</v>
      </c>
      <c r="AC202">
        <v>5.7054868523076898</v>
      </c>
      <c r="AD202">
        <v>5.4820826169444397</v>
      </c>
      <c r="AE202">
        <v>5.3989999982926804</v>
      </c>
      <c r="AF202">
        <v>5.22876734586207</v>
      </c>
    </row>
    <row r="203" spans="1:32" x14ac:dyDescent="0.3">
      <c r="A203">
        <v>597</v>
      </c>
      <c r="B203" t="s">
        <v>122</v>
      </c>
      <c r="C203">
        <v>2017</v>
      </c>
      <c r="D203">
        <v>506</v>
      </c>
      <c r="E203">
        <v>47</v>
      </c>
      <c r="F203">
        <v>0.60079051383399196</v>
      </c>
      <c r="G203">
        <v>0.06</v>
      </c>
      <c r="H203">
        <v>3</v>
      </c>
      <c r="I203">
        <v>0.82</v>
      </c>
      <c r="J203">
        <v>0.7</v>
      </c>
      <c r="K203">
        <v>0.16</v>
      </c>
      <c r="L203">
        <v>7</v>
      </c>
      <c r="M203" t="s">
        <v>77</v>
      </c>
      <c r="N203" t="s">
        <v>32</v>
      </c>
      <c r="O203" t="s">
        <v>48</v>
      </c>
      <c r="P203" t="s">
        <v>94</v>
      </c>
      <c r="Q203" t="s">
        <v>104</v>
      </c>
      <c r="R203" t="s">
        <v>52</v>
      </c>
      <c r="S203" t="s">
        <v>106</v>
      </c>
      <c r="T203" t="s">
        <v>42</v>
      </c>
      <c r="U203" t="s">
        <v>95</v>
      </c>
      <c r="V203" t="s">
        <v>69</v>
      </c>
      <c r="W203">
        <v>21.9740570985714</v>
      </c>
      <c r="X203">
        <v>17.521508125806399</v>
      </c>
      <c r="Y203">
        <v>15.758709541153801</v>
      </c>
      <c r="Z203">
        <v>13.6043130451999</v>
      </c>
      <c r="AA203">
        <v>11.8192603999999</v>
      </c>
      <c r="AB203">
        <v>10.753828802173899</v>
      </c>
      <c r="AC203">
        <v>10.2880217989473</v>
      </c>
      <c r="AD203">
        <v>10.1856356328571</v>
      </c>
      <c r="AE203">
        <v>10.0970075143749</v>
      </c>
      <c r="AF203">
        <v>10.0451728455555</v>
      </c>
    </row>
    <row r="204" spans="1:32" x14ac:dyDescent="0.3">
      <c r="A204">
        <v>598</v>
      </c>
      <c r="B204" t="s">
        <v>122</v>
      </c>
      <c r="C204">
        <v>2017</v>
      </c>
      <c r="D204">
        <v>506</v>
      </c>
      <c r="E204">
        <v>48</v>
      </c>
      <c r="F204">
        <v>0.58300395256916904</v>
      </c>
      <c r="G204">
        <v>0.08</v>
      </c>
      <c r="H204">
        <v>9</v>
      </c>
      <c r="I204">
        <v>0.46</v>
      </c>
      <c r="J204">
        <v>0.78</v>
      </c>
      <c r="K204">
        <v>0.86</v>
      </c>
      <c r="L204">
        <v>3</v>
      </c>
      <c r="M204" t="s">
        <v>32</v>
      </c>
      <c r="N204" t="s">
        <v>106</v>
      </c>
      <c r="O204" t="s">
        <v>77</v>
      </c>
      <c r="P204" t="s">
        <v>48</v>
      </c>
      <c r="Q204" t="s">
        <v>104</v>
      </c>
      <c r="R204" t="s">
        <v>41</v>
      </c>
      <c r="S204" t="s">
        <v>95</v>
      </c>
      <c r="T204" t="s">
        <v>94</v>
      </c>
      <c r="U204" t="s">
        <v>42</v>
      </c>
      <c r="V204" t="s">
        <v>91</v>
      </c>
      <c r="W204">
        <v>4.4324222337131802</v>
      </c>
      <c r="X204">
        <v>4.1854104215563304</v>
      </c>
      <c r="Y204">
        <v>3.8879215236231799</v>
      </c>
      <c r="Z204">
        <v>3.66780815405343</v>
      </c>
      <c r="AA204">
        <v>3.3747632298692301</v>
      </c>
      <c r="AB204">
        <v>3.3606007290564399</v>
      </c>
      <c r="AC204">
        <v>2.9251900995220601</v>
      </c>
      <c r="AD204">
        <v>2.8982767413928499</v>
      </c>
      <c r="AE204">
        <v>2.8935097121869102</v>
      </c>
      <c r="AF204">
        <v>2.8700150250990899</v>
      </c>
    </row>
    <row r="205" spans="1:32" x14ac:dyDescent="0.3">
      <c r="A205">
        <v>599</v>
      </c>
      <c r="B205" t="s">
        <v>122</v>
      </c>
      <c r="C205">
        <v>2017</v>
      </c>
      <c r="D205">
        <v>506</v>
      </c>
      <c r="E205">
        <v>49</v>
      </c>
      <c r="F205">
        <v>0.60276679841897196</v>
      </c>
      <c r="G205">
        <v>0.18</v>
      </c>
      <c r="H205">
        <v>1</v>
      </c>
      <c r="I205">
        <v>0.78</v>
      </c>
      <c r="J205">
        <v>0.34</v>
      </c>
      <c r="K205">
        <v>0.42</v>
      </c>
      <c r="L205">
        <v>4</v>
      </c>
      <c r="M205" t="s">
        <v>77</v>
      </c>
      <c r="N205" t="s">
        <v>32</v>
      </c>
      <c r="O205" t="s">
        <v>103</v>
      </c>
      <c r="P205" t="s">
        <v>94</v>
      </c>
      <c r="Q205" t="s">
        <v>75</v>
      </c>
      <c r="R205" t="s">
        <v>48</v>
      </c>
      <c r="S205" t="s">
        <v>41</v>
      </c>
      <c r="T205" t="s">
        <v>106</v>
      </c>
      <c r="U205" t="s">
        <v>74</v>
      </c>
      <c r="V205" t="s">
        <v>84</v>
      </c>
      <c r="W205">
        <v>54.263095900000003</v>
      </c>
      <c r="X205">
        <v>21.881570966666601</v>
      </c>
      <c r="Y205">
        <v>15.852071799999999</v>
      </c>
      <c r="Z205">
        <v>15.812950972499999</v>
      </c>
      <c r="AA205">
        <v>15.765674600000001</v>
      </c>
      <c r="AB205">
        <v>15.57558012</v>
      </c>
      <c r="AC205">
        <v>15.454401000000001</v>
      </c>
      <c r="AD205">
        <v>15.172526124999999</v>
      </c>
      <c r="AE205">
        <v>14.946063000000001</v>
      </c>
      <c r="AF205">
        <v>13.818808600000001</v>
      </c>
    </row>
    <row r="210" spans="1:32" x14ac:dyDescent="0.3">
      <c r="A210">
        <v>600</v>
      </c>
      <c r="B210" t="s">
        <v>122</v>
      </c>
      <c r="C210">
        <v>2016</v>
      </c>
      <c r="D210">
        <v>507</v>
      </c>
      <c r="E210">
        <v>0</v>
      </c>
      <c r="F210">
        <v>0.57988165680473303</v>
      </c>
      <c r="G210">
        <v>0.18</v>
      </c>
      <c r="H210">
        <v>3</v>
      </c>
      <c r="I210">
        <v>0.44</v>
      </c>
      <c r="J210">
        <v>0.96</v>
      </c>
      <c r="K210">
        <v>0.14000000000000001</v>
      </c>
      <c r="L210">
        <v>4</v>
      </c>
      <c r="M210" t="s">
        <v>32</v>
      </c>
      <c r="N210" t="s">
        <v>106</v>
      </c>
      <c r="O210" t="s">
        <v>77</v>
      </c>
      <c r="P210" t="s">
        <v>48</v>
      </c>
      <c r="Q210" t="s">
        <v>94</v>
      </c>
      <c r="R210" t="s">
        <v>52</v>
      </c>
      <c r="S210" t="s">
        <v>78</v>
      </c>
      <c r="T210" t="s">
        <v>41</v>
      </c>
      <c r="U210" t="s">
        <v>108</v>
      </c>
      <c r="V210" t="s">
        <v>99</v>
      </c>
      <c r="W210">
        <v>17.941044364</v>
      </c>
      <c r="X210">
        <v>16.087941215000001</v>
      </c>
      <c r="Y210">
        <v>11.769875653333299</v>
      </c>
      <c r="Z210">
        <v>11.5995044942105</v>
      </c>
      <c r="AA210">
        <v>10.81911217</v>
      </c>
      <c r="AB210">
        <v>8.9688282915384594</v>
      </c>
      <c r="AC210">
        <v>8.9488190166666595</v>
      </c>
      <c r="AD210">
        <v>8.7451631899999995</v>
      </c>
      <c r="AE210">
        <v>8.7419815099999898</v>
      </c>
      <c r="AF210">
        <v>8.4034216350000008</v>
      </c>
    </row>
    <row r="211" spans="1:32" x14ac:dyDescent="0.3">
      <c r="A211">
        <v>601</v>
      </c>
      <c r="B211" t="s">
        <v>122</v>
      </c>
      <c r="C211">
        <v>2016</v>
      </c>
      <c r="D211">
        <v>507</v>
      </c>
      <c r="E211">
        <v>1</v>
      </c>
      <c r="F211">
        <v>0.60749506903353001</v>
      </c>
      <c r="G211">
        <v>0.04</v>
      </c>
      <c r="H211">
        <v>7</v>
      </c>
      <c r="I211">
        <v>0.57999999999999996</v>
      </c>
      <c r="J211">
        <v>0.62</v>
      </c>
      <c r="K211">
        <v>0.04</v>
      </c>
      <c r="L211">
        <v>0</v>
      </c>
      <c r="M211" t="s">
        <v>77</v>
      </c>
      <c r="N211" t="s">
        <v>32</v>
      </c>
      <c r="O211" t="s">
        <v>106</v>
      </c>
      <c r="P211" t="s">
        <v>48</v>
      </c>
      <c r="Q211" t="s">
        <v>52</v>
      </c>
      <c r="R211" t="s">
        <v>41</v>
      </c>
      <c r="S211" t="s">
        <v>95</v>
      </c>
      <c r="T211" t="s">
        <v>111</v>
      </c>
      <c r="U211" t="s">
        <v>66</v>
      </c>
      <c r="V211" t="s">
        <v>88</v>
      </c>
      <c r="W211">
        <v>6.9950618629898997</v>
      </c>
      <c r="X211">
        <v>6.6968634345488702</v>
      </c>
      <c r="Y211">
        <v>6.5189622779098402</v>
      </c>
      <c r="Z211">
        <v>5.7483494896131297</v>
      </c>
      <c r="AA211">
        <v>4.8040569786582203</v>
      </c>
      <c r="AB211">
        <v>4.7839821355937397</v>
      </c>
      <c r="AC211">
        <v>4.6016915187345102</v>
      </c>
      <c r="AD211">
        <v>4.36872385386076</v>
      </c>
      <c r="AE211">
        <v>4.3368250518314602</v>
      </c>
      <c r="AF211">
        <v>4.2918490026400002</v>
      </c>
    </row>
    <row r="212" spans="1:32" x14ac:dyDescent="0.3">
      <c r="A212">
        <v>602</v>
      </c>
      <c r="B212" t="s">
        <v>122</v>
      </c>
      <c r="C212">
        <v>2016</v>
      </c>
      <c r="D212">
        <v>507</v>
      </c>
      <c r="E212">
        <v>2</v>
      </c>
      <c r="F212">
        <v>0.56607495069033498</v>
      </c>
      <c r="G212">
        <v>0.14000000000000001</v>
      </c>
      <c r="H212">
        <v>6</v>
      </c>
      <c r="I212">
        <v>0.34</v>
      </c>
      <c r="J212">
        <v>0.52</v>
      </c>
      <c r="K212">
        <v>0.42</v>
      </c>
      <c r="L212">
        <v>4</v>
      </c>
      <c r="M212" t="s">
        <v>32</v>
      </c>
      <c r="N212" t="s">
        <v>106</v>
      </c>
      <c r="O212" t="s">
        <v>77</v>
      </c>
      <c r="P212" t="s">
        <v>94</v>
      </c>
      <c r="Q212" t="s">
        <v>104</v>
      </c>
      <c r="R212" t="s">
        <v>113</v>
      </c>
      <c r="S212" t="s">
        <v>52</v>
      </c>
      <c r="T212" t="s">
        <v>48</v>
      </c>
      <c r="U212" t="s">
        <v>33</v>
      </c>
      <c r="V212" t="s">
        <v>47</v>
      </c>
      <c r="W212">
        <v>8.2022433199999991</v>
      </c>
      <c r="X212">
        <v>6.1036905325636299</v>
      </c>
      <c r="Y212">
        <v>6.1005294392307601</v>
      </c>
      <c r="Z212">
        <v>5.4334799097222204</v>
      </c>
      <c r="AA212">
        <v>5.3825995052857101</v>
      </c>
      <c r="AB212">
        <v>5.3108595855999896</v>
      </c>
      <c r="AC212">
        <v>5.0831036998108097</v>
      </c>
      <c r="AD212">
        <v>4.9577283821212097</v>
      </c>
      <c r="AE212">
        <v>4.9502088237142798</v>
      </c>
      <c r="AF212">
        <v>4.79038086878787</v>
      </c>
    </row>
    <row r="213" spans="1:32" x14ac:dyDescent="0.3">
      <c r="A213">
        <v>603</v>
      </c>
      <c r="B213" t="s">
        <v>122</v>
      </c>
      <c r="C213">
        <v>2016</v>
      </c>
      <c r="D213">
        <v>507</v>
      </c>
      <c r="E213">
        <v>3</v>
      </c>
      <c r="F213">
        <v>0.56804733727810597</v>
      </c>
      <c r="G213">
        <v>0.48</v>
      </c>
      <c r="H213">
        <v>2</v>
      </c>
      <c r="I213">
        <v>0.72</v>
      </c>
      <c r="J213">
        <v>0.98</v>
      </c>
      <c r="K213">
        <v>0.96</v>
      </c>
      <c r="L213">
        <v>5</v>
      </c>
      <c r="M213" t="s">
        <v>32</v>
      </c>
      <c r="N213" t="s">
        <v>106</v>
      </c>
      <c r="O213" t="s">
        <v>52</v>
      </c>
      <c r="P213" t="s">
        <v>48</v>
      </c>
      <c r="Q213" t="s">
        <v>104</v>
      </c>
      <c r="R213" t="s">
        <v>80</v>
      </c>
      <c r="S213" t="s">
        <v>95</v>
      </c>
      <c r="T213" t="s">
        <v>53</v>
      </c>
      <c r="U213" t="s">
        <v>77</v>
      </c>
      <c r="V213" t="s">
        <v>111</v>
      </c>
      <c r="W213">
        <v>26.935293525999999</v>
      </c>
      <c r="X213">
        <v>23.743738772499999</v>
      </c>
      <c r="Y213">
        <v>14.8355547599999</v>
      </c>
      <c r="Z213">
        <v>11.89109107</v>
      </c>
      <c r="AA213">
        <v>11.1509337366666</v>
      </c>
      <c r="AB213">
        <v>10.188160835</v>
      </c>
      <c r="AC213">
        <v>9.3846700966666603</v>
      </c>
      <c r="AD213">
        <v>9.3620907566666602</v>
      </c>
      <c r="AE213">
        <v>9.2988414033333306</v>
      </c>
      <c r="AF213">
        <v>8.805877486</v>
      </c>
    </row>
    <row r="214" spans="1:32" x14ac:dyDescent="0.3">
      <c r="A214">
        <v>604</v>
      </c>
      <c r="B214" t="s">
        <v>122</v>
      </c>
      <c r="C214">
        <v>2016</v>
      </c>
      <c r="D214">
        <v>507</v>
      </c>
      <c r="E214">
        <v>4</v>
      </c>
      <c r="F214">
        <v>0.609467455621301</v>
      </c>
      <c r="G214">
        <v>0.06</v>
      </c>
      <c r="H214">
        <v>2</v>
      </c>
      <c r="I214">
        <v>0.84</v>
      </c>
      <c r="J214">
        <v>0.52</v>
      </c>
      <c r="K214">
        <v>0.06</v>
      </c>
      <c r="L214">
        <v>1</v>
      </c>
      <c r="M214" t="s">
        <v>77</v>
      </c>
      <c r="N214" t="s">
        <v>32</v>
      </c>
      <c r="O214" t="s">
        <v>106</v>
      </c>
      <c r="P214" t="s">
        <v>52</v>
      </c>
      <c r="Q214" t="s">
        <v>48</v>
      </c>
      <c r="R214" t="s">
        <v>43</v>
      </c>
      <c r="S214" t="s">
        <v>104</v>
      </c>
      <c r="T214" t="s">
        <v>39</v>
      </c>
      <c r="U214" t="s">
        <v>40</v>
      </c>
      <c r="V214" t="s">
        <v>80</v>
      </c>
      <c r="W214">
        <v>17.949743246111101</v>
      </c>
      <c r="X214">
        <v>17.8689015856521</v>
      </c>
      <c r="Y214">
        <v>17.365783821904699</v>
      </c>
      <c r="Z214">
        <v>13.907879860588199</v>
      </c>
      <c r="AA214">
        <v>13.0910303076923</v>
      </c>
      <c r="AB214">
        <v>12.0022266883333</v>
      </c>
      <c r="AC214">
        <v>11.7473653766666</v>
      </c>
      <c r="AD214">
        <v>11.5808815472727</v>
      </c>
      <c r="AE214">
        <v>11.1695189471428</v>
      </c>
      <c r="AF214">
        <v>10.971832817999999</v>
      </c>
    </row>
    <row r="215" spans="1:32" x14ac:dyDescent="0.3">
      <c r="A215">
        <v>605</v>
      </c>
      <c r="B215" t="s">
        <v>122</v>
      </c>
      <c r="C215">
        <v>2016</v>
      </c>
      <c r="D215">
        <v>507</v>
      </c>
      <c r="E215">
        <v>5</v>
      </c>
      <c r="F215">
        <v>0.57593688362919104</v>
      </c>
      <c r="G215">
        <v>0.1</v>
      </c>
      <c r="H215">
        <v>5</v>
      </c>
      <c r="I215">
        <v>0.98</v>
      </c>
      <c r="J215">
        <v>1</v>
      </c>
      <c r="K215">
        <v>0.8</v>
      </c>
      <c r="L215">
        <v>3</v>
      </c>
      <c r="M215" t="s">
        <v>32</v>
      </c>
      <c r="N215" t="s">
        <v>106</v>
      </c>
      <c r="O215" t="s">
        <v>48</v>
      </c>
      <c r="P215" t="s">
        <v>77</v>
      </c>
      <c r="Q215" t="s">
        <v>52</v>
      </c>
      <c r="R215" t="s">
        <v>94</v>
      </c>
      <c r="S215" t="s">
        <v>111</v>
      </c>
      <c r="T215" t="s">
        <v>41</v>
      </c>
      <c r="U215" t="s">
        <v>72</v>
      </c>
      <c r="V215" t="s">
        <v>78</v>
      </c>
      <c r="W215">
        <v>12.977446504615299</v>
      </c>
      <c r="X215">
        <v>11.769911807941099</v>
      </c>
      <c r="Y215">
        <v>10.84119486875</v>
      </c>
      <c r="Z215">
        <v>9.4663638974999902</v>
      </c>
      <c r="AA215">
        <v>7.62021294545454</v>
      </c>
      <c r="AB215">
        <v>7.5477383432432399</v>
      </c>
      <c r="AC215">
        <v>7.5170680840740696</v>
      </c>
      <c r="AD215">
        <v>7.2826530733333303</v>
      </c>
      <c r="AE215">
        <v>7.0075063264285697</v>
      </c>
      <c r="AF215">
        <v>6.8426500993333299</v>
      </c>
    </row>
    <row r="216" spans="1:32" x14ac:dyDescent="0.3">
      <c r="A216">
        <v>606</v>
      </c>
      <c r="B216" t="s">
        <v>122</v>
      </c>
      <c r="C216">
        <v>2016</v>
      </c>
      <c r="D216">
        <v>507</v>
      </c>
      <c r="E216">
        <v>6</v>
      </c>
      <c r="F216">
        <v>0.53451676528599601</v>
      </c>
      <c r="G216">
        <v>0.42</v>
      </c>
      <c r="H216">
        <v>1</v>
      </c>
      <c r="I216">
        <v>0.98</v>
      </c>
      <c r="J216">
        <v>0.16</v>
      </c>
      <c r="K216">
        <v>0.06</v>
      </c>
      <c r="L216">
        <v>0</v>
      </c>
      <c r="M216" t="s">
        <v>48</v>
      </c>
      <c r="N216" t="s">
        <v>110</v>
      </c>
      <c r="O216" t="s">
        <v>105</v>
      </c>
      <c r="P216" t="s">
        <v>38</v>
      </c>
      <c r="Q216" t="s">
        <v>40</v>
      </c>
      <c r="R216" t="s">
        <v>77</v>
      </c>
      <c r="S216" t="s">
        <v>63</v>
      </c>
      <c r="T216" t="s">
        <v>57</v>
      </c>
      <c r="U216" t="s">
        <v>97</v>
      </c>
      <c r="V216" t="s">
        <v>51</v>
      </c>
      <c r="W216">
        <v>22.096073199999999</v>
      </c>
      <c r="X216">
        <v>21.3358536</v>
      </c>
      <c r="Y216">
        <v>20.649683</v>
      </c>
      <c r="Z216">
        <v>20.00103665</v>
      </c>
      <c r="AA216">
        <v>19.7690144</v>
      </c>
      <c r="AB216">
        <v>19.5294113</v>
      </c>
      <c r="AC216">
        <v>19.201931949999999</v>
      </c>
      <c r="AD216">
        <v>19.102464699999999</v>
      </c>
      <c r="AE216">
        <v>18.600112299999999</v>
      </c>
      <c r="AF216">
        <v>18.5873295333333</v>
      </c>
    </row>
    <row r="217" spans="1:32" x14ac:dyDescent="0.3">
      <c r="A217">
        <v>607</v>
      </c>
      <c r="B217" t="s">
        <v>122</v>
      </c>
      <c r="C217">
        <v>2016</v>
      </c>
      <c r="D217">
        <v>507</v>
      </c>
      <c r="E217">
        <v>7</v>
      </c>
      <c r="F217">
        <v>0.58777120315581799</v>
      </c>
      <c r="G217">
        <v>0.32</v>
      </c>
      <c r="H217">
        <v>2</v>
      </c>
      <c r="I217">
        <v>0.32</v>
      </c>
      <c r="J217">
        <v>0.38</v>
      </c>
      <c r="K217">
        <v>0.3</v>
      </c>
      <c r="L217">
        <v>7</v>
      </c>
      <c r="M217" t="s">
        <v>106</v>
      </c>
      <c r="N217" t="s">
        <v>32</v>
      </c>
      <c r="O217" t="s">
        <v>94</v>
      </c>
      <c r="P217" t="s">
        <v>83</v>
      </c>
      <c r="Q217" t="s">
        <v>64</v>
      </c>
      <c r="R217" t="s">
        <v>40</v>
      </c>
      <c r="S217" t="s">
        <v>72</v>
      </c>
      <c r="T217" t="s">
        <v>80</v>
      </c>
      <c r="U217" t="s">
        <v>53</v>
      </c>
      <c r="V217" t="s">
        <v>52</v>
      </c>
      <c r="W217">
        <v>18.365272518333299</v>
      </c>
      <c r="X217">
        <v>13.9608685519999</v>
      </c>
      <c r="Y217">
        <v>12.360935464999899</v>
      </c>
      <c r="Z217">
        <v>11.614928465</v>
      </c>
      <c r="AA217">
        <v>11.093256953333301</v>
      </c>
      <c r="AB217">
        <v>10.96093892</v>
      </c>
      <c r="AC217">
        <v>10.606304632500001</v>
      </c>
      <c r="AD217">
        <v>10.4599651657142</v>
      </c>
      <c r="AE217">
        <v>10.14939736</v>
      </c>
      <c r="AF217">
        <v>10.064923039999901</v>
      </c>
    </row>
    <row r="218" spans="1:32" x14ac:dyDescent="0.3">
      <c r="A218">
        <v>608</v>
      </c>
      <c r="B218" t="s">
        <v>122</v>
      </c>
      <c r="C218">
        <v>2016</v>
      </c>
      <c r="D218">
        <v>507</v>
      </c>
      <c r="E218">
        <v>8</v>
      </c>
      <c r="F218">
        <v>0.57988165680473303</v>
      </c>
      <c r="G218">
        <v>0.1</v>
      </c>
      <c r="H218">
        <v>3</v>
      </c>
      <c r="I218">
        <v>0.2</v>
      </c>
      <c r="J218">
        <v>0.28000000000000003</v>
      </c>
      <c r="K218">
        <v>0.04</v>
      </c>
      <c r="L218">
        <v>10</v>
      </c>
      <c r="M218" t="s">
        <v>32</v>
      </c>
      <c r="N218" t="s">
        <v>83</v>
      </c>
      <c r="O218" t="s">
        <v>48</v>
      </c>
      <c r="P218" t="s">
        <v>77</v>
      </c>
      <c r="Q218" t="s">
        <v>91</v>
      </c>
      <c r="R218" t="s">
        <v>101</v>
      </c>
      <c r="S218" t="s">
        <v>106</v>
      </c>
      <c r="T218" t="s">
        <v>104</v>
      </c>
      <c r="U218" t="s">
        <v>95</v>
      </c>
      <c r="V218" t="s">
        <v>93</v>
      </c>
      <c r="W218">
        <v>11.540064237333301</v>
      </c>
      <c r="X218">
        <v>11.0354976533333</v>
      </c>
      <c r="Y218">
        <v>9.9315409057142805</v>
      </c>
      <c r="Z218">
        <v>9.4862932683333305</v>
      </c>
      <c r="AA218">
        <v>9.4150795933333296</v>
      </c>
      <c r="AB218">
        <v>9.3306722600000001</v>
      </c>
      <c r="AC218">
        <v>9.2470966005555493</v>
      </c>
      <c r="AD218">
        <v>9.1474563890909</v>
      </c>
      <c r="AE218">
        <v>8.8300917679999902</v>
      </c>
      <c r="AF218">
        <v>8.5965956425000005</v>
      </c>
    </row>
    <row r="219" spans="1:32" x14ac:dyDescent="0.3">
      <c r="A219">
        <v>609</v>
      </c>
      <c r="B219" t="s">
        <v>122</v>
      </c>
      <c r="C219">
        <v>2016</v>
      </c>
      <c r="D219">
        <v>507</v>
      </c>
      <c r="E219">
        <v>9</v>
      </c>
      <c r="F219">
        <v>0.61341222879684398</v>
      </c>
      <c r="G219">
        <v>0.06</v>
      </c>
      <c r="H219">
        <v>5</v>
      </c>
      <c r="I219">
        <v>0.92</v>
      </c>
      <c r="J219">
        <v>0.88</v>
      </c>
      <c r="K219">
        <v>0.22</v>
      </c>
      <c r="L219">
        <v>9</v>
      </c>
      <c r="M219" t="s">
        <v>77</v>
      </c>
      <c r="N219" t="s">
        <v>106</v>
      </c>
      <c r="O219" t="s">
        <v>32</v>
      </c>
      <c r="P219" t="s">
        <v>48</v>
      </c>
      <c r="Q219" t="s">
        <v>52</v>
      </c>
      <c r="R219" t="s">
        <v>94</v>
      </c>
      <c r="S219" t="s">
        <v>41</v>
      </c>
      <c r="T219" t="s">
        <v>39</v>
      </c>
      <c r="U219" t="s">
        <v>93</v>
      </c>
      <c r="V219" t="s">
        <v>64</v>
      </c>
      <c r="W219">
        <v>15.5215952432258</v>
      </c>
      <c r="X219">
        <v>13.7890131838095</v>
      </c>
      <c r="Y219">
        <v>13.3422890796296</v>
      </c>
      <c r="Z219">
        <v>12.3307295158695</v>
      </c>
      <c r="AA219">
        <v>9.9097752591428598</v>
      </c>
      <c r="AB219">
        <v>9.0348200037499993</v>
      </c>
      <c r="AC219">
        <v>8.827828255</v>
      </c>
      <c r="AD219">
        <v>8.5740155073912998</v>
      </c>
      <c r="AE219">
        <v>8.5131412063636294</v>
      </c>
      <c r="AF219">
        <v>8.3748765840000008</v>
      </c>
    </row>
    <row r="220" spans="1:32" x14ac:dyDescent="0.3">
      <c r="A220">
        <v>610</v>
      </c>
      <c r="B220" t="s">
        <v>122</v>
      </c>
      <c r="C220">
        <v>2016</v>
      </c>
      <c r="D220">
        <v>507</v>
      </c>
      <c r="E220">
        <v>10</v>
      </c>
      <c r="F220">
        <v>0.60157790927021604</v>
      </c>
      <c r="G220">
        <v>0.02</v>
      </c>
      <c r="H220">
        <v>2</v>
      </c>
      <c r="I220">
        <v>0.14000000000000001</v>
      </c>
      <c r="J220">
        <v>0.36</v>
      </c>
      <c r="K220">
        <v>0.56000000000000005</v>
      </c>
      <c r="L220">
        <v>9</v>
      </c>
      <c r="M220" t="s">
        <v>106</v>
      </c>
      <c r="N220" t="s">
        <v>32</v>
      </c>
      <c r="O220" t="s">
        <v>77</v>
      </c>
      <c r="P220" t="s">
        <v>69</v>
      </c>
      <c r="Q220" t="s">
        <v>48</v>
      </c>
      <c r="R220" t="s">
        <v>52</v>
      </c>
      <c r="S220" t="s">
        <v>100</v>
      </c>
      <c r="T220" t="s">
        <v>41</v>
      </c>
      <c r="U220" t="s">
        <v>70</v>
      </c>
      <c r="V220" t="s">
        <v>104</v>
      </c>
      <c r="W220">
        <v>24.251843611111099</v>
      </c>
      <c r="X220">
        <v>20.460268499166599</v>
      </c>
      <c r="Y220">
        <v>19.861032417646999</v>
      </c>
      <c r="Z220">
        <v>18.241306300000002</v>
      </c>
      <c r="AA220">
        <v>18.0248715908333</v>
      </c>
      <c r="AB220">
        <v>13.202501832142801</v>
      </c>
      <c r="AC220">
        <v>12.705110793333301</v>
      </c>
      <c r="AD220">
        <v>12.3504319916666</v>
      </c>
      <c r="AE220">
        <v>12.34558952125</v>
      </c>
      <c r="AF220">
        <v>12.2440632888888</v>
      </c>
    </row>
    <row r="221" spans="1:32" x14ac:dyDescent="0.3">
      <c r="A221">
        <v>611</v>
      </c>
      <c r="B221" t="s">
        <v>122</v>
      </c>
      <c r="C221">
        <v>2016</v>
      </c>
      <c r="D221">
        <v>507</v>
      </c>
      <c r="E221">
        <v>11</v>
      </c>
      <c r="F221">
        <v>0.54832347140039395</v>
      </c>
      <c r="G221">
        <v>0.28000000000000003</v>
      </c>
      <c r="H221">
        <v>2</v>
      </c>
      <c r="I221">
        <v>0.08</v>
      </c>
      <c r="J221">
        <v>0.72</v>
      </c>
      <c r="K221">
        <v>0.52</v>
      </c>
      <c r="L221">
        <v>6</v>
      </c>
      <c r="M221" t="s">
        <v>106</v>
      </c>
      <c r="N221" t="s">
        <v>48</v>
      </c>
      <c r="O221" t="s">
        <v>94</v>
      </c>
      <c r="P221" t="s">
        <v>32</v>
      </c>
      <c r="Q221" t="s">
        <v>77</v>
      </c>
      <c r="R221" t="s">
        <v>111</v>
      </c>
      <c r="S221" t="s">
        <v>80</v>
      </c>
      <c r="T221" t="s">
        <v>91</v>
      </c>
      <c r="U221" t="s">
        <v>37</v>
      </c>
      <c r="V221" t="s">
        <v>69</v>
      </c>
      <c r="W221">
        <v>16.700377378750002</v>
      </c>
      <c r="X221">
        <v>14.010393904000001</v>
      </c>
      <c r="Y221">
        <v>10.991060729999999</v>
      </c>
      <c r="Z221">
        <v>10.852089699999899</v>
      </c>
      <c r="AA221">
        <v>8.5463550877777692</v>
      </c>
      <c r="AB221">
        <v>8.0306757950000005</v>
      </c>
      <c r="AC221">
        <v>7.0817862199999997</v>
      </c>
      <c r="AD221">
        <v>6.6077175099999996</v>
      </c>
      <c r="AE221">
        <v>6.4796150699999897</v>
      </c>
      <c r="AF221">
        <v>6.43374839666666</v>
      </c>
    </row>
    <row r="222" spans="1:32" x14ac:dyDescent="0.3">
      <c r="A222">
        <v>612</v>
      </c>
      <c r="B222" t="s">
        <v>122</v>
      </c>
      <c r="C222">
        <v>2016</v>
      </c>
      <c r="D222">
        <v>507</v>
      </c>
      <c r="E222">
        <v>12</v>
      </c>
      <c r="F222">
        <v>0.59566074950690295</v>
      </c>
      <c r="G222">
        <v>0.28000000000000003</v>
      </c>
      <c r="H222">
        <v>1</v>
      </c>
      <c r="I222">
        <v>0.5</v>
      </c>
      <c r="J222">
        <v>0.78</v>
      </c>
      <c r="K222">
        <v>0.46</v>
      </c>
      <c r="L222">
        <v>4</v>
      </c>
      <c r="M222" t="s">
        <v>106</v>
      </c>
      <c r="N222" t="s">
        <v>32</v>
      </c>
      <c r="O222" t="s">
        <v>48</v>
      </c>
      <c r="P222" t="s">
        <v>52</v>
      </c>
      <c r="Q222" t="s">
        <v>94</v>
      </c>
      <c r="R222" t="s">
        <v>41</v>
      </c>
      <c r="S222" t="s">
        <v>95</v>
      </c>
      <c r="T222" t="s">
        <v>77</v>
      </c>
      <c r="U222" t="s">
        <v>80</v>
      </c>
      <c r="V222" t="s">
        <v>72</v>
      </c>
      <c r="W222">
        <v>37.858948460000001</v>
      </c>
      <c r="X222">
        <v>27.3746974724999</v>
      </c>
      <c r="Y222">
        <v>25.602476436666599</v>
      </c>
      <c r="Z222">
        <v>20.983700120000002</v>
      </c>
      <c r="AA222">
        <v>18.3740590333333</v>
      </c>
      <c r="AB222">
        <v>14.8873669233333</v>
      </c>
      <c r="AC222">
        <v>14.8338184</v>
      </c>
      <c r="AD222">
        <v>13.990946153333301</v>
      </c>
      <c r="AE222">
        <v>12.919667876666599</v>
      </c>
      <c r="AF222">
        <v>11.85718679</v>
      </c>
    </row>
    <row r="223" spans="1:32" x14ac:dyDescent="0.3">
      <c r="A223">
        <v>613</v>
      </c>
      <c r="B223" t="s">
        <v>122</v>
      </c>
      <c r="C223">
        <v>2016</v>
      </c>
      <c r="D223">
        <v>507</v>
      </c>
      <c r="E223">
        <v>13</v>
      </c>
      <c r="F223">
        <v>0.62130177514792895</v>
      </c>
      <c r="G223">
        <v>0.04</v>
      </c>
      <c r="H223">
        <v>2</v>
      </c>
      <c r="I223">
        <v>0.1</v>
      </c>
      <c r="J223">
        <v>0.92</v>
      </c>
      <c r="K223">
        <v>0.04</v>
      </c>
      <c r="L223">
        <v>8</v>
      </c>
      <c r="M223" t="s">
        <v>106</v>
      </c>
      <c r="N223" t="s">
        <v>77</v>
      </c>
      <c r="O223" t="s">
        <v>32</v>
      </c>
      <c r="P223" t="s">
        <v>48</v>
      </c>
      <c r="Q223" t="s">
        <v>94</v>
      </c>
      <c r="R223" t="s">
        <v>52</v>
      </c>
      <c r="S223" t="s">
        <v>41</v>
      </c>
      <c r="T223" t="s">
        <v>104</v>
      </c>
      <c r="U223" t="s">
        <v>111</v>
      </c>
      <c r="V223" t="s">
        <v>95</v>
      </c>
      <c r="W223">
        <v>32.780614402941097</v>
      </c>
      <c r="X223">
        <v>28.6575198126666</v>
      </c>
      <c r="Y223">
        <v>28.134093533912999</v>
      </c>
      <c r="Z223">
        <v>25.289394689166599</v>
      </c>
      <c r="AA223">
        <v>23.0178113857142</v>
      </c>
      <c r="AB223">
        <v>17.404203316</v>
      </c>
      <c r="AC223">
        <v>17.118327125714199</v>
      </c>
      <c r="AD223">
        <v>16.890657425000001</v>
      </c>
      <c r="AE223">
        <v>16.869437708749999</v>
      </c>
      <c r="AF223">
        <v>14.2059376528571</v>
      </c>
    </row>
    <row r="224" spans="1:32" x14ac:dyDescent="0.3">
      <c r="A224">
        <v>614</v>
      </c>
      <c r="B224" t="s">
        <v>122</v>
      </c>
      <c r="C224">
        <v>2016</v>
      </c>
      <c r="D224">
        <v>507</v>
      </c>
      <c r="E224">
        <v>14</v>
      </c>
      <c r="F224">
        <v>0.560157790927021</v>
      </c>
      <c r="G224">
        <v>0.34</v>
      </c>
      <c r="H224">
        <v>2</v>
      </c>
      <c r="I224">
        <v>0.3</v>
      </c>
      <c r="J224">
        <v>0.9</v>
      </c>
      <c r="K224">
        <v>1</v>
      </c>
      <c r="L224">
        <v>3</v>
      </c>
      <c r="M224" t="s">
        <v>32</v>
      </c>
      <c r="N224" t="s">
        <v>106</v>
      </c>
      <c r="O224" t="s">
        <v>52</v>
      </c>
      <c r="P224" t="s">
        <v>41</v>
      </c>
      <c r="Q224" t="s">
        <v>48</v>
      </c>
      <c r="R224" t="s">
        <v>94</v>
      </c>
      <c r="S224" t="s">
        <v>80</v>
      </c>
      <c r="T224" t="s">
        <v>111</v>
      </c>
      <c r="U224" t="s">
        <v>77</v>
      </c>
      <c r="V224" t="s">
        <v>104</v>
      </c>
      <c r="W224">
        <v>22.513057445000001</v>
      </c>
      <c r="X224">
        <v>14.736429648181799</v>
      </c>
      <c r="Y224">
        <v>13.626460205000001</v>
      </c>
      <c r="Z224">
        <v>12.214177129999999</v>
      </c>
      <c r="AA224">
        <v>11.805861301249999</v>
      </c>
      <c r="AB224">
        <v>10.8678135214285</v>
      </c>
      <c r="AC224">
        <v>10.675734757500001</v>
      </c>
      <c r="AD224">
        <v>9.9566821999999995</v>
      </c>
      <c r="AE224">
        <v>9.05539407599999</v>
      </c>
      <c r="AF224">
        <v>8.4638638166666595</v>
      </c>
    </row>
    <row r="225" spans="1:32" x14ac:dyDescent="0.3">
      <c r="A225">
        <v>615</v>
      </c>
      <c r="B225" t="s">
        <v>122</v>
      </c>
      <c r="C225">
        <v>2016</v>
      </c>
      <c r="D225">
        <v>507</v>
      </c>
      <c r="E225">
        <v>15</v>
      </c>
      <c r="F225">
        <v>0.57593688362919104</v>
      </c>
      <c r="G225">
        <v>0.36</v>
      </c>
      <c r="H225">
        <v>1</v>
      </c>
      <c r="I225">
        <v>0.2</v>
      </c>
      <c r="J225">
        <v>0.68</v>
      </c>
      <c r="K225">
        <v>0.26</v>
      </c>
      <c r="L225">
        <v>10</v>
      </c>
      <c r="M225" t="s">
        <v>32</v>
      </c>
      <c r="N225" t="s">
        <v>106</v>
      </c>
      <c r="O225" t="s">
        <v>48</v>
      </c>
      <c r="P225" t="s">
        <v>41</v>
      </c>
      <c r="Q225" t="s">
        <v>104</v>
      </c>
      <c r="R225" t="s">
        <v>94</v>
      </c>
      <c r="S225" t="s">
        <v>100</v>
      </c>
      <c r="T225" t="s">
        <v>39</v>
      </c>
      <c r="U225" t="s">
        <v>51</v>
      </c>
      <c r="V225" t="s">
        <v>52</v>
      </c>
      <c r="W225">
        <v>26.940221407500001</v>
      </c>
      <c r="X225">
        <v>25.351190367999902</v>
      </c>
      <c r="Y225">
        <v>19.49534225</v>
      </c>
      <c r="Z225">
        <v>16.260196700000002</v>
      </c>
      <c r="AA225">
        <v>14.211733084999899</v>
      </c>
      <c r="AB225">
        <v>13.3279129533333</v>
      </c>
      <c r="AC225">
        <v>13.186395185</v>
      </c>
      <c r="AD225">
        <v>12.871036500000001</v>
      </c>
      <c r="AE225">
        <v>11.665708499999999</v>
      </c>
      <c r="AF225">
        <v>11.6268571625</v>
      </c>
    </row>
    <row r="226" spans="1:32" x14ac:dyDescent="0.3">
      <c r="A226">
        <v>616</v>
      </c>
      <c r="B226" t="s">
        <v>122</v>
      </c>
      <c r="C226">
        <v>2016</v>
      </c>
      <c r="D226">
        <v>507</v>
      </c>
      <c r="E226">
        <v>16</v>
      </c>
      <c r="F226">
        <v>0.55818540433925001</v>
      </c>
      <c r="G226">
        <v>0.36</v>
      </c>
      <c r="H226">
        <v>3</v>
      </c>
      <c r="I226">
        <v>0.18</v>
      </c>
      <c r="J226">
        <v>0.88</v>
      </c>
      <c r="K226">
        <v>0.16</v>
      </c>
      <c r="L226">
        <v>4</v>
      </c>
      <c r="M226" t="s">
        <v>32</v>
      </c>
      <c r="N226" t="s">
        <v>104</v>
      </c>
      <c r="O226" t="s">
        <v>48</v>
      </c>
      <c r="P226" t="s">
        <v>94</v>
      </c>
      <c r="Q226" t="s">
        <v>111</v>
      </c>
      <c r="R226" t="s">
        <v>110</v>
      </c>
      <c r="S226" t="s">
        <v>106</v>
      </c>
      <c r="T226" t="s">
        <v>40</v>
      </c>
      <c r="U226" t="s">
        <v>77</v>
      </c>
      <c r="V226" t="s">
        <v>41</v>
      </c>
      <c r="W226">
        <v>18.427017857272698</v>
      </c>
      <c r="X226">
        <v>11.395885764000001</v>
      </c>
      <c r="Y226">
        <v>10.8303658885714</v>
      </c>
      <c r="Z226">
        <v>9.0886864654545398</v>
      </c>
      <c r="AA226">
        <v>8.0391909042857108</v>
      </c>
      <c r="AB226">
        <v>7.6441922199999999</v>
      </c>
      <c r="AC226">
        <v>7.3654360990908998</v>
      </c>
      <c r="AD226">
        <v>6.9001388549999998</v>
      </c>
      <c r="AE226">
        <v>6.8785554124999999</v>
      </c>
      <c r="AF226">
        <v>6.8343261849999903</v>
      </c>
    </row>
    <row r="227" spans="1:32" x14ac:dyDescent="0.3">
      <c r="A227">
        <v>617</v>
      </c>
      <c r="B227" t="s">
        <v>122</v>
      </c>
      <c r="C227">
        <v>2016</v>
      </c>
      <c r="D227">
        <v>507</v>
      </c>
      <c r="E227">
        <v>17</v>
      </c>
      <c r="F227">
        <v>0.60355029585798803</v>
      </c>
      <c r="G227">
        <v>0.02</v>
      </c>
      <c r="H227">
        <v>3</v>
      </c>
      <c r="I227">
        <v>0.8</v>
      </c>
      <c r="J227">
        <v>0.52</v>
      </c>
      <c r="K227">
        <v>0</v>
      </c>
      <c r="L227">
        <v>1</v>
      </c>
      <c r="M227" t="s">
        <v>77</v>
      </c>
      <c r="N227" t="s">
        <v>32</v>
      </c>
      <c r="O227" t="s">
        <v>106</v>
      </c>
      <c r="P227" t="s">
        <v>52</v>
      </c>
      <c r="Q227" t="s">
        <v>48</v>
      </c>
      <c r="R227" t="s">
        <v>56</v>
      </c>
      <c r="S227" t="s">
        <v>76</v>
      </c>
      <c r="T227" t="s">
        <v>104</v>
      </c>
      <c r="U227" t="s">
        <v>95</v>
      </c>
      <c r="V227" t="s">
        <v>94</v>
      </c>
      <c r="W227">
        <v>20.2727023397435</v>
      </c>
      <c r="X227">
        <v>20.204580544660701</v>
      </c>
      <c r="Y227">
        <v>17.161409189615298</v>
      </c>
      <c r="Z227">
        <v>14.6985496135483</v>
      </c>
      <c r="AA227">
        <v>14.679390764137899</v>
      </c>
      <c r="AB227">
        <v>12.1319124885714</v>
      </c>
      <c r="AC227">
        <v>12.102726174000001</v>
      </c>
      <c r="AD227">
        <v>11.95422903375</v>
      </c>
      <c r="AE227">
        <v>11.849763874999899</v>
      </c>
      <c r="AF227">
        <v>11.799118244418599</v>
      </c>
    </row>
    <row r="228" spans="1:32" x14ac:dyDescent="0.3">
      <c r="A228">
        <v>618</v>
      </c>
      <c r="B228" t="s">
        <v>122</v>
      </c>
      <c r="C228">
        <v>2016</v>
      </c>
      <c r="D228">
        <v>507</v>
      </c>
      <c r="E228">
        <v>18</v>
      </c>
      <c r="F228">
        <v>0.56410256410256399</v>
      </c>
      <c r="G228">
        <v>0.57999999999999996</v>
      </c>
      <c r="H228">
        <v>1</v>
      </c>
      <c r="I228">
        <v>0.84</v>
      </c>
      <c r="J228">
        <v>0.84</v>
      </c>
      <c r="K228">
        <v>0.86</v>
      </c>
      <c r="L228">
        <v>8</v>
      </c>
      <c r="M228" t="s">
        <v>32</v>
      </c>
      <c r="N228" t="s">
        <v>48</v>
      </c>
      <c r="O228" t="s">
        <v>106</v>
      </c>
      <c r="P228" t="s">
        <v>41</v>
      </c>
      <c r="Q228" t="s">
        <v>52</v>
      </c>
      <c r="R228" t="s">
        <v>94</v>
      </c>
      <c r="S228" t="s">
        <v>100</v>
      </c>
      <c r="T228" t="s">
        <v>77</v>
      </c>
      <c r="U228" t="s">
        <v>111</v>
      </c>
      <c r="V228" t="s">
        <v>72</v>
      </c>
      <c r="W228">
        <v>51.203331949999999</v>
      </c>
      <c r="X228">
        <v>46.292968799999997</v>
      </c>
      <c r="Y228">
        <v>33.324082400000002</v>
      </c>
      <c r="Z228">
        <v>23.837875400000001</v>
      </c>
      <c r="AA228">
        <v>17.8183136</v>
      </c>
      <c r="AB228">
        <v>16.486492849999902</v>
      </c>
      <c r="AC228">
        <v>16.452953300000001</v>
      </c>
      <c r="AD228">
        <v>15.4188499</v>
      </c>
      <c r="AE228">
        <v>14.74455835</v>
      </c>
      <c r="AF228">
        <v>13.5151796</v>
      </c>
    </row>
    <row r="229" spans="1:32" x14ac:dyDescent="0.3">
      <c r="A229">
        <v>619</v>
      </c>
      <c r="B229" t="s">
        <v>122</v>
      </c>
      <c r="C229">
        <v>2016</v>
      </c>
      <c r="D229">
        <v>507</v>
      </c>
      <c r="E229">
        <v>19</v>
      </c>
      <c r="F229">
        <v>0.57593688362919104</v>
      </c>
      <c r="G229">
        <v>0.44</v>
      </c>
      <c r="H229">
        <v>1</v>
      </c>
      <c r="I229">
        <v>0.08</v>
      </c>
      <c r="J229">
        <v>1</v>
      </c>
      <c r="K229">
        <v>0.64</v>
      </c>
      <c r="L229">
        <v>9</v>
      </c>
      <c r="M229" t="s">
        <v>32</v>
      </c>
      <c r="N229" t="s">
        <v>77</v>
      </c>
      <c r="O229" t="s">
        <v>104</v>
      </c>
      <c r="P229" t="s">
        <v>94</v>
      </c>
      <c r="Q229" t="s">
        <v>41</v>
      </c>
      <c r="R229" t="s">
        <v>106</v>
      </c>
      <c r="S229" t="s">
        <v>100</v>
      </c>
      <c r="T229" t="s">
        <v>52</v>
      </c>
      <c r="U229" t="s">
        <v>72</v>
      </c>
      <c r="V229" t="s">
        <v>48</v>
      </c>
      <c r="W229">
        <v>52.6828962366666</v>
      </c>
      <c r="X229">
        <v>16.873047126666599</v>
      </c>
      <c r="Y229">
        <v>15.751603756666601</v>
      </c>
      <c r="Z229">
        <v>14.651500860000001</v>
      </c>
      <c r="AA229">
        <v>13.41368772</v>
      </c>
      <c r="AB229">
        <v>13.351749573333301</v>
      </c>
      <c r="AC229">
        <v>11.282128350000001</v>
      </c>
      <c r="AD229">
        <v>11.1648949766666</v>
      </c>
      <c r="AE229">
        <v>9.3967656000000002</v>
      </c>
      <c r="AF229">
        <v>9.0809819750000003</v>
      </c>
    </row>
    <row r="230" spans="1:32" x14ac:dyDescent="0.3">
      <c r="A230">
        <v>620</v>
      </c>
      <c r="B230" t="s">
        <v>122</v>
      </c>
      <c r="C230">
        <v>2016</v>
      </c>
      <c r="D230">
        <v>507</v>
      </c>
      <c r="E230">
        <v>20</v>
      </c>
      <c r="F230">
        <v>0.56607495069033498</v>
      </c>
      <c r="G230">
        <v>0.24</v>
      </c>
      <c r="H230">
        <v>3</v>
      </c>
      <c r="I230">
        <v>0.42</v>
      </c>
      <c r="J230">
        <v>0.86</v>
      </c>
      <c r="K230">
        <v>0.62</v>
      </c>
      <c r="L230">
        <v>0</v>
      </c>
      <c r="M230" t="s">
        <v>32</v>
      </c>
      <c r="N230" t="s">
        <v>106</v>
      </c>
      <c r="O230" t="s">
        <v>48</v>
      </c>
      <c r="P230" t="s">
        <v>111</v>
      </c>
      <c r="Q230" t="s">
        <v>94</v>
      </c>
      <c r="R230" t="s">
        <v>77</v>
      </c>
      <c r="S230" t="s">
        <v>87</v>
      </c>
      <c r="T230" t="s">
        <v>41</v>
      </c>
      <c r="U230" t="s">
        <v>52</v>
      </c>
      <c r="V230" t="s">
        <v>78</v>
      </c>
      <c r="W230">
        <v>18.4869035719999</v>
      </c>
      <c r="X230">
        <v>12.025488913749999</v>
      </c>
      <c r="Y230">
        <v>10.5841514436363</v>
      </c>
      <c r="Z230">
        <v>9.3416685544444409</v>
      </c>
      <c r="AA230">
        <v>8.5543914700000006</v>
      </c>
      <c r="AB230">
        <v>8.2626904260000007</v>
      </c>
      <c r="AC230">
        <v>8.0517022224999995</v>
      </c>
      <c r="AD230">
        <v>7.7486587079999998</v>
      </c>
      <c r="AE230">
        <v>7.49577745642857</v>
      </c>
      <c r="AF230">
        <v>7.1326282799999996</v>
      </c>
    </row>
    <row r="231" spans="1:32" x14ac:dyDescent="0.3">
      <c r="A231">
        <v>621</v>
      </c>
      <c r="B231" t="s">
        <v>122</v>
      </c>
      <c r="C231">
        <v>2016</v>
      </c>
      <c r="D231">
        <v>507</v>
      </c>
      <c r="E231">
        <v>21</v>
      </c>
      <c r="F231">
        <v>0.59763313609467394</v>
      </c>
      <c r="G231">
        <v>0.08</v>
      </c>
      <c r="H231">
        <v>1</v>
      </c>
      <c r="I231">
        <v>0.06</v>
      </c>
      <c r="J231">
        <v>0.32</v>
      </c>
      <c r="K231">
        <v>0.18</v>
      </c>
      <c r="L231">
        <v>5</v>
      </c>
      <c r="M231" t="s">
        <v>77</v>
      </c>
      <c r="N231" t="s">
        <v>32</v>
      </c>
      <c r="O231" t="s">
        <v>106</v>
      </c>
      <c r="P231" t="s">
        <v>76</v>
      </c>
      <c r="Q231" t="s">
        <v>41</v>
      </c>
      <c r="R231" t="s">
        <v>100</v>
      </c>
      <c r="S231" t="s">
        <v>48</v>
      </c>
      <c r="T231" t="s">
        <v>96</v>
      </c>
      <c r="U231" t="s">
        <v>52</v>
      </c>
      <c r="V231" t="s">
        <v>94</v>
      </c>
      <c r="W231">
        <v>23.407488825000001</v>
      </c>
      <c r="X231">
        <v>19.566296000000001</v>
      </c>
      <c r="Y231">
        <v>17.489005804999898</v>
      </c>
      <c r="Z231">
        <v>17.3221226</v>
      </c>
      <c r="AA231">
        <v>15.6792622</v>
      </c>
      <c r="AB231">
        <v>13.431535715000001</v>
      </c>
      <c r="AC231">
        <v>13.1150153925</v>
      </c>
      <c r="AD231">
        <v>13.05468555</v>
      </c>
      <c r="AE231">
        <v>11.8315962675</v>
      </c>
      <c r="AF231">
        <v>11.7068829574999</v>
      </c>
    </row>
    <row r="232" spans="1:32" x14ac:dyDescent="0.3">
      <c r="A232">
        <v>622</v>
      </c>
      <c r="B232" t="s">
        <v>122</v>
      </c>
      <c r="C232">
        <v>2016</v>
      </c>
      <c r="D232">
        <v>507</v>
      </c>
      <c r="E232">
        <v>22</v>
      </c>
      <c r="F232">
        <v>0.585798816568047</v>
      </c>
      <c r="G232">
        <v>0.14000000000000001</v>
      </c>
      <c r="H232">
        <v>2</v>
      </c>
      <c r="I232">
        <v>0.2</v>
      </c>
      <c r="J232">
        <v>0.68</v>
      </c>
      <c r="K232">
        <v>0.06</v>
      </c>
      <c r="L232">
        <v>9</v>
      </c>
      <c r="M232" t="s">
        <v>106</v>
      </c>
      <c r="N232" t="s">
        <v>32</v>
      </c>
      <c r="O232" t="s">
        <v>77</v>
      </c>
      <c r="P232" t="s">
        <v>48</v>
      </c>
      <c r="Q232" t="s">
        <v>94</v>
      </c>
      <c r="R232" t="s">
        <v>104</v>
      </c>
      <c r="S232" t="s">
        <v>41</v>
      </c>
      <c r="T232" t="s">
        <v>80</v>
      </c>
      <c r="U232" t="s">
        <v>69</v>
      </c>
      <c r="V232" t="s">
        <v>72</v>
      </c>
      <c r="W232">
        <v>19.153704963076901</v>
      </c>
      <c r="X232">
        <v>17.309595584615298</v>
      </c>
      <c r="Y232">
        <v>15.346555847142801</v>
      </c>
      <c r="Z232">
        <v>13.8944578322222</v>
      </c>
      <c r="AA232">
        <v>11.8549348033333</v>
      </c>
      <c r="AB232">
        <v>11.1936695228571</v>
      </c>
      <c r="AC232">
        <v>10.366354384999999</v>
      </c>
      <c r="AD232">
        <v>9.6898824399999999</v>
      </c>
      <c r="AE232">
        <v>9.6847324333333304</v>
      </c>
      <c r="AF232">
        <v>9.6259541055555502</v>
      </c>
    </row>
    <row r="233" spans="1:32" x14ac:dyDescent="0.3">
      <c r="A233">
        <v>623</v>
      </c>
      <c r="B233" t="s">
        <v>122</v>
      </c>
      <c r="C233">
        <v>2016</v>
      </c>
      <c r="D233">
        <v>507</v>
      </c>
      <c r="E233">
        <v>23</v>
      </c>
      <c r="F233">
        <v>0.58974358974358898</v>
      </c>
      <c r="G233">
        <v>0.06</v>
      </c>
      <c r="H233">
        <v>10</v>
      </c>
      <c r="I233">
        <v>0.6</v>
      </c>
      <c r="J233">
        <v>0.76</v>
      </c>
      <c r="K233">
        <v>0.18</v>
      </c>
      <c r="L233">
        <v>0</v>
      </c>
      <c r="M233" t="s">
        <v>32</v>
      </c>
      <c r="N233" t="s">
        <v>106</v>
      </c>
      <c r="O233" t="s">
        <v>48</v>
      </c>
      <c r="P233" t="s">
        <v>77</v>
      </c>
      <c r="Q233" t="s">
        <v>45</v>
      </c>
      <c r="R233" t="s">
        <v>80</v>
      </c>
      <c r="S233" t="s">
        <v>52</v>
      </c>
      <c r="T233" t="s">
        <v>111</v>
      </c>
      <c r="U233" t="s">
        <v>66</v>
      </c>
      <c r="V233" t="s">
        <v>87</v>
      </c>
      <c r="W233">
        <v>2.7069257203393899</v>
      </c>
      <c r="X233">
        <v>2.2818581080108302</v>
      </c>
      <c r="Y233">
        <v>2.1308523607320802</v>
      </c>
      <c r="Z233">
        <v>1.9796146227540901</v>
      </c>
      <c r="AA233">
        <v>1.7627264303874299</v>
      </c>
      <c r="AB233">
        <v>1.6079515386896499</v>
      </c>
      <c r="AC233">
        <v>1.60324599597402</v>
      </c>
      <c r="AD233">
        <v>1.59094471059677</v>
      </c>
      <c r="AE233">
        <v>1.58279584643083</v>
      </c>
      <c r="AF233">
        <v>1.5631780314119901</v>
      </c>
    </row>
    <row r="234" spans="1:32" x14ac:dyDescent="0.3">
      <c r="A234">
        <v>624</v>
      </c>
      <c r="B234" t="s">
        <v>122</v>
      </c>
      <c r="C234">
        <v>2016</v>
      </c>
      <c r="D234">
        <v>507</v>
      </c>
      <c r="E234">
        <v>24</v>
      </c>
      <c r="F234">
        <v>0.60552268244575902</v>
      </c>
      <c r="G234">
        <v>0.04</v>
      </c>
      <c r="H234">
        <v>2</v>
      </c>
      <c r="I234">
        <v>0.66</v>
      </c>
      <c r="J234">
        <v>0.4</v>
      </c>
      <c r="K234">
        <v>0.18</v>
      </c>
      <c r="L234">
        <v>9</v>
      </c>
      <c r="M234" t="s">
        <v>106</v>
      </c>
      <c r="N234" t="s">
        <v>77</v>
      </c>
      <c r="O234" t="s">
        <v>32</v>
      </c>
      <c r="P234" t="s">
        <v>107</v>
      </c>
      <c r="Q234" t="s">
        <v>48</v>
      </c>
      <c r="R234" t="s">
        <v>52</v>
      </c>
      <c r="S234" t="s">
        <v>94</v>
      </c>
      <c r="T234" t="s">
        <v>41</v>
      </c>
      <c r="U234" t="s">
        <v>50</v>
      </c>
      <c r="V234" t="s">
        <v>95</v>
      </c>
      <c r="W234">
        <v>17.5618573030434</v>
      </c>
      <c r="X234">
        <v>17.413581718</v>
      </c>
      <c r="Y234">
        <v>17.214057248928501</v>
      </c>
      <c r="Z234">
        <v>13.8386866266666</v>
      </c>
      <c r="AA234">
        <v>12.827487667777699</v>
      </c>
      <c r="AB234">
        <v>12.776472549999999</v>
      </c>
      <c r="AC234">
        <v>12.683486771818099</v>
      </c>
      <c r="AD234">
        <v>12.329059805555501</v>
      </c>
      <c r="AE234">
        <v>12.2858061825</v>
      </c>
      <c r="AF234">
        <v>12.274897968181801</v>
      </c>
    </row>
    <row r="235" spans="1:32" x14ac:dyDescent="0.3">
      <c r="A235">
        <v>625</v>
      </c>
      <c r="B235" t="s">
        <v>122</v>
      </c>
      <c r="C235">
        <v>2016</v>
      </c>
      <c r="D235">
        <v>507</v>
      </c>
      <c r="E235">
        <v>25</v>
      </c>
      <c r="F235">
        <v>0.59171597633136097</v>
      </c>
      <c r="G235">
        <v>0.16</v>
      </c>
      <c r="H235">
        <v>1</v>
      </c>
      <c r="I235">
        <v>0.46</v>
      </c>
      <c r="J235">
        <v>0.36</v>
      </c>
      <c r="K235">
        <v>0.84</v>
      </c>
      <c r="L235">
        <v>6</v>
      </c>
      <c r="M235" t="s">
        <v>106</v>
      </c>
      <c r="N235" t="s">
        <v>98</v>
      </c>
      <c r="O235" t="s">
        <v>89</v>
      </c>
      <c r="P235" t="s">
        <v>74</v>
      </c>
      <c r="Q235" t="s">
        <v>77</v>
      </c>
      <c r="R235" t="s">
        <v>48</v>
      </c>
      <c r="S235" t="s">
        <v>32</v>
      </c>
      <c r="T235" t="s">
        <v>87</v>
      </c>
      <c r="U235" t="s">
        <v>64</v>
      </c>
      <c r="V235" t="s">
        <v>76</v>
      </c>
      <c r="W235">
        <v>19.729056163999999</v>
      </c>
      <c r="X235">
        <v>18.174411800000001</v>
      </c>
      <c r="Y235">
        <v>17.048006099999998</v>
      </c>
      <c r="Z235">
        <v>16.2151146</v>
      </c>
      <c r="AA235">
        <v>15.61769571</v>
      </c>
      <c r="AB235">
        <v>15.485071588571399</v>
      </c>
      <c r="AC235">
        <v>14.975512354444399</v>
      </c>
      <c r="AD235">
        <v>14.2213780925</v>
      </c>
      <c r="AE235">
        <v>13.428731000000001</v>
      </c>
      <c r="AF235">
        <v>13.054327000000001</v>
      </c>
    </row>
    <row r="236" spans="1:32" x14ac:dyDescent="0.3">
      <c r="A236">
        <v>626</v>
      </c>
      <c r="B236" t="s">
        <v>122</v>
      </c>
      <c r="C236">
        <v>2016</v>
      </c>
      <c r="D236">
        <v>507</v>
      </c>
      <c r="E236">
        <v>26</v>
      </c>
      <c r="F236">
        <v>0.61932938856015696</v>
      </c>
      <c r="G236">
        <v>0.04</v>
      </c>
      <c r="H236">
        <v>3</v>
      </c>
      <c r="I236">
        <v>0.16</v>
      </c>
      <c r="J236">
        <v>0.84</v>
      </c>
      <c r="K236">
        <v>0.08</v>
      </c>
      <c r="L236">
        <v>0</v>
      </c>
      <c r="M236" t="s">
        <v>32</v>
      </c>
      <c r="N236" t="s">
        <v>106</v>
      </c>
      <c r="O236" t="s">
        <v>77</v>
      </c>
      <c r="P236" t="s">
        <v>48</v>
      </c>
      <c r="Q236" t="s">
        <v>94</v>
      </c>
      <c r="R236" t="s">
        <v>104</v>
      </c>
      <c r="S236" t="s">
        <v>52</v>
      </c>
      <c r="T236" t="s">
        <v>41</v>
      </c>
      <c r="U236" t="s">
        <v>95</v>
      </c>
      <c r="V236" t="s">
        <v>68</v>
      </c>
      <c r="W236">
        <v>19.684962099268201</v>
      </c>
      <c r="X236">
        <v>18.265325767499998</v>
      </c>
      <c r="Y236">
        <v>16.584764919642801</v>
      </c>
      <c r="Z236">
        <v>15.390873472173899</v>
      </c>
      <c r="AA236">
        <v>13.6716350157142</v>
      </c>
      <c r="AB236">
        <v>11.388852359136299</v>
      </c>
      <c r="AC236">
        <v>10.039136242257999</v>
      </c>
      <c r="AD236">
        <v>9.6827680957142803</v>
      </c>
      <c r="AE236">
        <v>9.5715273893333297</v>
      </c>
      <c r="AF236">
        <v>8.6882992810000008</v>
      </c>
    </row>
    <row r="237" spans="1:32" x14ac:dyDescent="0.3">
      <c r="A237">
        <v>627</v>
      </c>
      <c r="B237" t="s">
        <v>122</v>
      </c>
      <c r="C237">
        <v>2016</v>
      </c>
      <c r="D237">
        <v>507</v>
      </c>
      <c r="E237">
        <v>27</v>
      </c>
      <c r="F237">
        <v>0.57593688362919104</v>
      </c>
      <c r="G237">
        <v>0.1</v>
      </c>
      <c r="H237">
        <v>3</v>
      </c>
      <c r="I237">
        <v>0.64</v>
      </c>
      <c r="J237">
        <v>0.72</v>
      </c>
      <c r="K237">
        <v>0.52</v>
      </c>
      <c r="L237">
        <v>5</v>
      </c>
      <c r="M237" t="s">
        <v>32</v>
      </c>
      <c r="N237" t="s">
        <v>106</v>
      </c>
      <c r="O237" t="s">
        <v>77</v>
      </c>
      <c r="P237" t="s">
        <v>52</v>
      </c>
      <c r="Q237" t="s">
        <v>48</v>
      </c>
      <c r="R237" t="s">
        <v>94</v>
      </c>
      <c r="S237" t="s">
        <v>41</v>
      </c>
      <c r="T237" t="s">
        <v>104</v>
      </c>
      <c r="U237" t="s">
        <v>80</v>
      </c>
      <c r="V237" t="s">
        <v>53</v>
      </c>
      <c r="W237">
        <v>16.756741143333301</v>
      </c>
      <c r="X237">
        <v>14.951426463888801</v>
      </c>
      <c r="Y237">
        <v>12.4601865414285</v>
      </c>
      <c r="Z237">
        <v>11.728217582352899</v>
      </c>
      <c r="AA237">
        <v>11.320408388636301</v>
      </c>
      <c r="AB237">
        <v>10.1020500466666</v>
      </c>
      <c r="AC237">
        <v>9.6042037833333307</v>
      </c>
      <c r="AD237">
        <v>9.2282017199999995</v>
      </c>
      <c r="AE237">
        <v>8.9782621250000005</v>
      </c>
      <c r="AF237">
        <v>8.8640142630769194</v>
      </c>
    </row>
    <row r="238" spans="1:32" x14ac:dyDescent="0.3">
      <c r="A238">
        <v>628</v>
      </c>
      <c r="B238" t="s">
        <v>122</v>
      </c>
      <c r="C238">
        <v>2016</v>
      </c>
      <c r="D238">
        <v>507</v>
      </c>
      <c r="E238">
        <v>28</v>
      </c>
      <c r="F238">
        <v>0.562130177514792</v>
      </c>
      <c r="G238">
        <v>0.36</v>
      </c>
      <c r="H238">
        <v>4</v>
      </c>
      <c r="I238">
        <v>0.32</v>
      </c>
      <c r="J238">
        <v>0.52</v>
      </c>
      <c r="K238">
        <v>0.38</v>
      </c>
      <c r="L238">
        <v>8</v>
      </c>
      <c r="M238" t="s">
        <v>32</v>
      </c>
      <c r="N238" t="s">
        <v>106</v>
      </c>
      <c r="O238" t="s">
        <v>85</v>
      </c>
      <c r="P238" t="s">
        <v>111</v>
      </c>
      <c r="Q238" t="s">
        <v>94</v>
      </c>
      <c r="R238" t="s">
        <v>80</v>
      </c>
      <c r="S238" t="s">
        <v>73</v>
      </c>
      <c r="T238" t="s">
        <v>52</v>
      </c>
      <c r="U238" t="s">
        <v>69</v>
      </c>
      <c r="V238" t="s">
        <v>45</v>
      </c>
      <c r="W238">
        <v>10.527416383571399</v>
      </c>
      <c r="X238">
        <v>9.2303524492857107</v>
      </c>
      <c r="Y238">
        <v>7.2976443016666597</v>
      </c>
      <c r="Z238">
        <v>7.1279299522222201</v>
      </c>
      <c r="AA238">
        <v>7.1270695249999996</v>
      </c>
      <c r="AB238">
        <v>6.8254322993333298</v>
      </c>
      <c r="AC238">
        <v>6.7569436413333301</v>
      </c>
      <c r="AD238">
        <v>6.6356605049999997</v>
      </c>
      <c r="AE238">
        <v>6.6193886471428502</v>
      </c>
      <c r="AF238">
        <v>6.4127222241176396</v>
      </c>
    </row>
    <row r="239" spans="1:32" x14ac:dyDescent="0.3">
      <c r="A239">
        <v>629</v>
      </c>
      <c r="B239" t="s">
        <v>122</v>
      </c>
      <c r="C239">
        <v>2016</v>
      </c>
      <c r="D239">
        <v>507</v>
      </c>
      <c r="E239">
        <v>29</v>
      </c>
      <c r="F239">
        <v>0.57988165680473303</v>
      </c>
      <c r="G239">
        <v>0.14000000000000001</v>
      </c>
      <c r="H239">
        <v>2</v>
      </c>
      <c r="I239">
        <v>0.64</v>
      </c>
      <c r="J239">
        <v>0.74</v>
      </c>
      <c r="K239">
        <v>0.12</v>
      </c>
      <c r="L239">
        <v>1</v>
      </c>
      <c r="M239" t="s">
        <v>32</v>
      </c>
      <c r="N239" t="s">
        <v>52</v>
      </c>
      <c r="O239" t="s">
        <v>106</v>
      </c>
      <c r="P239" t="s">
        <v>94</v>
      </c>
      <c r="Q239" t="s">
        <v>48</v>
      </c>
      <c r="R239" t="s">
        <v>77</v>
      </c>
      <c r="S239" t="s">
        <v>95</v>
      </c>
      <c r="T239" t="s">
        <v>104</v>
      </c>
      <c r="U239" t="s">
        <v>111</v>
      </c>
      <c r="V239" t="s">
        <v>110</v>
      </c>
      <c r="W239">
        <v>35.298334671428499</v>
      </c>
      <c r="X239">
        <v>20.036757713333301</v>
      </c>
      <c r="Y239">
        <v>18.700975979999999</v>
      </c>
      <c r="Z239">
        <v>17.582844578333301</v>
      </c>
      <c r="AA239">
        <v>16.958416403333299</v>
      </c>
      <c r="AB239">
        <v>16.917051738888802</v>
      </c>
      <c r="AC239">
        <v>12.413174626666599</v>
      </c>
      <c r="AD239">
        <v>12.1245117611111</v>
      </c>
      <c r="AE239">
        <v>10.7992015955555</v>
      </c>
      <c r="AF239">
        <v>10.7309343166666</v>
      </c>
    </row>
    <row r="240" spans="1:32" x14ac:dyDescent="0.3">
      <c r="A240">
        <v>630</v>
      </c>
      <c r="B240" t="s">
        <v>122</v>
      </c>
      <c r="C240">
        <v>2016</v>
      </c>
      <c r="D240">
        <v>507</v>
      </c>
      <c r="E240">
        <v>30</v>
      </c>
      <c r="F240">
        <v>0.60355029585798803</v>
      </c>
      <c r="G240">
        <v>0.04</v>
      </c>
      <c r="H240">
        <v>3</v>
      </c>
      <c r="I240">
        <v>0.92</v>
      </c>
      <c r="J240">
        <v>0.6</v>
      </c>
      <c r="K240">
        <v>0.04</v>
      </c>
      <c r="L240">
        <v>0</v>
      </c>
      <c r="M240" t="s">
        <v>106</v>
      </c>
      <c r="N240" t="s">
        <v>32</v>
      </c>
      <c r="O240" t="s">
        <v>77</v>
      </c>
      <c r="P240" t="s">
        <v>48</v>
      </c>
      <c r="Q240" t="s">
        <v>94</v>
      </c>
      <c r="R240" t="s">
        <v>52</v>
      </c>
      <c r="S240" t="s">
        <v>71</v>
      </c>
      <c r="T240" t="s">
        <v>95</v>
      </c>
      <c r="U240" t="s">
        <v>69</v>
      </c>
      <c r="V240" t="s">
        <v>41</v>
      </c>
      <c r="W240">
        <v>16.432276995428499</v>
      </c>
      <c r="X240">
        <v>16.181611653043401</v>
      </c>
      <c r="Y240">
        <v>15.286345014999901</v>
      </c>
      <c r="Z240">
        <v>13.539201904761899</v>
      </c>
      <c r="AA240">
        <v>10.690450906153799</v>
      </c>
      <c r="AB240">
        <v>10.654351803749901</v>
      </c>
      <c r="AC240">
        <v>9.9147924576470494</v>
      </c>
      <c r="AD240">
        <v>9.7541504942307693</v>
      </c>
      <c r="AE240">
        <v>9.68464764388888</v>
      </c>
      <c r="AF240">
        <v>9.6821454877777704</v>
      </c>
    </row>
    <row r="241" spans="1:32" x14ac:dyDescent="0.3">
      <c r="A241">
        <v>631</v>
      </c>
      <c r="B241" t="s">
        <v>122</v>
      </c>
      <c r="C241">
        <v>2016</v>
      </c>
      <c r="D241">
        <v>507</v>
      </c>
      <c r="E241">
        <v>31</v>
      </c>
      <c r="F241">
        <v>0.58777120315581799</v>
      </c>
      <c r="G241">
        <v>0.1</v>
      </c>
      <c r="H241">
        <v>2</v>
      </c>
      <c r="I241">
        <v>0.57999999999999996</v>
      </c>
      <c r="J241">
        <v>0.42</v>
      </c>
      <c r="K241">
        <v>0.04</v>
      </c>
      <c r="L241">
        <v>1</v>
      </c>
      <c r="M241" t="s">
        <v>106</v>
      </c>
      <c r="N241" t="s">
        <v>77</v>
      </c>
      <c r="O241" t="s">
        <v>32</v>
      </c>
      <c r="P241" t="s">
        <v>48</v>
      </c>
      <c r="Q241" t="s">
        <v>71</v>
      </c>
      <c r="R241" t="s">
        <v>104</v>
      </c>
      <c r="S241" t="s">
        <v>53</v>
      </c>
      <c r="T241" t="s">
        <v>80</v>
      </c>
      <c r="U241" t="s">
        <v>52</v>
      </c>
      <c r="V241" t="s">
        <v>76</v>
      </c>
      <c r="W241">
        <v>19.4681466759999</v>
      </c>
      <c r="X241">
        <v>19.0963478066666</v>
      </c>
      <c r="Y241">
        <v>18.415039295833299</v>
      </c>
      <c r="Z241">
        <v>13.7340660053846</v>
      </c>
      <c r="AA241">
        <v>13.3639570666666</v>
      </c>
      <c r="AB241">
        <v>13.2305860416666</v>
      </c>
      <c r="AC241">
        <v>13.134442</v>
      </c>
      <c r="AD241">
        <v>12.602788102857099</v>
      </c>
      <c r="AE241">
        <v>12.5134823</v>
      </c>
      <c r="AF241">
        <v>12.270013799999999</v>
      </c>
    </row>
    <row r="242" spans="1:32" x14ac:dyDescent="0.3">
      <c r="A242">
        <v>632</v>
      </c>
      <c r="B242" t="s">
        <v>122</v>
      </c>
      <c r="C242">
        <v>2016</v>
      </c>
      <c r="D242">
        <v>507</v>
      </c>
      <c r="E242">
        <v>32</v>
      </c>
      <c r="F242">
        <v>0.55818540433925001</v>
      </c>
      <c r="G242">
        <v>0.24</v>
      </c>
      <c r="H242">
        <v>1</v>
      </c>
      <c r="I242">
        <v>0.66</v>
      </c>
      <c r="J242">
        <v>0.64</v>
      </c>
      <c r="K242">
        <v>0.04</v>
      </c>
      <c r="L242">
        <v>0</v>
      </c>
      <c r="M242" t="s">
        <v>106</v>
      </c>
      <c r="N242" t="s">
        <v>32</v>
      </c>
      <c r="O242" t="s">
        <v>48</v>
      </c>
      <c r="P242" t="s">
        <v>77</v>
      </c>
      <c r="Q242" t="s">
        <v>52</v>
      </c>
      <c r="R242" t="s">
        <v>94</v>
      </c>
      <c r="S242" t="s">
        <v>80</v>
      </c>
      <c r="T242" t="s">
        <v>87</v>
      </c>
      <c r="U242" t="s">
        <v>93</v>
      </c>
      <c r="V242" t="s">
        <v>104</v>
      </c>
      <c r="W242">
        <v>31.024832999999902</v>
      </c>
      <c r="X242">
        <v>22.349967015000001</v>
      </c>
      <c r="Y242">
        <v>21.447878206666601</v>
      </c>
      <c r="Z242">
        <v>19.496070253333301</v>
      </c>
      <c r="AA242">
        <v>19.345635665</v>
      </c>
      <c r="AB242">
        <v>16.395369992500001</v>
      </c>
      <c r="AC242">
        <v>13.769961033333299</v>
      </c>
      <c r="AD242">
        <v>13.72264625</v>
      </c>
      <c r="AE242">
        <v>13.697335199999999</v>
      </c>
      <c r="AF242">
        <v>13.2418848666666</v>
      </c>
    </row>
    <row r="243" spans="1:32" x14ac:dyDescent="0.3">
      <c r="A243">
        <v>633</v>
      </c>
      <c r="B243" t="s">
        <v>122</v>
      </c>
      <c r="C243">
        <v>2016</v>
      </c>
      <c r="D243">
        <v>507</v>
      </c>
      <c r="E243">
        <v>33</v>
      </c>
      <c r="F243">
        <v>0.57199211045364895</v>
      </c>
      <c r="G243">
        <v>0.26</v>
      </c>
      <c r="H243">
        <v>1</v>
      </c>
      <c r="I243">
        <v>0.98</v>
      </c>
      <c r="J243">
        <v>0.57999999999999996</v>
      </c>
      <c r="K243">
        <v>0.7</v>
      </c>
      <c r="L243">
        <v>3</v>
      </c>
      <c r="M243" t="s">
        <v>106</v>
      </c>
      <c r="N243" t="s">
        <v>48</v>
      </c>
      <c r="O243" t="s">
        <v>77</v>
      </c>
      <c r="P243" t="s">
        <v>32</v>
      </c>
      <c r="Q243" t="s">
        <v>52</v>
      </c>
      <c r="R243" t="s">
        <v>94</v>
      </c>
      <c r="S243" t="s">
        <v>39</v>
      </c>
      <c r="T243" t="s">
        <v>41</v>
      </c>
      <c r="U243" t="s">
        <v>100</v>
      </c>
      <c r="V243" t="s">
        <v>93</v>
      </c>
      <c r="W243">
        <v>37.275623349999996</v>
      </c>
      <c r="X243">
        <v>32.665152550000002</v>
      </c>
      <c r="Y243">
        <v>30.1046621999999</v>
      </c>
      <c r="Z243">
        <v>26.185461066666601</v>
      </c>
      <c r="AA243">
        <v>20.7059218999999</v>
      </c>
      <c r="AB243">
        <v>19.663258533333298</v>
      </c>
      <c r="AC243">
        <v>17.410642599999999</v>
      </c>
      <c r="AD243">
        <v>14.364239366666601</v>
      </c>
      <c r="AE243">
        <v>13.536650180000001</v>
      </c>
      <c r="AF243">
        <v>13.2870665</v>
      </c>
    </row>
    <row r="244" spans="1:32" x14ac:dyDescent="0.3">
      <c r="A244">
        <v>634</v>
      </c>
      <c r="B244" t="s">
        <v>122</v>
      </c>
      <c r="C244">
        <v>2016</v>
      </c>
      <c r="D244">
        <v>507</v>
      </c>
      <c r="E244">
        <v>34</v>
      </c>
      <c r="F244">
        <v>0.58974358974358898</v>
      </c>
      <c r="G244">
        <v>0.04</v>
      </c>
      <c r="H244">
        <v>2</v>
      </c>
      <c r="I244">
        <v>0.3</v>
      </c>
      <c r="J244">
        <v>0.3</v>
      </c>
      <c r="K244">
        <v>0.16</v>
      </c>
      <c r="L244">
        <v>4</v>
      </c>
      <c r="M244" t="s">
        <v>32</v>
      </c>
      <c r="N244" t="s">
        <v>106</v>
      </c>
      <c r="O244" t="s">
        <v>77</v>
      </c>
      <c r="P244" t="s">
        <v>103</v>
      </c>
      <c r="Q244" t="s">
        <v>80</v>
      </c>
      <c r="R244" t="s">
        <v>104</v>
      </c>
      <c r="S244" t="s">
        <v>52</v>
      </c>
      <c r="T244" t="s">
        <v>88</v>
      </c>
      <c r="U244" t="s">
        <v>87</v>
      </c>
      <c r="V244" t="s">
        <v>39</v>
      </c>
      <c r="W244">
        <v>15.1931563642857</v>
      </c>
      <c r="X244">
        <v>15.024947927391301</v>
      </c>
      <c r="Y244">
        <v>13.1141666954545</v>
      </c>
      <c r="Z244">
        <v>12.837337005</v>
      </c>
      <c r="AA244">
        <v>11.718703209999999</v>
      </c>
      <c r="AB244">
        <v>11.413909793749999</v>
      </c>
      <c r="AC244">
        <v>11.2718219505555</v>
      </c>
      <c r="AD244">
        <v>11.06288846</v>
      </c>
      <c r="AE244">
        <v>10.76632027</v>
      </c>
      <c r="AF244">
        <v>10.50826216375</v>
      </c>
    </row>
    <row r="245" spans="1:32" x14ac:dyDescent="0.3">
      <c r="A245">
        <v>635</v>
      </c>
      <c r="B245" t="s">
        <v>122</v>
      </c>
      <c r="C245">
        <v>2016</v>
      </c>
      <c r="D245">
        <v>507</v>
      </c>
      <c r="E245">
        <v>35</v>
      </c>
      <c r="F245">
        <v>0.609467455621301</v>
      </c>
      <c r="G245">
        <v>0.02</v>
      </c>
      <c r="H245">
        <v>10</v>
      </c>
      <c r="I245">
        <v>0.98</v>
      </c>
      <c r="J245">
        <v>0.24</v>
      </c>
      <c r="K245">
        <v>0.44</v>
      </c>
      <c r="L245">
        <v>6</v>
      </c>
      <c r="M245" t="s">
        <v>77</v>
      </c>
      <c r="N245" t="s">
        <v>32</v>
      </c>
      <c r="O245" t="s">
        <v>106</v>
      </c>
      <c r="P245" t="s">
        <v>104</v>
      </c>
      <c r="Q245" t="s">
        <v>52</v>
      </c>
      <c r="R245" t="s">
        <v>39</v>
      </c>
      <c r="S245" t="s">
        <v>111</v>
      </c>
      <c r="T245" t="s">
        <v>94</v>
      </c>
      <c r="U245" t="s">
        <v>48</v>
      </c>
      <c r="V245" t="s">
        <v>41</v>
      </c>
      <c r="W245">
        <v>13.837121073541599</v>
      </c>
      <c r="X245">
        <v>13.4333546323913</v>
      </c>
      <c r="Y245">
        <v>11.5652383193953</v>
      </c>
      <c r="Z245">
        <v>9.6391675243999995</v>
      </c>
      <c r="AA245">
        <v>9.1726014799999902</v>
      </c>
      <c r="AB245">
        <v>8.9618770227999907</v>
      </c>
      <c r="AC245">
        <v>8.80745926333333</v>
      </c>
      <c r="AD245">
        <v>8.7263870931428507</v>
      </c>
      <c r="AE245">
        <v>8.6122544535614001</v>
      </c>
      <c r="AF245">
        <v>8.5569331799999997</v>
      </c>
    </row>
    <row r="246" spans="1:32" x14ac:dyDescent="0.3">
      <c r="A246">
        <v>636</v>
      </c>
      <c r="B246" t="s">
        <v>122</v>
      </c>
      <c r="C246">
        <v>2016</v>
      </c>
      <c r="D246">
        <v>507</v>
      </c>
      <c r="E246">
        <v>36</v>
      </c>
      <c r="F246">
        <v>0.57988165680473303</v>
      </c>
      <c r="G246">
        <v>0.28000000000000003</v>
      </c>
      <c r="H246">
        <v>6</v>
      </c>
      <c r="I246">
        <v>0.57999999999999996</v>
      </c>
      <c r="J246">
        <v>0.9</v>
      </c>
      <c r="K246">
        <v>0.9</v>
      </c>
      <c r="L246">
        <v>1</v>
      </c>
      <c r="M246" t="s">
        <v>32</v>
      </c>
      <c r="N246" t="s">
        <v>106</v>
      </c>
      <c r="O246" t="s">
        <v>94</v>
      </c>
      <c r="P246" t="s">
        <v>48</v>
      </c>
      <c r="Q246" t="s">
        <v>83</v>
      </c>
      <c r="R246" t="s">
        <v>45</v>
      </c>
      <c r="S246" t="s">
        <v>41</v>
      </c>
      <c r="T246" t="s">
        <v>52</v>
      </c>
      <c r="U246" t="s">
        <v>70</v>
      </c>
      <c r="V246" t="s">
        <v>104</v>
      </c>
      <c r="W246">
        <v>6.2605829414680798</v>
      </c>
      <c r="X246">
        <v>4.9354461658648603</v>
      </c>
      <c r="Y246">
        <v>4.2918992869166601</v>
      </c>
      <c r="Z246">
        <v>4.0914355211621602</v>
      </c>
      <c r="AA246">
        <v>4.0352669732857098</v>
      </c>
      <c r="AB246">
        <v>3.8891438698965501</v>
      </c>
      <c r="AC246">
        <v>3.8092206551904702</v>
      </c>
      <c r="AD246">
        <v>3.6074607522564102</v>
      </c>
      <c r="AE246">
        <v>3.5932305385806398</v>
      </c>
      <c r="AF246">
        <v>3.4428418608386999</v>
      </c>
    </row>
    <row r="247" spans="1:32" x14ac:dyDescent="0.3">
      <c r="A247">
        <v>637</v>
      </c>
      <c r="B247" t="s">
        <v>122</v>
      </c>
      <c r="C247">
        <v>2016</v>
      </c>
      <c r="D247">
        <v>507</v>
      </c>
      <c r="E247">
        <v>37</v>
      </c>
      <c r="F247">
        <v>0.60355029585798803</v>
      </c>
      <c r="G247">
        <v>0.06</v>
      </c>
      <c r="H247">
        <v>1</v>
      </c>
      <c r="I247">
        <v>0.04</v>
      </c>
      <c r="J247">
        <v>0.76</v>
      </c>
      <c r="K247">
        <v>0.16</v>
      </c>
      <c r="L247">
        <v>0</v>
      </c>
      <c r="M247" t="s">
        <v>77</v>
      </c>
      <c r="N247" t="s">
        <v>106</v>
      </c>
      <c r="O247" t="s">
        <v>32</v>
      </c>
      <c r="P247" t="s">
        <v>48</v>
      </c>
      <c r="Q247" t="s">
        <v>52</v>
      </c>
      <c r="R247" t="s">
        <v>94</v>
      </c>
      <c r="S247" t="s">
        <v>111</v>
      </c>
      <c r="T247" t="s">
        <v>76</v>
      </c>
      <c r="U247" t="s">
        <v>80</v>
      </c>
      <c r="V247" t="s">
        <v>104</v>
      </c>
      <c r="W247">
        <v>61.455628733333299</v>
      </c>
      <c r="X247">
        <v>54.7719059</v>
      </c>
      <c r="Y247">
        <v>51.7063427</v>
      </c>
      <c r="Z247">
        <v>30.206247333333302</v>
      </c>
      <c r="AA247">
        <v>26.68697835</v>
      </c>
      <c r="AB247">
        <v>26.3088506</v>
      </c>
      <c r="AC247">
        <v>17.703801649999999</v>
      </c>
      <c r="AD247">
        <v>17.586414300000001</v>
      </c>
      <c r="AE247">
        <v>17.269963266666601</v>
      </c>
      <c r="AF247">
        <v>15.777037160000001</v>
      </c>
    </row>
    <row r="248" spans="1:32" x14ac:dyDescent="0.3">
      <c r="A248">
        <v>638</v>
      </c>
      <c r="B248" t="s">
        <v>122</v>
      </c>
      <c r="C248">
        <v>2016</v>
      </c>
      <c r="D248">
        <v>507</v>
      </c>
      <c r="E248">
        <v>38</v>
      </c>
      <c r="F248">
        <v>0.609467455621301</v>
      </c>
      <c r="G248">
        <v>0.04</v>
      </c>
      <c r="H248">
        <v>2</v>
      </c>
      <c r="I248">
        <v>0.06</v>
      </c>
      <c r="J248">
        <v>0.94</v>
      </c>
      <c r="K248">
        <v>0.54</v>
      </c>
      <c r="L248">
        <v>8</v>
      </c>
      <c r="M248" t="s">
        <v>77</v>
      </c>
      <c r="N248" t="s">
        <v>32</v>
      </c>
      <c r="O248" t="s">
        <v>106</v>
      </c>
      <c r="P248" t="s">
        <v>48</v>
      </c>
      <c r="Q248" t="s">
        <v>94</v>
      </c>
      <c r="R248" t="s">
        <v>52</v>
      </c>
      <c r="S248" t="s">
        <v>41</v>
      </c>
      <c r="T248" t="s">
        <v>111</v>
      </c>
      <c r="U248" t="s">
        <v>104</v>
      </c>
      <c r="V248" t="s">
        <v>80</v>
      </c>
      <c r="W248">
        <v>31.514556652307601</v>
      </c>
      <c r="X248">
        <v>30.547406135999999</v>
      </c>
      <c r="Y248">
        <v>22.692330558620601</v>
      </c>
      <c r="Z248">
        <v>20.179832544166601</v>
      </c>
      <c r="AA248">
        <v>18.080383084444399</v>
      </c>
      <c r="AB248">
        <v>15.70743141</v>
      </c>
      <c r="AC248">
        <v>15.291206996666601</v>
      </c>
      <c r="AD248">
        <v>12.766771695714199</v>
      </c>
      <c r="AE248">
        <v>12.5055325729411</v>
      </c>
      <c r="AF248">
        <v>10.8130320121428</v>
      </c>
    </row>
    <row r="249" spans="1:32" x14ac:dyDescent="0.3">
      <c r="A249">
        <v>639</v>
      </c>
      <c r="B249" t="s">
        <v>122</v>
      </c>
      <c r="C249">
        <v>2016</v>
      </c>
      <c r="D249">
        <v>507</v>
      </c>
      <c r="E249">
        <v>39</v>
      </c>
      <c r="F249">
        <v>0.57001972386587696</v>
      </c>
      <c r="G249">
        <v>0.12</v>
      </c>
      <c r="H249">
        <v>2</v>
      </c>
      <c r="I249">
        <v>0.28000000000000003</v>
      </c>
      <c r="J249">
        <v>0.7</v>
      </c>
      <c r="K249">
        <v>0.1</v>
      </c>
      <c r="L249">
        <v>8</v>
      </c>
      <c r="M249" t="s">
        <v>106</v>
      </c>
      <c r="N249" t="s">
        <v>32</v>
      </c>
      <c r="O249" t="s">
        <v>77</v>
      </c>
      <c r="P249" t="s">
        <v>48</v>
      </c>
      <c r="Q249" t="s">
        <v>94</v>
      </c>
      <c r="R249" t="s">
        <v>91</v>
      </c>
      <c r="S249" t="s">
        <v>104</v>
      </c>
      <c r="T249" t="s">
        <v>72</v>
      </c>
      <c r="U249" t="s">
        <v>95</v>
      </c>
      <c r="V249" t="s">
        <v>52</v>
      </c>
      <c r="W249">
        <v>21.749851294999999</v>
      </c>
      <c r="X249">
        <v>17.558709005999901</v>
      </c>
      <c r="Y249">
        <v>16.325324550000001</v>
      </c>
      <c r="Z249">
        <v>16.274155033749999</v>
      </c>
      <c r="AA249">
        <v>14.506324653749999</v>
      </c>
      <c r="AB249">
        <v>11.469617355</v>
      </c>
      <c r="AC249">
        <v>11.395206447777699</v>
      </c>
      <c r="AD249">
        <v>10.445419376249999</v>
      </c>
      <c r="AE249">
        <v>10.388990888571399</v>
      </c>
      <c r="AF249">
        <v>10.3096476518181</v>
      </c>
    </row>
    <row r="250" spans="1:32" x14ac:dyDescent="0.3">
      <c r="A250">
        <v>640</v>
      </c>
      <c r="B250" t="s">
        <v>122</v>
      </c>
      <c r="C250">
        <v>2016</v>
      </c>
      <c r="D250">
        <v>507</v>
      </c>
      <c r="E250">
        <v>40</v>
      </c>
      <c r="F250">
        <v>0.59368836291913196</v>
      </c>
      <c r="G250">
        <v>0.02</v>
      </c>
      <c r="H250">
        <v>9</v>
      </c>
      <c r="I250">
        <v>0.18</v>
      </c>
      <c r="J250">
        <v>0.72</v>
      </c>
      <c r="K250">
        <v>0.66</v>
      </c>
      <c r="L250">
        <v>8</v>
      </c>
      <c r="M250" t="s">
        <v>77</v>
      </c>
      <c r="N250" t="s">
        <v>32</v>
      </c>
      <c r="O250" t="s">
        <v>106</v>
      </c>
      <c r="P250" t="s">
        <v>48</v>
      </c>
      <c r="Q250" t="s">
        <v>94</v>
      </c>
      <c r="R250" t="s">
        <v>41</v>
      </c>
      <c r="S250" t="s">
        <v>104</v>
      </c>
      <c r="T250" t="s">
        <v>52</v>
      </c>
      <c r="U250" t="s">
        <v>95</v>
      </c>
      <c r="V250" t="s">
        <v>70</v>
      </c>
      <c r="W250">
        <v>12.2115583415624</v>
      </c>
      <c r="X250">
        <v>11.594590314548</v>
      </c>
      <c r="Y250">
        <v>11.1057013147941</v>
      </c>
      <c r="Z250">
        <v>8.7818294842857103</v>
      </c>
      <c r="AA250">
        <v>7.5020732819253704</v>
      </c>
      <c r="AB250">
        <v>7.0782976274418603</v>
      </c>
      <c r="AC250">
        <v>6.7535995553191501</v>
      </c>
      <c r="AD250">
        <v>6.5335698219605201</v>
      </c>
      <c r="AE250">
        <v>6.0460419563491996</v>
      </c>
      <c r="AF250">
        <v>5.9989552182716004</v>
      </c>
    </row>
    <row r="251" spans="1:32" x14ac:dyDescent="0.3">
      <c r="A251">
        <v>641</v>
      </c>
      <c r="B251" t="s">
        <v>122</v>
      </c>
      <c r="C251">
        <v>2016</v>
      </c>
      <c r="D251">
        <v>507</v>
      </c>
      <c r="E251">
        <v>41</v>
      </c>
      <c r="F251">
        <v>0.56804733727810597</v>
      </c>
      <c r="G251">
        <v>0.08</v>
      </c>
      <c r="H251">
        <v>2</v>
      </c>
      <c r="I251">
        <v>0.68</v>
      </c>
      <c r="J251">
        <v>0.62</v>
      </c>
      <c r="K251">
        <v>0.04</v>
      </c>
      <c r="L251">
        <v>3</v>
      </c>
      <c r="M251" t="s">
        <v>77</v>
      </c>
      <c r="N251" t="s">
        <v>32</v>
      </c>
      <c r="O251" t="s">
        <v>106</v>
      </c>
      <c r="P251" t="s">
        <v>48</v>
      </c>
      <c r="Q251" t="s">
        <v>94</v>
      </c>
      <c r="R251" t="s">
        <v>52</v>
      </c>
      <c r="S251" t="s">
        <v>55</v>
      </c>
      <c r="T251" t="s">
        <v>100</v>
      </c>
      <c r="U251" t="s">
        <v>71</v>
      </c>
      <c r="V251" t="s">
        <v>104</v>
      </c>
      <c r="W251">
        <v>19.334995673571399</v>
      </c>
      <c r="X251">
        <v>18.644709923809501</v>
      </c>
      <c r="Y251">
        <v>18.132544724444401</v>
      </c>
      <c r="Z251">
        <v>13.8406423395238</v>
      </c>
      <c r="AA251">
        <v>12.703206509999999</v>
      </c>
      <c r="AB251">
        <v>11.799514467058801</v>
      </c>
      <c r="AC251">
        <v>11.0965604966666</v>
      </c>
      <c r="AD251">
        <v>10.982476074545399</v>
      </c>
      <c r="AE251">
        <v>10.757271543333299</v>
      </c>
      <c r="AF251">
        <v>10.317608172307599</v>
      </c>
    </row>
    <row r="252" spans="1:32" x14ac:dyDescent="0.3">
      <c r="A252">
        <v>642</v>
      </c>
      <c r="B252" t="s">
        <v>122</v>
      </c>
      <c r="C252">
        <v>2016</v>
      </c>
      <c r="D252">
        <v>507</v>
      </c>
      <c r="E252">
        <v>42</v>
      </c>
      <c r="F252">
        <v>0.57199211045364895</v>
      </c>
      <c r="G252">
        <v>0.44</v>
      </c>
      <c r="H252">
        <v>1</v>
      </c>
      <c r="I252">
        <v>0.06</v>
      </c>
      <c r="J252">
        <v>0.92</v>
      </c>
      <c r="K252">
        <v>0.52</v>
      </c>
      <c r="L252">
        <v>6</v>
      </c>
      <c r="M252" t="s">
        <v>32</v>
      </c>
      <c r="N252" t="s">
        <v>48</v>
      </c>
      <c r="O252" t="s">
        <v>106</v>
      </c>
      <c r="P252" t="s">
        <v>111</v>
      </c>
      <c r="Q252" t="s">
        <v>95</v>
      </c>
      <c r="R252" t="s">
        <v>77</v>
      </c>
      <c r="S252" t="s">
        <v>70</v>
      </c>
      <c r="T252" t="s">
        <v>104</v>
      </c>
      <c r="U252" t="s">
        <v>94</v>
      </c>
      <c r="V252" t="s">
        <v>87</v>
      </c>
      <c r="W252">
        <v>32.030365633333297</v>
      </c>
      <c r="X252">
        <v>24.425491595</v>
      </c>
      <c r="Y252">
        <v>21.47629946</v>
      </c>
      <c r="Z252">
        <v>19.165388844999999</v>
      </c>
      <c r="AA252">
        <v>19.109979599999999</v>
      </c>
      <c r="AB252">
        <v>15.346965959999901</v>
      </c>
      <c r="AC252">
        <v>11.625754349999999</v>
      </c>
      <c r="AD252">
        <v>10.891782129999999</v>
      </c>
      <c r="AE252">
        <v>10.847510809999999</v>
      </c>
      <c r="AF252">
        <v>10.774651299999899</v>
      </c>
    </row>
    <row r="253" spans="1:32" x14ac:dyDescent="0.3">
      <c r="A253">
        <v>643</v>
      </c>
      <c r="B253" t="s">
        <v>122</v>
      </c>
      <c r="C253">
        <v>2016</v>
      </c>
      <c r="D253">
        <v>507</v>
      </c>
      <c r="E253">
        <v>43</v>
      </c>
      <c r="F253">
        <v>0.58974358974358898</v>
      </c>
      <c r="G253">
        <v>0.16</v>
      </c>
      <c r="H253">
        <v>2</v>
      </c>
      <c r="I253">
        <v>0.26</v>
      </c>
      <c r="J253">
        <v>0.7</v>
      </c>
      <c r="K253">
        <v>0.96</v>
      </c>
      <c r="L253">
        <v>4</v>
      </c>
      <c r="M253" t="s">
        <v>106</v>
      </c>
      <c r="N253" t="s">
        <v>32</v>
      </c>
      <c r="O253" t="s">
        <v>94</v>
      </c>
      <c r="P253" t="s">
        <v>48</v>
      </c>
      <c r="Q253" t="s">
        <v>77</v>
      </c>
      <c r="R253" t="s">
        <v>52</v>
      </c>
      <c r="S253" t="s">
        <v>91</v>
      </c>
      <c r="T253" t="s">
        <v>104</v>
      </c>
      <c r="U253" t="s">
        <v>83</v>
      </c>
      <c r="V253" t="s">
        <v>80</v>
      </c>
      <c r="W253">
        <v>21.675237275000001</v>
      </c>
      <c r="X253">
        <v>17.498096941666599</v>
      </c>
      <c r="Y253">
        <v>12.5377172071428</v>
      </c>
      <c r="Z253">
        <v>11.4430923830769</v>
      </c>
      <c r="AA253">
        <v>10.655410873333301</v>
      </c>
      <c r="AB253">
        <v>10.124175021999999</v>
      </c>
      <c r="AC253">
        <v>9.4585774599999901</v>
      </c>
      <c r="AD253">
        <v>9.3525768500000002</v>
      </c>
      <c r="AE253">
        <v>9.3257771966666603</v>
      </c>
      <c r="AF253">
        <v>9.2499960949999895</v>
      </c>
    </row>
    <row r="254" spans="1:32" x14ac:dyDescent="0.3">
      <c r="A254">
        <v>644</v>
      </c>
      <c r="B254" t="s">
        <v>122</v>
      </c>
      <c r="C254">
        <v>2016</v>
      </c>
      <c r="D254">
        <v>507</v>
      </c>
      <c r="E254">
        <v>44</v>
      </c>
      <c r="F254">
        <v>0.61143984220907299</v>
      </c>
      <c r="G254">
        <v>0.02</v>
      </c>
      <c r="H254">
        <v>2</v>
      </c>
      <c r="I254">
        <v>0.2</v>
      </c>
      <c r="J254">
        <v>0.92</v>
      </c>
      <c r="K254">
        <v>0.42</v>
      </c>
      <c r="L254">
        <v>5</v>
      </c>
      <c r="M254" t="s">
        <v>77</v>
      </c>
      <c r="N254" t="s">
        <v>32</v>
      </c>
      <c r="O254" t="s">
        <v>106</v>
      </c>
      <c r="P254" t="s">
        <v>48</v>
      </c>
      <c r="Q254" t="s">
        <v>94</v>
      </c>
      <c r="R254" t="s">
        <v>52</v>
      </c>
      <c r="S254" t="s">
        <v>104</v>
      </c>
      <c r="T254" t="s">
        <v>76</v>
      </c>
      <c r="U254" t="s">
        <v>111</v>
      </c>
      <c r="V254" t="s">
        <v>41</v>
      </c>
      <c r="W254">
        <v>44.342959976470503</v>
      </c>
      <c r="X254">
        <v>40.479622030000002</v>
      </c>
      <c r="Y254">
        <v>35.3964976814285</v>
      </c>
      <c r="Z254">
        <v>25.182645440908999</v>
      </c>
      <c r="AA254">
        <v>20.4334199263157</v>
      </c>
      <c r="AB254">
        <v>19.961443432500001</v>
      </c>
      <c r="AC254">
        <v>18.502289266153799</v>
      </c>
      <c r="AD254">
        <v>18.177751499999999</v>
      </c>
      <c r="AE254">
        <v>17.8420138966666</v>
      </c>
      <c r="AF254">
        <v>17.793415071111099</v>
      </c>
    </row>
    <row r="255" spans="1:32" x14ac:dyDescent="0.3">
      <c r="A255">
        <v>645</v>
      </c>
      <c r="B255" t="s">
        <v>122</v>
      </c>
      <c r="C255">
        <v>2016</v>
      </c>
      <c r="D255">
        <v>507</v>
      </c>
      <c r="E255">
        <v>45</v>
      </c>
      <c r="F255">
        <v>0.55818540433925001</v>
      </c>
      <c r="G255">
        <v>0.3</v>
      </c>
      <c r="H255">
        <v>2</v>
      </c>
      <c r="I255">
        <v>0.08</v>
      </c>
      <c r="J255">
        <v>0.68</v>
      </c>
      <c r="K255">
        <v>0.48</v>
      </c>
      <c r="L255">
        <v>3</v>
      </c>
      <c r="M255" t="s">
        <v>94</v>
      </c>
      <c r="N255" t="s">
        <v>106</v>
      </c>
      <c r="O255" t="s">
        <v>48</v>
      </c>
      <c r="P255" t="s">
        <v>89</v>
      </c>
      <c r="Q255" t="s">
        <v>32</v>
      </c>
      <c r="R255" t="s">
        <v>77</v>
      </c>
      <c r="S255" t="s">
        <v>69</v>
      </c>
      <c r="T255" t="s">
        <v>111</v>
      </c>
      <c r="U255" t="s">
        <v>80</v>
      </c>
      <c r="V255" t="s">
        <v>104</v>
      </c>
      <c r="W255">
        <v>17.565018200000001</v>
      </c>
      <c r="X255">
        <v>15.0449341433333</v>
      </c>
      <c r="Y255">
        <v>13.293921842</v>
      </c>
      <c r="Z255">
        <v>12.5843601</v>
      </c>
      <c r="AA255">
        <v>11.8077251983333</v>
      </c>
      <c r="AB255">
        <v>10.601432096</v>
      </c>
      <c r="AC255">
        <v>10.044263863333301</v>
      </c>
      <c r="AD255">
        <v>9.3501484383333295</v>
      </c>
      <c r="AE255">
        <v>9.2499814024999996</v>
      </c>
      <c r="AF255">
        <v>8.5684758525000007</v>
      </c>
    </row>
    <row r="256" spans="1:32" x14ac:dyDescent="0.3">
      <c r="A256">
        <v>646</v>
      </c>
      <c r="B256" t="s">
        <v>122</v>
      </c>
      <c r="C256">
        <v>2016</v>
      </c>
      <c r="D256">
        <v>507</v>
      </c>
      <c r="E256">
        <v>46</v>
      </c>
      <c r="F256">
        <v>0.56607495069033498</v>
      </c>
      <c r="G256">
        <v>0.04</v>
      </c>
      <c r="H256">
        <v>5</v>
      </c>
      <c r="I256">
        <v>0.26</v>
      </c>
      <c r="J256">
        <v>0.44</v>
      </c>
      <c r="K256">
        <v>0.32</v>
      </c>
      <c r="L256">
        <v>4</v>
      </c>
      <c r="M256" t="s">
        <v>32</v>
      </c>
      <c r="N256" t="s">
        <v>106</v>
      </c>
      <c r="O256" t="s">
        <v>77</v>
      </c>
      <c r="P256" t="s">
        <v>48</v>
      </c>
      <c r="Q256" t="s">
        <v>104</v>
      </c>
      <c r="R256" t="s">
        <v>94</v>
      </c>
      <c r="S256" t="s">
        <v>88</v>
      </c>
      <c r="T256" t="s">
        <v>45</v>
      </c>
      <c r="U256" t="s">
        <v>52</v>
      </c>
      <c r="V256" t="s">
        <v>80</v>
      </c>
      <c r="W256">
        <v>10.886731701276499</v>
      </c>
      <c r="X256">
        <v>9.7519400473650801</v>
      </c>
      <c r="Y256">
        <v>8.8884967786956501</v>
      </c>
      <c r="Z256">
        <v>8.4825221079999995</v>
      </c>
      <c r="AA256">
        <v>7.6988808499999903</v>
      </c>
      <c r="AB256">
        <v>7.2741919990000001</v>
      </c>
      <c r="AC256">
        <v>6.9647634034615296</v>
      </c>
      <c r="AD256">
        <v>6.8727844688461497</v>
      </c>
      <c r="AE256">
        <v>6.70411327201922</v>
      </c>
      <c r="AF256">
        <v>6.5806598511111103</v>
      </c>
    </row>
    <row r="257" spans="1:32" x14ac:dyDescent="0.3">
      <c r="A257">
        <v>647</v>
      </c>
      <c r="B257" t="s">
        <v>122</v>
      </c>
      <c r="C257">
        <v>2016</v>
      </c>
      <c r="D257">
        <v>507</v>
      </c>
      <c r="E257">
        <v>47</v>
      </c>
      <c r="F257">
        <v>0.59368836291913196</v>
      </c>
      <c r="G257">
        <v>0.04</v>
      </c>
      <c r="H257">
        <v>1</v>
      </c>
      <c r="I257">
        <v>0.32</v>
      </c>
      <c r="J257">
        <v>0.16</v>
      </c>
      <c r="K257">
        <v>0.42</v>
      </c>
      <c r="L257">
        <v>1</v>
      </c>
      <c r="M257" t="s">
        <v>41</v>
      </c>
      <c r="N257" t="s">
        <v>32</v>
      </c>
      <c r="O257" t="s">
        <v>98</v>
      </c>
      <c r="P257" t="s">
        <v>95</v>
      </c>
      <c r="Q257" t="s">
        <v>39</v>
      </c>
      <c r="R257" t="s">
        <v>77</v>
      </c>
      <c r="S257" t="s">
        <v>70</v>
      </c>
      <c r="T257" t="s">
        <v>106</v>
      </c>
      <c r="U257" t="s">
        <v>112</v>
      </c>
      <c r="V257" t="s">
        <v>68</v>
      </c>
      <c r="W257">
        <v>24.129542350000001</v>
      </c>
      <c r="X257">
        <v>17.000132012142799</v>
      </c>
      <c r="Y257">
        <v>16.5530224</v>
      </c>
      <c r="Z257">
        <v>14.7443621</v>
      </c>
      <c r="AA257">
        <v>14.086169249999999</v>
      </c>
      <c r="AB257">
        <v>13.136815036923</v>
      </c>
      <c r="AC257">
        <v>13.035471899999999</v>
      </c>
      <c r="AD257">
        <v>12.996171141538399</v>
      </c>
      <c r="AE257">
        <v>12.861016299999999</v>
      </c>
      <c r="AF257">
        <v>12.7503405</v>
      </c>
    </row>
    <row r="258" spans="1:32" x14ac:dyDescent="0.3">
      <c r="A258">
        <v>648</v>
      </c>
      <c r="B258" t="s">
        <v>122</v>
      </c>
      <c r="C258">
        <v>2016</v>
      </c>
      <c r="D258">
        <v>507</v>
      </c>
      <c r="E258">
        <v>48</v>
      </c>
      <c r="F258">
        <v>0.562130177514792</v>
      </c>
      <c r="G258">
        <v>0.48</v>
      </c>
      <c r="H258">
        <v>1</v>
      </c>
      <c r="I258">
        <v>0.42</v>
      </c>
      <c r="J258">
        <v>0.88</v>
      </c>
      <c r="K258">
        <v>0.18</v>
      </c>
      <c r="L258">
        <v>2</v>
      </c>
      <c r="M258" t="s">
        <v>32</v>
      </c>
      <c r="N258" t="s">
        <v>106</v>
      </c>
      <c r="O258" t="s">
        <v>94</v>
      </c>
      <c r="P258" t="s">
        <v>48</v>
      </c>
      <c r="Q258" t="s">
        <v>41</v>
      </c>
      <c r="R258" t="s">
        <v>80</v>
      </c>
      <c r="S258" t="s">
        <v>70</v>
      </c>
      <c r="T258" t="s">
        <v>72</v>
      </c>
      <c r="U258" t="s">
        <v>53</v>
      </c>
      <c r="V258" t="s">
        <v>51</v>
      </c>
      <c r="W258">
        <v>25.4923138824999</v>
      </c>
      <c r="X258">
        <v>25.472853892500002</v>
      </c>
      <c r="Y258">
        <v>22.436112165000001</v>
      </c>
      <c r="Z258">
        <v>20.246189122499999</v>
      </c>
      <c r="AA258">
        <v>15.002498635</v>
      </c>
      <c r="AB258">
        <v>11.59086682</v>
      </c>
      <c r="AC258">
        <v>9.5856625299999898</v>
      </c>
      <c r="AD258">
        <v>9.2677693399999992</v>
      </c>
      <c r="AE258">
        <v>9.0582230300000006</v>
      </c>
      <c r="AF258">
        <v>8.8535165800000009</v>
      </c>
    </row>
    <row r="259" spans="1:32" x14ac:dyDescent="0.3">
      <c r="A259">
        <v>649</v>
      </c>
      <c r="B259" t="s">
        <v>122</v>
      </c>
      <c r="C259">
        <v>2016</v>
      </c>
      <c r="D259">
        <v>507</v>
      </c>
      <c r="E259">
        <v>49</v>
      </c>
      <c r="F259">
        <v>0.57593688362919104</v>
      </c>
      <c r="G259">
        <v>0.28000000000000003</v>
      </c>
      <c r="H259">
        <v>1</v>
      </c>
      <c r="I259">
        <v>0.74</v>
      </c>
      <c r="J259">
        <v>0.56000000000000005</v>
      </c>
      <c r="K259">
        <v>0.6</v>
      </c>
      <c r="L259">
        <v>3</v>
      </c>
      <c r="M259" t="s">
        <v>106</v>
      </c>
      <c r="N259" t="s">
        <v>32</v>
      </c>
      <c r="O259" t="s">
        <v>94</v>
      </c>
      <c r="P259" t="s">
        <v>52</v>
      </c>
      <c r="Q259" t="s">
        <v>77</v>
      </c>
      <c r="R259" t="s">
        <v>35</v>
      </c>
      <c r="S259" t="s">
        <v>65</v>
      </c>
      <c r="T259" t="s">
        <v>48</v>
      </c>
      <c r="U259" t="s">
        <v>47</v>
      </c>
      <c r="V259" t="s">
        <v>61</v>
      </c>
      <c r="W259">
        <v>26.690114213999902</v>
      </c>
      <c r="X259">
        <v>22.850958051999999</v>
      </c>
      <c r="Y259">
        <v>22.555419899999901</v>
      </c>
      <c r="Z259">
        <v>19.053006529999902</v>
      </c>
      <c r="AA259">
        <v>17.003790349999999</v>
      </c>
      <c r="AB259">
        <v>16.958490399999999</v>
      </c>
      <c r="AC259">
        <v>16.922266</v>
      </c>
      <c r="AD259">
        <v>14.7733033666666</v>
      </c>
      <c r="AE259">
        <v>13.806448899999999</v>
      </c>
      <c r="AF259">
        <v>12.63567065</v>
      </c>
    </row>
    <row r="260" spans="1:32" x14ac:dyDescent="0.3">
      <c r="A260">
        <v>600</v>
      </c>
      <c r="B260" t="s">
        <v>122</v>
      </c>
      <c r="C260">
        <v>2016</v>
      </c>
      <c r="D260">
        <v>507</v>
      </c>
      <c r="E260">
        <v>0</v>
      </c>
      <c r="F260">
        <v>0.58974358974358898</v>
      </c>
      <c r="G260">
        <v>0.06</v>
      </c>
      <c r="H260">
        <v>3</v>
      </c>
      <c r="I260">
        <v>0.32</v>
      </c>
      <c r="J260">
        <v>0.82</v>
      </c>
      <c r="K260">
        <v>0.52</v>
      </c>
      <c r="L260">
        <v>5</v>
      </c>
      <c r="M260" t="s">
        <v>32</v>
      </c>
      <c r="N260" t="s">
        <v>77</v>
      </c>
      <c r="O260" t="s">
        <v>106</v>
      </c>
      <c r="P260" t="s">
        <v>48</v>
      </c>
      <c r="Q260" t="s">
        <v>94</v>
      </c>
      <c r="R260" t="s">
        <v>52</v>
      </c>
      <c r="S260" t="s">
        <v>41</v>
      </c>
      <c r="T260" t="s">
        <v>104</v>
      </c>
      <c r="U260" t="s">
        <v>60</v>
      </c>
      <c r="V260" t="s">
        <v>95</v>
      </c>
      <c r="W260">
        <v>20.612674116296201</v>
      </c>
      <c r="X260">
        <v>18.449921579999899</v>
      </c>
      <c r="Y260">
        <v>16.506888514444402</v>
      </c>
      <c r="Z260">
        <v>13.714816945217301</v>
      </c>
      <c r="AA260">
        <v>13.1660221294736</v>
      </c>
      <c r="AB260">
        <v>11.8900236568421</v>
      </c>
      <c r="AC260">
        <v>11.6408778008333</v>
      </c>
      <c r="AD260">
        <v>11.4817887849999</v>
      </c>
      <c r="AE260">
        <v>10.621445269999899</v>
      </c>
      <c r="AF260">
        <v>10.3197910476923</v>
      </c>
    </row>
    <row r="261" spans="1:32" x14ac:dyDescent="0.3">
      <c r="A261">
        <v>601</v>
      </c>
      <c r="B261" t="s">
        <v>122</v>
      </c>
      <c r="C261">
        <v>2016</v>
      </c>
      <c r="D261">
        <v>507</v>
      </c>
      <c r="E261">
        <v>1</v>
      </c>
      <c r="F261">
        <v>0.57199211045364895</v>
      </c>
      <c r="G261">
        <v>0.18</v>
      </c>
      <c r="H261">
        <v>3</v>
      </c>
      <c r="I261">
        <v>0.56000000000000005</v>
      </c>
      <c r="J261">
        <v>0.7</v>
      </c>
      <c r="K261">
        <v>0.32</v>
      </c>
      <c r="L261">
        <v>1</v>
      </c>
      <c r="M261" t="s">
        <v>32</v>
      </c>
      <c r="N261" t="s">
        <v>48</v>
      </c>
      <c r="O261" t="s">
        <v>106</v>
      </c>
      <c r="P261" t="s">
        <v>41</v>
      </c>
      <c r="Q261" t="s">
        <v>77</v>
      </c>
      <c r="R261" t="s">
        <v>52</v>
      </c>
      <c r="S261" t="s">
        <v>87</v>
      </c>
      <c r="T261" t="s">
        <v>61</v>
      </c>
      <c r="U261" t="s">
        <v>69</v>
      </c>
      <c r="V261" t="s">
        <v>94</v>
      </c>
      <c r="W261">
        <v>13.2558561309999</v>
      </c>
      <c r="X261">
        <v>10.910698995000001</v>
      </c>
      <c r="Y261">
        <v>9.0994774976153803</v>
      </c>
      <c r="Z261">
        <v>8.6278979219999901</v>
      </c>
      <c r="AA261">
        <v>8.0424049775000004</v>
      </c>
      <c r="AB261">
        <v>8.0380212231578891</v>
      </c>
      <c r="AC261">
        <v>7.4303178145454503</v>
      </c>
      <c r="AD261">
        <v>6.9771177174999996</v>
      </c>
      <c r="AE261">
        <v>6.9617710355999902</v>
      </c>
      <c r="AF261">
        <v>6.7048743452380899</v>
      </c>
    </row>
    <row r="262" spans="1:32" x14ac:dyDescent="0.3">
      <c r="A262">
        <v>602</v>
      </c>
      <c r="B262" t="s">
        <v>122</v>
      </c>
      <c r="C262">
        <v>2016</v>
      </c>
      <c r="D262">
        <v>507</v>
      </c>
      <c r="E262">
        <v>2</v>
      </c>
      <c r="F262">
        <v>0.59368836291913196</v>
      </c>
      <c r="G262">
        <v>0.04</v>
      </c>
      <c r="H262">
        <v>4</v>
      </c>
      <c r="I262">
        <v>0.18</v>
      </c>
      <c r="J262">
        <v>0.62</v>
      </c>
      <c r="K262">
        <v>0.9</v>
      </c>
      <c r="L262">
        <v>5</v>
      </c>
      <c r="M262" t="s">
        <v>32</v>
      </c>
      <c r="N262" t="s">
        <v>106</v>
      </c>
      <c r="O262" t="s">
        <v>77</v>
      </c>
      <c r="P262" t="s">
        <v>48</v>
      </c>
      <c r="Q262" t="s">
        <v>104</v>
      </c>
      <c r="R262" t="s">
        <v>94</v>
      </c>
      <c r="S262" t="s">
        <v>52</v>
      </c>
      <c r="T262" t="s">
        <v>80</v>
      </c>
      <c r="U262" t="s">
        <v>72</v>
      </c>
      <c r="V262" t="s">
        <v>41</v>
      </c>
      <c r="W262">
        <v>14.8856011280952</v>
      </c>
      <c r="X262">
        <v>13.497779492618999</v>
      </c>
      <c r="Y262">
        <v>12.733884065641</v>
      </c>
      <c r="Z262">
        <v>11.5941085996428</v>
      </c>
      <c r="AA262">
        <v>9.71541743607143</v>
      </c>
      <c r="AB262">
        <v>9.5666383351851803</v>
      </c>
      <c r="AC262">
        <v>8.1709761020689609</v>
      </c>
      <c r="AD262">
        <v>7.6899998704347796</v>
      </c>
      <c r="AE262">
        <v>7.6843346853124901</v>
      </c>
      <c r="AF262">
        <v>7.6627982083999999</v>
      </c>
    </row>
    <row r="263" spans="1:32" x14ac:dyDescent="0.3">
      <c r="A263">
        <v>603</v>
      </c>
      <c r="B263" t="s">
        <v>122</v>
      </c>
      <c r="C263">
        <v>2016</v>
      </c>
      <c r="D263">
        <v>507</v>
      </c>
      <c r="E263">
        <v>3</v>
      </c>
      <c r="F263">
        <v>0.57396449704142005</v>
      </c>
      <c r="G263">
        <v>0.14000000000000001</v>
      </c>
      <c r="H263">
        <v>2</v>
      </c>
      <c r="I263">
        <v>0.2</v>
      </c>
      <c r="J263">
        <v>0.64</v>
      </c>
      <c r="K263">
        <v>0.2</v>
      </c>
      <c r="L263">
        <v>5</v>
      </c>
      <c r="M263" t="s">
        <v>106</v>
      </c>
      <c r="N263" t="s">
        <v>32</v>
      </c>
      <c r="O263" t="s">
        <v>48</v>
      </c>
      <c r="P263" t="s">
        <v>94</v>
      </c>
      <c r="Q263" t="s">
        <v>77</v>
      </c>
      <c r="R263" t="s">
        <v>91</v>
      </c>
      <c r="S263" t="s">
        <v>72</v>
      </c>
      <c r="T263" t="s">
        <v>41</v>
      </c>
      <c r="U263" t="s">
        <v>40</v>
      </c>
      <c r="V263" t="s">
        <v>80</v>
      </c>
      <c r="W263">
        <v>21.871367840999898</v>
      </c>
      <c r="X263">
        <v>20.321165052999898</v>
      </c>
      <c r="Y263">
        <v>14.533538816249999</v>
      </c>
      <c r="Z263">
        <v>13.7730060428571</v>
      </c>
      <c r="AA263">
        <v>13.139227548888799</v>
      </c>
      <c r="AB263">
        <v>10.437750565</v>
      </c>
      <c r="AC263">
        <v>10.166805685</v>
      </c>
      <c r="AD263">
        <v>9.9567573560000007</v>
      </c>
      <c r="AE263">
        <v>9.7680058633333307</v>
      </c>
      <c r="AF263">
        <v>9.6275321616666591</v>
      </c>
    </row>
    <row r="264" spans="1:32" x14ac:dyDescent="0.3">
      <c r="A264">
        <v>604</v>
      </c>
      <c r="B264" t="s">
        <v>122</v>
      </c>
      <c r="C264">
        <v>2016</v>
      </c>
      <c r="D264">
        <v>507</v>
      </c>
      <c r="E264">
        <v>4</v>
      </c>
      <c r="F264">
        <v>0.61538461538461497</v>
      </c>
      <c r="G264">
        <v>0.06</v>
      </c>
      <c r="H264">
        <v>1</v>
      </c>
      <c r="I264">
        <v>0.14000000000000001</v>
      </c>
      <c r="J264">
        <v>0.64</v>
      </c>
      <c r="K264">
        <v>0.94</v>
      </c>
      <c r="L264">
        <v>9</v>
      </c>
      <c r="M264" t="s">
        <v>32</v>
      </c>
      <c r="N264" t="s">
        <v>106</v>
      </c>
      <c r="O264" t="s">
        <v>77</v>
      </c>
      <c r="P264" t="s">
        <v>94</v>
      </c>
      <c r="Q264" t="s">
        <v>48</v>
      </c>
      <c r="R264" t="s">
        <v>95</v>
      </c>
      <c r="S264" t="s">
        <v>41</v>
      </c>
      <c r="T264" t="s">
        <v>70</v>
      </c>
      <c r="U264" t="s">
        <v>90</v>
      </c>
      <c r="V264" t="s">
        <v>52</v>
      </c>
      <c r="W264">
        <v>29.625082179166601</v>
      </c>
      <c r="X264">
        <v>28.396900136363602</v>
      </c>
      <c r="Y264">
        <v>26.576402244444399</v>
      </c>
      <c r="Z264">
        <v>22.051945499999999</v>
      </c>
      <c r="AA264">
        <v>21.852626921428499</v>
      </c>
      <c r="AB264">
        <v>18.900819800000001</v>
      </c>
      <c r="AC264">
        <v>17.910201049999898</v>
      </c>
      <c r="AD264">
        <v>17.881939899999999</v>
      </c>
      <c r="AE264">
        <v>16.932802200000001</v>
      </c>
      <c r="AF264">
        <v>16.4525324333333</v>
      </c>
    </row>
    <row r="265" spans="1:32" x14ac:dyDescent="0.3">
      <c r="A265">
        <v>605</v>
      </c>
      <c r="B265" t="s">
        <v>122</v>
      </c>
      <c r="C265">
        <v>2016</v>
      </c>
      <c r="D265">
        <v>507</v>
      </c>
      <c r="E265">
        <v>5</v>
      </c>
      <c r="F265">
        <v>0.56804733727810597</v>
      </c>
      <c r="G265">
        <v>0.32</v>
      </c>
      <c r="H265">
        <v>3</v>
      </c>
      <c r="I265">
        <v>0.48</v>
      </c>
      <c r="J265">
        <v>0.7</v>
      </c>
      <c r="K265">
        <v>0.86</v>
      </c>
      <c r="L265">
        <v>0</v>
      </c>
      <c r="M265" t="s">
        <v>32</v>
      </c>
      <c r="N265" t="s">
        <v>106</v>
      </c>
      <c r="O265" t="s">
        <v>41</v>
      </c>
      <c r="P265" t="s">
        <v>48</v>
      </c>
      <c r="Q265" t="s">
        <v>104</v>
      </c>
      <c r="R265" t="s">
        <v>101</v>
      </c>
      <c r="S265" t="s">
        <v>77</v>
      </c>
      <c r="T265" t="s">
        <v>85</v>
      </c>
      <c r="U265" t="s">
        <v>52</v>
      </c>
      <c r="V265" t="s">
        <v>36</v>
      </c>
      <c r="W265">
        <v>15.127742447142801</v>
      </c>
      <c r="X265">
        <v>14.086442225714199</v>
      </c>
      <c r="Y265">
        <v>8.8196903150000008</v>
      </c>
      <c r="Z265">
        <v>8.6538635906666599</v>
      </c>
      <c r="AA265">
        <v>8.4406639287499896</v>
      </c>
      <c r="AB265">
        <v>8.1924899466666599</v>
      </c>
      <c r="AC265">
        <v>8.0657238957142798</v>
      </c>
      <c r="AD265">
        <v>7.8062775389999999</v>
      </c>
      <c r="AE265">
        <v>7.7070674171428504</v>
      </c>
      <c r="AF265">
        <v>7.4332323100000002</v>
      </c>
    </row>
    <row r="266" spans="1:32" x14ac:dyDescent="0.3">
      <c r="A266">
        <v>606</v>
      </c>
      <c r="B266" t="s">
        <v>122</v>
      </c>
      <c r="C266">
        <v>2016</v>
      </c>
      <c r="D266">
        <v>507</v>
      </c>
      <c r="E266">
        <v>6</v>
      </c>
      <c r="F266">
        <v>0.57790927021696203</v>
      </c>
      <c r="G266">
        <v>0.1</v>
      </c>
      <c r="H266">
        <v>1</v>
      </c>
      <c r="I266">
        <v>0.42</v>
      </c>
      <c r="J266">
        <v>0.22</v>
      </c>
      <c r="K266">
        <v>0.86</v>
      </c>
      <c r="L266">
        <v>8</v>
      </c>
      <c r="M266" t="s">
        <v>32</v>
      </c>
      <c r="N266" t="s">
        <v>41</v>
      </c>
      <c r="O266" t="s">
        <v>74</v>
      </c>
      <c r="P266" t="s">
        <v>77</v>
      </c>
      <c r="Q266" t="s">
        <v>106</v>
      </c>
      <c r="R266" t="s">
        <v>42</v>
      </c>
      <c r="S266" t="s">
        <v>61</v>
      </c>
      <c r="T266" t="s">
        <v>64</v>
      </c>
      <c r="U266" t="s">
        <v>52</v>
      </c>
      <c r="V266" t="s">
        <v>86</v>
      </c>
      <c r="W266">
        <v>16.668164313750001</v>
      </c>
      <c r="X266">
        <v>16.068537086666598</v>
      </c>
      <c r="Y266">
        <v>15.1432114</v>
      </c>
      <c r="Z266">
        <v>14.8228267988888</v>
      </c>
      <c r="AA266">
        <v>14.801188095999899</v>
      </c>
      <c r="AB266">
        <v>14.428664829999899</v>
      </c>
      <c r="AC266">
        <v>14.1493196</v>
      </c>
      <c r="AD266">
        <v>14.093033800000001</v>
      </c>
      <c r="AE266">
        <v>13.5719974539999</v>
      </c>
      <c r="AF266">
        <v>13.3532639</v>
      </c>
    </row>
    <row r="267" spans="1:32" x14ac:dyDescent="0.3">
      <c r="A267">
        <v>607</v>
      </c>
      <c r="B267" t="s">
        <v>122</v>
      </c>
      <c r="C267">
        <v>2016</v>
      </c>
      <c r="D267">
        <v>507</v>
      </c>
      <c r="E267">
        <v>7</v>
      </c>
      <c r="F267">
        <v>0.58185404339250402</v>
      </c>
      <c r="G267">
        <v>0.16</v>
      </c>
      <c r="H267">
        <v>1</v>
      </c>
      <c r="I267">
        <v>0.56000000000000005</v>
      </c>
      <c r="J267">
        <v>0.4</v>
      </c>
      <c r="K267">
        <v>0.22</v>
      </c>
      <c r="L267">
        <v>5</v>
      </c>
      <c r="M267" t="s">
        <v>77</v>
      </c>
      <c r="N267" t="s">
        <v>106</v>
      </c>
      <c r="O267" t="s">
        <v>41</v>
      </c>
      <c r="P267" t="s">
        <v>32</v>
      </c>
      <c r="Q267" t="s">
        <v>52</v>
      </c>
      <c r="R267" t="s">
        <v>55</v>
      </c>
      <c r="S267" t="s">
        <v>80</v>
      </c>
      <c r="T267" t="s">
        <v>100</v>
      </c>
      <c r="U267" t="s">
        <v>48</v>
      </c>
      <c r="V267" t="s">
        <v>94</v>
      </c>
      <c r="W267">
        <v>23.651112550000001</v>
      </c>
      <c r="X267">
        <v>19.106867943333299</v>
      </c>
      <c r="Y267">
        <v>18.8218155</v>
      </c>
      <c r="Z267">
        <v>14.898143335454501</v>
      </c>
      <c r="AA267">
        <v>14.6622731385714</v>
      </c>
      <c r="AB267">
        <v>14.250293750000001</v>
      </c>
      <c r="AC267">
        <v>13.887743475000001</v>
      </c>
      <c r="AD267">
        <v>13.395868775</v>
      </c>
      <c r="AE267">
        <v>13.069552004285701</v>
      </c>
      <c r="AF267">
        <v>12.430812754</v>
      </c>
    </row>
    <row r="268" spans="1:32" x14ac:dyDescent="0.3">
      <c r="A268">
        <v>608</v>
      </c>
      <c r="B268" t="s">
        <v>122</v>
      </c>
      <c r="C268">
        <v>2016</v>
      </c>
      <c r="D268">
        <v>507</v>
      </c>
      <c r="E268">
        <v>8</v>
      </c>
      <c r="F268">
        <v>0.59368836291913196</v>
      </c>
      <c r="G268">
        <v>0.02</v>
      </c>
      <c r="H268">
        <v>4</v>
      </c>
      <c r="I268">
        <v>0.96</v>
      </c>
      <c r="J268">
        <v>0.36</v>
      </c>
      <c r="K268">
        <v>0.4</v>
      </c>
      <c r="L268">
        <v>8</v>
      </c>
      <c r="M268" t="s">
        <v>77</v>
      </c>
      <c r="N268" t="s">
        <v>106</v>
      </c>
      <c r="O268" t="s">
        <v>32</v>
      </c>
      <c r="P268" t="s">
        <v>48</v>
      </c>
      <c r="Q268" t="s">
        <v>52</v>
      </c>
      <c r="R268" t="s">
        <v>94</v>
      </c>
      <c r="S268" t="s">
        <v>86</v>
      </c>
      <c r="T268" t="s">
        <v>100</v>
      </c>
      <c r="U268" t="s">
        <v>92</v>
      </c>
      <c r="V268" t="s">
        <v>41</v>
      </c>
      <c r="W268">
        <v>16.058125746875</v>
      </c>
      <c r="X268">
        <v>15.4673594772727</v>
      </c>
      <c r="Y268">
        <v>15.454435862037</v>
      </c>
      <c r="Z268">
        <v>12.4612241922222</v>
      </c>
      <c r="AA268">
        <v>10.7526977555319</v>
      </c>
      <c r="AB268">
        <v>10.511476781428501</v>
      </c>
      <c r="AC268">
        <v>9.8353080433333293</v>
      </c>
      <c r="AD268">
        <v>9.8067392996875</v>
      </c>
      <c r="AE268">
        <v>9.7128182899999995</v>
      </c>
      <c r="AF268">
        <v>9.6693315496875005</v>
      </c>
    </row>
    <row r="269" spans="1:32" x14ac:dyDescent="0.3">
      <c r="A269">
        <v>609</v>
      </c>
      <c r="B269" t="s">
        <v>122</v>
      </c>
      <c r="C269">
        <v>2016</v>
      </c>
      <c r="D269">
        <v>507</v>
      </c>
      <c r="E269">
        <v>9</v>
      </c>
      <c r="F269">
        <v>0.57593688362919104</v>
      </c>
      <c r="G269">
        <v>0.14000000000000001</v>
      </c>
      <c r="H269">
        <v>4</v>
      </c>
      <c r="I269">
        <v>0.5</v>
      </c>
      <c r="J269">
        <v>0.94</v>
      </c>
      <c r="K269">
        <v>0.28000000000000003</v>
      </c>
      <c r="L269">
        <v>10</v>
      </c>
      <c r="M269" t="s">
        <v>32</v>
      </c>
      <c r="N269" t="s">
        <v>106</v>
      </c>
      <c r="O269" t="s">
        <v>48</v>
      </c>
      <c r="P269" t="s">
        <v>52</v>
      </c>
      <c r="Q269" t="s">
        <v>94</v>
      </c>
      <c r="R269" t="s">
        <v>77</v>
      </c>
      <c r="S269" t="s">
        <v>95</v>
      </c>
      <c r="T269" t="s">
        <v>78</v>
      </c>
      <c r="U269" t="s">
        <v>88</v>
      </c>
      <c r="V269" t="s">
        <v>104</v>
      </c>
      <c r="W269">
        <v>12.969344037200001</v>
      </c>
      <c r="X269">
        <v>10.6245674369444</v>
      </c>
      <c r="Y269">
        <v>7.3429822925714303</v>
      </c>
      <c r="Z269">
        <v>6.0248581748965497</v>
      </c>
      <c r="AA269">
        <v>5.8039674320000003</v>
      </c>
      <c r="AB269">
        <v>5.7752047784848397</v>
      </c>
      <c r="AC269">
        <v>5.7244329986956499</v>
      </c>
      <c r="AD269">
        <v>5.4244641613636304</v>
      </c>
      <c r="AE269">
        <v>5.3301698612499999</v>
      </c>
      <c r="AF269">
        <v>5.2779484538235204</v>
      </c>
    </row>
    <row r="270" spans="1:32" x14ac:dyDescent="0.3">
      <c r="A270">
        <v>610</v>
      </c>
      <c r="B270" t="s">
        <v>122</v>
      </c>
      <c r="C270">
        <v>2016</v>
      </c>
      <c r="D270">
        <v>507</v>
      </c>
      <c r="E270">
        <v>10</v>
      </c>
      <c r="F270">
        <v>0.61538461538461497</v>
      </c>
      <c r="G270">
        <v>0.12</v>
      </c>
      <c r="H270">
        <v>1</v>
      </c>
      <c r="I270">
        <v>0.1</v>
      </c>
      <c r="J270">
        <v>0.88</v>
      </c>
      <c r="K270">
        <v>0</v>
      </c>
      <c r="L270">
        <v>8</v>
      </c>
      <c r="M270" t="s">
        <v>106</v>
      </c>
      <c r="N270" t="s">
        <v>32</v>
      </c>
      <c r="O270" t="s">
        <v>77</v>
      </c>
      <c r="P270" t="s">
        <v>48</v>
      </c>
      <c r="Q270" t="s">
        <v>41</v>
      </c>
      <c r="R270" t="s">
        <v>94</v>
      </c>
      <c r="S270" t="s">
        <v>95</v>
      </c>
      <c r="T270" t="s">
        <v>52</v>
      </c>
      <c r="U270" t="s">
        <v>90</v>
      </c>
      <c r="V270" t="s">
        <v>104</v>
      </c>
      <c r="W270">
        <v>29.716193789999998</v>
      </c>
      <c r="X270">
        <v>27.572108873999898</v>
      </c>
      <c r="Y270">
        <v>23.21955221</v>
      </c>
      <c r="Z270">
        <v>20.11427402</v>
      </c>
      <c r="AA270">
        <v>19.454824459999902</v>
      </c>
      <c r="AB270">
        <v>18.58172647</v>
      </c>
      <c r="AC270">
        <v>16.596520900000002</v>
      </c>
      <c r="AD270">
        <v>16.153341999999999</v>
      </c>
      <c r="AE270">
        <v>16.087478600000001</v>
      </c>
      <c r="AF270">
        <v>15.994579227999999</v>
      </c>
    </row>
    <row r="271" spans="1:32" x14ac:dyDescent="0.3">
      <c r="A271">
        <v>611</v>
      </c>
      <c r="B271" t="s">
        <v>122</v>
      </c>
      <c r="C271">
        <v>2016</v>
      </c>
      <c r="D271">
        <v>507</v>
      </c>
      <c r="E271">
        <v>11</v>
      </c>
      <c r="F271">
        <v>0.55424063116370803</v>
      </c>
      <c r="G271">
        <v>0.22</v>
      </c>
      <c r="H271">
        <v>5</v>
      </c>
      <c r="I271">
        <v>0.4</v>
      </c>
      <c r="J271">
        <v>0.72</v>
      </c>
      <c r="K271">
        <v>0.62</v>
      </c>
      <c r="L271">
        <v>10</v>
      </c>
      <c r="M271" t="s">
        <v>32</v>
      </c>
      <c r="N271" t="s">
        <v>106</v>
      </c>
      <c r="O271" t="s">
        <v>94</v>
      </c>
      <c r="P271" t="s">
        <v>48</v>
      </c>
      <c r="Q271" t="s">
        <v>104</v>
      </c>
      <c r="R271" t="s">
        <v>52</v>
      </c>
      <c r="S271" t="s">
        <v>87</v>
      </c>
      <c r="T271" t="s">
        <v>41</v>
      </c>
      <c r="U271" t="s">
        <v>73</v>
      </c>
      <c r="V271" t="s">
        <v>102</v>
      </c>
      <c r="W271">
        <v>11.013621143999901</v>
      </c>
      <c r="X271">
        <v>9.3277009765217294</v>
      </c>
      <c r="Y271">
        <v>7.7148565140000001</v>
      </c>
      <c r="Z271">
        <v>7.3322898895652102</v>
      </c>
      <c r="AA271">
        <v>7.3160033958823503</v>
      </c>
      <c r="AB271">
        <v>6.8938872073913</v>
      </c>
      <c r="AC271">
        <v>6.2859021828571402</v>
      </c>
      <c r="AD271">
        <v>6.1024382819999996</v>
      </c>
      <c r="AE271">
        <v>5.9182653299999997</v>
      </c>
      <c r="AF271">
        <v>5.8829921259999898</v>
      </c>
    </row>
    <row r="272" spans="1:32" x14ac:dyDescent="0.3">
      <c r="A272">
        <v>612</v>
      </c>
      <c r="B272" t="s">
        <v>122</v>
      </c>
      <c r="C272">
        <v>2016</v>
      </c>
      <c r="D272">
        <v>507</v>
      </c>
      <c r="E272">
        <v>12</v>
      </c>
      <c r="F272">
        <v>0.55226824457593604</v>
      </c>
      <c r="G272">
        <v>0.42</v>
      </c>
      <c r="H272">
        <v>3</v>
      </c>
      <c r="I272">
        <v>0.48</v>
      </c>
      <c r="J272">
        <v>0.76</v>
      </c>
      <c r="K272">
        <v>0.68</v>
      </c>
      <c r="L272">
        <v>9</v>
      </c>
      <c r="M272" t="s">
        <v>106</v>
      </c>
      <c r="N272" t="s">
        <v>32</v>
      </c>
      <c r="O272" t="s">
        <v>48</v>
      </c>
      <c r="P272" t="s">
        <v>52</v>
      </c>
      <c r="Q272" t="s">
        <v>41</v>
      </c>
      <c r="R272" t="s">
        <v>88</v>
      </c>
      <c r="S272" t="s">
        <v>63</v>
      </c>
      <c r="T272" t="s">
        <v>94</v>
      </c>
      <c r="U272" t="s">
        <v>95</v>
      </c>
      <c r="V272" t="s">
        <v>35</v>
      </c>
      <c r="W272">
        <v>15.9468331377777</v>
      </c>
      <c r="X272">
        <v>11.652344465000001</v>
      </c>
      <c r="Y272">
        <v>11.3383358255555</v>
      </c>
      <c r="Z272">
        <v>9.7228209642857095</v>
      </c>
      <c r="AA272">
        <v>8.9089607320000006</v>
      </c>
      <c r="AB272">
        <v>8.6756623600000005</v>
      </c>
      <c r="AC272">
        <v>8.3401727599999997</v>
      </c>
      <c r="AD272">
        <v>8.2188366369999901</v>
      </c>
      <c r="AE272">
        <v>7.8714514659999901</v>
      </c>
      <c r="AF272">
        <v>7.8028341377777704</v>
      </c>
    </row>
    <row r="273" spans="1:32" x14ac:dyDescent="0.3">
      <c r="A273">
        <v>613</v>
      </c>
      <c r="B273" t="s">
        <v>122</v>
      </c>
      <c r="C273">
        <v>2016</v>
      </c>
      <c r="D273">
        <v>507</v>
      </c>
      <c r="E273">
        <v>13</v>
      </c>
      <c r="F273">
        <v>0.54437869822485196</v>
      </c>
      <c r="G273">
        <v>0.1</v>
      </c>
      <c r="H273">
        <v>3</v>
      </c>
      <c r="I273">
        <v>0.3</v>
      </c>
      <c r="J273">
        <v>0.5</v>
      </c>
      <c r="K273">
        <v>0.9</v>
      </c>
      <c r="L273">
        <v>0</v>
      </c>
      <c r="M273" t="s">
        <v>32</v>
      </c>
      <c r="N273" t="s">
        <v>77</v>
      </c>
      <c r="O273" t="s">
        <v>106</v>
      </c>
      <c r="P273" t="s">
        <v>48</v>
      </c>
      <c r="Q273" t="s">
        <v>52</v>
      </c>
      <c r="R273" t="s">
        <v>80</v>
      </c>
      <c r="S273" t="s">
        <v>94</v>
      </c>
      <c r="T273" t="s">
        <v>104</v>
      </c>
      <c r="U273" t="s">
        <v>58</v>
      </c>
      <c r="V273" t="s">
        <v>87</v>
      </c>
      <c r="W273">
        <v>13.7678614905</v>
      </c>
      <c r="X273">
        <v>12.6116951138461</v>
      </c>
      <c r="Y273">
        <v>11.873180809999999</v>
      </c>
      <c r="Z273">
        <v>11.056016877499999</v>
      </c>
      <c r="AA273">
        <v>10.118628907142799</v>
      </c>
      <c r="AB273">
        <v>9.7423515741818107</v>
      </c>
      <c r="AC273">
        <v>9.0606529266666591</v>
      </c>
      <c r="AD273">
        <v>8.6377302833333296</v>
      </c>
      <c r="AE273">
        <v>8.5371773719999897</v>
      </c>
      <c r="AF273">
        <v>8.1659920224999993</v>
      </c>
    </row>
    <row r="274" spans="1:32" x14ac:dyDescent="0.3">
      <c r="A274">
        <v>614</v>
      </c>
      <c r="B274" t="s">
        <v>122</v>
      </c>
      <c r="C274">
        <v>2016</v>
      </c>
      <c r="D274">
        <v>507</v>
      </c>
      <c r="E274">
        <v>14</v>
      </c>
      <c r="F274">
        <v>0.57593688362919104</v>
      </c>
      <c r="G274">
        <v>0.6</v>
      </c>
      <c r="H274">
        <v>1</v>
      </c>
      <c r="I274">
        <v>0.12</v>
      </c>
      <c r="J274">
        <v>0.62</v>
      </c>
      <c r="K274">
        <v>0.76</v>
      </c>
      <c r="L274">
        <v>7</v>
      </c>
      <c r="M274" t="s">
        <v>48</v>
      </c>
      <c r="N274" t="s">
        <v>106</v>
      </c>
      <c r="O274" t="s">
        <v>32</v>
      </c>
      <c r="P274" t="s">
        <v>111</v>
      </c>
      <c r="Q274" t="s">
        <v>66</v>
      </c>
      <c r="R274" t="s">
        <v>42</v>
      </c>
      <c r="S274" t="s">
        <v>94</v>
      </c>
      <c r="T274" t="s">
        <v>72</v>
      </c>
      <c r="U274" t="s">
        <v>69</v>
      </c>
      <c r="V274" t="s">
        <v>80</v>
      </c>
      <c r="W274">
        <v>38.901096299999999</v>
      </c>
      <c r="X274">
        <v>25.0473766</v>
      </c>
      <c r="Y274">
        <v>21.734371166666602</v>
      </c>
      <c r="Z274">
        <v>13.494809605</v>
      </c>
      <c r="AA274">
        <v>13.207368349999999</v>
      </c>
      <c r="AB274">
        <v>13.0384951</v>
      </c>
      <c r="AC274">
        <v>11.9498297466666</v>
      </c>
      <c r="AD274">
        <v>11.3496505466666</v>
      </c>
      <c r="AE274">
        <v>11.0655079</v>
      </c>
      <c r="AF274">
        <v>10.9919662</v>
      </c>
    </row>
    <row r="275" spans="1:32" x14ac:dyDescent="0.3">
      <c r="A275">
        <v>615</v>
      </c>
      <c r="B275" t="s">
        <v>122</v>
      </c>
      <c r="C275">
        <v>2016</v>
      </c>
      <c r="D275">
        <v>507</v>
      </c>
      <c r="E275">
        <v>15</v>
      </c>
      <c r="F275">
        <v>0.57593688362919104</v>
      </c>
      <c r="G275">
        <v>0.14000000000000001</v>
      </c>
      <c r="H275">
        <v>2</v>
      </c>
      <c r="I275">
        <v>0.57999999999999996</v>
      </c>
      <c r="J275">
        <v>0.57999999999999996</v>
      </c>
      <c r="K275">
        <v>0.08</v>
      </c>
      <c r="L275">
        <v>3</v>
      </c>
      <c r="M275" t="s">
        <v>106</v>
      </c>
      <c r="N275" t="s">
        <v>77</v>
      </c>
      <c r="O275" t="s">
        <v>32</v>
      </c>
      <c r="P275" t="s">
        <v>48</v>
      </c>
      <c r="Q275" t="s">
        <v>52</v>
      </c>
      <c r="R275" t="s">
        <v>94</v>
      </c>
      <c r="S275" t="s">
        <v>100</v>
      </c>
      <c r="T275" t="s">
        <v>104</v>
      </c>
      <c r="U275" t="s">
        <v>39</v>
      </c>
      <c r="V275" t="s">
        <v>65</v>
      </c>
      <c r="W275">
        <v>21.683377642222201</v>
      </c>
      <c r="X275">
        <v>19.995295538333298</v>
      </c>
      <c r="Y275">
        <v>18.502081849166601</v>
      </c>
      <c r="Z275">
        <v>14.825661616</v>
      </c>
      <c r="AA275">
        <v>14.354876241428499</v>
      </c>
      <c r="AB275">
        <v>13.5178811285714</v>
      </c>
      <c r="AC275">
        <v>13.366111999999999</v>
      </c>
      <c r="AD275">
        <v>12.51503093</v>
      </c>
      <c r="AE275">
        <v>12.3588003975</v>
      </c>
      <c r="AF275">
        <v>11.909629085000001</v>
      </c>
    </row>
    <row r="276" spans="1:32" x14ac:dyDescent="0.3">
      <c r="A276">
        <v>616</v>
      </c>
      <c r="B276" t="s">
        <v>122</v>
      </c>
      <c r="C276">
        <v>2016</v>
      </c>
      <c r="D276">
        <v>507</v>
      </c>
      <c r="E276">
        <v>16</v>
      </c>
      <c r="F276">
        <v>0.56410256410256399</v>
      </c>
      <c r="G276">
        <v>0.3</v>
      </c>
      <c r="H276">
        <v>3</v>
      </c>
      <c r="I276">
        <v>0.46</v>
      </c>
      <c r="J276">
        <v>0.8</v>
      </c>
      <c r="K276">
        <v>0.86</v>
      </c>
      <c r="L276">
        <v>2</v>
      </c>
      <c r="M276" t="s">
        <v>32</v>
      </c>
      <c r="N276" t="s">
        <v>41</v>
      </c>
      <c r="O276" t="s">
        <v>106</v>
      </c>
      <c r="P276" t="s">
        <v>48</v>
      </c>
      <c r="Q276" t="s">
        <v>52</v>
      </c>
      <c r="R276" t="s">
        <v>94</v>
      </c>
      <c r="S276" t="s">
        <v>77</v>
      </c>
      <c r="T276" t="s">
        <v>65</v>
      </c>
      <c r="U276" t="s">
        <v>87</v>
      </c>
      <c r="V276" t="s">
        <v>34</v>
      </c>
      <c r="W276">
        <v>14.87744917</v>
      </c>
      <c r="X276">
        <v>13.464886278</v>
      </c>
      <c r="Y276">
        <v>12.3642014953846</v>
      </c>
      <c r="Z276">
        <v>10.5896412099999</v>
      </c>
      <c r="AA276">
        <v>9.6768726199999993</v>
      </c>
      <c r="AB276">
        <v>9.3250195009999999</v>
      </c>
      <c r="AC276">
        <v>8.8204103857142808</v>
      </c>
      <c r="AD276">
        <v>8.6386722374999998</v>
      </c>
      <c r="AE276">
        <v>8.5363063716666598</v>
      </c>
      <c r="AF276">
        <v>8.2676340750000001</v>
      </c>
    </row>
    <row r="277" spans="1:32" x14ac:dyDescent="0.3">
      <c r="A277">
        <v>617</v>
      </c>
      <c r="B277" t="s">
        <v>122</v>
      </c>
      <c r="C277">
        <v>2016</v>
      </c>
      <c r="D277">
        <v>507</v>
      </c>
      <c r="E277">
        <v>17</v>
      </c>
      <c r="F277">
        <v>0.58382642998027601</v>
      </c>
      <c r="G277">
        <v>0.26</v>
      </c>
      <c r="H277">
        <v>1</v>
      </c>
      <c r="I277">
        <v>0.76</v>
      </c>
      <c r="J277">
        <v>0.5</v>
      </c>
      <c r="K277">
        <v>0.62</v>
      </c>
      <c r="L277">
        <v>0</v>
      </c>
      <c r="M277" t="s">
        <v>32</v>
      </c>
      <c r="N277" t="s">
        <v>106</v>
      </c>
      <c r="O277" t="s">
        <v>77</v>
      </c>
      <c r="P277" t="s">
        <v>52</v>
      </c>
      <c r="Q277" t="s">
        <v>48</v>
      </c>
      <c r="R277" t="s">
        <v>94</v>
      </c>
      <c r="S277" t="s">
        <v>65</v>
      </c>
      <c r="T277" t="s">
        <v>69</v>
      </c>
      <c r="U277" t="s">
        <v>111</v>
      </c>
      <c r="V277" t="s">
        <v>61</v>
      </c>
      <c r="W277">
        <v>27.960643775000001</v>
      </c>
      <c r="X277">
        <v>27.5095602666666</v>
      </c>
      <c r="Y277">
        <v>22.559683466666598</v>
      </c>
      <c r="Z277">
        <v>22.238302866666601</v>
      </c>
      <c r="AA277">
        <v>20.062177333333299</v>
      </c>
      <c r="AB277">
        <v>19.27953815</v>
      </c>
      <c r="AC277">
        <v>18.3765049</v>
      </c>
      <c r="AD277">
        <v>14.8380051</v>
      </c>
      <c r="AE277">
        <v>14.719407049999999</v>
      </c>
      <c r="AF277">
        <v>14.3932848</v>
      </c>
    </row>
    <row r="278" spans="1:32" x14ac:dyDescent="0.3">
      <c r="A278">
        <v>618</v>
      </c>
      <c r="B278" t="s">
        <v>122</v>
      </c>
      <c r="C278">
        <v>2016</v>
      </c>
      <c r="D278">
        <v>507</v>
      </c>
      <c r="E278">
        <v>18</v>
      </c>
      <c r="F278">
        <v>0.58777120315581799</v>
      </c>
      <c r="G278">
        <v>0.08</v>
      </c>
      <c r="H278">
        <v>2</v>
      </c>
      <c r="I278">
        <v>0.92</v>
      </c>
      <c r="J278">
        <v>0.42</v>
      </c>
      <c r="K278">
        <v>0.22</v>
      </c>
      <c r="L278">
        <v>0</v>
      </c>
      <c r="M278" t="s">
        <v>77</v>
      </c>
      <c r="N278" t="s">
        <v>32</v>
      </c>
      <c r="O278" t="s">
        <v>52</v>
      </c>
      <c r="P278" t="s">
        <v>106</v>
      </c>
      <c r="Q278" t="s">
        <v>68</v>
      </c>
      <c r="R278" t="s">
        <v>78</v>
      </c>
      <c r="S278" t="s">
        <v>48</v>
      </c>
      <c r="T278" t="s">
        <v>74</v>
      </c>
      <c r="U278" t="s">
        <v>41</v>
      </c>
      <c r="V278" t="s">
        <v>72</v>
      </c>
      <c r="W278">
        <v>22.0964211625</v>
      </c>
      <c r="X278">
        <v>19.538896043636299</v>
      </c>
      <c r="Y278">
        <v>16.606803185</v>
      </c>
      <c r="Z278">
        <v>16.287005959090902</v>
      </c>
      <c r="AA278">
        <v>15.4619207</v>
      </c>
      <c r="AB278">
        <v>15.4441071</v>
      </c>
      <c r="AC278">
        <v>14.6968117</v>
      </c>
      <c r="AD278">
        <v>14.255819633333299</v>
      </c>
      <c r="AE278">
        <v>13.914405425</v>
      </c>
      <c r="AF278">
        <v>13.6985528257142</v>
      </c>
    </row>
    <row r="279" spans="1:32" x14ac:dyDescent="0.3">
      <c r="A279">
        <v>619</v>
      </c>
      <c r="B279" t="s">
        <v>122</v>
      </c>
      <c r="C279">
        <v>2016</v>
      </c>
      <c r="D279">
        <v>507</v>
      </c>
      <c r="E279">
        <v>19</v>
      </c>
      <c r="F279">
        <v>0.56804733727810597</v>
      </c>
      <c r="G279">
        <v>0.14000000000000001</v>
      </c>
      <c r="H279">
        <v>3</v>
      </c>
      <c r="I279">
        <v>0.22</v>
      </c>
      <c r="J279">
        <v>0.42</v>
      </c>
      <c r="K279">
        <v>0</v>
      </c>
      <c r="L279">
        <v>8</v>
      </c>
      <c r="M279" t="s">
        <v>106</v>
      </c>
      <c r="N279" t="s">
        <v>32</v>
      </c>
      <c r="O279" t="s">
        <v>40</v>
      </c>
      <c r="P279" t="s">
        <v>104</v>
      </c>
      <c r="Q279" t="s">
        <v>48</v>
      </c>
      <c r="R279" t="s">
        <v>50</v>
      </c>
      <c r="S279" t="s">
        <v>42</v>
      </c>
      <c r="T279" t="s">
        <v>94</v>
      </c>
      <c r="U279" t="s">
        <v>77</v>
      </c>
      <c r="V279" t="s">
        <v>107</v>
      </c>
      <c r="W279">
        <v>11.484939700526301</v>
      </c>
      <c r="X279">
        <v>11.277242822222201</v>
      </c>
      <c r="Y279">
        <v>8.2349029914285694</v>
      </c>
      <c r="Z279">
        <v>8.1779904392307596</v>
      </c>
      <c r="AA279">
        <v>7.9557763706666602</v>
      </c>
      <c r="AB279">
        <v>7.80528157</v>
      </c>
      <c r="AC279">
        <v>7.8028344577777702</v>
      </c>
      <c r="AD279">
        <v>7.79234167874999</v>
      </c>
      <c r="AE279">
        <v>7.6519215157142799</v>
      </c>
      <c r="AF279">
        <v>7.5715884428571396</v>
      </c>
    </row>
    <row r="280" spans="1:32" x14ac:dyDescent="0.3">
      <c r="A280">
        <v>620</v>
      </c>
      <c r="B280" t="s">
        <v>122</v>
      </c>
      <c r="C280">
        <v>2016</v>
      </c>
      <c r="D280">
        <v>507</v>
      </c>
      <c r="E280">
        <v>20</v>
      </c>
      <c r="F280">
        <v>0.57988165680473303</v>
      </c>
      <c r="G280">
        <v>0.42</v>
      </c>
      <c r="H280">
        <v>1</v>
      </c>
      <c r="I280">
        <v>0.96</v>
      </c>
      <c r="J280">
        <v>0.98</v>
      </c>
      <c r="K280">
        <v>0.4</v>
      </c>
      <c r="L280">
        <v>9</v>
      </c>
      <c r="M280" t="s">
        <v>48</v>
      </c>
      <c r="N280" t="s">
        <v>32</v>
      </c>
      <c r="O280" t="s">
        <v>106</v>
      </c>
      <c r="P280" t="s">
        <v>94</v>
      </c>
      <c r="Q280" t="s">
        <v>77</v>
      </c>
      <c r="R280" t="s">
        <v>41</v>
      </c>
      <c r="S280" t="s">
        <v>52</v>
      </c>
      <c r="T280" t="s">
        <v>100</v>
      </c>
      <c r="U280" t="s">
        <v>80</v>
      </c>
      <c r="V280" t="s">
        <v>95</v>
      </c>
      <c r="W280">
        <v>52.035770399999997</v>
      </c>
      <c r="X280">
        <v>41.9029521233333</v>
      </c>
      <c r="Y280">
        <v>40.4210773</v>
      </c>
      <c r="Z280">
        <v>16.4016920633333</v>
      </c>
      <c r="AA280">
        <v>16.155001806666601</v>
      </c>
      <c r="AB280">
        <v>14.641911515</v>
      </c>
      <c r="AC280">
        <v>13.830852999999999</v>
      </c>
      <c r="AD280">
        <v>11.316780325</v>
      </c>
      <c r="AE280">
        <v>11.221043325</v>
      </c>
      <c r="AF280">
        <v>10.826532609999999</v>
      </c>
    </row>
    <row r="281" spans="1:32" x14ac:dyDescent="0.3">
      <c r="A281">
        <v>621</v>
      </c>
      <c r="B281" t="s">
        <v>122</v>
      </c>
      <c r="C281">
        <v>2016</v>
      </c>
      <c r="D281">
        <v>507</v>
      </c>
      <c r="E281">
        <v>21</v>
      </c>
      <c r="F281">
        <v>0.58974358974358898</v>
      </c>
      <c r="G281">
        <v>0.04</v>
      </c>
      <c r="H281">
        <v>6</v>
      </c>
      <c r="I281">
        <v>0.9</v>
      </c>
      <c r="J281">
        <v>0.34</v>
      </c>
      <c r="K281">
        <v>0.16</v>
      </c>
      <c r="L281">
        <v>7</v>
      </c>
      <c r="M281" t="s">
        <v>77</v>
      </c>
      <c r="N281" t="s">
        <v>106</v>
      </c>
      <c r="O281" t="s">
        <v>32</v>
      </c>
      <c r="P281" t="s">
        <v>52</v>
      </c>
      <c r="Q281" t="s">
        <v>48</v>
      </c>
      <c r="R281" t="s">
        <v>95</v>
      </c>
      <c r="S281" t="s">
        <v>74</v>
      </c>
      <c r="T281" t="s">
        <v>94</v>
      </c>
      <c r="U281" t="s">
        <v>42</v>
      </c>
      <c r="V281" t="s">
        <v>104</v>
      </c>
      <c r="W281">
        <v>12.217903549714199</v>
      </c>
      <c r="X281">
        <v>11.200765680749999</v>
      </c>
      <c r="Y281">
        <v>10.562537399999901</v>
      </c>
      <c r="Z281">
        <v>9.7866532895237999</v>
      </c>
      <c r="AA281">
        <v>8.9045766504999992</v>
      </c>
      <c r="AB281">
        <v>8.2271322892105196</v>
      </c>
      <c r="AC281">
        <v>8.1395606988888893</v>
      </c>
      <c r="AD281">
        <v>7.9274949778604604</v>
      </c>
      <c r="AE281">
        <v>7.8879128313043401</v>
      </c>
      <c r="AF281">
        <v>7.8226036821428497</v>
      </c>
    </row>
    <row r="282" spans="1:32" x14ac:dyDescent="0.3">
      <c r="A282">
        <v>622</v>
      </c>
      <c r="B282" t="s">
        <v>122</v>
      </c>
      <c r="C282">
        <v>2016</v>
      </c>
      <c r="D282">
        <v>507</v>
      </c>
      <c r="E282">
        <v>22</v>
      </c>
      <c r="F282">
        <v>0.58185404339250402</v>
      </c>
      <c r="G282">
        <v>0.34</v>
      </c>
      <c r="H282">
        <v>1</v>
      </c>
      <c r="I282">
        <v>0.78</v>
      </c>
      <c r="J282">
        <v>0.88</v>
      </c>
      <c r="K282">
        <v>0.26</v>
      </c>
      <c r="L282">
        <v>1</v>
      </c>
      <c r="M282" t="s">
        <v>32</v>
      </c>
      <c r="N282" t="s">
        <v>48</v>
      </c>
      <c r="O282" t="s">
        <v>77</v>
      </c>
      <c r="P282" t="s">
        <v>106</v>
      </c>
      <c r="Q282" t="s">
        <v>94</v>
      </c>
      <c r="R282" t="s">
        <v>72</v>
      </c>
      <c r="S282" t="s">
        <v>41</v>
      </c>
      <c r="T282" t="s">
        <v>80</v>
      </c>
      <c r="U282" t="s">
        <v>52</v>
      </c>
      <c r="V282" t="s">
        <v>95</v>
      </c>
      <c r="W282">
        <v>34.223912117499999</v>
      </c>
      <c r="X282">
        <v>33.725163500000001</v>
      </c>
      <c r="Y282">
        <v>27.163374899999901</v>
      </c>
      <c r="Z282">
        <v>24.214071399999899</v>
      </c>
      <c r="AA282">
        <v>23.281095499999999</v>
      </c>
      <c r="AB282">
        <v>16.607852900000001</v>
      </c>
      <c r="AC282">
        <v>15.589019315</v>
      </c>
      <c r="AD282">
        <v>15.204908355000001</v>
      </c>
      <c r="AE282">
        <v>15.05579391</v>
      </c>
      <c r="AF282">
        <v>14.716447799999999</v>
      </c>
    </row>
    <row r="283" spans="1:32" x14ac:dyDescent="0.3">
      <c r="A283">
        <v>623</v>
      </c>
      <c r="B283" t="s">
        <v>122</v>
      </c>
      <c r="C283">
        <v>2016</v>
      </c>
      <c r="D283">
        <v>507</v>
      </c>
      <c r="E283">
        <v>23</v>
      </c>
      <c r="F283">
        <v>0.609467455621301</v>
      </c>
      <c r="G283">
        <v>0.12</v>
      </c>
      <c r="H283">
        <v>3</v>
      </c>
      <c r="I283">
        <v>0.48</v>
      </c>
      <c r="J283">
        <v>0.98</v>
      </c>
      <c r="K283">
        <v>0.74</v>
      </c>
      <c r="L283">
        <v>0</v>
      </c>
      <c r="M283" t="s">
        <v>106</v>
      </c>
      <c r="N283" t="s">
        <v>32</v>
      </c>
      <c r="O283" t="s">
        <v>77</v>
      </c>
      <c r="P283" t="s">
        <v>48</v>
      </c>
      <c r="Q283" t="s">
        <v>94</v>
      </c>
      <c r="R283" t="s">
        <v>52</v>
      </c>
      <c r="S283" t="s">
        <v>33</v>
      </c>
      <c r="T283" t="s">
        <v>39</v>
      </c>
      <c r="U283" t="s">
        <v>53</v>
      </c>
      <c r="V283" t="s">
        <v>93</v>
      </c>
      <c r="W283">
        <v>28.026964167272698</v>
      </c>
      <c r="X283">
        <v>18.2628199994117</v>
      </c>
      <c r="Y283">
        <v>17.123522287272699</v>
      </c>
      <c r="Z283">
        <v>13.9460388504999</v>
      </c>
      <c r="AA283">
        <v>10.8615482023529</v>
      </c>
      <c r="AB283">
        <v>10.501322357692301</v>
      </c>
      <c r="AC283">
        <v>10.317814800000001</v>
      </c>
      <c r="AD283">
        <v>9.0383832727272697</v>
      </c>
      <c r="AE283">
        <v>8.7233145600000004</v>
      </c>
      <c r="AF283">
        <v>8.4974510774999992</v>
      </c>
    </row>
    <row r="284" spans="1:32" x14ac:dyDescent="0.3">
      <c r="A284">
        <v>624</v>
      </c>
      <c r="B284" t="s">
        <v>122</v>
      </c>
      <c r="C284">
        <v>2016</v>
      </c>
      <c r="D284">
        <v>507</v>
      </c>
      <c r="E284">
        <v>24</v>
      </c>
      <c r="F284">
        <v>0.58777120315581799</v>
      </c>
      <c r="G284">
        <v>0.02</v>
      </c>
      <c r="H284">
        <v>10</v>
      </c>
      <c r="I284">
        <v>0.9</v>
      </c>
      <c r="J284">
        <v>0.06</v>
      </c>
      <c r="K284">
        <v>0.18</v>
      </c>
      <c r="L284">
        <v>4</v>
      </c>
      <c r="M284" t="s">
        <v>32</v>
      </c>
      <c r="N284" t="s">
        <v>106</v>
      </c>
      <c r="O284" t="s">
        <v>113</v>
      </c>
      <c r="P284" t="s">
        <v>51</v>
      </c>
      <c r="Q284" t="s">
        <v>52</v>
      </c>
      <c r="R284" t="s">
        <v>104</v>
      </c>
      <c r="S284" t="s">
        <v>74</v>
      </c>
      <c r="T284" t="s">
        <v>88</v>
      </c>
      <c r="U284" t="s">
        <v>72</v>
      </c>
      <c r="V284" t="s">
        <v>77</v>
      </c>
      <c r="W284">
        <v>12.5483375765</v>
      </c>
      <c r="X284">
        <v>10.737150767999999</v>
      </c>
      <c r="Y284">
        <v>9.8638698449999893</v>
      </c>
      <c r="Z284">
        <v>9.37822087999999</v>
      </c>
      <c r="AA284">
        <v>9.1707492128571406</v>
      </c>
      <c r="AB284">
        <v>9.0998051955555503</v>
      </c>
      <c r="AC284">
        <v>8.3594517666666608</v>
      </c>
      <c r="AD284">
        <v>8.3497388949999998</v>
      </c>
      <c r="AE284">
        <v>8.2620142866666608</v>
      </c>
      <c r="AF284">
        <v>8.1395227375555503</v>
      </c>
    </row>
    <row r="285" spans="1:32" x14ac:dyDescent="0.3">
      <c r="A285">
        <v>625</v>
      </c>
      <c r="B285" t="s">
        <v>122</v>
      </c>
      <c r="C285">
        <v>2016</v>
      </c>
      <c r="D285">
        <v>507</v>
      </c>
      <c r="E285">
        <v>25</v>
      </c>
      <c r="F285">
        <v>0.58185404339250402</v>
      </c>
      <c r="G285">
        <v>0.42</v>
      </c>
      <c r="H285">
        <v>1</v>
      </c>
      <c r="I285">
        <v>0.24</v>
      </c>
      <c r="J285">
        <v>0.76</v>
      </c>
      <c r="K285">
        <v>0.78</v>
      </c>
      <c r="L285">
        <v>2</v>
      </c>
      <c r="M285" t="s">
        <v>32</v>
      </c>
      <c r="N285" t="s">
        <v>106</v>
      </c>
      <c r="O285" t="s">
        <v>77</v>
      </c>
      <c r="P285" t="s">
        <v>52</v>
      </c>
      <c r="Q285" t="s">
        <v>48</v>
      </c>
      <c r="R285" t="s">
        <v>51</v>
      </c>
      <c r="S285" t="s">
        <v>41</v>
      </c>
      <c r="T285" t="s">
        <v>94</v>
      </c>
      <c r="U285" t="s">
        <v>80</v>
      </c>
      <c r="V285" t="s">
        <v>100</v>
      </c>
      <c r="W285">
        <v>27.623885946666601</v>
      </c>
      <c r="X285">
        <v>27.438261509999901</v>
      </c>
      <c r="Y285">
        <v>17.175219540000001</v>
      </c>
      <c r="Z285">
        <v>14.724616295000001</v>
      </c>
      <c r="AA285">
        <v>14.495055317499901</v>
      </c>
      <c r="AB285">
        <v>13.1419315</v>
      </c>
      <c r="AC285">
        <v>13.0747151433333</v>
      </c>
      <c r="AD285">
        <v>11.622360345000001</v>
      </c>
      <c r="AE285">
        <v>10.316154156666601</v>
      </c>
      <c r="AF285">
        <v>9.9996838633333294</v>
      </c>
    </row>
    <row r="286" spans="1:32" x14ac:dyDescent="0.3">
      <c r="A286">
        <v>626</v>
      </c>
      <c r="B286" t="s">
        <v>122</v>
      </c>
      <c r="C286">
        <v>2016</v>
      </c>
      <c r="D286">
        <v>507</v>
      </c>
      <c r="E286">
        <v>26</v>
      </c>
      <c r="F286">
        <v>0.60157790927021604</v>
      </c>
      <c r="G286">
        <v>0.1</v>
      </c>
      <c r="H286">
        <v>7</v>
      </c>
      <c r="I286">
        <v>0.32</v>
      </c>
      <c r="J286">
        <v>0.34</v>
      </c>
      <c r="K286">
        <v>0.9</v>
      </c>
      <c r="L286">
        <v>8</v>
      </c>
      <c r="M286" t="s">
        <v>32</v>
      </c>
      <c r="N286" t="s">
        <v>77</v>
      </c>
      <c r="O286" t="s">
        <v>52</v>
      </c>
      <c r="P286" t="s">
        <v>106</v>
      </c>
      <c r="Q286" t="s">
        <v>104</v>
      </c>
      <c r="R286" t="s">
        <v>94</v>
      </c>
      <c r="S286" t="s">
        <v>98</v>
      </c>
      <c r="T286" t="s">
        <v>107</v>
      </c>
      <c r="U286" t="s">
        <v>41</v>
      </c>
      <c r="V286" t="s">
        <v>80</v>
      </c>
      <c r="W286">
        <v>8.2924528583870902</v>
      </c>
      <c r="X286">
        <v>7.1280145529166603</v>
      </c>
      <c r="Y286">
        <v>6.4907679315384597</v>
      </c>
      <c r="Z286">
        <v>6.4677476699999996</v>
      </c>
      <c r="AA286">
        <v>6.4398132347058796</v>
      </c>
      <c r="AB286">
        <v>6.2047359957692301</v>
      </c>
      <c r="AC286">
        <v>6.1665613869999998</v>
      </c>
      <c r="AD286">
        <v>6.1665382030769198</v>
      </c>
      <c r="AE286">
        <v>6.0530923921052597</v>
      </c>
      <c r="AF286">
        <v>5.9993076618749903</v>
      </c>
    </row>
    <row r="287" spans="1:32" x14ac:dyDescent="0.3">
      <c r="A287">
        <v>627</v>
      </c>
      <c r="B287" t="s">
        <v>122</v>
      </c>
      <c r="C287">
        <v>2016</v>
      </c>
      <c r="D287">
        <v>507</v>
      </c>
      <c r="E287">
        <v>27</v>
      </c>
      <c r="F287">
        <v>0.58185404339250402</v>
      </c>
      <c r="G287">
        <v>0.04</v>
      </c>
      <c r="H287">
        <v>8</v>
      </c>
      <c r="I287">
        <v>0.26</v>
      </c>
      <c r="J287">
        <v>0.46</v>
      </c>
      <c r="K287">
        <v>0.98</v>
      </c>
      <c r="L287">
        <v>9</v>
      </c>
      <c r="M287" t="s">
        <v>32</v>
      </c>
      <c r="N287" t="s">
        <v>77</v>
      </c>
      <c r="O287" t="s">
        <v>106</v>
      </c>
      <c r="P287" t="s">
        <v>48</v>
      </c>
      <c r="Q287" t="s">
        <v>94</v>
      </c>
      <c r="R287" t="s">
        <v>104</v>
      </c>
      <c r="S287" t="s">
        <v>80</v>
      </c>
      <c r="T287" t="s">
        <v>52</v>
      </c>
      <c r="U287" t="s">
        <v>100</v>
      </c>
      <c r="V287" t="s">
        <v>88</v>
      </c>
      <c r="W287">
        <v>9.6694214936842098</v>
      </c>
      <c r="X287">
        <v>8.8768541905263092</v>
      </c>
      <c r="Y287">
        <v>8.8520221150000005</v>
      </c>
      <c r="Z287">
        <v>7.8513930430232497</v>
      </c>
      <c r="AA287">
        <v>7.1736122029729703</v>
      </c>
      <c r="AB287">
        <v>6.6341178147826003</v>
      </c>
      <c r="AC287">
        <v>6.2817417251999998</v>
      </c>
      <c r="AD287">
        <v>6.2765814286792398</v>
      </c>
      <c r="AE287">
        <v>6.0961436309090802</v>
      </c>
      <c r="AF287">
        <v>6.0697818087878703</v>
      </c>
    </row>
    <row r="288" spans="1:32" x14ac:dyDescent="0.3">
      <c r="A288">
        <v>628</v>
      </c>
      <c r="B288" t="s">
        <v>122</v>
      </c>
      <c r="C288">
        <v>2016</v>
      </c>
      <c r="D288">
        <v>507</v>
      </c>
      <c r="E288">
        <v>28</v>
      </c>
      <c r="F288">
        <v>0.59171597633136097</v>
      </c>
      <c r="G288">
        <v>0.18</v>
      </c>
      <c r="H288">
        <v>3</v>
      </c>
      <c r="I288">
        <v>0.62</v>
      </c>
      <c r="J288">
        <v>0.94</v>
      </c>
      <c r="K288">
        <v>0.82</v>
      </c>
      <c r="L288">
        <v>2</v>
      </c>
      <c r="M288" t="s">
        <v>32</v>
      </c>
      <c r="N288" t="s">
        <v>106</v>
      </c>
      <c r="O288" t="s">
        <v>48</v>
      </c>
      <c r="P288" t="s">
        <v>53</v>
      </c>
      <c r="Q288" t="s">
        <v>104</v>
      </c>
      <c r="R288" t="s">
        <v>77</v>
      </c>
      <c r="S288" t="s">
        <v>94</v>
      </c>
      <c r="T288" t="s">
        <v>107</v>
      </c>
      <c r="U288" t="s">
        <v>72</v>
      </c>
      <c r="V288" t="s">
        <v>87</v>
      </c>
      <c r="W288">
        <v>21.7084014607142</v>
      </c>
      <c r="X288">
        <v>13.788661635882301</v>
      </c>
      <c r="Y288">
        <v>13.418251590000001</v>
      </c>
      <c r="Z288">
        <v>10.381858245</v>
      </c>
      <c r="AA288">
        <v>10.2522435259999</v>
      </c>
      <c r="AB288">
        <v>9.9425790739999993</v>
      </c>
      <c r="AC288">
        <v>9.9423700099999994</v>
      </c>
      <c r="AD288">
        <v>9.6798986550000006</v>
      </c>
      <c r="AE288">
        <v>8.8967741366666608</v>
      </c>
      <c r="AF288">
        <v>8.7891313722222204</v>
      </c>
    </row>
    <row r="289" spans="1:32" x14ac:dyDescent="0.3">
      <c r="A289">
        <v>629</v>
      </c>
      <c r="B289" t="s">
        <v>122</v>
      </c>
      <c r="C289">
        <v>2016</v>
      </c>
      <c r="D289">
        <v>507</v>
      </c>
      <c r="E289">
        <v>29</v>
      </c>
      <c r="F289">
        <v>0.58382642998027601</v>
      </c>
      <c r="G289">
        <v>0.26</v>
      </c>
      <c r="H289">
        <v>1</v>
      </c>
      <c r="I289">
        <v>0.42</v>
      </c>
      <c r="J289">
        <v>0.62</v>
      </c>
      <c r="K289">
        <v>0.7</v>
      </c>
      <c r="L289">
        <v>8</v>
      </c>
      <c r="M289" t="s">
        <v>106</v>
      </c>
      <c r="N289" t="s">
        <v>32</v>
      </c>
      <c r="O289" t="s">
        <v>48</v>
      </c>
      <c r="P289" t="s">
        <v>52</v>
      </c>
      <c r="Q289" t="s">
        <v>94</v>
      </c>
      <c r="R289" t="s">
        <v>91</v>
      </c>
      <c r="S289" t="s">
        <v>77</v>
      </c>
      <c r="T289" t="s">
        <v>53</v>
      </c>
      <c r="U289" t="s">
        <v>36</v>
      </c>
      <c r="V289" t="s">
        <v>59</v>
      </c>
      <c r="W289">
        <v>39.295503599999897</v>
      </c>
      <c r="X289">
        <v>25.267427722000001</v>
      </c>
      <c r="Y289">
        <v>20.883989809999999</v>
      </c>
      <c r="Z289">
        <v>20.0834756</v>
      </c>
      <c r="AA289">
        <v>19.292483333333301</v>
      </c>
      <c r="AB289">
        <v>18.1664162</v>
      </c>
      <c r="AC289">
        <v>15.403155966666599</v>
      </c>
      <c r="AD289">
        <v>14.035522500000001</v>
      </c>
      <c r="AE289">
        <v>13.7315273</v>
      </c>
      <c r="AF289">
        <v>13.1152611</v>
      </c>
    </row>
    <row r="290" spans="1:32" x14ac:dyDescent="0.3">
      <c r="A290">
        <v>630</v>
      </c>
      <c r="B290" t="s">
        <v>122</v>
      </c>
      <c r="C290">
        <v>2016</v>
      </c>
      <c r="D290">
        <v>507</v>
      </c>
      <c r="E290">
        <v>30</v>
      </c>
      <c r="F290">
        <v>0.59763313609467394</v>
      </c>
      <c r="G290">
        <v>0.2</v>
      </c>
      <c r="H290">
        <v>3</v>
      </c>
      <c r="I290">
        <v>0.24</v>
      </c>
      <c r="J290">
        <v>0.3</v>
      </c>
      <c r="K290">
        <v>0.12</v>
      </c>
      <c r="L290">
        <v>9</v>
      </c>
      <c r="M290" t="s">
        <v>32</v>
      </c>
      <c r="N290" t="s">
        <v>89</v>
      </c>
      <c r="O290" t="s">
        <v>98</v>
      </c>
      <c r="P290" t="s">
        <v>106</v>
      </c>
      <c r="Q290" t="s">
        <v>104</v>
      </c>
      <c r="R290" t="s">
        <v>88</v>
      </c>
      <c r="S290" t="s">
        <v>53</v>
      </c>
      <c r="T290" t="s">
        <v>99</v>
      </c>
      <c r="U290" t="s">
        <v>107</v>
      </c>
      <c r="V290" t="s">
        <v>111</v>
      </c>
      <c r="W290">
        <v>10.1418160225</v>
      </c>
      <c r="X290">
        <v>9.0228452849999901</v>
      </c>
      <c r="Y290">
        <v>8.8942420099999993</v>
      </c>
      <c r="Z290">
        <v>8.7690048993333303</v>
      </c>
      <c r="AA290">
        <v>8.4005807841666602</v>
      </c>
      <c r="AB290">
        <v>8.1054857185714209</v>
      </c>
      <c r="AC290">
        <v>8.1040465588888893</v>
      </c>
      <c r="AD290">
        <v>8.0162097750000001</v>
      </c>
      <c r="AE290">
        <v>7.9857141399999998</v>
      </c>
      <c r="AF290">
        <v>7.97393778799999</v>
      </c>
    </row>
    <row r="291" spans="1:32" x14ac:dyDescent="0.3">
      <c r="A291">
        <v>631</v>
      </c>
      <c r="B291" t="s">
        <v>122</v>
      </c>
      <c r="C291">
        <v>2016</v>
      </c>
      <c r="D291">
        <v>507</v>
      </c>
      <c r="E291">
        <v>31</v>
      </c>
      <c r="F291">
        <v>0.57001972386587696</v>
      </c>
      <c r="G291">
        <v>0.48</v>
      </c>
      <c r="H291">
        <v>1</v>
      </c>
      <c r="I291">
        <v>1</v>
      </c>
      <c r="J291">
        <v>0.56000000000000005</v>
      </c>
      <c r="K291">
        <v>0.22</v>
      </c>
      <c r="L291">
        <v>4</v>
      </c>
      <c r="M291" t="s">
        <v>77</v>
      </c>
      <c r="N291" t="s">
        <v>48</v>
      </c>
      <c r="O291" t="s">
        <v>32</v>
      </c>
      <c r="P291" t="s">
        <v>106</v>
      </c>
      <c r="Q291" t="s">
        <v>65</v>
      </c>
      <c r="R291" t="s">
        <v>94</v>
      </c>
      <c r="S291" t="s">
        <v>52</v>
      </c>
      <c r="T291" t="s">
        <v>39</v>
      </c>
      <c r="U291" t="s">
        <v>61</v>
      </c>
      <c r="V291" t="s">
        <v>88</v>
      </c>
      <c r="W291">
        <v>59.014244099999999</v>
      </c>
      <c r="X291">
        <v>24.260822300000001</v>
      </c>
      <c r="Y291">
        <v>23.215463149999898</v>
      </c>
      <c r="Z291">
        <v>21.256518386666599</v>
      </c>
      <c r="AA291">
        <v>17.046775799999999</v>
      </c>
      <c r="AB291">
        <v>16.662622143333301</v>
      </c>
      <c r="AC291">
        <v>16.297016783333302</v>
      </c>
      <c r="AD291">
        <v>15.449510099999999</v>
      </c>
      <c r="AE291">
        <v>14.2832150499999</v>
      </c>
      <c r="AF291">
        <v>14.134926350000001</v>
      </c>
    </row>
    <row r="292" spans="1:32" x14ac:dyDescent="0.3">
      <c r="A292">
        <v>632</v>
      </c>
      <c r="B292" t="s">
        <v>122</v>
      </c>
      <c r="C292">
        <v>2016</v>
      </c>
      <c r="D292">
        <v>507</v>
      </c>
      <c r="E292">
        <v>32</v>
      </c>
      <c r="F292">
        <v>0.58382642998027601</v>
      </c>
      <c r="G292">
        <v>0.26</v>
      </c>
      <c r="H292">
        <v>1</v>
      </c>
      <c r="I292">
        <v>0.3</v>
      </c>
      <c r="J292">
        <v>0.9</v>
      </c>
      <c r="K292">
        <v>0.4</v>
      </c>
      <c r="L292">
        <v>5</v>
      </c>
      <c r="M292" t="s">
        <v>32</v>
      </c>
      <c r="N292" t="s">
        <v>48</v>
      </c>
      <c r="O292" t="s">
        <v>106</v>
      </c>
      <c r="P292" t="s">
        <v>95</v>
      </c>
      <c r="Q292" t="s">
        <v>94</v>
      </c>
      <c r="R292" t="s">
        <v>77</v>
      </c>
      <c r="S292" t="s">
        <v>41</v>
      </c>
      <c r="T292" t="s">
        <v>52</v>
      </c>
      <c r="U292" t="s">
        <v>84</v>
      </c>
      <c r="V292" t="s">
        <v>80</v>
      </c>
      <c r="W292">
        <v>34.692989826000002</v>
      </c>
      <c r="X292">
        <v>30.837192866666602</v>
      </c>
      <c r="Y292">
        <v>26.583214076000001</v>
      </c>
      <c r="Z292">
        <v>20.071476000000001</v>
      </c>
      <c r="AA292">
        <v>19.856371583333299</v>
      </c>
      <c r="AB292">
        <v>18.84573889</v>
      </c>
      <c r="AC292">
        <v>17.34563065</v>
      </c>
      <c r="AD292">
        <v>15.1069862133333</v>
      </c>
      <c r="AE292">
        <v>12.674050299999999</v>
      </c>
      <c r="AF292">
        <v>10.865817549999999</v>
      </c>
    </row>
    <row r="293" spans="1:32" x14ac:dyDescent="0.3">
      <c r="A293">
        <v>633</v>
      </c>
      <c r="B293" t="s">
        <v>122</v>
      </c>
      <c r="C293">
        <v>2016</v>
      </c>
      <c r="D293">
        <v>507</v>
      </c>
      <c r="E293">
        <v>33</v>
      </c>
      <c r="F293">
        <v>0.55818540433925001</v>
      </c>
      <c r="G293">
        <v>0.57999999999999996</v>
      </c>
      <c r="H293">
        <v>1</v>
      </c>
      <c r="I293">
        <v>0.2</v>
      </c>
      <c r="J293">
        <v>0.9</v>
      </c>
      <c r="K293">
        <v>0.08</v>
      </c>
      <c r="L293">
        <v>6</v>
      </c>
      <c r="M293" t="s">
        <v>106</v>
      </c>
      <c r="N293" t="s">
        <v>94</v>
      </c>
      <c r="O293" t="s">
        <v>32</v>
      </c>
      <c r="P293" t="s">
        <v>48</v>
      </c>
      <c r="Q293" t="s">
        <v>41</v>
      </c>
      <c r="R293" t="s">
        <v>100</v>
      </c>
      <c r="S293" t="s">
        <v>77</v>
      </c>
      <c r="T293" t="s">
        <v>104</v>
      </c>
      <c r="U293" t="s">
        <v>95</v>
      </c>
      <c r="V293" t="s">
        <v>87</v>
      </c>
      <c r="W293">
        <v>49.966774944999997</v>
      </c>
      <c r="X293">
        <v>36.503757499999999</v>
      </c>
      <c r="Y293">
        <v>35.862752</v>
      </c>
      <c r="Z293">
        <v>26.893971675</v>
      </c>
      <c r="AA293">
        <v>22.372455599999999</v>
      </c>
      <c r="AB293">
        <v>16.799530000000001</v>
      </c>
      <c r="AC293">
        <v>14.114663615</v>
      </c>
      <c r="AD293">
        <v>11.1618328166666</v>
      </c>
      <c r="AE293">
        <v>11.098876929999999</v>
      </c>
      <c r="AF293">
        <v>9.9489727000000006</v>
      </c>
    </row>
    <row r="294" spans="1:32" x14ac:dyDescent="0.3">
      <c r="A294">
        <v>634</v>
      </c>
      <c r="B294" t="s">
        <v>122</v>
      </c>
      <c r="C294">
        <v>2016</v>
      </c>
      <c r="D294">
        <v>507</v>
      </c>
      <c r="E294">
        <v>34</v>
      </c>
      <c r="F294">
        <v>0.585798816568047</v>
      </c>
      <c r="G294">
        <v>0.02</v>
      </c>
      <c r="H294">
        <v>6</v>
      </c>
      <c r="I294">
        <v>0.52</v>
      </c>
      <c r="J294">
        <v>0.18</v>
      </c>
      <c r="K294">
        <v>0.34</v>
      </c>
      <c r="L294">
        <v>7</v>
      </c>
      <c r="M294" t="s">
        <v>77</v>
      </c>
      <c r="N294" t="s">
        <v>32</v>
      </c>
      <c r="O294" t="s">
        <v>106</v>
      </c>
      <c r="P294" t="s">
        <v>48</v>
      </c>
      <c r="Q294" t="s">
        <v>94</v>
      </c>
      <c r="R294" t="s">
        <v>52</v>
      </c>
      <c r="S294" t="s">
        <v>41</v>
      </c>
      <c r="T294" t="s">
        <v>93</v>
      </c>
      <c r="U294" t="s">
        <v>80</v>
      </c>
      <c r="V294" t="s">
        <v>40</v>
      </c>
      <c r="W294">
        <v>9.9250954261481397</v>
      </c>
      <c r="X294">
        <v>9.6480199249999892</v>
      </c>
      <c r="Y294">
        <v>9.3200432284374894</v>
      </c>
      <c r="Z294">
        <v>7.5597448658208899</v>
      </c>
      <c r="AA294">
        <v>7.5236575639999996</v>
      </c>
      <c r="AB294">
        <v>7.4180078963829699</v>
      </c>
      <c r="AC294">
        <v>7.3356264094594597</v>
      </c>
      <c r="AD294">
        <v>7.2201325758823502</v>
      </c>
      <c r="AE294">
        <v>7.1413263813636298</v>
      </c>
      <c r="AF294">
        <v>7.1139129134782602</v>
      </c>
    </row>
    <row r="295" spans="1:32" x14ac:dyDescent="0.3">
      <c r="A295">
        <v>635</v>
      </c>
      <c r="B295" t="s">
        <v>122</v>
      </c>
      <c r="C295">
        <v>2016</v>
      </c>
      <c r="D295">
        <v>507</v>
      </c>
      <c r="E295">
        <v>35</v>
      </c>
      <c r="F295">
        <v>0.562130177514792</v>
      </c>
      <c r="G295">
        <v>0.54</v>
      </c>
      <c r="H295">
        <v>4</v>
      </c>
      <c r="I295">
        <v>0.56000000000000005</v>
      </c>
      <c r="J295">
        <v>0.96</v>
      </c>
      <c r="K295">
        <v>0.96</v>
      </c>
      <c r="L295">
        <v>2</v>
      </c>
      <c r="M295" t="s">
        <v>32</v>
      </c>
      <c r="N295" t="s">
        <v>48</v>
      </c>
      <c r="O295" t="s">
        <v>104</v>
      </c>
      <c r="P295" t="s">
        <v>94</v>
      </c>
      <c r="Q295" t="s">
        <v>106</v>
      </c>
      <c r="R295" t="s">
        <v>36</v>
      </c>
      <c r="S295" t="s">
        <v>43</v>
      </c>
      <c r="T295" t="s">
        <v>39</v>
      </c>
      <c r="U295" t="s">
        <v>41</v>
      </c>
      <c r="V295" t="s">
        <v>107</v>
      </c>
      <c r="W295">
        <v>11.862343506666599</v>
      </c>
      <c r="X295">
        <v>8.3813985729999896</v>
      </c>
      <c r="Y295">
        <v>5.4436706671428503</v>
      </c>
      <c r="Z295">
        <v>5.0936727008499902</v>
      </c>
      <c r="AA295">
        <v>4.9957134174347804</v>
      </c>
      <c r="AB295">
        <v>4.7392698633333303</v>
      </c>
      <c r="AC295">
        <v>4.7266863684615297</v>
      </c>
      <c r="AD295">
        <v>4.6846554404166598</v>
      </c>
      <c r="AE295">
        <v>4.5830820220000001</v>
      </c>
      <c r="AF295">
        <v>4.4039264553846103</v>
      </c>
    </row>
    <row r="296" spans="1:32" x14ac:dyDescent="0.3">
      <c r="A296">
        <v>636</v>
      </c>
      <c r="B296" t="s">
        <v>122</v>
      </c>
      <c r="C296">
        <v>2016</v>
      </c>
      <c r="D296">
        <v>507</v>
      </c>
      <c r="E296">
        <v>36</v>
      </c>
      <c r="F296">
        <v>0.56804733727810597</v>
      </c>
      <c r="G296">
        <v>0.16</v>
      </c>
      <c r="H296">
        <v>3</v>
      </c>
      <c r="I296">
        <v>0.6</v>
      </c>
      <c r="J296">
        <v>0.54</v>
      </c>
      <c r="K296">
        <v>0.06</v>
      </c>
      <c r="L296">
        <v>10</v>
      </c>
      <c r="M296" t="s">
        <v>106</v>
      </c>
      <c r="N296" t="s">
        <v>32</v>
      </c>
      <c r="O296" t="s">
        <v>77</v>
      </c>
      <c r="P296" t="s">
        <v>48</v>
      </c>
      <c r="Q296" t="s">
        <v>52</v>
      </c>
      <c r="R296" t="s">
        <v>94</v>
      </c>
      <c r="S296" t="s">
        <v>104</v>
      </c>
      <c r="T296" t="s">
        <v>89</v>
      </c>
      <c r="U296" t="s">
        <v>76</v>
      </c>
      <c r="V296" t="s">
        <v>46</v>
      </c>
      <c r="W296">
        <v>18.310694828999999</v>
      </c>
      <c r="X296">
        <v>15.7566959718181</v>
      </c>
      <c r="Y296">
        <v>14.895673448749999</v>
      </c>
      <c r="Z296">
        <v>12.4046005749999</v>
      </c>
      <c r="AA296">
        <v>10.2433327123076</v>
      </c>
      <c r="AB296">
        <v>9.93662241749999</v>
      </c>
      <c r="AC296">
        <v>9.7016939579999892</v>
      </c>
      <c r="AD296">
        <v>9.2794891933333297</v>
      </c>
      <c r="AE296">
        <v>9.1048226299999993</v>
      </c>
      <c r="AF296">
        <v>9.0704544642857101</v>
      </c>
    </row>
    <row r="297" spans="1:32" x14ac:dyDescent="0.3">
      <c r="A297">
        <v>637</v>
      </c>
      <c r="B297" t="s">
        <v>122</v>
      </c>
      <c r="C297">
        <v>2016</v>
      </c>
      <c r="D297">
        <v>507</v>
      </c>
      <c r="E297">
        <v>37</v>
      </c>
      <c r="F297">
        <v>0.59763313609467394</v>
      </c>
      <c r="G297">
        <v>0.08</v>
      </c>
      <c r="H297">
        <v>5</v>
      </c>
      <c r="I297">
        <v>1</v>
      </c>
      <c r="J297">
        <v>0.57999999999999996</v>
      </c>
      <c r="K297">
        <v>0.48</v>
      </c>
      <c r="L297">
        <v>5</v>
      </c>
      <c r="M297" t="s">
        <v>77</v>
      </c>
      <c r="N297" t="s">
        <v>106</v>
      </c>
      <c r="O297" t="s">
        <v>32</v>
      </c>
      <c r="P297" t="s">
        <v>48</v>
      </c>
      <c r="Q297" t="s">
        <v>52</v>
      </c>
      <c r="R297" t="s">
        <v>94</v>
      </c>
      <c r="S297" t="s">
        <v>111</v>
      </c>
      <c r="T297" t="s">
        <v>95</v>
      </c>
      <c r="U297" t="s">
        <v>39</v>
      </c>
      <c r="V297" t="s">
        <v>64</v>
      </c>
      <c r="W297">
        <v>7.9046277021126699</v>
      </c>
      <c r="X297">
        <v>7.2684761814833303</v>
      </c>
      <c r="Y297">
        <v>6.9695123925757603</v>
      </c>
      <c r="Z297">
        <v>6.3883070602465697</v>
      </c>
      <c r="AA297">
        <v>6.0700341181967197</v>
      </c>
      <c r="AB297">
        <v>5.4002707257123204</v>
      </c>
      <c r="AC297">
        <v>5.1744169336851797</v>
      </c>
      <c r="AD297">
        <v>5.1738525017608596</v>
      </c>
      <c r="AE297">
        <v>5.0981867401639303</v>
      </c>
      <c r="AF297">
        <v>5.0607551430769204</v>
      </c>
    </row>
    <row r="298" spans="1:32" x14ac:dyDescent="0.3">
      <c r="A298">
        <v>638</v>
      </c>
      <c r="B298" t="s">
        <v>122</v>
      </c>
      <c r="C298">
        <v>2016</v>
      </c>
      <c r="D298">
        <v>507</v>
      </c>
      <c r="E298">
        <v>38</v>
      </c>
      <c r="F298">
        <v>0.59171597633136097</v>
      </c>
      <c r="G298">
        <v>0.06</v>
      </c>
      <c r="H298">
        <v>1</v>
      </c>
      <c r="I298">
        <v>0.06</v>
      </c>
      <c r="J298">
        <v>0.36</v>
      </c>
      <c r="K298">
        <v>0.22</v>
      </c>
      <c r="L298">
        <v>6</v>
      </c>
      <c r="M298" t="s">
        <v>77</v>
      </c>
      <c r="N298" t="s">
        <v>32</v>
      </c>
      <c r="O298" t="s">
        <v>48</v>
      </c>
      <c r="P298" t="s">
        <v>106</v>
      </c>
      <c r="Q298" t="s">
        <v>52</v>
      </c>
      <c r="R298" t="s">
        <v>96</v>
      </c>
      <c r="S298" t="s">
        <v>100</v>
      </c>
      <c r="T298" t="s">
        <v>80</v>
      </c>
      <c r="U298" t="s">
        <v>87</v>
      </c>
      <c r="V298" t="s">
        <v>111</v>
      </c>
      <c r="W298">
        <v>23.491647884999999</v>
      </c>
      <c r="X298">
        <v>20.183751940000001</v>
      </c>
      <c r="Y298">
        <v>18.465805775</v>
      </c>
      <c r="Z298">
        <v>18.3441516130769</v>
      </c>
      <c r="AA298">
        <v>15.195601917499999</v>
      </c>
      <c r="AB298">
        <v>12.48776675</v>
      </c>
      <c r="AC298">
        <v>12.3498584433333</v>
      </c>
      <c r="AD298">
        <v>11.215480322499999</v>
      </c>
      <c r="AE298">
        <v>11.133020388749999</v>
      </c>
      <c r="AF298">
        <v>10.9473800633333</v>
      </c>
    </row>
    <row r="299" spans="1:32" x14ac:dyDescent="0.3">
      <c r="A299">
        <v>639</v>
      </c>
      <c r="B299" t="s">
        <v>122</v>
      </c>
      <c r="C299">
        <v>2016</v>
      </c>
      <c r="D299">
        <v>507</v>
      </c>
      <c r="E299">
        <v>39</v>
      </c>
      <c r="F299">
        <v>0.60157790927021604</v>
      </c>
      <c r="G299">
        <v>0.1</v>
      </c>
      <c r="H299">
        <v>5</v>
      </c>
      <c r="I299">
        <v>0.92</v>
      </c>
      <c r="J299">
        <v>0.57999999999999996</v>
      </c>
      <c r="K299">
        <v>0.38</v>
      </c>
      <c r="L299">
        <v>2</v>
      </c>
      <c r="M299" t="s">
        <v>77</v>
      </c>
      <c r="N299" t="s">
        <v>32</v>
      </c>
      <c r="O299" t="s">
        <v>106</v>
      </c>
      <c r="P299" t="s">
        <v>48</v>
      </c>
      <c r="Q299" t="s">
        <v>52</v>
      </c>
      <c r="R299" t="s">
        <v>41</v>
      </c>
      <c r="S299" t="s">
        <v>69</v>
      </c>
      <c r="T299" t="s">
        <v>111</v>
      </c>
      <c r="U299" t="s">
        <v>104</v>
      </c>
      <c r="V299" t="s">
        <v>74</v>
      </c>
      <c r="W299">
        <v>7.0529399268688504</v>
      </c>
      <c r="X299">
        <v>6.8295343607358401</v>
      </c>
      <c r="Y299">
        <v>6.70497521493877</v>
      </c>
      <c r="Z299">
        <v>5.9253939016545401</v>
      </c>
      <c r="AA299">
        <v>5.5626394674705804</v>
      </c>
      <c r="AB299">
        <v>5.3543134125294101</v>
      </c>
      <c r="AC299">
        <v>5.2724947667307598</v>
      </c>
      <c r="AD299">
        <v>5.22831064711111</v>
      </c>
      <c r="AE299">
        <v>5.1483713821818098</v>
      </c>
      <c r="AF299">
        <v>5.04481034778048</v>
      </c>
    </row>
    <row r="300" spans="1:32" x14ac:dyDescent="0.3">
      <c r="A300">
        <v>640</v>
      </c>
      <c r="B300" t="s">
        <v>122</v>
      </c>
      <c r="C300">
        <v>2016</v>
      </c>
      <c r="D300">
        <v>507</v>
      </c>
      <c r="E300">
        <v>40</v>
      </c>
      <c r="F300">
        <v>0.58974358974358898</v>
      </c>
      <c r="G300">
        <v>0.08</v>
      </c>
      <c r="H300">
        <v>3</v>
      </c>
      <c r="I300">
        <v>0.16</v>
      </c>
      <c r="J300">
        <v>0.82</v>
      </c>
      <c r="K300">
        <v>0.24</v>
      </c>
      <c r="L300">
        <v>1</v>
      </c>
      <c r="M300" t="s">
        <v>32</v>
      </c>
      <c r="N300" t="s">
        <v>106</v>
      </c>
      <c r="O300" t="s">
        <v>48</v>
      </c>
      <c r="P300" t="s">
        <v>77</v>
      </c>
      <c r="Q300" t="s">
        <v>40</v>
      </c>
      <c r="R300" t="s">
        <v>94</v>
      </c>
      <c r="S300" t="s">
        <v>104</v>
      </c>
      <c r="T300" t="s">
        <v>65</v>
      </c>
      <c r="U300" t="s">
        <v>52</v>
      </c>
      <c r="V300" t="s">
        <v>41</v>
      </c>
      <c r="W300">
        <v>18.561473298076901</v>
      </c>
      <c r="X300">
        <v>15.410504963043399</v>
      </c>
      <c r="Y300">
        <v>13.689201470624999</v>
      </c>
      <c r="Z300">
        <v>13.3184945126666</v>
      </c>
      <c r="AA300">
        <v>12.594846093333301</v>
      </c>
      <c r="AB300">
        <v>11.442620503529399</v>
      </c>
      <c r="AC300">
        <v>10.699490881428501</v>
      </c>
      <c r="AD300">
        <v>8.9368848774999901</v>
      </c>
      <c r="AE300">
        <v>8.3916246564705901</v>
      </c>
      <c r="AF300">
        <v>8.2700286977333306</v>
      </c>
    </row>
    <row r="301" spans="1:32" x14ac:dyDescent="0.3">
      <c r="A301">
        <v>641</v>
      </c>
      <c r="B301" t="s">
        <v>122</v>
      </c>
      <c r="C301">
        <v>2016</v>
      </c>
      <c r="D301">
        <v>507</v>
      </c>
      <c r="E301">
        <v>41</v>
      </c>
      <c r="F301">
        <v>0.60552268244575902</v>
      </c>
      <c r="G301">
        <v>0.02</v>
      </c>
      <c r="H301">
        <v>5</v>
      </c>
      <c r="I301">
        <v>0.54</v>
      </c>
      <c r="J301">
        <v>0.62</v>
      </c>
      <c r="K301">
        <v>0.4</v>
      </c>
      <c r="L301">
        <v>1</v>
      </c>
      <c r="M301" t="s">
        <v>77</v>
      </c>
      <c r="N301" t="s">
        <v>32</v>
      </c>
      <c r="O301" t="s">
        <v>106</v>
      </c>
      <c r="P301" t="s">
        <v>48</v>
      </c>
      <c r="Q301" t="s">
        <v>104</v>
      </c>
      <c r="R301" t="s">
        <v>52</v>
      </c>
      <c r="S301" t="s">
        <v>94</v>
      </c>
      <c r="T301" t="s">
        <v>111</v>
      </c>
      <c r="U301" t="s">
        <v>95</v>
      </c>
      <c r="V301" t="s">
        <v>41</v>
      </c>
      <c r="W301">
        <v>16.494558667419302</v>
      </c>
      <c r="X301">
        <v>15.824496599219501</v>
      </c>
      <c r="Y301">
        <v>12.747425731728301</v>
      </c>
      <c r="Z301">
        <v>10.777707278021699</v>
      </c>
      <c r="AA301">
        <v>9.7997425004444398</v>
      </c>
      <c r="AB301">
        <v>9.2955853826415105</v>
      </c>
      <c r="AC301">
        <v>9.1457258517323901</v>
      </c>
      <c r="AD301">
        <v>8.5011862336363606</v>
      </c>
      <c r="AE301">
        <v>8.2408439657999999</v>
      </c>
      <c r="AF301">
        <v>7.7832467644615297</v>
      </c>
    </row>
    <row r="302" spans="1:32" x14ac:dyDescent="0.3">
      <c r="A302">
        <v>642</v>
      </c>
      <c r="B302" t="s">
        <v>122</v>
      </c>
      <c r="C302">
        <v>2016</v>
      </c>
      <c r="D302">
        <v>507</v>
      </c>
      <c r="E302">
        <v>42</v>
      </c>
      <c r="F302">
        <v>0.59763313609467394</v>
      </c>
      <c r="G302">
        <v>0.04</v>
      </c>
      <c r="H302">
        <v>1</v>
      </c>
      <c r="I302">
        <v>0.64</v>
      </c>
      <c r="J302">
        <v>0.1</v>
      </c>
      <c r="K302">
        <v>0.6</v>
      </c>
      <c r="L302">
        <v>2</v>
      </c>
      <c r="M302" t="s">
        <v>64</v>
      </c>
      <c r="N302" t="s">
        <v>112</v>
      </c>
      <c r="O302" t="s">
        <v>100</v>
      </c>
      <c r="P302" t="s">
        <v>71</v>
      </c>
      <c r="Q302" t="s">
        <v>92</v>
      </c>
      <c r="R302" t="s">
        <v>56</v>
      </c>
      <c r="S302" t="s">
        <v>32</v>
      </c>
      <c r="T302" t="s">
        <v>52</v>
      </c>
      <c r="U302" t="s">
        <v>77</v>
      </c>
      <c r="V302" t="s">
        <v>106</v>
      </c>
      <c r="W302">
        <v>18.013074899999999</v>
      </c>
      <c r="X302">
        <v>16.780466100000002</v>
      </c>
      <c r="Y302">
        <v>15.860166233333301</v>
      </c>
      <c r="Z302">
        <v>15.715616226666601</v>
      </c>
      <c r="AA302">
        <v>15.6436739</v>
      </c>
      <c r="AB302">
        <v>15.603803600000001</v>
      </c>
      <c r="AC302">
        <v>14.779749462222201</v>
      </c>
      <c r="AD302">
        <v>14.739861025</v>
      </c>
      <c r="AE302">
        <v>14.524422929999901</v>
      </c>
      <c r="AF302">
        <v>13.829477692999999</v>
      </c>
    </row>
    <row r="303" spans="1:32" x14ac:dyDescent="0.3">
      <c r="A303">
        <v>643</v>
      </c>
      <c r="B303" t="s">
        <v>122</v>
      </c>
      <c r="C303">
        <v>2016</v>
      </c>
      <c r="D303">
        <v>507</v>
      </c>
      <c r="E303">
        <v>43</v>
      </c>
      <c r="F303">
        <v>0.57396449704142005</v>
      </c>
      <c r="G303">
        <v>0.46</v>
      </c>
      <c r="H303">
        <v>1</v>
      </c>
      <c r="I303">
        <v>0.82</v>
      </c>
      <c r="J303">
        <v>0.9</v>
      </c>
      <c r="K303">
        <v>0.24</v>
      </c>
      <c r="L303">
        <v>8</v>
      </c>
      <c r="M303" t="s">
        <v>48</v>
      </c>
      <c r="N303" t="s">
        <v>32</v>
      </c>
      <c r="O303" t="s">
        <v>106</v>
      </c>
      <c r="P303" t="s">
        <v>94</v>
      </c>
      <c r="Q303" t="s">
        <v>72</v>
      </c>
      <c r="R303" t="s">
        <v>80</v>
      </c>
      <c r="S303" t="s">
        <v>52</v>
      </c>
      <c r="T303" t="s">
        <v>41</v>
      </c>
      <c r="U303" t="s">
        <v>111</v>
      </c>
      <c r="V303" t="s">
        <v>39</v>
      </c>
      <c r="W303">
        <v>48.933506000000001</v>
      </c>
      <c r="X303">
        <v>44.626011833333301</v>
      </c>
      <c r="Y303">
        <v>28.642736596666602</v>
      </c>
      <c r="Z303">
        <v>21.149034950000001</v>
      </c>
      <c r="AA303">
        <v>15.2812462</v>
      </c>
      <c r="AB303">
        <v>15.25748875</v>
      </c>
      <c r="AC303">
        <v>12.9786831566666</v>
      </c>
      <c r="AD303">
        <v>12.364231595</v>
      </c>
      <c r="AE303">
        <v>12.010494716666599</v>
      </c>
      <c r="AF303">
        <v>11.983846700000001</v>
      </c>
    </row>
    <row r="304" spans="1:32" x14ac:dyDescent="0.3">
      <c r="A304">
        <v>644</v>
      </c>
      <c r="B304" t="s">
        <v>122</v>
      </c>
      <c r="C304">
        <v>2016</v>
      </c>
      <c r="D304">
        <v>507</v>
      </c>
      <c r="E304">
        <v>44</v>
      </c>
      <c r="F304">
        <v>0.58777120315581799</v>
      </c>
      <c r="G304">
        <v>0.04</v>
      </c>
      <c r="H304">
        <v>4</v>
      </c>
      <c r="I304">
        <v>0.96</v>
      </c>
      <c r="J304">
        <v>0.44</v>
      </c>
      <c r="K304">
        <v>0.06</v>
      </c>
      <c r="L304">
        <v>0</v>
      </c>
      <c r="M304" t="s">
        <v>106</v>
      </c>
      <c r="N304" t="s">
        <v>77</v>
      </c>
      <c r="O304" t="s">
        <v>32</v>
      </c>
      <c r="P304" t="s">
        <v>48</v>
      </c>
      <c r="Q304" t="s">
        <v>52</v>
      </c>
      <c r="R304" t="s">
        <v>41</v>
      </c>
      <c r="S304" t="s">
        <v>111</v>
      </c>
      <c r="T304" t="s">
        <v>66</v>
      </c>
      <c r="U304" t="s">
        <v>95</v>
      </c>
      <c r="V304" t="s">
        <v>55</v>
      </c>
      <c r="W304">
        <v>10.0173300032352</v>
      </c>
      <c r="X304">
        <v>9.5654144358461508</v>
      </c>
      <c r="Y304">
        <v>9.3317943901388798</v>
      </c>
      <c r="Z304">
        <v>9.1785174335820905</v>
      </c>
      <c r="AA304">
        <v>8.3995716477550992</v>
      </c>
      <c r="AB304">
        <v>7.8298005347368402</v>
      </c>
      <c r="AC304">
        <v>6.9008775020689601</v>
      </c>
      <c r="AD304">
        <v>6.8989642232692301</v>
      </c>
      <c r="AE304">
        <v>6.8767088068656701</v>
      </c>
      <c r="AF304">
        <v>6.8507280913888797</v>
      </c>
    </row>
    <row r="305" spans="1:32" x14ac:dyDescent="0.3">
      <c r="A305">
        <v>645</v>
      </c>
      <c r="B305" t="s">
        <v>122</v>
      </c>
      <c r="C305">
        <v>2016</v>
      </c>
      <c r="D305">
        <v>507</v>
      </c>
      <c r="E305">
        <v>45</v>
      </c>
      <c r="F305">
        <v>0.59368836291913196</v>
      </c>
      <c r="G305">
        <v>0.1</v>
      </c>
      <c r="H305">
        <v>5</v>
      </c>
      <c r="I305">
        <v>0.66</v>
      </c>
      <c r="J305">
        <v>0.48</v>
      </c>
      <c r="K305">
        <v>0.16</v>
      </c>
      <c r="L305">
        <v>4</v>
      </c>
      <c r="M305" t="s">
        <v>32</v>
      </c>
      <c r="N305" t="s">
        <v>77</v>
      </c>
      <c r="O305" t="s">
        <v>52</v>
      </c>
      <c r="P305" t="s">
        <v>48</v>
      </c>
      <c r="Q305" t="s">
        <v>106</v>
      </c>
      <c r="R305" t="s">
        <v>104</v>
      </c>
      <c r="S305" t="s">
        <v>69</v>
      </c>
      <c r="T305" t="s">
        <v>54</v>
      </c>
      <c r="U305" t="s">
        <v>60</v>
      </c>
      <c r="V305" t="s">
        <v>80</v>
      </c>
      <c r="W305">
        <v>8.9381752845208293</v>
      </c>
      <c r="X305">
        <v>8.3000891691891905</v>
      </c>
      <c r="Y305">
        <v>7.0495428446249901</v>
      </c>
      <c r="Z305">
        <v>6.8907128710454497</v>
      </c>
      <c r="AA305">
        <v>6.5406026276086902</v>
      </c>
      <c r="AB305">
        <v>6.1259919551176401</v>
      </c>
      <c r="AC305">
        <v>5.9973904095555497</v>
      </c>
      <c r="AD305">
        <v>5.7131478694999904</v>
      </c>
      <c r="AE305">
        <v>5.6863172510526301</v>
      </c>
      <c r="AF305">
        <v>5.6350099695348801</v>
      </c>
    </row>
    <row r="306" spans="1:32" x14ac:dyDescent="0.3">
      <c r="A306">
        <v>646</v>
      </c>
      <c r="B306" t="s">
        <v>122</v>
      </c>
      <c r="C306">
        <v>2016</v>
      </c>
      <c r="D306">
        <v>507</v>
      </c>
      <c r="E306">
        <v>46</v>
      </c>
      <c r="F306">
        <v>0.60749506903353001</v>
      </c>
      <c r="G306">
        <v>0.02</v>
      </c>
      <c r="H306">
        <v>3</v>
      </c>
      <c r="I306">
        <v>0.28000000000000003</v>
      </c>
      <c r="J306">
        <v>0.57999999999999996</v>
      </c>
      <c r="K306">
        <v>0.46</v>
      </c>
      <c r="L306">
        <v>8</v>
      </c>
      <c r="M306" t="s">
        <v>32</v>
      </c>
      <c r="N306" t="s">
        <v>106</v>
      </c>
      <c r="O306" t="s">
        <v>77</v>
      </c>
      <c r="P306" t="s">
        <v>48</v>
      </c>
      <c r="Q306" t="s">
        <v>109</v>
      </c>
      <c r="R306" t="s">
        <v>94</v>
      </c>
      <c r="S306" t="s">
        <v>111</v>
      </c>
      <c r="T306" t="s">
        <v>52</v>
      </c>
      <c r="U306" t="s">
        <v>41</v>
      </c>
      <c r="V306" t="s">
        <v>104</v>
      </c>
      <c r="W306">
        <v>19.3044797963265</v>
      </c>
      <c r="X306">
        <v>18.514497586481401</v>
      </c>
      <c r="Y306">
        <v>18.1359512374468</v>
      </c>
      <c r="Z306">
        <v>14.069319079743501</v>
      </c>
      <c r="AA306">
        <v>12.677676655000001</v>
      </c>
      <c r="AB306">
        <v>11.7172004235</v>
      </c>
      <c r="AC306">
        <v>11.165031862499999</v>
      </c>
      <c r="AD306">
        <v>11.1562181766666</v>
      </c>
      <c r="AE306">
        <v>10.871109566333301</v>
      </c>
      <c r="AF306">
        <v>10.420432241904701</v>
      </c>
    </row>
    <row r="307" spans="1:32" x14ac:dyDescent="0.3">
      <c r="A307">
        <v>647</v>
      </c>
      <c r="B307" t="s">
        <v>122</v>
      </c>
      <c r="C307">
        <v>2016</v>
      </c>
      <c r="D307">
        <v>507</v>
      </c>
      <c r="E307">
        <v>47</v>
      </c>
      <c r="F307">
        <v>0.585798816568047</v>
      </c>
      <c r="G307">
        <v>0.3</v>
      </c>
      <c r="H307">
        <v>1</v>
      </c>
      <c r="I307">
        <v>0.68</v>
      </c>
      <c r="J307">
        <v>0.8</v>
      </c>
      <c r="K307">
        <v>0.96</v>
      </c>
      <c r="L307">
        <v>9</v>
      </c>
      <c r="M307" t="s">
        <v>32</v>
      </c>
      <c r="N307" t="s">
        <v>106</v>
      </c>
      <c r="O307" t="s">
        <v>77</v>
      </c>
      <c r="P307" t="s">
        <v>48</v>
      </c>
      <c r="Q307" t="s">
        <v>94</v>
      </c>
      <c r="R307" t="s">
        <v>80</v>
      </c>
      <c r="S307" t="s">
        <v>52</v>
      </c>
      <c r="T307" t="s">
        <v>95</v>
      </c>
      <c r="U307" t="s">
        <v>41</v>
      </c>
      <c r="V307" t="s">
        <v>104</v>
      </c>
      <c r="W307">
        <v>36.328808994999903</v>
      </c>
      <c r="X307">
        <v>30.591698023333301</v>
      </c>
      <c r="Y307">
        <v>22.712342589999999</v>
      </c>
      <c r="Z307">
        <v>17.923177254999999</v>
      </c>
      <c r="AA307">
        <v>17.922644930000001</v>
      </c>
      <c r="AB307">
        <v>14.090772149999999</v>
      </c>
      <c r="AC307">
        <v>13.668348552499999</v>
      </c>
      <c r="AD307">
        <v>12.566169714999999</v>
      </c>
      <c r="AE307">
        <v>12.4411398833333</v>
      </c>
      <c r="AF307">
        <v>11.004206679999999</v>
      </c>
    </row>
    <row r="308" spans="1:32" x14ac:dyDescent="0.3">
      <c r="A308">
        <v>648</v>
      </c>
      <c r="B308" t="s">
        <v>122</v>
      </c>
      <c r="C308">
        <v>2016</v>
      </c>
      <c r="D308">
        <v>507</v>
      </c>
      <c r="E308">
        <v>48</v>
      </c>
      <c r="F308">
        <v>0.59171597633136097</v>
      </c>
      <c r="G308">
        <v>0.08</v>
      </c>
      <c r="H308">
        <v>1</v>
      </c>
      <c r="I308">
        <v>0.44</v>
      </c>
      <c r="J308">
        <v>0.24</v>
      </c>
      <c r="K308">
        <v>0.44</v>
      </c>
      <c r="L308">
        <v>2</v>
      </c>
      <c r="M308" t="s">
        <v>32</v>
      </c>
      <c r="N308" t="s">
        <v>95</v>
      </c>
      <c r="O308" t="s">
        <v>106</v>
      </c>
      <c r="P308" t="s">
        <v>77</v>
      </c>
      <c r="Q308" t="s">
        <v>47</v>
      </c>
      <c r="R308" t="s">
        <v>41</v>
      </c>
      <c r="S308" t="s">
        <v>65</v>
      </c>
      <c r="T308" t="s">
        <v>100</v>
      </c>
      <c r="U308" t="s">
        <v>53</v>
      </c>
      <c r="V308" t="s">
        <v>48</v>
      </c>
      <c r="W308">
        <v>17.115948387</v>
      </c>
      <c r="X308">
        <v>16.625723199999999</v>
      </c>
      <c r="Y308">
        <v>16.610973637142799</v>
      </c>
      <c r="Z308">
        <v>16.551631415555502</v>
      </c>
      <c r="AA308">
        <v>16.006967499999998</v>
      </c>
      <c r="AB308">
        <v>15.818359849999901</v>
      </c>
      <c r="AC308">
        <v>13.5982351</v>
      </c>
      <c r="AD308">
        <v>13.2888465</v>
      </c>
      <c r="AE308">
        <v>12.96460585</v>
      </c>
      <c r="AF308">
        <v>12.660787439</v>
      </c>
    </row>
    <row r="309" spans="1:32" x14ac:dyDescent="0.3">
      <c r="A309">
        <v>649</v>
      </c>
      <c r="B309" t="s">
        <v>122</v>
      </c>
      <c r="C309">
        <v>2016</v>
      </c>
      <c r="D309">
        <v>507</v>
      </c>
      <c r="E309">
        <v>49</v>
      </c>
      <c r="F309">
        <v>0.60749506903353001</v>
      </c>
      <c r="G309">
        <v>0.08</v>
      </c>
      <c r="H309">
        <v>2</v>
      </c>
      <c r="I309">
        <v>0.66</v>
      </c>
      <c r="J309">
        <v>0.4</v>
      </c>
      <c r="K309">
        <v>0.02</v>
      </c>
      <c r="L309">
        <v>5</v>
      </c>
      <c r="M309" t="s">
        <v>32</v>
      </c>
      <c r="N309" t="s">
        <v>107</v>
      </c>
      <c r="O309" t="s">
        <v>106</v>
      </c>
      <c r="P309" t="s">
        <v>77</v>
      </c>
      <c r="Q309" t="s">
        <v>80</v>
      </c>
      <c r="R309" t="s">
        <v>95</v>
      </c>
      <c r="S309" t="s">
        <v>104</v>
      </c>
      <c r="T309" t="s">
        <v>55</v>
      </c>
      <c r="U309" t="s">
        <v>71</v>
      </c>
      <c r="V309" t="s">
        <v>110</v>
      </c>
      <c r="W309">
        <v>18.2088391292307</v>
      </c>
      <c r="X309">
        <v>18.1287117</v>
      </c>
      <c r="Y309">
        <v>16.8383082673333</v>
      </c>
      <c r="Z309">
        <v>14.9184894607142</v>
      </c>
      <c r="AA309">
        <v>13.521109939999899</v>
      </c>
      <c r="AB309">
        <v>12.862376041999999</v>
      </c>
      <c r="AC309">
        <v>12.741119205</v>
      </c>
      <c r="AD309">
        <v>12.54014229</v>
      </c>
      <c r="AE309">
        <v>12.4526300333333</v>
      </c>
      <c r="AF309">
        <v>12.418309199999999</v>
      </c>
    </row>
    <row r="314" spans="1:32" x14ac:dyDescent="0.3">
      <c r="A314">
        <v>650</v>
      </c>
      <c r="B314" t="s">
        <v>122</v>
      </c>
      <c r="C314">
        <v>2015</v>
      </c>
      <c r="D314">
        <v>504</v>
      </c>
      <c r="E314">
        <v>0</v>
      </c>
      <c r="F314">
        <v>0.60515873015873001</v>
      </c>
      <c r="G314">
        <v>0.08</v>
      </c>
      <c r="H314">
        <v>8</v>
      </c>
      <c r="I314">
        <v>0.56000000000000005</v>
      </c>
      <c r="J314">
        <v>0.64</v>
      </c>
      <c r="K314">
        <v>0.1</v>
      </c>
      <c r="L314">
        <v>7</v>
      </c>
      <c r="M314" t="s">
        <v>32</v>
      </c>
      <c r="N314" t="s">
        <v>48</v>
      </c>
      <c r="O314" t="s">
        <v>52</v>
      </c>
      <c r="P314" t="s">
        <v>106</v>
      </c>
      <c r="Q314" t="s">
        <v>41</v>
      </c>
      <c r="R314" t="s">
        <v>104</v>
      </c>
      <c r="S314" t="s">
        <v>77</v>
      </c>
      <c r="T314" t="s">
        <v>94</v>
      </c>
      <c r="U314" t="s">
        <v>70</v>
      </c>
      <c r="V314" t="s">
        <v>96</v>
      </c>
      <c r="W314">
        <v>9.9739083075000003</v>
      </c>
      <c r="X314">
        <v>8.0348265987450898</v>
      </c>
      <c r="Y314">
        <v>7.3887204356440597</v>
      </c>
      <c r="Z314">
        <v>6.6821343600972201</v>
      </c>
      <c r="AA314">
        <v>5.5724766037209301</v>
      </c>
      <c r="AB314">
        <v>5.5711991090000001</v>
      </c>
      <c r="AC314">
        <v>5.4896494497872297</v>
      </c>
      <c r="AD314">
        <v>5.4826395241790999</v>
      </c>
      <c r="AE314">
        <v>5.2197189789285696</v>
      </c>
      <c r="AF314">
        <v>5.2165081866666601</v>
      </c>
    </row>
    <row r="315" spans="1:32" x14ac:dyDescent="0.3">
      <c r="A315">
        <v>651</v>
      </c>
      <c r="B315" t="s">
        <v>122</v>
      </c>
      <c r="C315">
        <v>2015</v>
      </c>
      <c r="D315">
        <v>504</v>
      </c>
      <c r="E315">
        <v>1</v>
      </c>
      <c r="F315">
        <v>0.56349206349206304</v>
      </c>
      <c r="G315">
        <v>0.56000000000000005</v>
      </c>
      <c r="H315">
        <v>1</v>
      </c>
      <c r="I315">
        <v>0.3</v>
      </c>
      <c r="J315">
        <v>0.68</v>
      </c>
      <c r="K315">
        <v>0.42</v>
      </c>
      <c r="L315">
        <v>6</v>
      </c>
      <c r="M315" t="s">
        <v>32</v>
      </c>
      <c r="N315" t="s">
        <v>48</v>
      </c>
      <c r="O315" t="s">
        <v>77</v>
      </c>
      <c r="P315" t="s">
        <v>52</v>
      </c>
      <c r="Q315" t="s">
        <v>68</v>
      </c>
      <c r="R315" t="s">
        <v>94</v>
      </c>
      <c r="S315" t="s">
        <v>82</v>
      </c>
      <c r="T315" t="s">
        <v>58</v>
      </c>
      <c r="U315" t="s">
        <v>111</v>
      </c>
      <c r="V315" t="s">
        <v>100</v>
      </c>
      <c r="W315">
        <v>24.021493775</v>
      </c>
      <c r="X315">
        <v>19.267996780000001</v>
      </c>
      <c r="Y315">
        <v>17.097588535</v>
      </c>
      <c r="Z315">
        <v>15.888290305999901</v>
      </c>
      <c r="AA315">
        <v>15.82691955</v>
      </c>
      <c r="AB315">
        <v>13.7196073649999</v>
      </c>
      <c r="AC315">
        <v>13.495882999999999</v>
      </c>
      <c r="AD315">
        <v>13.004489899999999</v>
      </c>
      <c r="AE315">
        <v>12.4568367</v>
      </c>
      <c r="AF315">
        <v>11.957182899999999</v>
      </c>
    </row>
    <row r="316" spans="1:32" x14ac:dyDescent="0.3">
      <c r="A316">
        <v>652</v>
      </c>
      <c r="B316" t="s">
        <v>122</v>
      </c>
      <c r="C316">
        <v>2015</v>
      </c>
      <c r="D316">
        <v>504</v>
      </c>
      <c r="E316">
        <v>2</v>
      </c>
      <c r="F316">
        <v>0.60317460317460303</v>
      </c>
      <c r="G316">
        <v>0.24</v>
      </c>
      <c r="H316">
        <v>4</v>
      </c>
      <c r="I316">
        <v>0.6</v>
      </c>
      <c r="J316">
        <v>0.9</v>
      </c>
      <c r="K316">
        <v>0.54</v>
      </c>
      <c r="L316">
        <v>2</v>
      </c>
      <c r="M316" t="s">
        <v>32</v>
      </c>
      <c r="N316" t="s">
        <v>48</v>
      </c>
      <c r="O316" t="s">
        <v>106</v>
      </c>
      <c r="P316" t="s">
        <v>104</v>
      </c>
      <c r="Q316" t="s">
        <v>41</v>
      </c>
      <c r="R316" t="s">
        <v>52</v>
      </c>
      <c r="S316" t="s">
        <v>77</v>
      </c>
      <c r="T316" t="s">
        <v>61</v>
      </c>
      <c r="U316" t="s">
        <v>88</v>
      </c>
      <c r="V316" t="s">
        <v>111</v>
      </c>
      <c r="W316">
        <v>8.3122564666666605</v>
      </c>
      <c r="X316">
        <v>7.49839873304348</v>
      </c>
      <c r="Y316">
        <v>6.3462995974374996</v>
      </c>
      <c r="Z316">
        <v>6.1566232182631504</v>
      </c>
      <c r="AA316">
        <v>5.9981927101250001</v>
      </c>
      <c r="AB316">
        <v>5.8526538028108002</v>
      </c>
      <c r="AC316">
        <v>5.5743066563157804</v>
      </c>
      <c r="AD316">
        <v>5.3771692790476102</v>
      </c>
      <c r="AE316">
        <v>5.2101341557142797</v>
      </c>
      <c r="AF316">
        <v>5.1335670386363601</v>
      </c>
    </row>
    <row r="317" spans="1:32" x14ac:dyDescent="0.3">
      <c r="A317">
        <v>653</v>
      </c>
      <c r="B317" t="s">
        <v>122</v>
      </c>
      <c r="C317">
        <v>2015</v>
      </c>
      <c r="D317">
        <v>504</v>
      </c>
      <c r="E317">
        <v>3</v>
      </c>
      <c r="F317">
        <v>0.59722222222222199</v>
      </c>
      <c r="G317">
        <v>0.12</v>
      </c>
      <c r="H317">
        <v>2</v>
      </c>
      <c r="I317">
        <v>0.94</v>
      </c>
      <c r="J317">
        <v>0.57999999999999996</v>
      </c>
      <c r="K317">
        <v>1</v>
      </c>
      <c r="L317">
        <v>9</v>
      </c>
      <c r="M317" t="s">
        <v>32</v>
      </c>
      <c r="N317" t="s">
        <v>77</v>
      </c>
      <c r="O317" t="s">
        <v>48</v>
      </c>
      <c r="P317" t="s">
        <v>52</v>
      </c>
      <c r="Q317" t="s">
        <v>41</v>
      </c>
      <c r="R317" t="s">
        <v>95</v>
      </c>
      <c r="S317" t="s">
        <v>106</v>
      </c>
      <c r="T317" t="s">
        <v>100</v>
      </c>
      <c r="U317" t="s">
        <v>54</v>
      </c>
      <c r="V317" t="s">
        <v>43</v>
      </c>
      <c r="W317">
        <v>21.458271273571398</v>
      </c>
      <c r="X317">
        <v>20.172804145714199</v>
      </c>
      <c r="Y317">
        <v>19.2710851625</v>
      </c>
      <c r="Z317">
        <v>18.566605691666599</v>
      </c>
      <c r="AA317">
        <v>14.825877037142799</v>
      </c>
      <c r="AB317">
        <v>14.4178911666666</v>
      </c>
      <c r="AC317">
        <v>14.1842507811111</v>
      </c>
      <c r="AD317">
        <v>13.49811669</v>
      </c>
      <c r="AE317">
        <v>13.181587199999999</v>
      </c>
      <c r="AF317">
        <v>12.6805825</v>
      </c>
    </row>
    <row r="318" spans="1:32" x14ac:dyDescent="0.3">
      <c r="A318">
        <v>654</v>
      </c>
      <c r="B318" t="s">
        <v>122</v>
      </c>
      <c r="C318">
        <v>2015</v>
      </c>
      <c r="D318">
        <v>504</v>
      </c>
      <c r="E318">
        <v>4</v>
      </c>
      <c r="F318">
        <v>0.58134920634920595</v>
      </c>
      <c r="G318">
        <v>0.26</v>
      </c>
      <c r="H318">
        <v>2</v>
      </c>
      <c r="I318">
        <v>0.72</v>
      </c>
      <c r="J318">
        <v>0.78</v>
      </c>
      <c r="K318">
        <v>0.88</v>
      </c>
      <c r="L318">
        <v>0</v>
      </c>
      <c r="M318" t="s">
        <v>32</v>
      </c>
      <c r="N318" t="s">
        <v>106</v>
      </c>
      <c r="O318" t="s">
        <v>48</v>
      </c>
      <c r="P318" t="s">
        <v>104</v>
      </c>
      <c r="Q318" t="s">
        <v>52</v>
      </c>
      <c r="R318" t="s">
        <v>77</v>
      </c>
      <c r="S318" t="s">
        <v>94</v>
      </c>
      <c r="T318" t="s">
        <v>41</v>
      </c>
      <c r="U318" t="s">
        <v>111</v>
      </c>
      <c r="V318" t="s">
        <v>87</v>
      </c>
      <c r="W318">
        <v>24.011224671250002</v>
      </c>
      <c r="X318">
        <v>14.150284015714201</v>
      </c>
      <c r="Y318">
        <v>13.377221348999999</v>
      </c>
      <c r="Z318">
        <v>12.0929779971428</v>
      </c>
      <c r="AA318">
        <v>11.9235581776923</v>
      </c>
      <c r="AB318">
        <v>11.878518018333301</v>
      </c>
      <c r="AC318">
        <v>11.711830135</v>
      </c>
      <c r="AD318">
        <v>11.57158725</v>
      </c>
      <c r="AE318">
        <v>10.322930643333301</v>
      </c>
      <c r="AF318">
        <v>9.9370407949999997</v>
      </c>
    </row>
    <row r="319" spans="1:32" x14ac:dyDescent="0.3">
      <c r="A319">
        <v>655</v>
      </c>
      <c r="B319" t="s">
        <v>122</v>
      </c>
      <c r="C319">
        <v>2015</v>
      </c>
      <c r="D319">
        <v>504</v>
      </c>
      <c r="E319">
        <v>5</v>
      </c>
      <c r="F319">
        <v>0.58134920634920595</v>
      </c>
      <c r="G319">
        <v>0.14000000000000001</v>
      </c>
      <c r="H319">
        <v>3</v>
      </c>
      <c r="I319">
        <v>0.36</v>
      </c>
      <c r="J319">
        <v>0.8</v>
      </c>
      <c r="K319">
        <v>0.52</v>
      </c>
      <c r="L319">
        <v>7</v>
      </c>
      <c r="M319" t="s">
        <v>32</v>
      </c>
      <c r="N319" t="s">
        <v>106</v>
      </c>
      <c r="O319" t="s">
        <v>52</v>
      </c>
      <c r="P319" t="s">
        <v>48</v>
      </c>
      <c r="Q319" t="s">
        <v>77</v>
      </c>
      <c r="R319" t="s">
        <v>88</v>
      </c>
      <c r="S319" t="s">
        <v>104</v>
      </c>
      <c r="T319" t="s">
        <v>94</v>
      </c>
      <c r="U319" t="s">
        <v>53</v>
      </c>
      <c r="V319" t="s">
        <v>95</v>
      </c>
      <c r="W319">
        <v>14.449307809545401</v>
      </c>
      <c r="X319">
        <v>11.929798750526301</v>
      </c>
      <c r="Y319">
        <v>10.76328941375</v>
      </c>
      <c r="Z319">
        <v>10.6675006755555</v>
      </c>
      <c r="AA319">
        <v>8.7525695085714208</v>
      </c>
      <c r="AB319">
        <v>8.4706496833333293</v>
      </c>
      <c r="AC319">
        <v>8.4131857485714203</v>
      </c>
      <c r="AD319">
        <v>8.2498445919047594</v>
      </c>
      <c r="AE319">
        <v>8.2241399628571408</v>
      </c>
      <c r="AF319">
        <v>8.1263587766666596</v>
      </c>
    </row>
    <row r="320" spans="1:32" x14ac:dyDescent="0.3">
      <c r="A320">
        <v>656</v>
      </c>
      <c r="B320" t="s">
        <v>122</v>
      </c>
      <c r="C320">
        <v>2015</v>
      </c>
      <c r="D320">
        <v>504</v>
      </c>
      <c r="E320">
        <v>6</v>
      </c>
      <c r="F320">
        <v>0.577380952380952</v>
      </c>
      <c r="G320">
        <v>0.36</v>
      </c>
      <c r="H320">
        <v>2</v>
      </c>
      <c r="I320">
        <v>0.88</v>
      </c>
      <c r="J320">
        <v>0.68</v>
      </c>
      <c r="K320">
        <v>0.66</v>
      </c>
      <c r="L320">
        <v>9</v>
      </c>
      <c r="M320" t="s">
        <v>32</v>
      </c>
      <c r="N320" t="s">
        <v>48</v>
      </c>
      <c r="O320" t="s">
        <v>77</v>
      </c>
      <c r="P320" t="s">
        <v>52</v>
      </c>
      <c r="Q320" t="s">
        <v>64</v>
      </c>
      <c r="R320" t="s">
        <v>41</v>
      </c>
      <c r="S320" t="s">
        <v>109</v>
      </c>
      <c r="T320" t="s">
        <v>104</v>
      </c>
      <c r="U320" t="s">
        <v>106</v>
      </c>
      <c r="V320" t="s">
        <v>94</v>
      </c>
      <c r="W320">
        <v>20.693212976666601</v>
      </c>
      <c r="X320">
        <v>19.661767156666599</v>
      </c>
      <c r="Y320">
        <v>17.726113387142799</v>
      </c>
      <c r="Z320">
        <v>14.8855396071428</v>
      </c>
      <c r="AA320">
        <v>14.524435</v>
      </c>
      <c r="AB320">
        <v>14.220689175</v>
      </c>
      <c r="AC320">
        <v>12.038433643999999</v>
      </c>
      <c r="AD320">
        <v>12.0354240175</v>
      </c>
      <c r="AE320">
        <v>11.551339165</v>
      </c>
      <c r="AF320">
        <v>10.9535666085714</v>
      </c>
    </row>
    <row r="321" spans="1:32" x14ac:dyDescent="0.3">
      <c r="A321">
        <v>657</v>
      </c>
      <c r="B321" t="s">
        <v>122</v>
      </c>
      <c r="C321">
        <v>2015</v>
      </c>
      <c r="D321">
        <v>504</v>
      </c>
      <c r="E321">
        <v>7</v>
      </c>
      <c r="F321">
        <v>0.58730158730158699</v>
      </c>
      <c r="G321">
        <v>0.12</v>
      </c>
      <c r="H321">
        <v>3</v>
      </c>
      <c r="I321">
        <v>0.82</v>
      </c>
      <c r="J321">
        <v>0.56000000000000005</v>
      </c>
      <c r="K321">
        <v>0.02</v>
      </c>
      <c r="L321">
        <v>6</v>
      </c>
      <c r="M321" t="s">
        <v>32</v>
      </c>
      <c r="N321" t="s">
        <v>48</v>
      </c>
      <c r="O321" t="s">
        <v>77</v>
      </c>
      <c r="P321" t="s">
        <v>52</v>
      </c>
      <c r="Q321" t="s">
        <v>104</v>
      </c>
      <c r="R321" t="s">
        <v>41</v>
      </c>
      <c r="S321" t="s">
        <v>106</v>
      </c>
      <c r="T321" t="s">
        <v>58</v>
      </c>
      <c r="U321" t="s">
        <v>36</v>
      </c>
      <c r="V321" t="s">
        <v>95</v>
      </c>
      <c r="W321">
        <v>14.379738345925899</v>
      </c>
      <c r="X321">
        <v>12.0882274355</v>
      </c>
      <c r="Y321">
        <v>12.084028278666599</v>
      </c>
      <c r="Z321">
        <v>10.851442442258</v>
      </c>
      <c r="AA321">
        <v>9.5544886238461508</v>
      </c>
      <c r="AB321">
        <v>9.4134024953333295</v>
      </c>
      <c r="AC321">
        <v>8.8856838622727192</v>
      </c>
      <c r="AD321">
        <v>8.7189064699999896</v>
      </c>
      <c r="AE321">
        <v>8.6656007728571396</v>
      </c>
      <c r="AF321">
        <v>8.6461787672727208</v>
      </c>
    </row>
    <row r="322" spans="1:32" x14ac:dyDescent="0.3">
      <c r="A322">
        <v>658</v>
      </c>
      <c r="B322" t="s">
        <v>122</v>
      </c>
      <c r="C322">
        <v>2015</v>
      </c>
      <c r="D322">
        <v>504</v>
      </c>
      <c r="E322">
        <v>8</v>
      </c>
      <c r="F322">
        <v>0.577380952380952</v>
      </c>
      <c r="G322">
        <v>0.2</v>
      </c>
      <c r="H322">
        <v>1</v>
      </c>
      <c r="I322">
        <v>0.76</v>
      </c>
      <c r="J322">
        <v>0.62</v>
      </c>
      <c r="K322">
        <v>0.48</v>
      </c>
      <c r="L322">
        <v>10</v>
      </c>
      <c r="M322" t="s">
        <v>32</v>
      </c>
      <c r="N322" t="s">
        <v>48</v>
      </c>
      <c r="O322" t="s">
        <v>52</v>
      </c>
      <c r="P322" t="s">
        <v>106</v>
      </c>
      <c r="Q322" t="s">
        <v>77</v>
      </c>
      <c r="R322" t="s">
        <v>111</v>
      </c>
      <c r="S322" t="s">
        <v>94</v>
      </c>
      <c r="T322" t="s">
        <v>41</v>
      </c>
      <c r="U322" t="s">
        <v>104</v>
      </c>
      <c r="V322" t="s">
        <v>55</v>
      </c>
      <c r="W322">
        <v>23.928486235000001</v>
      </c>
      <c r="X322">
        <v>20.3673666</v>
      </c>
      <c r="Y322">
        <v>20.02999531</v>
      </c>
      <c r="Z322">
        <v>19.610713699999899</v>
      </c>
      <c r="AA322">
        <v>19.573957106666601</v>
      </c>
      <c r="AB322">
        <v>16.267763630000001</v>
      </c>
      <c r="AC322">
        <v>15.682387587499999</v>
      </c>
      <c r="AD322">
        <v>14.624778925999999</v>
      </c>
      <c r="AE322">
        <v>13.897616865</v>
      </c>
      <c r="AF322">
        <v>13.8494434</v>
      </c>
    </row>
    <row r="323" spans="1:32" x14ac:dyDescent="0.3">
      <c r="A323">
        <v>659</v>
      </c>
      <c r="B323" t="s">
        <v>122</v>
      </c>
      <c r="C323">
        <v>2015</v>
      </c>
      <c r="D323">
        <v>504</v>
      </c>
      <c r="E323">
        <v>9</v>
      </c>
      <c r="F323">
        <v>0.59325396825396803</v>
      </c>
      <c r="G323">
        <v>0.36</v>
      </c>
      <c r="H323">
        <v>2</v>
      </c>
      <c r="I323">
        <v>0.16</v>
      </c>
      <c r="J323">
        <v>0.7</v>
      </c>
      <c r="K323">
        <v>0.06</v>
      </c>
      <c r="L323">
        <v>9</v>
      </c>
      <c r="M323" t="s">
        <v>77</v>
      </c>
      <c r="N323" t="s">
        <v>52</v>
      </c>
      <c r="O323" t="s">
        <v>32</v>
      </c>
      <c r="P323" t="s">
        <v>48</v>
      </c>
      <c r="Q323" t="s">
        <v>101</v>
      </c>
      <c r="R323" t="s">
        <v>94</v>
      </c>
      <c r="S323" t="s">
        <v>50</v>
      </c>
      <c r="T323" t="s">
        <v>40</v>
      </c>
      <c r="U323" t="s">
        <v>104</v>
      </c>
      <c r="V323" t="s">
        <v>54</v>
      </c>
      <c r="W323">
        <v>19.699397659999999</v>
      </c>
      <c r="X323">
        <v>15.872156896</v>
      </c>
      <c r="Y323">
        <v>12.6438962483333</v>
      </c>
      <c r="Z323">
        <v>11.8645747683333</v>
      </c>
      <c r="AA323">
        <v>11.3136945</v>
      </c>
      <c r="AB323">
        <v>11.276173977999999</v>
      </c>
      <c r="AC323">
        <v>10.946622845</v>
      </c>
      <c r="AD323">
        <v>10.061542490000001</v>
      </c>
      <c r="AE323">
        <v>9.5307028700000007</v>
      </c>
      <c r="AF323">
        <v>9.1453435059999997</v>
      </c>
    </row>
    <row r="324" spans="1:32" x14ac:dyDescent="0.3">
      <c r="A324">
        <v>660</v>
      </c>
      <c r="B324" t="s">
        <v>122</v>
      </c>
      <c r="C324">
        <v>2015</v>
      </c>
      <c r="D324">
        <v>504</v>
      </c>
      <c r="E324">
        <v>10</v>
      </c>
      <c r="F324">
        <v>0.59126984126984095</v>
      </c>
      <c r="G324">
        <v>0.14000000000000001</v>
      </c>
      <c r="H324">
        <v>2</v>
      </c>
      <c r="I324">
        <v>0.74</v>
      </c>
      <c r="J324">
        <v>0.92</v>
      </c>
      <c r="K324">
        <v>0.54</v>
      </c>
      <c r="L324">
        <v>6</v>
      </c>
      <c r="M324" t="s">
        <v>32</v>
      </c>
      <c r="N324" t="s">
        <v>48</v>
      </c>
      <c r="O324" t="s">
        <v>106</v>
      </c>
      <c r="P324" t="s">
        <v>77</v>
      </c>
      <c r="Q324" t="s">
        <v>46</v>
      </c>
      <c r="R324" t="s">
        <v>52</v>
      </c>
      <c r="S324" t="s">
        <v>41</v>
      </c>
      <c r="T324" t="s">
        <v>96</v>
      </c>
      <c r="U324" t="s">
        <v>94</v>
      </c>
      <c r="V324" t="s">
        <v>89</v>
      </c>
      <c r="W324">
        <v>23.096005734705798</v>
      </c>
      <c r="X324">
        <v>18.144869510909</v>
      </c>
      <c r="Y324">
        <v>16.325962669999999</v>
      </c>
      <c r="Z324">
        <v>13.8082959242857</v>
      </c>
      <c r="AA324">
        <v>13.516120900000001</v>
      </c>
      <c r="AB324">
        <v>12.719074397222199</v>
      </c>
      <c r="AC324">
        <v>12.48070764625</v>
      </c>
      <c r="AD324">
        <v>11.665503005</v>
      </c>
      <c r="AE324">
        <v>11.6037822192307</v>
      </c>
      <c r="AF324">
        <v>11.34278774</v>
      </c>
    </row>
    <row r="325" spans="1:32" x14ac:dyDescent="0.3">
      <c r="A325">
        <v>661</v>
      </c>
      <c r="B325" t="s">
        <v>122</v>
      </c>
      <c r="C325">
        <v>2015</v>
      </c>
      <c r="D325">
        <v>504</v>
      </c>
      <c r="E325">
        <v>11</v>
      </c>
      <c r="F325">
        <v>0.58333333333333304</v>
      </c>
      <c r="G325">
        <v>0.24</v>
      </c>
      <c r="H325">
        <v>1</v>
      </c>
      <c r="I325">
        <v>0.68</v>
      </c>
      <c r="J325">
        <v>0.9</v>
      </c>
      <c r="K325">
        <v>0.2</v>
      </c>
      <c r="L325">
        <v>4</v>
      </c>
      <c r="M325" t="s">
        <v>32</v>
      </c>
      <c r="N325" t="s">
        <v>48</v>
      </c>
      <c r="O325" t="s">
        <v>106</v>
      </c>
      <c r="P325" t="s">
        <v>77</v>
      </c>
      <c r="Q325" t="s">
        <v>52</v>
      </c>
      <c r="R325" t="s">
        <v>94</v>
      </c>
      <c r="S325" t="s">
        <v>104</v>
      </c>
      <c r="T325" t="s">
        <v>41</v>
      </c>
      <c r="U325" t="s">
        <v>100</v>
      </c>
      <c r="V325" t="s">
        <v>87</v>
      </c>
      <c r="W325">
        <v>29.5703167257142</v>
      </c>
      <c r="X325">
        <v>24.123728566</v>
      </c>
      <c r="Y325">
        <v>22.8988738125</v>
      </c>
      <c r="Z325">
        <v>18.768764489999999</v>
      </c>
      <c r="AA325">
        <v>16.690671501250002</v>
      </c>
      <c r="AB325">
        <v>16.0202312475</v>
      </c>
      <c r="AC325">
        <v>11.81834076</v>
      </c>
      <c r="AD325">
        <v>11.531929484999999</v>
      </c>
      <c r="AE325">
        <v>11.3385583633333</v>
      </c>
      <c r="AF325">
        <v>11.168090345</v>
      </c>
    </row>
    <row r="326" spans="1:32" x14ac:dyDescent="0.3">
      <c r="A326">
        <v>662</v>
      </c>
      <c r="B326" t="s">
        <v>122</v>
      </c>
      <c r="C326">
        <v>2015</v>
      </c>
      <c r="D326">
        <v>504</v>
      </c>
      <c r="E326">
        <v>12</v>
      </c>
      <c r="F326">
        <v>0.60317460317460303</v>
      </c>
      <c r="G326">
        <v>0.02</v>
      </c>
      <c r="H326">
        <v>6</v>
      </c>
      <c r="I326">
        <v>0.46</v>
      </c>
      <c r="J326">
        <v>0.98</v>
      </c>
      <c r="K326">
        <v>0.24</v>
      </c>
      <c r="L326">
        <v>4</v>
      </c>
      <c r="M326" t="s">
        <v>32</v>
      </c>
      <c r="N326" t="s">
        <v>48</v>
      </c>
      <c r="O326" t="s">
        <v>106</v>
      </c>
      <c r="P326" t="s">
        <v>77</v>
      </c>
      <c r="Q326" t="s">
        <v>52</v>
      </c>
      <c r="R326" t="s">
        <v>94</v>
      </c>
      <c r="S326" t="s">
        <v>41</v>
      </c>
      <c r="T326" t="s">
        <v>104</v>
      </c>
      <c r="U326" t="s">
        <v>111</v>
      </c>
      <c r="V326" t="s">
        <v>101</v>
      </c>
      <c r="W326">
        <v>16.401211990373099</v>
      </c>
      <c r="X326">
        <v>12.4068319138053</v>
      </c>
      <c r="Y326">
        <v>11.872090607124999</v>
      </c>
      <c r="Z326">
        <v>11.623401706455599</v>
      </c>
      <c r="AA326">
        <v>10.061547090904</v>
      </c>
      <c r="AB326">
        <v>9.0218742716634601</v>
      </c>
      <c r="AC326">
        <v>8.57563429683543</v>
      </c>
      <c r="AD326">
        <v>8.5311240859425297</v>
      </c>
      <c r="AE326">
        <v>8.02925068124242</v>
      </c>
      <c r="AF326">
        <v>7.8898120679019597</v>
      </c>
    </row>
    <row r="327" spans="1:32" x14ac:dyDescent="0.3">
      <c r="A327">
        <v>663</v>
      </c>
      <c r="B327" t="s">
        <v>122</v>
      </c>
      <c r="C327">
        <v>2015</v>
      </c>
      <c r="D327">
        <v>504</v>
      </c>
      <c r="E327">
        <v>13</v>
      </c>
      <c r="F327">
        <v>0.58730158730158699</v>
      </c>
      <c r="G327">
        <v>0.24</v>
      </c>
      <c r="H327">
        <v>1</v>
      </c>
      <c r="I327">
        <v>0.38</v>
      </c>
      <c r="J327">
        <v>0.84</v>
      </c>
      <c r="K327">
        <v>0.82</v>
      </c>
      <c r="L327">
        <v>6</v>
      </c>
      <c r="M327" t="s">
        <v>106</v>
      </c>
      <c r="N327" t="s">
        <v>48</v>
      </c>
      <c r="O327" t="s">
        <v>77</v>
      </c>
      <c r="P327" t="s">
        <v>32</v>
      </c>
      <c r="Q327" t="s">
        <v>41</v>
      </c>
      <c r="R327" t="s">
        <v>94</v>
      </c>
      <c r="S327" t="s">
        <v>52</v>
      </c>
      <c r="T327" t="s">
        <v>111</v>
      </c>
      <c r="U327" t="s">
        <v>100</v>
      </c>
      <c r="V327" t="s">
        <v>61</v>
      </c>
      <c r="W327">
        <v>38.288236966666602</v>
      </c>
      <c r="X327">
        <v>24.309222316</v>
      </c>
      <c r="Y327">
        <v>23.026330484999999</v>
      </c>
      <c r="Z327">
        <v>20.131938152499998</v>
      </c>
      <c r="AA327">
        <v>15.786324</v>
      </c>
      <c r="AB327">
        <v>14.549051666</v>
      </c>
      <c r="AC327">
        <v>14.181819922500001</v>
      </c>
      <c r="AD327">
        <v>13.634538877500001</v>
      </c>
      <c r="AE327">
        <v>12.288555486666599</v>
      </c>
      <c r="AF327">
        <v>12.06766485</v>
      </c>
    </row>
    <row r="328" spans="1:32" x14ac:dyDescent="0.3">
      <c r="A328">
        <v>664</v>
      </c>
      <c r="B328" t="s">
        <v>122</v>
      </c>
      <c r="C328">
        <v>2015</v>
      </c>
      <c r="D328">
        <v>504</v>
      </c>
      <c r="E328">
        <v>14</v>
      </c>
      <c r="F328">
        <v>0.61111111111111105</v>
      </c>
      <c r="G328">
        <v>0.02</v>
      </c>
      <c r="H328">
        <v>10</v>
      </c>
      <c r="I328">
        <v>0.82</v>
      </c>
      <c r="J328">
        <v>0.57999999999999996</v>
      </c>
      <c r="K328">
        <v>0.28000000000000003</v>
      </c>
      <c r="L328">
        <v>7</v>
      </c>
      <c r="M328" t="s">
        <v>32</v>
      </c>
      <c r="N328" t="s">
        <v>77</v>
      </c>
      <c r="O328" t="s">
        <v>48</v>
      </c>
      <c r="P328" t="s">
        <v>52</v>
      </c>
      <c r="Q328" t="s">
        <v>106</v>
      </c>
      <c r="R328" t="s">
        <v>41</v>
      </c>
      <c r="S328" t="s">
        <v>94</v>
      </c>
      <c r="T328" t="s">
        <v>104</v>
      </c>
      <c r="U328" t="s">
        <v>88</v>
      </c>
      <c r="V328" t="s">
        <v>101</v>
      </c>
      <c r="W328">
        <v>12.583443587452001</v>
      </c>
      <c r="X328">
        <v>9.7034897848736801</v>
      </c>
      <c r="Y328">
        <v>9.1854658291608295</v>
      </c>
      <c r="Z328">
        <v>9.0616934732749996</v>
      </c>
      <c r="AA328">
        <v>8.7687556498780399</v>
      </c>
      <c r="AB328">
        <v>7.8758087828205099</v>
      </c>
      <c r="AC328">
        <v>7.1781015119389302</v>
      </c>
      <c r="AD328">
        <v>6.8885060449999997</v>
      </c>
      <c r="AE328">
        <v>6.8349681326666696</v>
      </c>
      <c r="AF328">
        <v>6.65037219159756</v>
      </c>
    </row>
    <row r="329" spans="1:32" x14ac:dyDescent="0.3">
      <c r="A329">
        <v>665</v>
      </c>
      <c r="B329" t="s">
        <v>122</v>
      </c>
      <c r="C329">
        <v>2015</v>
      </c>
      <c r="D329">
        <v>504</v>
      </c>
      <c r="E329">
        <v>15</v>
      </c>
      <c r="F329">
        <v>0.60317460317460303</v>
      </c>
      <c r="G329">
        <v>0.24</v>
      </c>
      <c r="H329">
        <v>2</v>
      </c>
      <c r="I329">
        <v>0.92</v>
      </c>
      <c r="J329">
        <v>0.88</v>
      </c>
      <c r="K329">
        <v>0.38</v>
      </c>
      <c r="L329">
        <v>8</v>
      </c>
      <c r="M329" t="s">
        <v>32</v>
      </c>
      <c r="N329" t="s">
        <v>106</v>
      </c>
      <c r="O329" t="s">
        <v>94</v>
      </c>
      <c r="P329" t="s">
        <v>41</v>
      </c>
      <c r="Q329" t="s">
        <v>48</v>
      </c>
      <c r="R329" t="s">
        <v>77</v>
      </c>
      <c r="S329" t="s">
        <v>52</v>
      </c>
      <c r="T329" t="s">
        <v>87</v>
      </c>
      <c r="U329" t="s">
        <v>101</v>
      </c>
      <c r="V329" t="s">
        <v>100</v>
      </c>
      <c r="W329">
        <v>18.539690175</v>
      </c>
      <c r="X329">
        <v>16.937760261249998</v>
      </c>
      <c r="Y329">
        <v>14.251329535999901</v>
      </c>
      <c r="Z329">
        <v>12.97895365125</v>
      </c>
      <c r="AA329">
        <v>12.911710087499999</v>
      </c>
      <c r="AB329">
        <v>12.253879472857101</v>
      </c>
      <c r="AC329">
        <v>11.561117946428499</v>
      </c>
      <c r="AD329">
        <v>10.873458404999999</v>
      </c>
      <c r="AE329">
        <v>10.542970287499999</v>
      </c>
      <c r="AF329">
        <v>10.2335351571428</v>
      </c>
    </row>
    <row r="330" spans="1:32" x14ac:dyDescent="0.3">
      <c r="A330">
        <v>666</v>
      </c>
      <c r="B330" t="s">
        <v>122</v>
      </c>
      <c r="C330">
        <v>2015</v>
      </c>
      <c r="D330">
        <v>504</v>
      </c>
      <c r="E330">
        <v>16</v>
      </c>
      <c r="F330">
        <v>0.58928571428571397</v>
      </c>
      <c r="G330">
        <v>0.12</v>
      </c>
      <c r="H330">
        <v>7</v>
      </c>
      <c r="I330">
        <v>0.94</v>
      </c>
      <c r="J330">
        <v>0.8</v>
      </c>
      <c r="K330">
        <v>0.98</v>
      </c>
      <c r="L330">
        <v>4</v>
      </c>
      <c r="M330" t="s">
        <v>32</v>
      </c>
      <c r="N330" t="s">
        <v>48</v>
      </c>
      <c r="O330" t="s">
        <v>77</v>
      </c>
      <c r="P330" t="s">
        <v>52</v>
      </c>
      <c r="Q330" t="s">
        <v>101</v>
      </c>
      <c r="R330" t="s">
        <v>111</v>
      </c>
      <c r="S330" t="s">
        <v>41</v>
      </c>
      <c r="T330" t="s">
        <v>104</v>
      </c>
      <c r="U330" t="s">
        <v>94</v>
      </c>
      <c r="V330" t="s">
        <v>106</v>
      </c>
      <c r="W330">
        <v>9.4344922409090906</v>
      </c>
      <c r="X330">
        <v>7.0550302943529299</v>
      </c>
      <c r="Y330">
        <v>5.9720541246153802</v>
      </c>
      <c r="Z330">
        <v>5.9711413580701702</v>
      </c>
      <c r="AA330">
        <v>5.7761370774193503</v>
      </c>
      <c r="AB330">
        <v>5.30517913895833</v>
      </c>
      <c r="AC330">
        <v>5.2200309941860397</v>
      </c>
      <c r="AD330">
        <v>4.95530834083333</v>
      </c>
      <c r="AE330">
        <v>4.7486575815151504</v>
      </c>
      <c r="AF330">
        <v>4.7000614332257999</v>
      </c>
    </row>
    <row r="331" spans="1:32" x14ac:dyDescent="0.3">
      <c r="A331">
        <v>667</v>
      </c>
      <c r="B331" t="s">
        <v>122</v>
      </c>
      <c r="C331">
        <v>2015</v>
      </c>
      <c r="D331">
        <v>504</v>
      </c>
      <c r="E331">
        <v>17</v>
      </c>
      <c r="F331">
        <v>0.567460317460317</v>
      </c>
      <c r="G331">
        <v>0.2</v>
      </c>
      <c r="H331">
        <v>3</v>
      </c>
      <c r="I331">
        <v>0.76</v>
      </c>
      <c r="J331">
        <v>0.84</v>
      </c>
      <c r="K331">
        <v>0.26</v>
      </c>
      <c r="L331">
        <v>1</v>
      </c>
      <c r="M331" t="s">
        <v>32</v>
      </c>
      <c r="N331" t="s">
        <v>48</v>
      </c>
      <c r="O331" t="s">
        <v>106</v>
      </c>
      <c r="P331" t="s">
        <v>52</v>
      </c>
      <c r="Q331" t="s">
        <v>77</v>
      </c>
      <c r="R331" t="s">
        <v>104</v>
      </c>
      <c r="S331" t="s">
        <v>111</v>
      </c>
      <c r="T331" t="s">
        <v>94</v>
      </c>
      <c r="U331" t="s">
        <v>41</v>
      </c>
      <c r="V331" t="s">
        <v>100</v>
      </c>
      <c r="W331">
        <v>12.5997150995652</v>
      </c>
      <c r="X331">
        <v>9.0946677198000003</v>
      </c>
      <c r="Y331">
        <v>8.7513604852173899</v>
      </c>
      <c r="Z331">
        <v>7.8045963719354798</v>
      </c>
      <c r="AA331">
        <v>7.5874642938888801</v>
      </c>
      <c r="AB331">
        <v>7.4063177719999898</v>
      </c>
      <c r="AC331">
        <v>7.3274169511764597</v>
      </c>
      <c r="AD331">
        <v>7.2790423359999998</v>
      </c>
      <c r="AE331">
        <v>7.0194337839473597</v>
      </c>
      <c r="AF331">
        <v>6.6507851784615299</v>
      </c>
    </row>
    <row r="332" spans="1:32" x14ac:dyDescent="0.3">
      <c r="A332">
        <v>668</v>
      </c>
      <c r="B332" t="s">
        <v>122</v>
      </c>
      <c r="C332">
        <v>2015</v>
      </c>
      <c r="D332">
        <v>504</v>
      </c>
      <c r="E332">
        <v>18</v>
      </c>
      <c r="F332">
        <v>0.60119047619047605</v>
      </c>
      <c r="G332">
        <v>0.08</v>
      </c>
      <c r="H332">
        <v>1</v>
      </c>
      <c r="I332">
        <v>0.88</v>
      </c>
      <c r="J332">
        <v>0.68</v>
      </c>
      <c r="K332">
        <v>0.48</v>
      </c>
      <c r="L332">
        <v>8</v>
      </c>
      <c r="M332" t="s">
        <v>77</v>
      </c>
      <c r="N332" t="s">
        <v>48</v>
      </c>
      <c r="O332" t="s">
        <v>106</v>
      </c>
      <c r="P332" t="s">
        <v>32</v>
      </c>
      <c r="Q332" t="s">
        <v>52</v>
      </c>
      <c r="R332" t="s">
        <v>41</v>
      </c>
      <c r="S332" t="s">
        <v>94</v>
      </c>
      <c r="T332" t="s">
        <v>61</v>
      </c>
      <c r="U332" t="s">
        <v>100</v>
      </c>
      <c r="V332" t="s">
        <v>57</v>
      </c>
      <c r="W332">
        <v>34.584835300000002</v>
      </c>
      <c r="X332">
        <v>28.468900145555502</v>
      </c>
      <c r="Y332">
        <v>28.44025353</v>
      </c>
      <c r="Z332">
        <v>26.814782976249901</v>
      </c>
      <c r="AA332">
        <v>20.6719935461538</v>
      </c>
      <c r="AB332">
        <v>17.628827820000001</v>
      </c>
      <c r="AC332">
        <v>16.846493150999901</v>
      </c>
      <c r="AD332">
        <v>15.3818441666666</v>
      </c>
      <c r="AE332">
        <v>14.86491895</v>
      </c>
      <c r="AF332">
        <v>14.4868279</v>
      </c>
    </row>
    <row r="333" spans="1:32" x14ac:dyDescent="0.3">
      <c r="A333">
        <v>669</v>
      </c>
      <c r="B333" t="s">
        <v>122</v>
      </c>
      <c r="C333">
        <v>2015</v>
      </c>
      <c r="D333">
        <v>504</v>
      </c>
      <c r="E333">
        <v>19</v>
      </c>
      <c r="F333">
        <v>0.59325396825396803</v>
      </c>
      <c r="G333">
        <v>0.14000000000000001</v>
      </c>
      <c r="H333">
        <v>3</v>
      </c>
      <c r="I333">
        <v>0.46</v>
      </c>
      <c r="J333">
        <v>0.62</v>
      </c>
      <c r="K333">
        <v>0.5</v>
      </c>
      <c r="L333">
        <v>6</v>
      </c>
      <c r="M333" t="s">
        <v>32</v>
      </c>
      <c r="N333" t="s">
        <v>48</v>
      </c>
      <c r="O333" t="s">
        <v>52</v>
      </c>
      <c r="P333" t="s">
        <v>106</v>
      </c>
      <c r="Q333" t="s">
        <v>77</v>
      </c>
      <c r="R333" t="s">
        <v>41</v>
      </c>
      <c r="S333" t="s">
        <v>94</v>
      </c>
      <c r="T333" t="s">
        <v>95</v>
      </c>
      <c r="U333" t="s">
        <v>100</v>
      </c>
      <c r="V333" t="s">
        <v>104</v>
      </c>
      <c r="W333">
        <v>16.7576178423529</v>
      </c>
      <c r="X333">
        <v>12.0265559093333</v>
      </c>
      <c r="Y333">
        <v>11.5538695933333</v>
      </c>
      <c r="Z333">
        <v>11.5285215929411</v>
      </c>
      <c r="AA333">
        <v>11.4363292659999</v>
      </c>
      <c r="AB333">
        <v>9.8928876809090909</v>
      </c>
      <c r="AC333">
        <v>9.1812842071428502</v>
      </c>
      <c r="AD333">
        <v>8.9210378562499901</v>
      </c>
      <c r="AE333">
        <v>8.4896739099999898</v>
      </c>
      <c r="AF333">
        <v>8.4606982015384595</v>
      </c>
    </row>
    <row r="334" spans="1:32" x14ac:dyDescent="0.3">
      <c r="A334">
        <v>670</v>
      </c>
      <c r="B334" t="s">
        <v>122</v>
      </c>
      <c r="C334">
        <v>2015</v>
      </c>
      <c r="D334">
        <v>504</v>
      </c>
      <c r="E334">
        <v>20</v>
      </c>
      <c r="F334">
        <v>0.58928571428571397</v>
      </c>
      <c r="G334">
        <v>0.08</v>
      </c>
      <c r="H334">
        <v>3</v>
      </c>
      <c r="I334">
        <v>0.8</v>
      </c>
      <c r="J334">
        <v>0.38</v>
      </c>
      <c r="K334">
        <v>0.48</v>
      </c>
      <c r="L334">
        <v>8</v>
      </c>
      <c r="M334" t="s">
        <v>32</v>
      </c>
      <c r="N334" t="s">
        <v>48</v>
      </c>
      <c r="O334" t="s">
        <v>106</v>
      </c>
      <c r="P334" t="s">
        <v>77</v>
      </c>
      <c r="Q334" t="s">
        <v>95</v>
      </c>
      <c r="R334" t="s">
        <v>107</v>
      </c>
      <c r="S334" t="s">
        <v>87</v>
      </c>
      <c r="T334" t="s">
        <v>52</v>
      </c>
      <c r="U334" t="s">
        <v>111</v>
      </c>
      <c r="V334" t="s">
        <v>89</v>
      </c>
      <c r="W334">
        <v>16.504157480909001</v>
      </c>
      <c r="X334">
        <v>14.9850636914285</v>
      </c>
      <c r="Y334">
        <v>14.757853701666599</v>
      </c>
      <c r="Z334">
        <v>14.30372464375</v>
      </c>
      <c r="AA334">
        <v>12.233805259999899</v>
      </c>
      <c r="AB334">
        <v>12.153323882500001</v>
      </c>
      <c r="AC334">
        <v>11.767473425555499</v>
      </c>
      <c r="AD334">
        <v>11.345609917199999</v>
      </c>
      <c r="AE334">
        <v>11.2652596972727</v>
      </c>
      <c r="AF334">
        <v>10.570996282499999</v>
      </c>
    </row>
    <row r="335" spans="1:32" x14ac:dyDescent="0.3">
      <c r="A335">
        <v>671</v>
      </c>
      <c r="B335" t="s">
        <v>122</v>
      </c>
      <c r="C335">
        <v>2015</v>
      </c>
      <c r="D335">
        <v>504</v>
      </c>
      <c r="E335">
        <v>21</v>
      </c>
      <c r="F335">
        <v>0.59722222222222199</v>
      </c>
      <c r="G335">
        <v>0.04</v>
      </c>
      <c r="H335">
        <v>3</v>
      </c>
      <c r="I335">
        <v>0.92</v>
      </c>
      <c r="J335">
        <v>0.56000000000000005</v>
      </c>
      <c r="K335">
        <v>0.04</v>
      </c>
      <c r="L335">
        <v>4</v>
      </c>
      <c r="M335" t="s">
        <v>32</v>
      </c>
      <c r="N335" t="s">
        <v>77</v>
      </c>
      <c r="O335" t="s">
        <v>48</v>
      </c>
      <c r="P335" t="s">
        <v>52</v>
      </c>
      <c r="Q335" t="s">
        <v>106</v>
      </c>
      <c r="R335" t="s">
        <v>94</v>
      </c>
      <c r="S335" t="s">
        <v>41</v>
      </c>
      <c r="T335" t="s">
        <v>104</v>
      </c>
      <c r="U335" t="s">
        <v>111</v>
      </c>
      <c r="V335" t="s">
        <v>88</v>
      </c>
      <c r="W335">
        <v>16.636203271041602</v>
      </c>
      <c r="X335">
        <v>14.1803415639333</v>
      </c>
      <c r="Y335">
        <v>13.5306777665957</v>
      </c>
      <c r="Z335">
        <v>12.297574321132</v>
      </c>
      <c r="AA335">
        <v>12.296331413902401</v>
      </c>
      <c r="AB335">
        <v>10.906108600833299</v>
      </c>
      <c r="AC335">
        <v>10.729482647199999</v>
      </c>
      <c r="AD335">
        <v>10.6999143461111</v>
      </c>
      <c r="AE335">
        <v>10.334017185937499</v>
      </c>
      <c r="AF335">
        <v>9.4096462435999992</v>
      </c>
    </row>
    <row r="336" spans="1:32" x14ac:dyDescent="0.3">
      <c r="A336">
        <v>672</v>
      </c>
      <c r="B336" t="s">
        <v>122</v>
      </c>
      <c r="C336">
        <v>2015</v>
      </c>
      <c r="D336">
        <v>504</v>
      </c>
      <c r="E336">
        <v>22</v>
      </c>
      <c r="F336">
        <v>0.60912698412698396</v>
      </c>
      <c r="G336">
        <v>0.06</v>
      </c>
      <c r="H336">
        <v>3</v>
      </c>
      <c r="I336">
        <v>0.14000000000000001</v>
      </c>
      <c r="J336">
        <v>0.68</v>
      </c>
      <c r="K336">
        <v>0.16</v>
      </c>
      <c r="L336">
        <v>10</v>
      </c>
      <c r="M336" t="s">
        <v>77</v>
      </c>
      <c r="N336" t="s">
        <v>106</v>
      </c>
      <c r="O336" t="s">
        <v>48</v>
      </c>
      <c r="P336" t="s">
        <v>32</v>
      </c>
      <c r="Q336" t="s">
        <v>104</v>
      </c>
      <c r="R336" t="s">
        <v>52</v>
      </c>
      <c r="S336" t="s">
        <v>100</v>
      </c>
      <c r="T336" t="s">
        <v>41</v>
      </c>
      <c r="U336" t="s">
        <v>83</v>
      </c>
      <c r="V336" t="s">
        <v>94</v>
      </c>
      <c r="W336">
        <v>18.619555827333301</v>
      </c>
      <c r="X336">
        <v>15.652865678421</v>
      </c>
      <c r="Y336">
        <v>12.471466707727201</v>
      </c>
      <c r="Z336">
        <v>12.167718333333299</v>
      </c>
      <c r="AA336">
        <v>12.162407490588199</v>
      </c>
      <c r="AB336">
        <v>11.060966442727199</v>
      </c>
      <c r="AC336">
        <v>10.539657322222199</v>
      </c>
      <c r="AD336">
        <v>10.43916853</v>
      </c>
      <c r="AE336">
        <v>9.5437561099999897</v>
      </c>
      <c r="AF336">
        <v>9.3621236004000004</v>
      </c>
    </row>
    <row r="337" spans="1:32" x14ac:dyDescent="0.3">
      <c r="A337">
        <v>673</v>
      </c>
      <c r="B337" t="s">
        <v>122</v>
      </c>
      <c r="C337">
        <v>2015</v>
      </c>
      <c r="D337">
        <v>504</v>
      </c>
      <c r="E337">
        <v>23</v>
      </c>
      <c r="F337">
        <v>0.60119047619047605</v>
      </c>
      <c r="G337">
        <v>0.1</v>
      </c>
      <c r="H337">
        <v>3</v>
      </c>
      <c r="I337">
        <v>0.18</v>
      </c>
      <c r="J337">
        <v>0.96</v>
      </c>
      <c r="K337">
        <v>0.68</v>
      </c>
      <c r="L337">
        <v>3</v>
      </c>
      <c r="M337" t="s">
        <v>77</v>
      </c>
      <c r="N337" t="s">
        <v>32</v>
      </c>
      <c r="O337" t="s">
        <v>106</v>
      </c>
      <c r="P337" t="s">
        <v>48</v>
      </c>
      <c r="Q337" t="s">
        <v>104</v>
      </c>
      <c r="R337" t="s">
        <v>52</v>
      </c>
      <c r="S337" t="s">
        <v>76</v>
      </c>
      <c r="T337" t="s">
        <v>94</v>
      </c>
      <c r="U337" t="s">
        <v>95</v>
      </c>
      <c r="V337" t="s">
        <v>96</v>
      </c>
      <c r="W337">
        <v>16.144249139999999</v>
      </c>
      <c r="X337">
        <v>11.9106899738709</v>
      </c>
      <c r="Y337">
        <v>10.971258118421</v>
      </c>
      <c r="Z337">
        <v>10.5919553058333</v>
      </c>
      <c r="AA337">
        <v>9.8836613082352898</v>
      </c>
      <c r="AB337">
        <v>9.7647095451612902</v>
      </c>
      <c r="AC337">
        <v>8.75228753166666</v>
      </c>
      <c r="AD337">
        <v>8.6401387560000007</v>
      </c>
      <c r="AE337">
        <v>7.9679435392307596</v>
      </c>
      <c r="AF337">
        <v>7.9239060542857098</v>
      </c>
    </row>
    <row r="338" spans="1:32" x14ac:dyDescent="0.3">
      <c r="A338">
        <v>674</v>
      </c>
      <c r="B338" t="s">
        <v>122</v>
      </c>
      <c r="C338">
        <v>2015</v>
      </c>
      <c r="D338">
        <v>504</v>
      </c>
      <c r="E338">
        <v>24</v>
      </c>
      <c r="F338">
        <v>0.62103174603174605</v>
      </c>
      <c r="G338">
        <v>0.08</v>
      </c>
      <c r="H338">
        <v>1</v>
      </c>
      <c r="I338">
        <v>0.22</v>
      </c>
      <c r="J338">
        <v>0.64</v>
      </c>
      <c r="K338">
        <v>0.7</v>
      </c>
      <c r="L338">
        <v>10</v>
      </c>
      <c r="M338" t="s">
        <v>32</v>
      </c>
      <c r="N338" t="s">
        <v>77</v>
      </c>
      <c r="O338" t="s">
        <v>106</v>
      </c>
      <c r="P338" t="s">
        <v>52</v>
      </c>
      <c r="Q338" t="s">
        <v>104</v>
      </c>
      <c r="R338" t="s">
        <v>95</v>
      </c>
      <c r="S338" t="s">
        <v>48</v>
      </c>
      <c r="T338" t="s">
        <v>54</v>
      </c>
      <c r="U338" t="s">
        <v>94</v>
      </c>
      <c r="V338" t="s">
        <v>65</v>
      </c>
      <c r="W338">
        <v>26.6229367144444</v>
      </c>
      <c r="X338">
        <v>25.5906196233333</v>
      </c>
      <c r="Y338">
        <v>22.5876390775</v>
      </c>
      <c r="Z338">
        <v>22.161648800999998</v>
      </c>
      <c r="AA338">
        <v>19.086165650000002</v>
      </c>
      <c r="AB338">
        <v>18.828178399999999</v>
      </c>
      <c r="AC338">
        <v>18.226136592</v>
      </c>
      <c r="AD338">
        <v>16.006544099999999</v>
      </c>
      <c r="AE338">
        <v>15.5949229125</v>
      </c>
      <c r="AF338">
        <v>15.525518399999999</v>
      </c>
    </row>
    <row r="339" spans="1:32" x14ac:dyDescent="0.3">
      <c r="A339">
        <v>675</v>
      </c>
      <c r="B339" t="s">
        <v>122</v>
      </c>
      <c r="C339">
        <v>2015</v>
      </c>
      <c r="D339">
        <v>504</v>
      </c>
      <c r="E339">
        <v>25</v>
      </c>
      <c r="F339">
        <v>0.56349206349206304</v>
      </c>
      <c r="G339">
        <v>0.34</v>
      </c>
      <c r="H339">
        <v>1</v>
      </c>
      <c r="I339">
        <v>0.72</v>
      </c>
      <c r="J339">
        <v>0.57999999999999996</v>
      </c>
      <c r="K339">
        <v>0.64</v>
      </c>
      <c r="L339">
        <v>0</v>
      </c>
      <c r="M339" t="s">
        <v>32</v>
      </c>
      <c r="N339" t="s">
        <v>52</v>
      </c>
      <c r="O339" t="s">
        <v>104</v>
      </c>
      <c r="P339" t="s">
        <v>106</v>
      </c>
      <c r="Q339" t="s">
        <v>41</v>
      </c>
      <c r="R339" t="s">
        <v>48</v>
      </c>
      <c r="S339" t="s">
        <v>77</v>
      </c>
      <c r="T339" t="s">
        <v>95</v>
      </c>
      <c r="U339" t="s">
        <v>70</v>
      </c>
      <c r="V339" t="s">
        <v>100</v>
      </c>
      <c r="W339">
        <v>23.401736721666602</v>
      </c>
      <c r="X339">
        <v>19.943190404999999</v>
      </c>
      <c r="Y339">
        <v>19.125491449999998</v>
      </c>
      <c r="Z339">
        <v>16.97195211</v>
      </c>
      <c r="AA339">
        <v>16.879912066666598</v>
      </c>
      <c r="AB339">
        <v>15.7714722</v>
      </c>
      <c r="AC339">
        <v>12.95937251</v>
      </c>
      <c r="AD339">
        <v>12.382987959999999</v>
      </c>
      <c r="AE339">
        <v>12.063640599999999</v>
      </c>
      <c r="AF339">
        <v>11.827723049999999</v>
      </c>
    </row>
    <row r="340" spans="1:32" x14ac:dyDescent="0.3">
      <c r="A340">
        <v>676</v>
      </c>
      <c r="B340" t="s">
        <v>122</v>
      </c>
      <c r="C340">
        <v>2015</v>
      </c>
      <c r="D340">
        <v>504</v>
      </c>
      <c r="E340">
        <v>26</v>
      </c>
      <c r="F340">
        <v>0.63690476190476097</v>
      </c>
      <c r="G340">
        <v>0.02</v>
      </c>
      <c r="H340">
        <v>2</v>
      </c>
      <c r="I340">
        <v>0.46</v>
      </c>
      <c r="J340">
        <v>0.3</v>
      </c>
      <c r="K340">
        <v>0.86</v>
      </c>
      <c r="L340">
        <v>1</v>
      </c>
      <c r="M340" t="s">
        <v>106</v>
      </c>
      <c r="N340" t="s">
        <v>32</v>
      </c>
      <c r="O340" t="s">
        <v>77</v>
      </c>
      <c r="P340" t="s">
        <v>48</v>
      </c>
      <c r="Q340" t="s">
        <v>89</v>
      </c>
      <c r="R340" t="s">
        <v>52</v>
      </c>
      <c r="S340" t="s">
        <v>91</v>
      </c>
      <c r="T340" t="s">
        <v>58</v>
      </c>
      <c r="U340" t="s">
        <v>108</v>
      </c>
      <c r="V340" t="s">
        <v>33</v>
      </c>
      <c r="W340">
        <v>20.494177700000002</v>
      </c>
      <c r="X340">
        <v>19.588098766875</v>
      </c>
      <c r="Y340">
        <v>19.418350868125</v>
      </c>
      <c r="Z340">
        <v>19.344966117618998</v>
      </c>
      <c r="AA340">
        <v>17.778316024999999</v>
      </c>
      <c r="AB340">
        <v>15.626782547826</v>
      </c>
      <c r="AC340">
        <v>14.488087666666599</v>
      </c>
      <c r="AD340">
        <v>14.0039921</v>
      </c>
      <c r="AE340">
        <v>13.7168471066666</v>
      </c>
      <c r="AF340">
        <v>13.602147324999899</v>
      </c>
    </row>
    <row r="341" spans="1:32" x14ac:dyDescent="0.3">
      <c r="A341">
        <v>677</v>
      </c>
      <c r="B341" t="s">
        <v>122</v>
      </c>
      <c r="C341">
        <v>2015</v>
      </c>
      <c r="D341">
        <v>504</v>
      </c>
      <c r="E341">
        <v>27</v>
      </c>
      <c r="F341">
        <v>0.557539682539682</v>
      </c>
      <c r="G341">
        <v>0.16</v>
      </c>
      <c r="H341">
        <v>3</v>
      </c>
      <c r="I341">
        <v>0.86</v>
      </c>
      <c r="J341">
        <v>0.48</v>
      </c>
      <c r="K341">
        <v>0.5</v>
      </c>
      <c r="L341">
        <v>3</v>
      </c>
      <c r="M341" t="s">
        <v>48</v>
      </c>
      <c r="N341" t="s">
        <v>32</v>
      </c>
      <c r="O341" t="s">
        <v>106</v>
      </c>
      <c r="P341" t="s">
        <v>77</v>
      </c>
      <c r="Q341" t="s">
        <v>41</v>
      </c>
      <c r="R341" t="s">
        <v>52</v>
      </c>
      <c r="S341" t="s">
        <v>104</v>
      </c>
      <c r="T341" t="s">
        <v>94</v>
      </c>
      <c r="U341" t="s">
        <v>40</v>
      </c>
      <c r="V341" t="s">
        <v>87</v>
      </c>
      <c r="W341">
        <v>12.2271445738461</v>
      </c>
      <c r="X341">
        <v>11.4528490188461</v>
      </c>
      <c r="Y341">
        <v>9.9811145626315803</v>
      </c>
      <c r="Z341">
        <v>9.50642135526315</v>
      </c>
      <c r="AA341">
        <v>9.1115386966666598</v>
      </c>
      <c r="AB341">
        <v>8.51866614214285</v>
      </c>
      <c r="AC341">
        <v>8.4048318086666605</v>
      </c>
      <c r="AD341">
        <v>7.91949145473684</v>
      </c>
      <c r="AE341">
        <v>7.9091639130000004</v>
      </c>
      <c r="AF341">
        <v>7.8072782111111101</v>
      </c>
    </row>
    <row r="342" spans="1:32" x14ac:dyDescent="0.3">
      <c r="A342">
        <v>678</v>
      </c>
      <c r="B342" t="s">
        <v>122</v>
      </c>
      <c r="C342">
        <v>2015</v>
      </c>
      <c r="D342">
        <v>504</v>
      </c>
      <c r="E342">
        <v>28</v>
      </c>
      <c r="F342">
        <v>0.59722222222222199</v>
      </c>
      <c r="G342">
        <v>0.16</v>
      </c>
      <c r="H342">
        <v>2</v>
      </c>
      <c r="I342">
        <v>0.24</v>
      </c>
      <c r="J342">
        <v>0.86</v>
      </c>
      <c r="K342">
        <v>0.62</v>
      </c>
      <c r="L342">
        <v>4</v>
      </c>
      <c r="M342" t="s">
        <v>32</v>
      </c>
      <c r="N342" t="s">
        <v>77</v>
      </c>
      <c r="O342" t="s">
        <v>48</v>
      </c>
      <c r="P342" t="s">
        <v>52</v>
      </c>
      <c r="Q342" t="s">
        <v>94</v>
      </c>
      <c r="R342" t="s">
        <v>106</v>
      </c>
      <c r="S342" t="s">
        <v>104</v>
      </c>
      <c r="T342" t="s">
        <v>78</v>
      </c>
      <c r="U342" t="s">
        <v>76</v>
      </c>
      <c r="V342" t="s">
        <v>53</v>
      </c>
      <c r="W342">
        <v>17.385127035333301</v>
      </c>
      <c r="X342">
        <v>16.2376517828571</v>
      </c>
      <c r="Y342">
        <v>15.972379644999901</v>
      </c>
      <c r="Z342">
        <v>11.8240787088235</v>
      </c>
      <c r="AA342">
        <v>11.247584534615299</v>
      </c>
      <c r="AB342">
        <v>11.0790105224999</v>
      </c>
      <c r="AC342">
        <v>10.7575516325</v>
      </c>
      <c r="AD342">
        <v>9.2177129825000002</v>
      </c>
      <c r="AE342">
        <v>9.1217290599999998</v>
      </c>
      <c r="AF342">
        <v>9.0686941149999996</v>
      </c>
    </row>
    <row r="343" spans="1:32" x14ac:dyDescent="0.3">
      <c r="A343">
        <v>679</v>
      </c>
      <c r="B343" t="s">
        <v>122</v>
      </c>
      <c r="C343">
        <v>2015</v>
      </c>
      <c r="D343">
        <v>504</v>
      </c>
      <c r="E343">
        <v>29</v>
      </c>
      <c r="F343">
        <v>0.61904761904761896</v>
      </c>
      <c r="G343">
        <v>0.02</v>
      </c>
      <c r="H343">
        <v>8</v>
      </c>
      <c r="I343">
        <v>0.68</v>
      </c>
      <c r="J343">
        <v>0.62</v>
      </c>
      <c r="K343">
        <v>0.74</v>
      </c>
      <c r="L343">
        <v>9</v>
      </c>
      <c r="M343" t="s">
        <v>32</v>
      </c>
      <c r="N343" t="s">
        <v>77</v>
      </c>
      <c r="O343" t="s">
        <v>48</v>
      </c>
      <c r="P343" t="s">
        <v>106</v>
      </c>
      <c r="Q343" t="s">
        <v>52</v>
      </c>
      <c r="R343" t="s">
        <v>41</v>
      </c>
      <c r="S343" t="s">
        <v>94</v>
      </c>
      <c r="T343" t="s">
        <v>104</v>
      </c>
      <c r="U343" t="s">
        <v>111</v>
      </c>
      <c r="V343" t="s">
        <v>87</v>
      </c>
      <c r="W343">
        <v>16.451919728152099</v>
      </c>
      <c r="X343">
        <v>12.601897974516101</v>
      </c>
      <c r="Y343">
        <v>11.9497650949397</v>
      </c>
      <c r="Z343">
        <v>11.4828674691566</v>
      </c>
      <c r="AA343">
        <v>10.479916920954899</v>
      </c>
      <c r="AB343">
        <v>9.8758208275686208</v>
      </c>
      <c r="AC343">
        <v>9.1386125644567908</v>
      </c>
      <c r="AD343">
        <v>8.4029889008333303</v>
      </c>
      <c r="AE343">
        <v>8.2285126016216203</v>
      </c>
      <c r="AF343">
        <v>7.9414277642307596</v>
      </c>
    </row>
    <row r="344" spans="1:32" x14ac:dyDescent="0.3">
      <c r="A344">
        <v>680</v>
      </c>
      <c r="B344" t="s">
        <v>122</v>
      </c>
      <c r="C344">
        <v>2015</v>
      </c>
      <c r="D344">
        <v>504</v>
      </c>
      <c r="E344">
        <v>30</v>
      </c>
      <c r="F344">
        <v>0.56547619047619002</v>
      </c>
      <c r="G344">
        <v>0.76</v>
      </c>
      <c r="H344">
        <v>1</v>
      </c>
      <c r="I344">
        <v>0.32</v>
      </c>
      <c r="J344">
        <v>0.84</v>
      </c>
      <c r="K344">
        <v>0.48</v>
      </c>
      <c r="L344">
        <v>8</v>
      </c>
      <c r="M344" t="s">
        <v>48</v>
      </c>
      <c r="N344" t="s">
        <v>52</v>
      </c>
      <c r="O344" t="s">
        <v>32</v>
      </c>
      <c r="P344" t="s">
        <v>94</v>
      </c>
      <c r="Q344" t="s">
        <v>100</v>
      </c>
      <c r="R344" t="s">
        <v>84</v>
      </c>
      <c r="S344" t="s">
        <v>77</v>
      </c>
      <c r="T344" t="s">
        <v>104</v>
      </c>
      <c r="U344" t="s">
        <v>98</v>
      </c>
      <c r="V344" t="s">
        <v>101</v>
      </c>
      <c r="W344">
        <v>44.243938399999998</v>
      </c>
      <c r="X344">
        <v>29.562129049999999</v>
      </c>
      <c r="Y344">
        <v>23.063631772499999</v>
      </c>
      <c r="Z344">
        <v>16.727559065000001</v>
      </c>
      <c r="AA344">
        <v>15.188655900000001</v>
      </c>
      <c r="AB344">
        <v>14.421510700000001</v>
      </c>
      <c r="AC344">
        <v>14.162484145000001</v>
      </c>
      <c r="AD344">
        <v>13.4253426</v>
      </c>
      <c r="AE344">
        <v>13.272593809999901</v>
      </c>
      <c r="AF344">
        <v>11.959156999999999</v>
      </c>
    </row>
    <row r="345" spans="1:32" x14ac:dyDescent="0.3">
      <c r="A345">
        <v>681</v>
      </c>
      <c r="B345" t="s">
        <v>122</v>
      </c>
      <c r="C345">
        <v>2015</v>
      </c>
      <c r="D345">
        <v>504</v>
      </c>
      <c r="E345">
        <v>31</v>
      </c>
      <c r="F345">
        <v>0.57936507936507897</v>
      </c>
      <c r="G345">
        <v>0.2</v>
      </c>
      <c r="H345">
        <v>2</v>
      </c>
      <c r="I345">
        <v>0.64</v>
      </c>
      <c r="J345">
        <v>0.84</v>
      </c>
      <c r="K345">
        <v>0.82</v>
      </c>
      <c r="L345">
        <v>7</v>
      </c>
      <c r="M345" t="s">
        <v>32</v>
      </c>
      <c r="N345" t="s">
        <v>52</v>
      </c>
      <c r="O345" t="s">
        <v>48</v>
      </c>
      <c r="P345" t="s">
        <v>106</v>
      </c>
      <c r="Q345" t="s">
        <v>77</v>
      </c>
      <c r="R345" t="s">
        <v>41</v>
      </c>
      <c r="S345" t="s">
        <v>100</v>
      </c>
      <c r="T345" t="s">
        <v>94</v>
      </c>
      <c r="U345" t="s">
        <v>104</v>
      </c>
      <c r="V345" t="s">
        <v>111</v>
      </c>
      <c r="W345">
        <v>14.8444435263157</v>
      </c>
      <c r="X345">
        <v>12.795727325</v>
      </c>
      <c r="Y345">
        <v>12.653185916923</v>
      </c>
      <c r="Z345">
        <v>12.147675333076901</v>
      </c>
      <c r="AA345">
        <v>10.15794983</v>
      </c>
      <c r="AB345">
        <v>9.89704606818181</v>
      </c>
      <c r="AC345">
        <v>9.7193160499999998</v>
      </c>
      <c r="AD345">
        <v>9.7083221645454501</v>
      </c>
      <c r="AE345">
        <v>9.3952111949999999</v>
      </c>
      <c r="AF345">
        <v>8.5981447739999997</v>
      </c>
    </row>
    <row r="346" spans="1:32" x14ac:dyDescent="0.3">
      <c r="A346">
        <v>682</v>
      </c>
      <c r="B346" t="s">
        <v>122</v>
      </c>
      <c r="C346">
        <v>2015</v>
      </c>
      <c r="D346">
        <v>504</v>
      </c>
      <c r="E346">
        <v>32</v>
      </c>
      <c r="F346">
        <v>0.57142857142857095</v>
      </c>
      <c r="G346">
        <v>0.14000000000000001</v>
      </c>
      <c r="H346">
        <v>1</v>
      </c>
      <c r="I346">
        <v>0.64</v>
      </c>
      <c r="J346">
        <v>0.7</v>
      </c>
      <c r="K346">
        <v>0.72</v>
      </c>
      <c r="L346">
        <v>8</v>
      </c>
      <c r="M346" t="s">
        <v>48</v>
      </c>
      <c r="N346" t="s">
        <v>32</v>
      </c>
      <c r="O346" t="s">
        <v>106</v>
      </c>
      <c r="P346" t="s">
        <v>52</v>
      </c>
      <c r="Q346" t="s">
        <v>94</v>
      </c>
      <c r="R346" t="s">
        <v>100</v>
      </c>
      <c r="S346" t="s">
        <v>41</v>
      </c>
      <c r="T346" t="s">
        <v>77</v>
      </c>
      <c r="U346" t="s">
        <v>104</v>
      </c>
      <c r="V346" t="s">
        <v>61</v>
      </c>
      <c r="W346">
        <v>29.026785852</v>
      </c>
      <c r="X346">
        <v>26.706383850000002</v>
      </c>
      <c r="Y346">
        <v>23.648091324999999</v>
      </c>
      <c r="Z346">
        <v>16.696397795999999</v>
      </c>
      <c r="AA346">
        <v>15.226002080000001</v>
      </c>
      <c r="AB346">
        <v>14.1740061333333</v>
      </c>
      <c r="AC346">
        <v>13.6666828766666</v>
      </c>
      <c r="AD346">
        <v>13.5514223575</v>
      </c>
      <c r="AE346">
        <v>13.365672118000001</v>
      </c>
      <c r="AF346">
        <v>13.19154644</v>
      </c>
    </row>
    <row r="347" spans="1:32" x14ac:dyDescent="0.3">
      <c r="A347">
        <v>683</v>
      </c>
      <c r="B347" t="s">
        <v>122</v>
      </c>
      <c r="C347">
        <v>2015</v>
      </c>
      <c r="D347">
        <v>504</v>
      </c>
      <c r="E347">
        <v>33</v>
      </c>
      <c r="F347">
        <v>0.57142857142857095</v>
      </c>
      <c r="G347">
        <v>0.32</v>
      </c>
      <c r="H347">
        <v>4</v>
      </c>
      <c r="I347">
        <v>0.42</v>
      </c>
      <c r="J347">
        <v>0.76</v>
      </c>
      <c r="K347">
        <v>0.48</v>
      </c>
      <c r="L347">
        <v>10</v>
      </c>
      <c r="M347" t="s">
        <v>52</v>
      </c>
      <c r="N347" t="s">
        <v>32</v>
      </c>
      <c r="O347" t="s">
        <v>88</v>
      </c>
      <c r="P347" t="s">
        <v>106</v>
      </c>
      <c r="Q347" t="s">
        <v>100</v>
      </c>
      <c r="R347" t="s">
        <v>104</v>
      </c>
      <c r="S347" t="s">
        <v>48</v>
      </c>
      <c r="T347" t="s">
        <v>94</v>
      </c>
      <c r="U347" t="s">
        <v>63</v>
      </c>
      <c r="V347" t="s">
        <v>36</v>
      </c>
      <c r="W347">
        <v>10.332997153846099</v>
      </c>
      <c r="X347">
        <v>9.3547559031249996</v>
      </c>
      <c r="Y347">
        <v>8.0563629341666605</v>
      </c>
      <c r="Z347">
        <v>7.8524769884210501</v>
      </c>
      <c r="AA347">
        <v>7.2253492444444403</v>
      </c>
      <c r="AB347">
        <v>7.0676432682352903</v>
      </c>
      <c r="AC347">
        <v>6.9808453994444397</v>
      </c>
      <c r="AD347">
        <v>6.2360697276190402</v>
      </c>
      <c r="AE347">
        <v>6.17861380666666</v>
      </c>
      <c r="AF347">
        <v>6.1501721125</v>
      </c>
    </row>
    <row r="348" spans="1:32" x14ac:dyDescent="0.3">
      <c r="A348">
        <v>684</v>
      </c>
      <c r="B348" t="s">
        <v>122</v>
      </c>
      <c r="C348">
        <v>2015</v>
      </c>
      <c r="D348">
        <v>504</v>
      </c>
      <c r="E348">
        <v>34</v>
      </c>
      <c r="F348">
        <v>0.58928571428571397</v>
      </c>
      <c r="G348">
        <v>0.28000000000000003</v>
      </c>
      <c r="H348">
        <v>2</v>
      </c>
      <c r="I348">
        <v>0.6</v>
      </c>
      <c r="J348">
        <v>0.88</v>
      </c>
      <c r="K348">
        <v>0.68</v>
      </c>
      <c r="L348">
        <v>6</v>
      </c>
      <c r="M348" t="s">
        <v>48</v>
      </c>
      <c r="N348" t="s">
        <v>32</v>
      </c>
      <c r="O348" t="s">
        <v>106</v>
      </c>
      <c r="P348" t="s">
        <v>52</v>
      </c>
      <c r="Q348" t="s">
        <v>94</v>
      </c>
      <c r="R348" t="s">
        <v>41</v>
      </c>
      <c r="S348" t="s">
        <v>100</v>
      </c>
      <c r="T348" t="s">
        <v>77</v>
      </c>
      <c r="U348" t="s">
        <v>61</v>
      </c>
      <c r="V348" t="s">
        <v>88</v>
      </c>
      <c r="W348">
        <v>21.3796205525</v>
      </c>
      <c r="X348">
        <v>18.019487851818099</v>
      </c>
      <c r="Y348">
        <v>15.7069097383333</v>
      </c>
      <c r="Z348">
        <v>11.2970183149999</v>
      </c>
      <c r="AA348">
        <v>10.5486493028571</v>
      </c>
      <c r="AB348">
        <v>10.021610742</v>
      </c>
      <c r="AC348">
        <v>9.7074422799999898</v>
      </c>
      <c r="AD348">
        <v>9.6407693744444405</v>
      </c>
      <c r="AE348">
        <v>9.2713649639999893</v>
      </c>
      <c r="AF348">
        <v>9.0832970016666597</v>
      </c>
    </row>
    <row r="349" spans="1:32" x14ac:dyDescent="0.3">
      <c r="A349">
        <v>685</v>
      </c>
      <c r="B349" t="s">
        <v>122</v>
      </c>
      <c r="C349">
        <v>2015</v>
      </c>
      <c r="D349">
        <v>504</v>
      </c>
      <c r="E349">
        <v>35</v>
      </c>
      <c r="F349">
        <v>0.58730158730158699</v>
      </c>
      <c r="G349">
        <v>0.06</v>
      </c>
      <c r="H349">
        <v>4</v>
      </c>
      <c r="I349">
        <v>0.34</v>
      </c>
      <c r="J349">
        <v>0.66</v>
      </c>
      <c r="K349">
        <v>0.18</v>
      </c>
      <c r="L349">
        <v>8</v>
      </c>
      <c r="M349" t="s">
        <v>77</v>
      </c>
      <c r="N349" t="s">
        <v>106</v>
      </c>
      <c r="O349" t="s">
        <v>32</v>
      </c>
      <c r="P349" t="s">
        <v>48</v>
      </c>
      <c r="Q349" t="s">
        <v>52</v>
      </c>
      <c r="R349" t="s">
        <v>94</v>
      </c>
      <c r="S349" t="s">
        <v>111</v>
      </c>
      <c r="T349" t="s">
        <v>61</v>
      </c>
      <c r="U349" t="s">
        <v>65</v>
      </c>
      <c r="V349" t="s">
        <v>87</v>
      </c>
      <c r="W349">
        <v>12.102475885999899</v>
      </c>
      <c r="X349">
        <v>9.9257394337209206</v>
      </c>
      <c r="Y349">
        <v>9.9111458849999892</v>
      </c>
      <c r="Z349">
        <v>9.7097484079545406</v>
      </c>
      <c r="AA349">
        <v>9.6144484749152497</v>
      </c>
      <c r="AB349">
        <v>8.3949514297435908</v>
      </c>
      <c r="AC349">
        <v>7.3058978106451598</v>
      </c>
      <c r="AD349">
        <v>7.2028590579310299</v>
      </c>
      <c r="AE349">
        <v>7.0299608931578899</v>
      </c>
      <c r="AF349">
        <v>7.0121563996296201</v>
      </c>
    </row>
    <row r="350" spans="1:32" x14ac:dyDescent="0.3">
      <c r="A350">
        <v>686</v>
      </c>
      <c r="B350" t="s">
        <v>122</v>
      </c>
      <c r="C350">
        <v>2015</v>
      </c>
      <c r="D350">
        <v>504</v>
      </c>
      <c r="E350">
        <v>36</v>
      </c>
      <c r="F350">
        <v>0.57539682539682502</v>
      </c>
      <c r="G350">
        <v>0.16</v>
      </c>
      <c r="H350">
        <v>5</v>
      </c>
      <c r="I350">
        <v>0.72</v>
      </c>
      <c r="J350">
        <v>0.96</v>
      </c>
      <c r="K350">
        <v>0.38</v>
      </c>
      <c r="L350">
        <v>9</v>
      </c>
      <c r="M350" t="s">
        <v>32</v>
      </c>
      <c r="N350" t="s">
        <v>52</v>
      </c>
      <c r="O350" t="s">
        <v>77</v>
      </c>
      <c r="P350" t="s">
        <v>48</v>
      </c>
      <c r="Q350" t="s">
        <v>106</v>
      </c>
      <c r="R350" t="s">
        <v>41</v>
      </c>
      <c r="S350" t="s">
        <v>94</v>
      </c>
      <c r="T350" t="s">
        <v>104</v>
      </c>
      <c r="U350" t="s">
        <v>107</v>
      </c>
      <c r="V350" t="s">
        <v>50</v>
      </c>
      <c r="W350">
        <v>11.9979570766666</v>
      </c>
      <c r="X350">
        <v>9.4752349960714302</v>
      </c>
      <c r="Y350">
        <v>9.1932808925000007</v>
      </c>
      <c r="Z350">
        <v>8.6894306684</v>
      </c>
      <c r="AA350">
        <v>8.3560102078260794</v>
      </c>
      <c r="AB350">
        <v>8.0890538468421003</v>
      </c>
      <c r="AC350">
        <v>7.5894466635999898</v>
      </c>
      <c r="AD350">
        <v>7.18471864826087</v>
      </c>
      <c r="AE350">
        <v>7.0415275579999896</v>
      </c>
      <c r="AF350">
        <v>6.9506220514285699</v>
      </c>
    </row>
    <row r="351" spans="1:32" x14ac:dyDescent="0.3">
      <c r="A351">
        <v>687</v>
      </c>
      <c r="B351" t="s">
        <v>122</v>
      </c>
      <c r="C351">
        <v>2015</v>
      </c>
      <c r="D351">
        <v>504</v>
      </c>
      <c r="E351">
        <v>37</v>
      </c>
      <c r="F351">
        <v>0.60119047619047605</v>
      </c>
      <c r="G351">
        <v>0.06</v>
      </c>
      <c r="H351">
        <v>1</v>
      </c>
      <c r="I351">
        <v>0.88</v>
      </c>
      <c r="J351">
        <v>0.42</v>
      </c>
      <c r="K351">
        <v>0.2</v>
      </c>
      <c r="L351">
        <v>10</v>
      </c>
      <c r="M351" t="s">
        <v>77</v>
      </c>
      <c r="N351" t="s">
        <v>32</v>
      </c>
      <c r="O351" t="s">
        <v>106</v>
      </c>
      <c r="P351" t="s">
        <v>48</v>
      </c>
      <c r="Q351" t="s">
        <v>52</v>
      </c>
      <c r="R351" t="s">
        <v>104</v>
      </c>
      <c r="S351" t="s">
        <v>111</v>
      </c>
      <c r="T351" t="s">
        <v>54</v>
      </c>
      <c r="U351" t="s">
        <v>72</v>
      </c>
      <c r="V351" t="s">
        <v>94</v>
      </c>
      <c r="W351">
        <v>25.976096514999998</v>
      </c>
      <c r="X351">
        <v>24.074344699999902</v>
      </c>
      <c r="Y351">
        <v>23.580227987499899</v>
      </c>
      <c r="Z351">
        <v>20.489885977499998</v>
      </c>
      <c r="AA351">
        <v>18.857261357500001</v>
      </c>
      <c r="AB351">
        <v>16.67744995</v>
      </c>
      <c r="AC351">
        <v>16.074421255555499</v>
      </c>
      <c r="AD351">
        <v>15.511605299999999</v>
      </c>
      <c r="AE351">
        <v>15.4607286333333</v>
      </c>
      <c r="AF351">
        <v>15.3146271583333</v>
      </c>
    </row>
    <row r="352" spans="1:32" x14ac:dyDescent="0.3">
      <c r="A352">
        <v>688</v>
      </c>
      <c r="B352" t="s">
        <v>122</v>
      </c>
      <c r="C352">
        <v>2015</v>
      </c>
      <c r="D352">
        <v>504</v>
      </c>
      <c r="E352">
        <v>38</v>
      </c>
      <c r="F352">
        <v>0.58134920634920595</v>
      </c>
      <c r="G352">
        <v>0.06</v>
      </c>
      <c r="H352">
        <v>6</v>
      </c>
      <c r="I352">
        <v>0.72</v>
      </c>
      <c r="J352">
        <v>0.32</v>
      </c>
      <c r="K352">
        <v>0.44</v>
      </c>
      <c r="L352">
        <v>8</v>
      </c>
      <c r="M352" t="s">
        <v>32</v>
      </c>
      <c r="N352" t="s">
        <v>48</v>
      </c>
      <c r="O352" t="s">
        <v>106</v>
      </c>
      <c r="P352" t="s">
        <v>52</v>
      </c>
      <c r="Q352" t="s">
        <v>41</v>
      </c>
      <c r="R352" t="s">
        <v>94</v>
      </c>
      <c r="S352" t="s">
        <v>109</v>
      </c>
      <c r="T352" t="s">
        <v>89</v>
      </c>
      <c r="U352" t="s">
        <v>77</v>
      </c>
      <c r="V352" t="s">
        <v>36</v>
      </c>
      <c r="W352">
        <v>9.5141963020384601</v>
      </c>
      <c r="X352">
        <v>8.4536282523076896</v>
      </c>
      <c r="Y352">
        <v>7.3832768333870904</v>
      </c>
      <c r="Z352">
        <v>7.1084530823437397</v>
      </c>
      <c r="AA352">
        <v>6.8501543223809502</v>
      </c>
      <c r="AB352">
        <v>6.29236898238889</v>
      </c>
      <c r="AC352">
        <v>6.2738310326086904</v>
      </c>
      <c r="AD352">
        <v>6.2202247058536502</v>
      </c>
      <c r="AE352">
        <v>6.12279811433962</v>
      </c>
      <c r="AF352">
        <v>5.9902347652631498</v>
      </c>
    </row>
    <row r="353" spans="1:32" x14ac:dyDescent="0.3">
      <c r="A353">
        <v>689</v>
      </c>
      <c r="B353" t="s">
        <v>122</v>
      </c>
      <c r="C353">
        <v>2015</v>
      </c>
      <c r="D353">
        <v>504</v>
      </c>
      <c r="E353">
        <v>39</v>
      </c>
      <c r="F353">
        <v>0.60714285714285698</v>
      </c>
      <c r="G353">
        <v>0.12</v>
      </c>
      <c r="H353">
        <v>2</v>
      </c>
      <c r="I353">
        <v>0.44</v>
      </c>
      <c r="J353">
        <v>0.82</v>
      </c>
      <c r="K353">
        <v>0.9</v>
      </c>
      <c r="L353">
        <v>9</v>
      </c>
      <c r="M353" t="s">
        <v>32</v>
      </c>
      <c r="N353" t="s">
        <v>48</v>
      </c>
      <c r="O353" t="s">
        <v>106</v>
      </c>
      <c r="P353" t="s">
        <v>52</v>
      </c>
      <c r="Q353" t="s">
        <v>94</v>
      </c>
      <c r="R353" t="s">
        <v>77</v>
      </c>
      <c r="S353" t="s">
        <v>100</v>
      </c>
      <c r="T353" t="s">
        <v>111</v>
      </c>
      <c r="U353" t="s">
        <v>41</v>
      </c>
      <c r="V353" t="s">
        <v>61</v>
      </c>
      <c r="W353">
        <v>25.548176695999999</v>
      </c>
      <c r="X353">
        <v>16.458784060769201</v>
      </c>
      <c r="Y353">
        <v>16.331071991818099</v>
      </c>
      <c r="Z353">
        <v>13.377272768888799</v>
      </c>
      <c r="AA353">
        <v>13.2788927233333</v>
      </c>
      <c r="AB353">
        <v>13.1952129071428</v>
      </c>
      <c r="AC353">
        <v>12.248282639999999</v>
      </c>
      <c r="AD353">
        <v>12.107098382857099</v>
      </c>
      <c r="AE353">
        <v>11.575637806</v>
      </c>
      <c r="AF353">
        <v>11.289019681999999</v>
      </c>
    </row>
    <row r="354" spans="1:32" x14ac:dyDescent="0.3">
      <c r="A354">
        <v>690</v>
      </c>
      <c r="B354" t="s">
        <v>122</v>
      </c>
      <c r="C354">
        <v>2015</v>
      </c>
      <c r="D354">
        <v>504</v>
      </c>
      <c r="E354">
        <v>40</v>
      </c>
      <c r="F354">
        <v>0.61706349206349198</v>
      </c>
      <c r="G354">
        <v>0.08</v>
      </c>
      <c r="H354">
        <v>3</v>
      </c>
      <c r="I354">
        <v>0.96</v>
      </c>
      <c r="J354">
        <v>0.94</v>
      </c>
      <c r="K354">
        <v>0.54</v>
      </c>
      <c r="L354">
        <v>4</v>
      </c>
      <c r="M354" t="s">
        <v>32</v>
      </c>
      <c r="N354" t="s">
        <v>48</v>
      </c>
      <c r="O354" t="s">
        <v>106</v>
      </c>
      <c r="P354" t="s">
        <v>77</v>
      </c>
      <c r="Q354" t="s">
        <v>52</v>
      </c>
      <c r="R354" t="s">
        <v>41</v>
      </c>
      <c r="S354" t="s">
        <v>94</v>
      </c>
      <c r="T354" t="s">
        <v>111</v>
      </c>
      <c r="U354" t="s">
        <v>64</v>
      </c>
      <c r="V354" t="s">
        <v>85</v>
      </c>
      <c r="W354">
        <v>19.3882678599999</v>
      </c>
      <c r="X354">
        <v>16.0418938580769</v>
      </c>
      <c r="Y354">
        <v>15.3709361243478</v>
      </c>
      <c r="Z354">
        <v>13.305901767</v>
      </c>
      <c r="AA354">
        <v>12.209128769062501</v>
      </c>
      <c r="AB354">
        <v>10.968595849411701</v>
      </c>
      <c r="AC354">
        <v>10.404650385999901</v>
      </c>
      <c r="AD354">
        <v>9.5447623319999995</v>
      </c>
      <c r="AE354">
        <v>9.4045931700000001</v>
      </c>
      <c r="AF354">
        <v>9.2528036541176402</v>
      </c>
    </row>
    <row r="355" spans="1:32" x14ac:dyDescent="0.3">
      <c r="A355">
        <v>691</v>
      </c>
      <c r="B355" t="s">
        <v>122</v>
      </c>
      <c r="C355">
        <v>2015</v>
      </c>
      <c r="D355">
        <v>504</v>
      </c>
      <c r="E355">
        <v>41</v>
      </c>
      <c r="F355">
        <v>0.615079365079365</v>
      </c>
      <c r="G355">
        <v>0.14000000000000001</v>
      </c>
      <c r="H355">
        <v>1</v>
      </c>
      <c r="I355">
        <v>0.14000000000000001</v>
      </c>
      <c r="J355">
        <v>0.68</v>
      </c>
      <c r="K355">
        <v>0.76</v>
      </c>
      <c r="L355">
        <v>6</v>
      </c>
      <c r="M355" t="s">
        <v>48</v>
      </c>
      <c r="N355" t="s">
        <v>77</v>
      </c>
      <c r="O355" t="s">
        <v>106</v>
      </c>
      <c r="P355" t="s">
        <v>41</v>
      </c>
      <c r="Q355" t="s">
        <v>104</v>
      </c>
      <c r="R355" t="s">
        <v>50</v>
      </c>
      <c r="S355" t="s">
        <v>68</v>
      </c>
      <c r="T355" t="s">
        <v>94</v>
      </c>
      <c r="U355" t="s">
        <v>52</v>
      </c>
      <c r="V355" t="s">
        <v>90</v>
      </c>
      <c r="W355">
        <v>26.549610755</v>
      </c>
      <c r="X355">
        <v>25.569570854999998</v>
      </c>
      <c r="Y355">
        <v>20.261007166666602</v>
      </c>
      <c r="Z355">
        <v>19.257836966666598</v>
      </c>
      <c r="AA355">
        <v>18.660290153999998</v>
      </c>
      <c r="AB355">
        <v>16.694223399999998</v>
      </c>
      <c r="AC355">
        <v>14.992115</v>
      </c>
      <c r="AD355">
        <v>14.033402929999999</v>
      </c>
      <c r="AE355">
        <v>13.5257410425</v>
      </c>
      <c r="AF355">
        <v>13.0402279</v>
      </c>
    </row>
    <row r="356" spans="1:32" x14ac:dyDescent="0.3">
      <c r="A356">
        <v>692</v>
      </c>
      <c r="B356" t="s">
        <v>122</v>
      </c>
      <c r="C356">
        <v>2015</v>
      </c>
      <c r="D356">
        <v>504</v>
      </c>
      <c r="E356">
        <v>42</v>
      </c>
      <c r="F356">
        <v>0.58134920634920595</v>
      </c>
      <c r="G356">
        <v>0.24</v>
      </c>
      <c r="H356">
        <v>1</v>
      </c>
      <c r="I356">
        <v>0.4</v>
      </c>
      <c r="J356">
        <v>0.76</v>
      </c>
      <c r="K356">
        <v>0.08</v>
      </c>
      <c r="L356">
        <v>5</v>
      </c>
      <c r="M356" t="s">
        <v>106</v>
      </c>
      <c r="N356" t="s">
        <v>48</v>
      </c>
      <c r="O356" t="s">
        <v>32</v>
      </c>
      <c r="P356" t="s">
        <v>77</v>
      </c>
      <c r="Q356" t="s">
        <v>52</v>
      </c>
      <c r="R356" t="s">
        <v>94</v>
      </c>
      <c r="S356" t="s">
        <v>41</v>
      </c>
      <c r="T356" t="s">
        <v>86</v>
      </c>
      <c r="U356" t="s">
        <v>111</v>
      </c>
      <c r="V356" t="s">
        <v>95</v>
      </c>
      <c r="W356">
        <v>32.601529149999998</v>
      </c>
      <c r="X356">
        <v>29.020237675000001</v>
      </c>
      <c r="Y356">
        <v>19.895102136249999</v>
      </c>
      <c r="Z356">
        <v>16.4249042</v>
      </c>
      <c r="AA356">
        <v>15.63464759</v>
      </c>
      <c r="AB356">
        <v>13.866683675999999</v>
      </c>
      <c r="AC356">
        <v>12.49632942</v>
      </c>
      <c r="AD356">
        <v>12.0185528</v>
      </c>
      <c r="AE356">
        <v>11.305699600000001</v>
      </c>
      <c r="AF356">
        <v>11.188048385</v>
      </c>
    </row>
    <row r="357" spans="1:32" x14ac:dyDescent="0.3">
      <c r="A357">
        <v>693</v>
      </c>
      <c r="B357" t="s">
        <v>122</v>
      </c>
      <c r="C357">
        <v>2015</v>
      </c>
      <c r="D357">
        <v>504</v>
      </c>
      <c r="E357">
        <v>43</v>
      </c>
      <c r="F357">
        <v>0.60119047619047605</v>
      </c>
      <c r="G357">
        <v>0.08</v>
      </c>
      <c r="H357">
        <v>3</v>
      </c>
      <c r="I357">
        <v>0.84</v>
      </c>
      <c r="J357">
        <v>0.84</v>
      </c>
      <c r="K357">
        <v>0.22</v>
      </c>
      <c r="L357">
        <v>7</v>
      </c>
      <c r="M357" t="s">
        <v>32</v>
      </c>
      <c r="N357" t="s">
        <v>48</v>
      </c>
      <c r="O357" t="s">
        <v>77</v>
      </c>
      <c r="P357" t="s">
        <v>52</v>
      </c>
      <c r="Q357" t="s">
        <v>106</v>
      </c>
      <c r="R357" t="s">
        <v>41</v>
      </c>
      <c r="S357" t="s">
        <v>111</v>
      </c>
      <c r="T357" t="s">
        <v>94</v>
      </c>
      <c r="U357" t="s">
        <v>88</v>
      </c>
      <c r="V357" t="s">
        <v>100</v>
      </c>
      <c r="W357">
        <v>17.378424493124999</v>
      </c>
      <c r="X357">
        <v>14.074837278148101</v>
      </c>
      <c r="Y357">
        <v>14.035562960526301</v>
      </c>
      <c r="Z357">
        <v>13.6207364417241</v>
      </c>
      <c r="AA357">
        <v>12.9708011616666</v>
      </c>
      <c r="AB357">
        <v>12.200255637692299</v>
      </c>
      <c r="AC357">
        <v>10.982395301578901</v>
      </c>
      <c r="AD357">
        <v>10.3428325659259</v>
      </c>
      <c r="AE357">
        <v>10.064685400666599</v>
      </c>
      <c r="AF357">
        <v>9.4700281887499909</v>
      </c>
    </row>
    <row r="358" spans="1:32" x14ac:dyDescent="0.3">
      <c r="A358">
        <v>694</v>
      </c>
      <c r="B358" t="s">
        <v>122</v>
      </c>
      <c r="C358">
        <v>2015</v>
      </c>
      <c r="D358">
        <v>504</v>
      </c>
      <c r="E358">
        <v>44</v>
      </c>
      <c r="F358">
        <v>0.59523809523809501</v>
      </c>
      <c r="G358">
        <v>0.14000000000000001</v>
      </c>
      <c r="H358">
        <v>2</v>
      </c>
      <c r="I358">
        <v>0.4</v>
      </c>
      <c r="J358">
        <v>0.74</v>
      </c>
      <c r="K358">
        <v>0.34</v>
      </c>
      <c r="L358">
        <v>7</v>
      </c>
      <c r="M358" t="s">
        <v>48</v>
      </c>
      <c r="N358" t="s">
        <v>32</v>
      </c>
      <c r="O358" t="s">
        <v>54</v>
      </c>
      <c r="P358" t="s">
        <v>106</v>
      </c>
      <c r="Q358" t="s">
        <v>52</v>
      </c>
      <c r="R358" t="s">
        <v>78</v>
      </c>
      <c r="S358" t="s">
        <v>77</v>
      </c>
      <c r="T358" t="s">
        <v>94</v>
      </c>
      <c r="U358" t="s">
        <v>41</v>
      </c>
      <c r="V358" t="s">
        <v>104</v>
      </c>
      <c r="W358">
        <v>21.503560401428501</v>
      </c>
      <c r="X358">
        <v>21.4230906753846</v>
      </c>
      <c r="Y358">
        <v>16.726760899999999</v>
      </c>
      <c r="Z358">
        <v>16.399875874999999</v>
      </c>
      <c r="AA358">
        <v>13.7080518192857</v>
      </c>
      <c r="AB358">
        <v>12.9876124725</v>
      </c>
      <c r="AC358">
        <v>12.3620006642857</v>
      </c>
      <c r="AD358">
        <v>12.115941625</v>
      </c>
      <c r="AE358">
        <v>11.89840317625</v>
      </c>
      <c r="AF358">
        <v>11.581489561250001</v>
      </c>
    </row>
    <row r="359" spans="1:32" x14ac:dyDescent="0.3">
      <c r="A359">
        <v>695</v>
      </c>
      <c r="B359" t="s">
        <v>122</v>
      </c>
      <c r="C359">
        <v>2015</v>
      </c>
      <c r="D359">
        <v>504</v>
      </c>
      <c r="E359">
        <v>45</v>
      </c>
      <c r="F359">
        <v>0.58928571428571397</v>
      </c>
      <c r="G359">
        <v>0.48</v>
      </c>
      <c r="H359">
        <v>1</v>
      </c>
      <c r="I359">
        <v>0.28000000000000003</v>
      </c>
      <c r="J359">
        <v>0.76</v>
      </c>
      <c r="K359">
        <v>0.2</v>
      </c>
      <c r="L359">
        <v>9</v>
      </c>
      <c r="M359" t="s">
        <v>48</v>
      </c>
      <c r="N359" t="s">
        <v>32</v>
      </c>
      <c r="O359" t="s">
        <v>52</v>
      </c>
      <c r="P359" t="s">
        <v>77</v>
      </c>
      <c r="Q359" t="s">
        <v>83</v>
      </c>
      <c r="R359" t="s">
        <v>40</v>
      </c>
      <c r="S359" t="s">
        <v>100</v>
      </c>
      <c r="T359" t="s">
        <v>51</v>
      </c>
      <c r="U359" t="s">
        <v>106</v>
      </c>
      <c r="V359" t="s">
        <v>50</v>
      </c>
      <c r="W359">
        <v>24.719657589999901</v>
      </c>
      <c r="X359">
        <v>16.8105819166666</v>
      </c>
      <c r="Y359">
        <v>15.220944715</v>
      </c>
      <c r="Z359">
        <v>14.906595066666601</v>
      </c>
      <c r="AA359">
        <v>13.8595126466666</v>
      </c>
      <c r="AB359">
        <v>12.3718319</v>
      </c>
      <c r="AC359">
        <v>10.675918079999899</v>
      </c>
      <c r="AD359">
        <v>10.372592900000001</v>
      </c>
      <c r="AE359">
        <v>10.26004037</v>
      </c>
      <c r="AF359">
        <v>10.1674328</v>
      </c>
    </row>
    <row r="360" spans="1:32" x14ac:dyDescent="0.3">
      <c r="A360">
        <v>696</v>
      </c>
      <c r="B360" t="s">
        <v>122</v>
      </c>
      <c r="C360">
        <v>2015</v>
      </c>
      <c r="D360">
        <v>504</v>
      </c>
      <c r="E360">
        <v>46</v>
      </c>
      <c r="F360">
        <v>0.57142857142857095</v>
      </c>
      <c r="G360">
        <v>0.4</v>
      </c>
      <c r="H360">
        <v>1</v>
      </c>
      <c r="I360">
        <v>0.44</v>
      </c>
      <c r="J360">
        <v>0.82</v>
      </c>
      <c r="K360">
        <v>0.2</v>
      </c>
      <c r="L360">
        <v>10</v>
      </c>
      <c r="M360" t="s">
        <v>48</v>
      </c>
      <c r="N360" t="s">
        <v>32</v>
      </c>
      <c r="O360" t="s">
        <v>52</v>
      </c>
      <c r="P360" t="s">
        <v>106</v>
      </c>
      <c r="Q360" t="s">
        <v>77</v>
      </c>
      <c r="R360" t="s">
        <v>94</v>
      </c>
      <c r="S360" t="s">
        <v>41</v>
      </c>
      <c r="T360" t="s">
        <v>87</v>
      </c>
      <c r="U360" t="s">
        <v>61</v>
      </c>
      <c r="V360" t="s">
        <v>100</v>
      </c>
      <c r="W360">
        <v>34.818833349999998</v>
      </c>
      <c r="X360">
        <v>24.55156011</v>
      </c>
      <c r="Y360">
        <v>15.694495755</v>
      </c>
      <c r="Z360">
        <v>15.497673826666601</v>
      </c>
      <c r="AA360">
        <v>14.201814065000001</v>
      </c>
      <c r="AB360">
        <v>13.452403425</v>
      </c>
      <c r="AC360">
        <v>12.355091723333301</v>
      </c>
      <c r="AD360">
        <v>11.509122850000001</v>
      </c>
      <c r="AE360">
        <v>10.819088684999899</v>
      </c>
      <c r="AF360">
        <v>9.75977389</v>
      </c>
    </row>
    <row r="361" spans="1:32" x14ac:dyDescent="0.3">
      <c r="A361">
        <v>697</v>
      </c>
      <c r="B361" t="s">
        <v>122</v>
      </c>
      <c r="C361">
        <v>2015</v>
      </c>
      <c r="D361">
        <v>504</v>
      </c>
      <c r="E361">
        <v>47</v>
      </c>
      <c r="F361">
        <v>0.58928571428571397</v>
      </c>
      <c r="G361">
        <v>0.2</v>
      </c>
      <c r="H361">
        <v>3</v>
      </c>
      <c r="I361">
        <v>0.84</v>
      </c>
      <c r="J361">
        <v>0.9</v>
      </c>
      <c r="K361">
        <v>0.38</v>
      </c>
      <c r="L361">
        <v>7</v>
      </c>
      <c r="M361" t="s">
        <v>32</v>
      </c>
      <c r="N361" t="s">
        <v>106</v>
      </c>
      <c r="O361" t="s">
        <v>48</v>
      </c>
      <c r="P361" t="s">
        <v>52</v>
      </c>
      <c r="Q361" t="s">
        <v>104</v>
      </c>
      <c r="R361" t="s">
        <v>41</v>
      </c>
      <c r="S361" t="s">
        <v>94</v>
      </c>
      <c r="T361" t="s">
        <v>77</v>
      </c>
      <c r="U361" t="s">
        <v>88</v>
      </c>
      <c r="V361" t="s">
        <v>87</v>
      </c>
      <c r="W361">
        <v>17.5836771788235</v>
      </c>
      <c r="X361">
        <v>15.3477584733333</v>
      </c>
      <c r="Y361">
        <v>12.994380983846099</v>
      </c>
      <c r="Z361">
        <v>11.0047149089473</v>
      </c>
      <c r="AA361">
        <v>10.0483228936363</v>
      </c>
      <c r="AB361">
        <v>9.4521136969999997</v>
      </c>
      <c r="AC361">
        <v>9.3432475574999891</v>
      </c>
      <c r="AD361">
        <v>9.0725633959999996</v>
      </c>
      <c r="AE361">
        <v>8.6777616749999993</v>
      </c>
      <c r="AF361">
        <v>8.3535383869230699</v>
      </c>
    </row>
    <row r="362" spans="1:32" x14ac:dyDescent="0.3">
      <c r="A362">
        <v>698</v>
      </c>
      <c r="B362" t="s">
        <v>122</v>
      </c>
      <c r="C362">
        <v>2015</v>
      </c>
      <c r="D362">
        <v>504</v>
      </c>
      <c r="E362">
        <v>48</v>
      </c>
      <c r="F362">
        <v>0.58333333333333304</v>
      </c>
      <c r="G362">
        <v>0.26</v>
      </c>
      <c r="H362">
        <v>1</v>
      </c>
      <c r="I362">
        <v>0.68</v>
      </c>
      <c r="J362">
        <v>0.84</v>
      </c>
      <c r="K362">
        <v>0.38</v>
      </c>
      <c r="L362">
        <v>1</v>
      </c>
      <c r="M362" t="s">
        <v>32</v>
      </c>
      <c r="N362" t="s">
        <v>48</v>
      </c>
      <c r="O362" t="s">
        <v>106</v>
      </c>
      <c r="P362" t="s">
        <v>77</v>
      </c>
      <c r="Q362" t="s">
        <v>52</v>
      </c>
      <c r="R362" t="s">
        <v>94</v>
      </c>
      <c r="S362" t="s">
        <v>41</v>
      </c>
      <c r="T362" t="s">
        <v>86</v>
      </c>
      <c r="U362" t="s">
        <v>100</v>
      </c>
      <c r="V362" t="s">
        <v>104</v>
      </c>
      <c r="W362">
        <v>26.3821384614285</v>
      </c>
      <c r="X362">
        <v>20.115429793333298</v>
      </c>
      <c r="Y362">
        <v>19.224190893999999</v>
      </c>
      <c r="Z362">
        <v>14.797229884999901</v>
      </c>
      <c r="AA362">
        <v>14.4287841455555</v>
      </c>
      <c r="AB362">
        <v>12.2422529033333</v>
      </c>
      <c r="AC362">
        <v>11.622684747999999</v>
      </c>
      <c r="AD362">
        <v>11.37603</v>
      </c>
      <c r="AE362">
        <v>10.175909765</v>
      </c>
      <c r="AF362">
        <v>9.9878411333333297</v>
      </c>
    </row>
    <row r="363" spans="1:32" x14ac:dyDescent="0.3">
      <c r="A363">
        <v>699</v>
      </c>
      <c r="B363" t="s">
        <v>122</v>
      </c>
      <c r="C363">
        <v>2015</v>
      </c>
      <c r="D363">
        <v>504</v>
      </c>
      <c r="E363">
        <v>49</v>
      </c>
      <c r="F363">
        <v>0.59523809523809501</v>
      </c>
      <c r="G363">
        <v>0.28000000000000003</v>
      </c>
      <c r="H363">
        <v>1</v>
      </c>
      <c r="I363">
        <v>0.1</v>
      </c>
      <c r="J363">
        <v>0.62</v>
      </c>
      <c r="K363">
        <v>0.54</v>
      </c>
      <c r="L363">
        <v>1</v>
      </c>
      <c r="M363" t="s">
        <v>32</v>
      </c>
      <c r="N363" t="s">
        <v>77</v>
      </c>
      <c r="O363" t="s">
        <v>104</v>
      </c>
      <c r="P363" t="s">
        <v>68</v>
      </c>
      <c r="Q363" t="s">
        <v>48</v>
      </c>
      <c r="R363" t="s">
        <v>106</v>
      </c>
      <c r="S363" t="s">
        <v>41</v>
      </c>
      <c r="T363" t="s">
        <v>52</v>
      </c>
      <c r="U363" t="s">
        <v>55</v>
      </c>
      <c r="V363" t="s">
        <v>89</v>
      </c>
      <c r="W363">
        <v>19.673612707499998</v>
      </c>
      <c r="X363">
        <v>17.488021363333299</v>
      </c>
      <c r="Y363">
        <v>16.0264681725</v>
      </c>
      <c r="Z363">
        <v>13.8794556</v>
      </c>
      <c r="AA363">
        <v>12.750825229999901</v>
      </c>
      <c r="AB363">
        <v>12.398447515000001</v>
      </c>
      <c r="AC363">
        <v>12.3132121525</v>
      </c>
      <c r="AD363">
        <v>11.2785846842857</v>
      </c>
      <c r="AE363">
        <v>10.801393839999999</v>
      </c>
      <c r="AF363">
        <v>10.5431261</v>
      </c>
    </row>
    <row r="364" spans="1:32" x14ac:dyDescent="0.3">
      <c r="A364">
        <v>650</v>
      </c>
      <c r="B364" t="s">
        <v>122</v>
      </c>
      <c r="C364">
        <v>2015</v>
      </c>
      <c r="D364">
        <v>504</v>
      </c>
      <c r="E364">
        <v>0</v>
      </c>
      <c r="F364">
        <v>0.615079365079365</v>
      </c>
      <c r="G364">
        <v>0.06</v>
      </c>
      <c r="H364">
        <v>3</v>
      </c>
      <c r="I364">
        <v>0.38</v>
      </c>
      <c r="J364">
        <v>0.98</v>
      </c>
      <c r="K364">
        <v>0.74</v>
      </c>
      <c r="L364">
        <v>9</v>
      </c>
      <c r="M364" t="s">
        <v>32</v>
      </c>
      <c r="N364" t="s">
        <v>106</v>
      </c>
      <c r="O364" t="s">
        <v>48</v>
      </c>
      <c r="P364" t="s">
        <v>77</v>
      </c>
      <c r="Q364" t="s">
        <v>52</v>
      </c>
      <c r="R364" t="s">
        <v>104</v>
      </c>
      <c r="S364" t="s">
        <v>41</v>
      </c>
      <c r="T364" t="s">
        <v>94</v>
      </c>
      <c r="U364" t="s">
        <v>100</v>
      </c>
      <c r="V364" t="s">
        <v>83</v>
      </c>
      <c r="W364">
        <v>17.5760203488095</v>
      </c>
      <c r="X364">
        <v>16.695205282692299</v>
      </c>
      <c r="Y364">
        <v>15.9041394846153</v>
      </c>
      <c r="Z364">
        <v>15.6046647455555</v>
      </c>
      <c r="AA364">
        <v>12.5762595118918</v>
      </c>
      <c r="AB364">
        <v>10.921701734499999</v>
      </c>
      <c r="AC364">
        <v>10.7799000847368</v>
      </c>
      <c r="AD364">
        <v>10.7507189493749</v>
      </c>
      <c r="AE364">
        <v>10.16625973</v>
      </c>
      <c r="AF364">
        <v>10.026965381249999</v>
      </c>
    </row>
    <row r="365" spans="1:32" x14ac:dyDescent="0.3">
      <c r="A365">
        <v>651</v>
      </c>
      <c r="B365" t="s">
        <v>122</v>
      </c>
      <c r="C365">
        <v>2015</v>
      </c>
      <c r="D365">
        <v>504</v>
      </c>
      <c r="E365">
        <v>1</v>
      </c>
      <c r="F365">
        <v>0.567460317460317</v>
      </c>
      <c r="G365">
        <v>0.34</v>
      </c>
      <c r="H365">
        <v>1</v>
      </c>
      <c r="I365">
        <v>0.36</v>
      </c>
      <c r="J365">
        <v>1</v>
      </c>
      <c r="K365">
        <v>0.3</v>
      </c>
      <c r="L365">
        <v>3</v>
      </c>
      <c r="M365" t="s">
        <v>106</v>
      </c>
      <c r="N365" t="s">
        <v>77</v>
      </c>
      <c r="O365" t="s">
        <v>48</v>
      </c>
      <c r="P365" t="s">
        <v>32</v>
      </c>
      <c r="Q365" t="s">
        <v>52</v>
      </c>
      <c r="R365" t="s">
        <v>94</v>
      </c>
      <c r="S365" t="s">
        <v>41</v>
      </c>
      <c r="T365" t="s">
        <v>100</v>
      </c>
      <c r="U365" t="s">
        <v>87</v>
      </c>
      <c r="V365" t="s">
        <v>111</v>
      </c>
      <c r="W365">
        <v>30.99662734</v>
      </c>
      <c r="X365">
        <v>26.424066549999999</v>
      </c>
      <c r="Y365">
        <v>26.135577186666598</v>
      </c>
      <c r="Z365">
        <v>23.596810816666601</v>
      </c>
      <c r="AA365">
        <v>14.965905431428499</v>
      </c>
      <c r="AB365">
        <v>14.52339125</v>
      </c>
      <c r="AC365">
        <v>11.823193089999901</v>
      </c>
      <c r="AD365">
        <v>11.764894495</v>
      </c>
      <c r="AE365">
        <v>9.5060555266666604</v>
      </c>
      <c r="AF365">
        <v>8.9303615119999993</v>
      </c>
    </row>
    <row r="366" spans="1:32" x14ac:dyDescent="0.3">
      <c r="A366">
        <v>652</v>
      </c>
      <c r="B366" t="s">
        <v>122</v>
      </c>
      <c r="C366">
        <v>2015</v>
      </c>
      <c r="D366">
        <v>504</v>
      </c>
      <c r="E366">
        <v>2</v>
      </c>
      <c r="F366">
        <v>0.59126984126984095</v>
      </c>
      <c r="G366">
        <v>0.18</v>
      </c>
      <c r="H366">
        <v>1</v>
      </c>
      <c r="I366">
        <v>0.12</v>
      </c>
      <c r="J366">
        <v>0.7</v>
      </c>
      <c r="K366">
        <v>0.82</v>
      </c>
      <c r="L366">
        <v>9</v>
      </c>
      <c r="M366" t="s">
        <v>77</v>
      </c>
      <c r="N366" t="s">
        <v>106</v>
      </c>
      <c r="O366" t="s">
        <v>32</v>
      </c>
      <c r="P366" t="s">
        <v>68</v>
      </c>
      <c r="Q366" t="s">
        <v>48</v>
      </c>
      <c r="R366" t="s">
        <v>41</v>
      </c>
      <c r="S366" t="s">
        <v>104</v>
      </c>
      <c r="T366" t="s">
        <v>94</v>
      </c>
      <c r="U366" t="s">
        <v>52</v>
      </c>
      <c r="V366" t="s">
        <v>54</v>
      </c>
      <c r="W366">
        <v>17.908061193999998</v>
      </c>
      <c r="X366">
        <v>16.024480108749898</v>
      </c>
      <c r="Y366">
        <v>15.5002960525</v>
      </c>
      <c r="Z366">
        <v>15.364790899999999</v>
      </c>
      <c r="AA366">
        <v>15.054463872857101</v>
      </c>
      <c r="AB366">
        <v>13.799937262</v>
      </c>
      <c r="AC366">
        <v>12.3031650642857</v>
      </c>
      <c r="AD366">
        <v>11.58242774</v>
      </c>
      <c r="AE366">
        <v>10.637402188181801</v>
      </c>
      <c r="AF366">
        <v>10.541012800000001</v>
      </c>
    </row>
    <row r="367" spans="1:32" x14ac:dyDescent="0.3">
      <c r="A367">
        <v>653</v>
      </c>
      <c r="B367" t="s">
        <v>122</v>
      </c>
      <c r="C367">
        <v>2015</v>
      </c>
      <c r="D367">
        <v>504</v>
      </c>
      <c r="E367">
        <v>3</v>
      </c>
      <c r="F367">
        <v>0.60119047619047605</v>
      </c>
      <c r="G367">
        <v>0.08</v>
      </c>
      <c r="H367">
        <v>5</v>
      </c>
      <c r="I367">
        <v>0.42</v>
      </c>
      <c r="J367">
        <v>0.64</v>
      </c>
      <c r="K367">
        <v>0.16</v>
      </c>
      <c r="L367">
        <v>7</v>
      </c>
      <c r="M367" t="s">
        <v>32</v>
      </c>
      <c r="N367" t="s">
        <v>77</v>
      </c>
      <c r="O367" t="s">
        <v>52</v>
      </c>
      <c r="P367" t="s">
        <v>48</v>
      </c>
      <c r="Q367" t="s">
        <v>106</v>
      </c>
      <c r="R367" t="s">
        <v>104</v>
      </c>
      <c r="S367" t="s">
        <v>111</v>
      </c>
      <c r="T367" t="s">
        <v>68</v>
      </c>
      <c r="U367" t="s">
        <v>94</v>
      </c>
      <c r="V367" t="s">
        <v>74</v>
      </c>
      <c r="W367">
        <v>9.5288846580434701</v>
      </c>
      <c r="X367">
        <v>8.5560996659375004</v>
      </c>
      <c r="Y367">
        <v>8.3186844568420995</v>
      </c>
      <c r="Z367">
        <v>7.9378653210204098</v>
      </c>
      <c r="AA367">
        <v>7.8083440238181803</v>
      </c>
      <c r="AB367">
        <v>6.7049195622857098</v>
      </c>
      <c r="AC367">
        <v>6.1016216544444397</v>
      </c>
      <c r="AD367">
        <v>6.0852263950000003</v>
      </c>
      <c r="AE367">
        <v>5.9792288515094301</v>
      </c>
      <c r="AF367">
        <v>5.9470881679999898</v>
      </c>
    </row>
    <row r="368" spans="1:32" x14ac:dyDescent="0.3">
      <c r="A368">
        <v>654</v>
      </c>
      <c r="B368" t="s">
        <v>122</v>
      </c>
      <c r="C368">
        <v>2015</v>
      </c>
      <c r="D368">
        <v>504</v>
      </c>
      <c r="E368">
        <v>4</v>
      </c>
      <c r="F368">
        <v>0.55952380952380898</v>
      </c>
      <c r="G368">
        <v>0.16</v>
      </c>
      <c r="H368">
        <v>3</v>
      </c>
      <c r="I368">
        <v>0.94</v>
      </c>
      <c r="J368">
        <v>0.48</v>
      </c>
      <c r="K368">
        <v>0.54</v>
      </c>
      <c r="L368">
        <v>3</v>
      </c>
      <c r="M368" t="s">
        <v>77</v>
      </c>
      <c r="N368" t="s">
        <v>48</v>
      </c>
      <c r="O368" t="s">
        <v>32</v>
      </c>
      <c r="P368" t="s">
        <v>106</v>
      </c>
      <c r="Q368" t="s">
        <v>41</v>
      </c>
      <c r="R368" t="s">
        <v>52</v>
      </c>
      <c r="S368" t="s">
        <v>36</v>
      </c>
      <c r="T368" t="s">
        <v>50</v>
      </c>
      <c r="U368" t="s">
        <v>67</v>
      </c>
      <c r="V368" t="s">
        <v>88</v>
      </c>
      <c r="W368">
        <v>13.978373484999899</v>
      </c>
      <c r="X368">
        <v>13.594789183333299</v>
      </c>
      <c r="Y368">
        <v>12.050222412380901</v>
      </c>
      <c r="Z368">
        <v>11.218765534117599</v>
      </c>
      <c r="AA368">
        <v>10.674379542999899</v>
      </c>
      <c r="AB368">
        <v>10.5693776869999</v>
      </c>
      <c r="AC368">
        <v>9.7169196277777701</v>
      </c>
      <c r="AD368">
        <v>9.6899184571428503</v>
      </c>
      <c r="AE368">
        <v>9.3399629587500002</v>
      </c>
      <c r="AF368">
        <v>9.3143257272727205</v>
      </c>
    </row>
    <row r="369" spans="1:32" x14ac:dyDescent="0.3">
      <c r="A369">
        <v>655</v>
      </c>
      <c r="B369" t="s">
        <v>122</v>
      </c>
      <c r="C369">
        <v>2015</v>
      </c>
      <c r="D369">
        <v>504</v>
      </c>
      <c r="E369">
        <v>5</v>
      </c>
      <c r="F369">
        <v>0.615079365079365</v>
      </c>
      <c r="G369">
        <v>0.02</v>
      </c>
      <c r="H369">
        <v>5</v>
      </c>
      <c r="I369">
        <v>0.54</v>
      </c>
      <c r="J369">
        <v>0.62</v>
      </c>
      <c r="K369">
        <v>0.54</v>
      </c>
      <c r="L369">
        <v>1</v>
      </c>
      <c r="M369" t="s">
        <v>32</v>
      </c>
      <c r="N369" t="s">
        <v>48</v>
      </c>
      <c r="O369" t="s">
        <v>77</v>
      </c>
      <c r="P369" t="s">
        <v>106</v>
      </c>
      <c r="Q369" t="s">
        <v>52</v>
      </c>
      <c r="R369" t="s">
        <v>111</v>
      </c>
      <c r="S369" t="s">
        <v>94</v>
      </c>
      <c r="T369" t="s">
        <v>41</v>
      </c>
      <c r="U369" t="s">
        <v>101</v>
      </c>
      <c r="V369" t="s">
        <v>104</v>
      </c>
      <c r="W369">
        <v>15.944573005000001</v>
      </c>
      <c r="X369">
        <v>13.4124569344444</v>
      </c>
      <c r="Y369">
        <v>12.981579981718699</v>
      </c>
      <c r="Z369">
        <v>11.9558558881249</v>
      </c>
      <c r="AA369">
        <v>11.482860560740701</v>
      </c>
      <c r="AB369">
        <v>9.5947150526666594</v>
      </c>
      <c r="AC369">
        <v>9.2233419018717893</v>
      </c>
      <c r="AD369">
        <v>9.1530801433333302</v>
      </c>
      <c r="AE369">
        <v>8.3502377190909094</v>
      </c>
      <c r="AF369">
        <v>8.2922707669259204</v>
      </c>
    </row>
    <row r="370" spans="1:32" x14ac:dyDescent="0.3">
      <c r="A370">
        <v>656</v>
      </c>
      <c r="B370" t="s">
        <v>122</v>
      </c>
      <c r="C370">
        <v>2015</v>
      </c>
      <c r="D370">
        <v>504</v>
      </c>
      <c r="E370">
        <v>6</v>
      </c>
      <c r="F370">
        <v>0.60515873015873001</v>
      </c>
      <c r="G370">
        <v>0.02</v>
      </c>
      <c r="H370">
        <v>5</v>
      </c>
      <c r="I370">
        <v>0.78</v>
      </c>
      <c r="J370">
        <v>0.38</v>
      </c>
      <c r="K370">
        <v>0.26</v>
      </c>
      <c r="L370">
        <v>10</v>
      </c>
      <c r="M370" t="s">
        <v>32</v>
      </c>
      <c r="N370" t="s">
        <v>77</v>
      </c>
      <c r="O370" t="s">
        <v>106</v>
      </c>
      <c r="P370" t="s">
        <v>48</v>
      </c>
      <c r="Q370" t="s">
        <v>52</v>
      </c>
      <c r="R370" t="s">
        <v>41</v>
      </c>
      <c r="S370" t="s">
        <v>51</v>
      </c>
      <c r="T370" t="s">
        <v>94</v>
      </c>
      <c r="U370" t="s">
        <v>78</v>
      </c>
      <c r="V370" t="s">
        <v>104</v>
      </c>
      <c r="W370">
        <v>17.700369735576899</v>
      </c>
      <c r="X370">
        <v>17.1843347993333</v>
      </c>
      <c r="Y370">
        <v>16.130653873243201</v>
      </c>
      <c r="Z370">
        <v>13.290860107999899</v>
      </c>
      <c r="AA370">
        <v>12.3622506659677</v>
      </c>
      <c r="AB370">
        <v>10.803939046190401</v>
      </c>
      <c r="AC370">
        <v>10.729725269999999</v>
      </c>
      <c r="AD370">
        <v>10.1918331054693</v>
      </c>
      <c r="AE370">
        <v>9.8687513572727195</v>
      </c>
      <c r="AF370">
        <v>9.6421163551851805</v>
      </c>
    </row>
    <row r="371" spans="1:32" x14ac:dyDescent="0.3">
      <c r="A371">
        <v>657</v>
      </c>
      <c r="B371" t="s">
        <v>122</v>
      </c>
      <c r="C371">
        <v>2015</v>
      </c>
      <c r="D371">
        <v>504</v>
      </c>
      <c r="E371">
        <v>7</v>
      </c>
      <c r="F371">
        <v>0.58333333333333304</v>
      </c>
      <c r="G371">
        <v>0.18</v>
      </c>
      <c r="H371">
        <v>10</v>
      </c>
      <c r="I371">
        <v>0.74</v>
      </c>
      <c r="J371">
        <v>0.7</v>
      </c>
      <c r="K371">
        <v>0.34</v>
      </c>
      <c r="L371">
        <v>4</v>
      </c>
      <c r="M371" t="s">
        <v>32</v>
      </c>
      <c r="N371" t="s">
        <v>52</v>
      </c>
      <c r="O371" t="s">
        <v>104</v>
      </c>
      <c r="P371" t="s">
        <v>48</v>
      </c>
      <c r="Q371" t="s">
        <v>41</v>
      </c>
      <c r="R371" t="s">
        <v>111</v>
      </c>
      <c r="S371" t="s">
        <v>106</v>
      </c>
      <c r="T371" t="s">
        <v>58</v>
      </c>
      <c r="U371" t="s">
        <v>87</v>
      </c>
      <c r="V371" t="s">
        <v>94</v>
      </c>
      <c r="W371">
        <v>6.0867026453230704</v>
      </c>
      <c r="X371">
        <v>4.6555044357014799</v>
      </c>
      <c r="Y371">
        <v>3.9141981692666601</v>
      </c>
      <c r="Z371">
        <v>3.7588105164126899</v>
      </c>
      <c r="AA371">
        <v>3.5820705494150902</v>
      </c>
      <c r="AB371">
        <v>3.48625686288679</v>
      </c>
      <c r="AC371">
        <v>3.2517402247088598</v>
      </c>
      <c r="AD371">
        <v>3.2381177674444399</v>
      </c>
      <c r="AE371">
        <v>3.2115132746874999</v>
      </c>
      <c r="AF371">
        <v>3.2104087805483799</v>
      </c>
    </row>
    <row r="372" spans="1:32" x14ac:dyDescent="0.3">
      <c r="A372">
        <v>658</v>
      </c>
      <c r="B372" t="s">
        <v>122</v>
      </c>
      <c r="C372">
        <v>2015</v>
      </c>
      <c r="D372">
        <v>504</v>
      </c>
      <c r="E372">
        <v>8</v>
      </c>
      <c r="F372">
        <v>0.57936507936507897</v>
      </c>
      <c r="G372">
        <v>0.18</v>
      </c>
      <c r="H372">
        <v>1</v>
      </c>
      <c r="I372">
        <v>0.38</v>
      </c>
      <c r="J372">
        <v>0.66</v>
      </c>
      <c r="K372">
        <v>0.06</v>
      </c>
      <c r="L372">
        <v>10</v>
      </c>
      <c r="M372" t="s">
        <v>48</v>
      </c>
      <c r="N372" t="s">
        <v>32</v>
      </c>
      <c r="O372" t="s">
        <v>106</v>
      </c>
      <c r="P372" t="s">
        <v>77</v>
      </c>
      <c r="Q372" t="s">
        <v>94</v>
      </c>
      <c r="R372" t="s">
        <v>52</v>
      </c>
      <c r="S372" t="s">
        <v>95</v>
      </c>
      <c r="T372" t="s">
        <v>41</v>
      </c>
      <c r="U372" t="s">
        <v>104</v>
      </c>
      <c r="V372" t="s">
        <v>111</v>
      </c>
      <c r="W372">
        <v>30.248152999999999</v>
      </c>
      <c r="X372">
        <v>20.4479455888888</v>
      </c>
      <c r="Y372">
        <v>19.554143704000001</v>
      </c>
      <c r="Z372">
        <v>19.221744628</v>
      </c>
      <c r="AA372">
        <v>17.653696499999999</v>
      </c>
      <c r="AB372">
        <v>15.820623020999999</v>
      </c>
      <c r="AC372">
        <v>13.75983048</v>
      </c>
      <c r="AD372">
        <v>12.4772078266666</v>
      </c>
      <c r="AE372">
        <v>12.3274210166666</v>
      </c>
      <c r="AF372">
        <v>11.559660425000001</v>
      </c>
    </row>
    <row r="373" spans="1:32" x14ac:dyDescent="0.3">
      <c r="A373">
        <v>659</v>
      </c>
      <c r="B373" t="s">
        <v>122</v>
      </c>
      <c r="C373">
        <v>2015</v>
      </c>
      <c r="D373">
        <v>504</v>
      </c>
      <c r="E373">
        <v>9</v>
      </c>
      <c r="F373">
        <v>0.58333333333333304</v>
      </c>
      <c r="G373">
        <v>0.12</v>
      </c>
      <c r="H373">
        <v>2</v>
      </c>
      <c r="I373">
        <v>0.32</v>
      </c>
      <c r="J373">
        <v>0.82</v>
      </c>
      <c r="K373">
        <v>0.96</v>
      </c>
      <c r="L373">
        <v>3</v>
      </c>
      <c r="M373" t="s">
        <v>32</v>
      </c>
      <c r="N373" t="s">
        <v>48</v>
      </c>
      <c r="O373" t="s">
        <v>77</v>
      </c>
      <c r="P373" t="s">
        <v>106</v>
      </c>
      <c r="Q373" t="s">
        <v>52</v>
      </c>
      <c r="R373" t="s">
        <v>94</v>
      </c>
      <c r="S373" t="s">
        <v>104</v>
      </c>
      <c r="T373" t="s">
        <v>41</v>
      </c>
      <c r="U373" t="s">
        <v>62</v>
      </c>
      <c r="V373" t="s">
        <v>111</v>
      </c>
      <c r="W373">
        <v>18.451054382941098</v>
      </c>
      <c r="X373">
        <v>16.493271358333299</v>
      </c>
      <c r="Y373">
        <v>16.416669308749999</v>
      </c>
      <c r="Z373">
        <v>15.0921212707692</v>
      </c>
      <c r="AA373">
        <v>13.1215745189999</v>
      </c>
      <c r="AB373">
        <v>11.9549877015384</v>
      </c>
      <c r="AC373">
        <v>10.5454058544444</v>
      </c>
      <c r="AD373">
        <v>10.0759150122222</v>
      </c>
      <c r="AE373">
        <v>9.8851895299999999</v>
      </c>
      <c r="AF373">
        <v>9.5343143958333307</v>
      </c>
    </row>
    <row r="374" spans="1:32" x14ac:dyDescent="0.3">
      <c r="A374">
        <v>660</v>
      </c>
      <c r="B374" t="s">
        <v>122</v>
      </c>
      <c r="C374">
        <v>2015</v>
      </c>
      <c r="D374">
        <v>504</v>
      </c>
      <c r="E374">
        <v>10</v>
      </c>
      <c r="F374">
        <v>0.58134920634920595</v>
      </c>
      <c r="G374">
        <v>0.38</v>
      </c>
      <c r="H374">
        <v>2</v>
      </c>
      <c r="I374">
        <v>0.3</v>
      </c>
      <c r="J374">
        <v>0.76</v>
      </c>
      <c r="K374">
        <v>0.4</v>
      </c>
      <c r="L374">
        <v>0</v>
      </c>
      <c r="M374" t="s">
        <v>32</v>
      </c>
      <c r="N374" t="s">
        <v>98</v>
      </c>
      <c r="O374" t="s">
        <v>48</v>
      </c>
      <c r="P374" t="s">
        <v>52</v>
      </c>
      <c r="Q374" t="s">
        <v>53</v>
      </c>
      <c r="R374" t="s">
        <v>106</v>
      </c>
      <c r="S374" t="s">
        <v>96</v>
      </c>
      <c r="T374" t="s">
        <v>101</v>
      </c>
      <c r="U374" t="s">
        <v>94</v>
      </c>
      <c r="V374" t="s">
        <v>104</v>
      </c>
      <c r="W374">
        <v>17.197169308749999</v>
      </c>
      <c r="X374">
        <v>12.590864195</v>
      </c>
      <c r="Y374">
        <v>12.0483059525</v>
      </c>
      <c r="Z374">
        <v>11.911100643636299</v>
      </c>
      <c r="AA374">
        <v>10.904458</v>
      </c>
      <c r="AB374">
        <v>8.9444621519999998</v>
      </c>
      <c r="AC374">
        <v>8.7607652300000005</v>
      </c>
      <c r="AD374">
        <v>8.6700532500000005</v>
      </c>
      <c r="AE374">
        <v>8.3530461581818098</v>
      </c>
      <c r="AF374">
        <v>8.2222000350000002</v>
      </c>
    </row>
    <row r="375" spans="1:32" x14ac:dyDescent="0.3">
      <c r="A375">
        <v>661</v>
      </c>
      <c r="B375" t="s">
        <v>122</v>
      </c>
      <c r="C375">
        <v>2015</v>
      </c>
      <c r="D375">
        <v>504</v>
      </c>
      <c r="E375">
        <v>11</v>
      </c>
      <c r="F375">
        <v>0.58531746031746001</v>
      </c>
      <c r="G375">
        <v>0.16</v>
      </c>
      <c r="H375">
        <v>4</v>
      </c>
      <c r="I375">
        <v>0.56000000000000005</v>
      </c>
      <c r="J375">
        <v>0.48</v>
      </c>
      <c r="K375">
        <v>0.72</v>
      </c>
      <c r="L375">
        <v>3</v>
      </c>
      <c r="M375" t="s">
        <v>32</v>
      </c>
      <c r="N375" t="s">
        <v>48</v>
      </c>
      <c r="O375" t="s">
        <v>77</v>
      </c>
      <c r="P375" t="s">
        <v>87</v>
      </c>
      <c r="Q375" t="s">
        <v>52</v>
      </c>
      <c r="R375" t="s">
        <v>70</v>
      </c>
      <c r="S375" t="s">
        <v>106</v>
      </c>
      <c r="T375" t="s">
        <v>45</v>
      </c>
      <c r="U375" t="s">
        <v>74</v>
      </c>
      <c r="V375" t="s">
        <v>111</v>
      </c>
      <c r="W375">
        <v>9.2649116520588208</v>
      </c>
      <c r="X375">
        <v>8.1983092650000007</v>
      </c>
      <c r="Y375">
        <v>7.5053480442857099</v>
      </c>
      <c r="Z375">
        <v>7.3408490446153802</v>
      </c>
      <c r="AA375">
        <v>7.29854006708333</v>
      </c>
      <c r="AB375">
        <v>7.2800319939999998</v>
      </c>
      <c r="AC375">
        <v>7.0408168130434703</v>
      </c>
      <c r="AD375">
        <v>7.0359107955555498</v>
      </c>
      <c r="AE375">
        <v>6.7992548804999897</v>
      </c>
      <c r="AF375">
        <v>6.5489061475000003</v>
      </c>
    </row>
    <row r="376" spans="1:32" x14ac:dyDescent="0.3">
      <c r="A376">
        <v>662</v>
      </c>
      <c r="B376" t="s">
        <v>122</v>
      </c>
      <c r="C376">
        <v>2015</v>
      </c>
      <c r="D376">
        <v>504</v>
      </c>
      <c r="E376">
        <v>12</v>
      </c>
      <c r="F376">
        <v>0.59722222222222199</v>
      </c>
      <c r="G376">
        <v>0.24</v>
      </c>
      <c r="H376">
        <v>1</v>
      </c>
      <c r="I376">
        <v>0.16</v>
      </c>
      <c r="J376">
        <v>0.76</v>
      </c>
      <c r="K376">
        <v>0.8</v>
      </c>
      <c r="L376">
        <v>4</v>
      </c>
      <c r="M376" t="s">
        <v>77</v>
      </c>
      <c r="N376" t="s">
        <v>48</v>
      </c>
      <c r="O376" t="s">
        <v>94</v>
      </c>
      <c r="P376" t="s">
        <v>106</v>
      </c>
      <c r="Q376" t="s">
        <v>52</v>
      </c>
      <c r="R376" t="s">
        <v>50</v>
      </c>
      <c r="S376" t="s">
        <v>32</v>
      </c>
      <c r="T376" t="s">
        <v>111</v>
      </c>
      <c r="U376" t="s">
        <v>76</v>
      </c>
      <c r="V376" t="s">
        <v>100</v>
      </c>
      <c r="W376">
        <v>27.966358849999899</v>
      </c>
      <c r="X376">
        <v>22.382654280000001</v>
      </c>
      <c r="Y376">
        <v>20.2052056333333</v>
      </c>
      <c r="Z376">
        <v>14.429125469999899</v>
      </c>
      <c r="AA376">
        <v>12.3787235622222</v>
      </c>
      <c r="AB376">
        <v>12.288817399999999</v>
      </c>
      <c r="AC376">
        <v>11.9823083271428</v>
      </c>
      <c r="AD376">
        <v>11.710006243999899</v>
      </c>
      <c r="AE376">
        <v>10.691451055</v>
      </c>
      <c r="AF376">
        <v>10.096531627499999</v>
      </c>
    </row>
    <row r="377" spans="1:32" x14ac:dyDescent="0.3">
      <c r="A377">
        <v>663</v>
      </c>
      <c r="B377" t="s">
        <v>122</v>
      </c>
      <c r="C377">
        <v>2015</v>
      </c>
      <c r="D377">
        <v>504</v>
      </c>
      <c r="E377">
        <v>13</v>
      </c>
      <c r="F377">
        <v>0.62301587301587302</v>
      </c>
      <c r="G377">
        <v>0.02</v>
      </c>
      <c r="H377">
        <v>4</v>
      </c>
      <c r="I377">
        <v>0.52</v>
      </c>
      <c r="J377">
        <v>0.4</v>
      </c>
      <c r="K377">
        <v>0.8</v>
      </c>
      <c r="L377">
        <v>8</v>
      </c>
      <c r="M377" t="s">
        <v>32</v>
      </c>
      <c r="N377" t="s">
        <v>77</v>
      </c>
      <c r="O377" t="s">
        <v>106</v>
      </c>
      <c r="P377" t="s">
        <v>48</v>
      </c>
      <c r="Q377" t="s">
        <v>52</v>
      </c>
      <c r="R377" t="s">
        <v>94</v>
      </c>
      <c r="S377" t="s">
        <v>104</v>
      </c>
      <c r="T377" t="s">
        <v>53</v>
      </c>
      <c r="U377" t="s">
        <v>87</v>
      </c>
      <c r="V377" t="s">
        <v>80</v>
      </c>
      <c r="W377">
        <v>15.5091068801666</v>
      </c>
      <c r="X377">
        <v>13.736143708604599</v>
      </c>
      <c r="Y377">
        <v>13.4558116055357</v>
      </c>
      <c r="Z377">
        <v>11.4103168167647</v>
      </c>
      <c r="AA377">
        <v>11.1319987926666</v>
      </c>
      <c r="AB377">
        <v>10.539416261481399</v>
      </c>
      <c r="AC377">
        <v>9.2707348127027007</v>
      </c>
      <c r="AD377">
        <v>9.0944922651999995</v>
      </c>
      <c r="AE377">
        <v>8.8279724248571405</v>
      </c>
      <c r="AF377">
        <v>8.79761552896551</v>
      </c>
    </row>
    <row r="378" spans="1:32" x14ac:dyDescent="0.3">
      <c r="A378">
        <v>664</v>
      </c>
      <c r="B378" t="s">
        <v>122</v>
      </c>
      <c r="C378">
        <v>2015</v>
      </c>
      <c r="D378">
        <v>504</v>
      </c>
      <c r="E378">
        <v>14</v>
      </c>
      <c r="F378">
        <v>0.61706349206349198</v>
      </c>
      <c r="G378">
        <v>0.02</v>
      </c>
      <c r="H378">
        <v>8</v>
      </c>
      <c r="I378">
        <v>0.28000000000000003</v>
      </c>
      <c r="J378">
        <v>0.46</v>
      </c>
      <c r="K378">
        <v>0.38</v>
      </c>
      <c r="L378">
        <v>9</v>
      </c>
      <c r="M378" t="s">
        <v>106</v>
      </c>
      <c r="N378" t="s">
        <v>32</v>
      </c>
      <c r="O378" t="s">
        <v>77</v>
      </c>
      <c r="P378" t="s">
        <v>52</v>
      </c>
      <c r="Q378" t="s">
        <v>48</v>
      </c>
      <c r="R378" t="s">
        <v>94</v>
      </c>
      <c r="S378" t="s">
        <v>104</v>
      </c>
      <c r="T378" t="s">
        <v>41</v>
      </c>
      <c r="U378" t="s">
        <v>111</v>
      </c>
      <c r="V378" t="s">
        <v>70</v>
      </c>
      <c r="W378">
        <v>11.6660631751718</v>
      </c>
      <c r="X378">
        <v>11.437314334666601</v>
      </c>
      <c r="Y378">
        <v>11.1876824759375</v>
      </c>
      <c r="Z378">
        <v>10.0142509808955</v>
      </c>
      <c r="AA378">
        <v>9.6247576771076808</v>
      </c>
      <c r="AB378">
        <v>8.03917332089285</v>
      </c>
      <c r="AC378">
        <v>7.6114756565217396</v>
      </c>
      <c r="AD378">
        <v>7.4533716030188604</v>
      </c>
      <c r="AE378">
        <v>6.9345232542592496</v>
      </c>
      <c r="AF378">
        <v>6.8302401097058798</v>
      </c>
    </row>
    <row r="379" spans="1:32" x14ac:dyDescent="0.3">
      <c r="A379">
        <v>665</v>
      </c>
      <c r="B379" t="s">
        <v>122</v>
      </c>
      <c r="C379">
        <v>2015</v>
      </c>
      <c r="D379">
        <v>504</v>
      </c>
      <c r="E379">
        <v>15</v>
      </c>
      <c r="F379">
        <v>0.61309523809523803</v>
      </c>
      <c r="G379">
        <v>0.12</v>
      </c>
      <c r="H379">
        <v>7</v>
      </c>
      <c r="I379">
        <v>0.64</v>
      </c>
      <c r="J379">
        <v>0.68</v>
      </c>
      <c r="K379">
        <v>0.54</v>
      </c>
      <c r="L379">
        <v>9</v>
      </c>
      <c r="M379" t="s">
        <v>32</v>
      </c>
      <c r="N379" t="s">
        <v>48</v>
      </c>
      <c r="O379" t="s">
        <v>52</v>
      </c>
      <c r="P379" t="s">
        <v>41</v>
      </c>
      <c r="Q379" t="s">
        <v>87</v>
      </c>
      <c r="R379" t="s">
        <v>104</v>
      </c>
      <c r="S379" t="s">
        <v>61</v>
      </c>
      <c r="T379" t="s">
        <v>110</v>
      </c>
      <c r="U379" t="s">
        <v>45</v>
      </c>
      <c r="V379" t="s">
        <v>77</v>
      </c>
      <c r="W379">
        <v>8.8059623816666601</v>
      </c>
      <c r="X379">
        <v>6.1921170751063803</v>
      </c>
      <c r="Y379">
        <v>6.0398042231551701</v>
      </c>
      <c r="Z379">
        <v>4.95473643464583</v>
      </c>
      <c r="AA379">
        <v>4.7873957929473603</v>
      </c>
      <c r="AB379">
        <v>4.7493853425000001</v>
      </c>
      <c r="AC379">
        <v>4.7264170398214196</v>
      </c>
      <c r="AD379">
        <v>4.6390966573584898</v>
      </c>
      <c r="AE379">
        <v>4.5803527448974304</v>
      </c>
      <c r="AF379">
        <v>4.5757966228837201</v>
      </c>
    </row>
    <row r="380" spans="1:32" x14ac:dyDescent="0.3">
      <c r="A380">
        <v>666</v>
      </c>
      <c r="B380" t="s">
        <v>122</v>
      </c>
      <c r="C380">
        <v>2015</v>
      </c>
      <c r="D380">
        <v>504</v>
      </c>
      <c r="E380">
        <v>16</v>
      </c>
      <c r="F380">
        <v>0.57142857142857095</v>
      </c>
      <c r="G380">
        <v>0.24</v>
      </c>
      <c r="H380">
        <v>2</v>
      </c>
      <c r="I380">
        <v>0.94</v>
      </c>
      <c r="J380">
        <v>0.94</v>
      </c>
      <c r="K380">
        <v>0.42</v>
      </c>
      <c r="L380">
        <v>6</v>
      </c>
      <c r="M380" t="s">
        <v>32</v>
      </c>
      <c r="N380" t="s">
        <v>106</v>
      </c>
      <c r="O380" t="s">
        <v>77</v>
      </c>
      <c r="P380" t="s">
        <v>52</v>
      </c>
      <c r="Q380" t="s">
        <v>41</v>
      </c>
      <c r="R380" t="s">
        <v>48</v>
      </c>
      <c r="S380" t="s">
        <v>94</v>
      </c>
      <c r="T380" t="s">
        <v>104</v>
      </c>
      <c r="U380" t="s">
        <v>111</v>
      </c>
      <c r="V380" t="s">
        <v>86</v>
      </c>
      <c r="W380">
        <v>19.030815425999901</v>
      </c>
      <c r="X380">
        <v>12.3792370119999</v>
      </c>
      <c r="Y380">
        <v>11.932072883999901</v>
      </c>
      <c r="Z380">
        <v>11.5299121646153</v>
      </c>
      <c r="AA380">
        <v>11.308525648</v>
      </c>
      <c r="AB380">
        <v>10.964303773749901</v>
      </c>
      <c r="AC380">
        <v>10.705242564000001</v>
      </c>
      <c r="AD380">
        <v>10.605516012500001</v>
      </c>
      <c r="AE380">
        <v>10.102476695</v>
      </c>
      <c r="AF380">
        <v>8.8800786199999902</v>
      </c>
    </row>
    <row r="381" spans="1:32" x14ac:dyDescent="0.3">
      <c r="A381">
        <v>667</v>
      </c>
      <c r="B381" t="s">
        <v>122</v>
      </c>
      <c r="C381">
        <v>2015</v>
      </c>
      <c r="D381">
        <v>504</v>
      </c>
      <c r="E381">
        <v>17</v>
      </c>
      <c r="F381">
        <v>0.615079365079365</v>
      </c>
      <c r="G381">
        <v>0.08</v>
      </c>
      <c r="H381">
        <v>3</v>
      </c>
      <c r="I381">
        <v>0.16</v>
      </c>
      <c r="J381">
        <v>0.92</v>
      </c>
      <c r="K381">
        <v>0.8</v>
      </c>
      <c r="L381">
        <v>6</v>
      </c>
      <c r="M381" t="s">
        <v>77</v>
      </c>
      <c r="N381" t="s">
        <v>106</v>
      </c>
      <c r="O381" t="s">
        <v>104</v>
      </c>
      <c r="P381" t="s">
        <v>48</v>
      </c>
      <c r="Q381" t="s">
        <v>94</v>
      </c>
      <c r="R381" t="s">
        <v>32</v>
      </c>
      <c r="S381" t="s">
        <v>52</v>
      </c>
      <c r="T381" t="s">
        <v>98</v>
      </c>
      <c r="U381" t="s">
        <v>111</v>
      </c>
      <c r="V381" t="s">
        <v>41</v>
      </c>
      <c r="W381">
        <v>19.560594584444399</v>
      </c>
      <c r="X381">
        <v>13.3519558394444</v>
      </c>
      <c r="Y381">
        <v>13.2490259791666</v>
      </c>
      <c r="Z381">
        <v>12.2709437204166</v>
      </c>
      <c r="AA381">
        <v>11.842747495999999</v>
      </c>
      <c r="AB381">
        <v>11.4948234966666</v>
      </c>
      <c r="AC381">
        <v>10.5392132006999</v>
      </c>
      <c r="AD381">
        <v>10.0752012833333</v>
      </c>
      <c r="AE381">
        <v>9.7792404153333301</v>
      </c>
      <c r="AF381">
        <v>9.0682638254545402</v>
      </c>
    </row>
    <row r="382" spans="1:32" x14ac:dyDescent="0.3">
      <c r="A382">
        <v>668</v>
      </c>
      <c r="B382" t="s">
        <v>122</v>
      </c>
      <c r="C382">
        <v>2015</v>
      </c>
      <c r="D382">
        <v>504</v>
      </c>
      <c r="E382">
        <v>18</v>
      </c>
      <c r="F382">
        <v>0.59920634920634896</v>
      </c>
      <c r="G382">
        <v>0.04</v>
      </c>
      <c r="H382">
        <v>3</v>
      </c>
      <c r="I382">
        <v>0.57999999999999996</v>
      </c>
      <c r="J382">
        <v>0.88</v>
      </c>
      <c r="K382">
        <v>0.18</v>
      </c>
      <c r="L382">
        <v>10</v>
      </c>
      <c r="M382" t="s">
        <v>32</v>
      </c>
      <c r="N382" t="s">
        <v>48</v>
      </c>
      <c r="O382" t="s">
        <v>106</v>
      </c>
      <c r="P382" t="s">
        <v>77</v>
      </c>
      <c r="Q382" t="s">
        <v>52</v>
      </c>
      <c r="R382" t="s">
        <v>94</v>
      </c>
      <c r="S382" t="s">
        <v>111</v>
      </c>
      <c r="T382" t="s">
        <v>104</v>
      </c>
      <c r="U382" t="s">
        <v>41</v>
      </c>
      <c r="V382" t="s">
        <v>87</v>
      </c>
      <c r="W382">
        <v>22.340591061224401</v>
      </c>
      <c r="X382">
        <v>16.460062469</v>
      </c>
      <c r="Y382">
        <v>15.631780936216201</v>
      </c>
      <c r="Z382">
        <v>13.7254026460869</v>
      </c>
      <c r="AA382">
        <v>13.480563945490101</v>
      </c>
      <c r="AB382">
        <v>12.628848119999899</v>
      </c>
      <c r="AC382">
        <v>11.863158661</v>
      </c>
      <c r="AD382">
        <v>11.774151575199999</v>
      </c>
      <c r="AE382">
        <v>11.479625417931</v>
      </c>
      <c r="AF382">
        <v>10.3509638755999</v>
      </c>
    </row>
    <row r="383" spans="1:32" x14ac:dyDescent="0.3">
      <c r="A383">
        <v>669</v>
      </c>
      <c r="B383" t="s">
        <v>122</v>
      </c>
      <c r="C383">
        <v>2015</v>
      </c>
      <c r="D383">
        <v>504</v>
      </c>
      <c r="E383">
        <v>19</v>
      </c>
      <c r="F383">
        <v>0.57341269841269804</v>
      </c>
      <c r="G383">
        <v>0.1</v>
      </c>
      <c r="H383">
        <v>1</v>
      </c>
      <c r="I383">
        <v>0.64</v>
      </c>
      <c r="J383">
        <v>0.44</v>
      </c>
      <c r="K383">
        <v>0.04</v>
      </c>
      <c r="L383">
        <v>2</v>
      </c>
      <c r="M383" t="s">
        <v>32</v>
      </c>
      <c r="N383" t="s">
        <v>48</v>
      </c>
      <c r="O383" t="s">
        <v>106</v>
      </c>
      <c r="P383" t="s">
        <v>77</v>
      </c>
      <c r="Q383" t="s">
        <v>95</v>
      </c>
      <c r="R383" t="s">
        <v>52</v>
      </c>
      <c r="S383" t="s">
        <v>103</v>
      </c>
      <c r="T383" t="s">
        <v>94</v>
      </c>
      <c r="U383" t="s">
        <v>104</v>
      </c>
      <c r="V383" t="s">
        <v>88</v>
      </c>
      <c r="W383">
        <v>21.201090404999999</v>
      </c>
      <c r="X383">
        <v>19.538830526999998</v>
      </c>
      <c r="Y383">
        <v>18.9237659674999</v>
      </c>
      <c r="Z383">
        <v>18.05253656</v>
      </c>
      <c r="AA383">
        <v>15.9791098</v>
      </c>
      <c r="AB383">
        <v>14.8999095992307</v>
      </c>
      <c r="AC383">
        <v>14.4709682</v>
      </c>
      <c r="AD383">
        <v>14.284313792500001</v>
      </c>
      <c r="AE383">
        <v>14.012643166666599</v>
      </c>
      <c r="AF383">
        <v>13.6517844</v>
      </c>
    </row>
    <row r="384" spans="1:32" x14ac:dyDescent="0.3">
      <c r="A384">
        <v>670</v>
      </c>
      <c r="B384" t="s">
        <v>122</v>
      </c>
      <c r="C384">
        <v>2015</v>
      </c>
      <c r="D384">
        <v>504</v>
      </c>
      <c r="E384">
        <v>20</v>
      </c>
      <c r="F384">
        <v>0.55952380952380898</v>
      </c>
      <c r="G384">
        <v>0.32</v>
      </c>
      <c r="H384">
        <v>2</v>
      </c>
      <c r="I384">
        <v>0.48</v>
      </c>
      <c r="J384">
        <v>0.88</v>
      </c>
      <c r="K384">
        <v>0.02</v>
      </c>
      <c r="L384">
        <v>0</v>
      </c>
      <c r="M384" t="s">
        <v>106</v>
      </c>
      <c r="N384" t="s">
        <v>32</v>
      </c>
      <c r="O384" t="s">
        <v>52</v>
      </c>
      <c r="P384" t="s">
        <v>48</v>
      </c>
      <c r="Q384" t="s">
        <v>94</v>
      </c>
      <c r="R384" t="s">
        <v>77</v>
      </c>
      <c r="S384" t="s">
        <v>107</v>
      </c>
      <c r="T384" t="s">
        <v>41</v>
      </c>
      <c r="U384" t="s">
        <v>104</v>
      </c>
      <c r="V384" t="s">
        <v>87</v>
      </c>
      <c r="W384">
        <v>18.553236286000001</v>
      </c>
      <c r="X384">
        <v>16.459327754</v>
      </c>
      <c r="Y384">
        <v>13.7657533677777</v>
      </c>
      <c r="Z384">
        <v>13.5531219822222</v>
      </c>
      <c r="AA384">
        <v>11.6832100299999</v>
      </c>
      <c r="AB384">
        <v>11.3197258216666</v>
      </c>
      <c r="AC384">
        <v>10.323709323333301</v>
      </c>
      <c r="AD384">
        <v>9.3444276459999998</v>
      </c>
      <c r="AE384">
        <v>9.1663821900000002</v>
      </c>
      <c r="AF384">
        <v>8.8916740999999995</v>
      </c>
    </row>
    <row r="385" spans="1:32" x14ac:dyDescent="0.3">
      <c r="A385">
        <v>671</v>
      </c>
      <c r="B385" t="s">
        <v>122</v>
      </c>
      <c r="C385">
        <v>2015</v>
      </c>
      <c r="D385">
        <v>504</v>
      </c>
      <c r="E385">
        <v>21</v>
      </c>
      <c r="F385">
        <v>0.59722222222222199</v>
      </c>
      <c r="G385">
        <v>0.06</v>
      </c>
      <c r="H385">
        <v>5</v>
      </c>
      <c r="I385">
        <v>0.9</v>
      </c>
      <c r="J385">
        <v>0.8</v>
      </c>
      <c r="K385">
        <v>0.72</v>
      </c>
      <c r="L385">
        <v>3</v>
      </c>
      <c r="M385" t="s">
        <v>32</v>
      </c>
      <c r="N385" t="s">
        <v>48</v>
      </c>
      <c r="O385" t="s">
        <v>77</v>
      </c>
      <c r="P385" t="s">
        <v>106</v>
      </c>
      <c r="Q385" t="s">
        <v>52</v>
      </c>
      <c r="R385" t="s">
        <v>41</v>
      </c>
      <c r="S385" t="s">
        <v>94</v>
      </c>
      <c r="T385" t="s">
        <v>104</v>
      </c>
      <c r="U385" t="s">
        <v>88</v>
      </c>
      <c r="V385" t="s">
        <v>101</v>
      </c>
      <c r="W385">
        <v>14.755989933559301</v>
      </c>
      <c r="X385">
        <v>10.3022419852631</v>
      </c>
      <c r="Y385">
        <v>9.6947646206470495</v>
      </c>
      <c r="Z385">
        <v>9.4318441833333306</v>
      </c>
      <c r="AA385">
        <v>9.3474019331475393</v>
      </c>
      <c r="AB385">
        <v>9.3440811251515097</v>
      </c>
      <c r="AC385">
        <v>8.5416184056818096</v>
      </c>
      <c r="AD385">
        <v>8.2805504143333302</v>
      </c>
      <c r="AE385">
        <v>7.9644453417391299</v>
      </c>
      <c r="AF385">
        <v>7.8609350210000004</v>
      </c>
    </row>
    <row r="386" spans="1:32" x14ac:dyDescent="0.3">
      <c r="A386">
        <v>672</v>
      </c>
      <c r="B386" t="s">
        <v>122</v>
      </c>
      <c r="C386">
        <v>2015</v>
      </c>
      <c r="D386">
        <v>504</v>
      </c>
      <c r="E386">
        <v>22</v>
      </c>
      <c r="F386">
        <v>0.58333333333333304</v>
      </c>
      <c r="G386">
        <v>0.16</v>
      </c>
      <c r="H386">
        <v>3</v>
      </c>
      <c r="I386">
        <v>0.22</v>
      </c>
      <c r="J386">
        <v>0.7</v>
      </c>
      <c r="K386">
        <v>0.57999999999999996</v>
      </c>
      <c r="L386">
        <v>10</v>
      </c>
      <c r="M386" t="s">
        <v>77</v>
      </c>
      <c r="N386" t="s">
        <v>52</v>
      </c>
      <c r="O386" t="s">
        <v>32</v>
      </c>
      <c r="P386" t="s">
        <v>48</v>
      </c>
      <c r="Q386" t="s">
        <v>104</v>
      </c>
      <c r="R386" t="s">
        <v>106</v>
      </c>
      <c r="S386" t="s">
        <v>94</v>
      </c>
      <c r="T386" t="s">
        <v>56</v>
      </c>
      <c r="U386" t="s">
        <v>50</v>
      </c>
      <c r="V386" t="s">
        <v>70</v>
      </c>
      <c r="W386">
        <v>12.472296504999999</v>
      </c>
      <c r="X386">
        <v>9.6969267479166597</v>
      </c>
      <c r="Y386">
        <v>9.6942947688888896</v>
      </c>
      <c r="Z386">
        <v>8.8282458556521703</v>
      </c>
      <c r="AA386">
        <v>7.5863479245454499</v>
      </c>
      <c r="AB386">
        <v>7.4124797172727197</v>
      </c>
      <c r="AC386">
        <v>7.3086195426086897</v>
      </c>
      <c r="AD386">
        <v>6.3692168599999901</v>
      </c>
      <c r="AE386">
        <v>6.3500788011111098</v>
      </c>
      <c r="AF386">
        <v>6.2590040238888802</v>
      </c>
    </row>
    <row r="387" spans="1:32" x14ac:dyDescent="0.3">
      <c r="A387">
        <v>673</v>
      </c>
      <c r="B387" t="s">
        <v>122</v>
      </c>
      <c r="C387">
        <v>2015</v>
      </c>
      <c r="D387">
        <v>504</v>
      </c>
      <c r="E387">
        <v>23</v>
      </c>
      <c r="F387">
        <v>0.55952380952380898</v>
      </c>
      <c r="G387">
        <v>0.48</v>
      </c>
      <c r="H387">
        <v>1</v>
      </c>
      <c r="I387">
        <v>0.82</v>
      </c>
      <c r="J387">
        <v>0.88</v>
      </c>
      <c r="K387">
        <v>0.6</v>
      </c>
      <c r="L387">
        <v>9</v>
      </c>
      <c r="M387" t="s">
        <v>48</v>
      </c>
      <c r="N387" t="s">
        <v>32</v>
      </c>
      <c r="O387" t="s">
        <v>106</v>
      </c>
      <c r="P387" t="s">
        <v>41</v>
      </c>
      <c r="Q387" t="s">
        <v>94</v>
      </c>
      <c r="R387" t="s">
        <v>52</v>
      </c>
      <c r="S387" t="s">
        <v>87</v>
      </c>
      <c r="T387" t="s">
        <v>111</v>
      </c>
      <c r="U387" t="s">
        <v>45</v>
      </c>
      <c r="V387" t="s">
        <v>102</v>
      </c>
      <c r="W387">
        <v>31.222448350000001</v>
      </c>
      <c r="X387">
        <v>30.575661649999901</v>
      </c>
      <c r="Y387">
        <v>26.838894844999999</v>
      </c>
      <c r="Z387">
        <v>15.678134675000001</v>
      </c>
      <c r="AA387">
        <v>13.008872737500001</v>
      </c>
      <c r="AB387">
        <v>11.715831397500001</v>
      </c>
      <c r="AC387">
        <v>11.294309459999999</v>
      </c>
      <c r="AD387">
        <v>10.840324055</v>
      </c>
      <c r="AE387">
        <v>9.6028938299999993</v>
      </c>
      <c r="AF387">
        <v>9.3895912199999998</v>
      </c>
    </row>
    <row r="388" spans="1:32" x14ac:dyDescent="0.3">
      <c r="A388">
        <v>674</v>
      </c>
      <c r="B388" t="s">
        <v>122</v>
      </c>
      <c r="C388">
        <v>2015</v>
      </c>
      <c r="D388">
        <v>504</v>
      </c>
      <c r="E388">
        <v>24</v>
      </c>
      <c r="F388">
        <v>0.55952380952380898</v>
      </c>
      <c r="G388">
        <v>0.28000000000000003</v>
      </c>
      <c r="H388">
        <v>2</v>
      </c>
      <c r="I388">
        <v>0.76</v>
      </c>
      <c r="J388">
        <v>0.7</v>
      </c>
      <c r="K388">
        <v>0.42</v>
      </c>
      <c r="L388">
        <v>4</v>
      </c>
      <c r="M388" t="s">
        <v>32</v>
      </c>
      <c r="N388" t="s">
        <v>48</v>
      </c>
      <c r="O388" t="s">
        <v>41</v>
      </c>
      <c r="P388" t="s">
        <v>52</v>
      </c>
      <c r="Q388" t="s">
        <v>61</v>
      </c>
      <c r="R388" t="s">
        <v>78</v>
      </c>
      <c r="S388" t="s">
        <v>63</v>
      </c>
      <c r="T388" t="s">
        <v>100</v>
      </c>
      <c r="U388" t="s">
        <v>77</v>
      </c>
      <c r="V388" t="s">
        <v>94</v>
      </c>
      <c r="W388">
        <v>21.483212914999999</v>
      </c>
      <c r="X388">
        <v>17.993099849999901</v>
      </c>
      <c r="Y388">
        <v>13.701927549999899</v>
      </c>
      <c r="Z388">
        <v>13.426975148</v>
      </c>
      <c r="AA388">
        <v>12.21407988</v>
      </c>
      <c r="AB388">
        <v>11.524927852499999</v>
      </c>
      <c r="AC388">
        <v>11.27140077</v>
      </c>
      <c r="AD388">
        <v>10.91779734</v>
      </c>
      <c r="AE388">
        <v>10.735387036000001</v>
      </c>
      <c r="AF388">
        <v>10.371516395</v>
      </c>
    </row>
    <row r="389" spans="1:32" x14ac:dyDescent="0.3">
      <c r="A389">
        <v>675</v>
      </c>
      <c r="B389" t="s">
        <v>122</v>
      </c>
      <c r="C389">
        <v>2015</v>
      </c>
      <c r="D389">
        <v>504</v>
      </c>
      <c r="E389">
        <v>25</v>
      </c>
      <c r="F389">
        <v>0.56944444444444398</v>
      </c>
      <c r="G389">
        <v>0.18</v>
      </c>
      <c r="H389">
        <v>1</v>
      </c>
      <c r="I389">
        <v>0.86</v>
      </c>
      <c r="J389">
        <v>0.36</v>
      </c>
      <c r="K389">
        <v>0.36</v>
      </c>
      <c r="L389">
        <v>7</v>
      </c>
      <c r="M389" t="s">
        <v>48</v>
      </c>
      <c r="N389" t="s">
        <v>106</v>
      </c>
      <c r="O389" t="s">
        <v>32</v>
      </c>
      <c r="P389" t="s">
        <v>102</v>
      </c>
      <c r="Q389" t="s">
        <v>52</v>
      </c>
      <c r="R389" t="s">
        <v>77</v>
      </c>
      <c r="S389" t="s">
        <v>94</v>
      </c>
      <c r="T389" t="s">
        <v>68</v>
      </c>
      <c r="U389" t="s">
        <v>53</v>
      </c>
      <c r="V389" t="s">
        <v>60</v>
      </c>
      <c r="W389">
        <v>21.296926750000001</v>
      </c>
      <c r="X389">
        <v>18.012734901666601</v>
      </c>
      <c r="Y389">
        <v>17.4448107622222</v>
      </c>
      <c r="Z389">
        <v>17.3376141</v>
      </c>
      <c r="AA389">
        <v>16.3508084588888</v>
      </c>
      <c r="AB389">
        <v>15.348367379999999</v>
      </c>
      <c r="AC389">
        <v>14.6708606133333</v>
      </c>
      <c r="AD389">
        <v>14.532724350000001</v>
      </c>
      <c r="AE389">
        <v>13.0087051</v>
      </c>
      <c r="AF389">
        <v>12.916159199999999</v>
      </c>
    </row>
    <row r="390" spans="1:32" x14ac:dyDescent="0.3">
      <c r="A390">
        <v>676</v>
      </c>
      <c r="B390" t="s">
        <v>122</v>
      </c>
      <c r="C390">
        <v>2015</v>
      </c>
      <c r="D390">
        <v>504</v>
      </c>
      <c r="E390">
        <v>26</v>
      </c>
      <c r="F390">
        <v>0.58730158730158699</v>
      </c>
      <c r="G390">
        <v>0.08</v>
      </c>
      <c r="H390">
        <v>2</v>
      </c>
      <c r="I390">
        <v>0.3</v>
      </c>
      <c r="J390">
        <v>0.5</v>
      </c>
      <c r="K390">
        <v>0.52</v>
      </c>
      <c r="L390">
        <v>0</v>
      </c>
      <c r="M390" t="s">
        <v>77</v>
      </c>
      <c r="N390" t="s">
        <v>106</v>
      </c>
      <c r="O390" t="s">
        <v>48</v>
      </c>
      <c r="P390" t="s">
        <v>32</v>
      </c>
      <c r="Q390" t="s">
        <v>52</v>
      </c>
      <c r="R390" t="s">
        <v>103</v>
      </c>
      <c r="S390" t="s">
        <v>94</v>
      </c>
      <c r="T390" t="s">
        <v>105</v>
      </c>
      <c r="U390" t="s">
        <v>69</v>
      </c>
      <c r="V390" t="s">
        <v>76</v>
      </c>
      <c r="W390">
        <v>15.7997958566666</v>
      </c>
      <c r="X390">
        <v>15.0084937646666</v>
      </c>
      <c r="Y390">
        <v>14.7642813</v>
      </c>
      <c r="Z390">
        <v>14.310734055263101</v>
      </c>
      <c r="AA390">
        <v>12.8692272511111</v>
      </c>
      <c r="AB390">
        <v>10.96451536</v>
      </c>
      <c r="AC390">
        <v>10.5251752652941</v>
      </c>
      <c r="AD390">
        <v>10.42234421</v>
      </c>
      <c r="AE390">
        <v>10.0204926577777</v>
      </c>
      <c r="AF390">
        <v>10.012593492499899</v>
      </c>
    </row>
    <row r="391" spans="1:32" x14ac:dyDescent="0.3">
      <c r="A391">
        <v>677</v>
      </c>
      <c r="B391" t="s">
        <v>122</v>
      </c>
      <c r="C391">
        <v>2015</v>
      </c>
      <c r="D391">
        <v>504</v>
      </c>
      <c r="E391">
        <v>27</v>
      </c>
      <c r="F391">
        <v>0.58333333333333304</v>
      </c>
      <c r="G391">
        <v>0.16</v>
      </c>
      <c r="H391">
        <v>3</v>
      </c>
      <c r="I391">
        <v>0.36</v>
      </c>
      <c r="J391">
        <v>0.96</v>
      </c>
      <c r="K391">
        <v>0.88</v>
      </c>
      <c r="L391">
        <v>3</v>
      </c>
      <c r="M391" t="s">
        <v>32</v>
      </c>
      <c r="N391" t="s">
        <v>106</v>
      </c>
      <c r="O391" t="s">
        <v>48</v>
      </c>
      <c r="P391" t="s">
        <v>52</v>
      </c>
      <c r="Q391" t="s">
        <v>94</v>
      </c>
      <c r="R391" t="s">
        <v>77</v>
      </c>
      <c r="S391" t="s">
        <v>104</v>
      </c>
      <c r="T391" t="s">
        <v>88</v>
      </c>
      <c r="U391" t="s">
        <v>80</v>
      </c>
      <c r="V391" t="s">
        <v>41</v>
      </c>
      <c r="W391">
        <v>14.2767957925</v>
      </c>
      <c r="X391">
        <v>13.328371376249899</v>
      </c>
      <c r="Y391">
        <v>11.7575601049999</v>
      </c>
      <c r="Z391">
        <v>11.078886067619001</v>
      </c>
      <c r="AA391">
        <v>9.3860303416666593</v>
      </c>
      <c r="AB391">
        <v>8.8497394226666604</v>
      </c>
      <c r="AC391">
        <v>8.7593805433333305</v>
      </c>
      <c r="AD391">
        <v>7.6036110139999904</v>
      </c>
      <c r="AE391">
        <v>7.4415281650000003</v>
      </c>
      <c r="AF391">
        <v>7.2634367356249996</v>
      </c>
    </row>
    <row r="392" spans="1:32" x14ac:dyDescent="0.3">
      <c r="A392">
        <v>678</v>
      </c>
      <c r="B392" t="s">
        <v>122</v>
      </c>
      <c r="C392">
        <v>2015</v>
      </c>
      <c r="D392">
        <v>504</v>
      </c>
      <c r="E392">
        <v>28</v>
      </c>
      <c r="F392">
        <v>0.59920634920634896</v>
      </c>
      <c r="G392">
        <v>0.1</v>
      </c>
      <c r="H392">
        <v>3</v>
      </c>
      <c r="I392">
        <v>0.98</v>
      </c>
      <c r="J392">
        <v>0.66</v>
      </c>
      <c r="K392">
        <v>0.9</v>
      </c>
      <c r="L392">
        <v>5</v>
      </c>
      <c r="M392" t="s">
        <v>32</v>
      </c>
      <c r="N392" t="s">
        <v>77</v>
      </c>
      <c r="O392" t="s">
        <v>48</v>
      </c>
      <c r="P392" t="s">
        <v>96</v>
      </c>
      <c r="Q392" t="s">
        <v>52</v>
      </c>
      <c r="R392" t="s">
        <v>106</v>
      </c>
      <c r="S392" t="s">
        <v>41</v>
      </c>
      <c r="T392" t="s">
        <v>40</v>
      </c>
      <c r="U392" t="s">
        <v>94</v>
      </c>
      <c r="V392" t="s">
        <v>111</v>
      </c>
      <c r="W392">
        <v>17.234894608695601</v>
      </c>
      <c r="X392">
        <v>16.703846826923002</v>
      </c>
      <c r="Y392">
        <v>14.843159115000001</v>
      </c>
      <c r="Z392">
        <v>13.10233068</v>
      </c>
      <c r="AA392">
        <v>12.4329237465384</v>
      </c>
      <c r="AB392">
        <v>12.216433234375</v>
      </c>
      <c r="AC392">
        <v>10.4665718887499</v>
      </c>
      <c r="AD392">
        <v>10.11320671</v>
      </c>
      <c r="AE392">
        <v>10.064992954499999</v>
      </c>
      <c r="AF392">
        <v>10.025709173888799</v>
      </c>
    </row>
    <row r="393" spans="1:32" x14ac:dyDescent="0.3">
      <c r="A393">
        <v>679</v>
      </c>
      <c r="B393" t="s">
        <v>122</v>
      </c>
      <c r="C393">
        <v>2015</v>
      </c>
      <c r="D393">
        <v>504</v>
      </c>
      <c r="E393">
        <v>29</v>
      </c>
      <c r="F393">
        <v>0.59325396825396803</v>
      </c>
      <c r="G393">
        <v>0.12</v>
      </c>
      <c r="H393">
        <v>5</v>
      </c>
      <c r="I393">
        <v>0.84</v>
      </c>
      <c r="J393">
        <v>0.92</v>
      </c>
      <c r="K393">
        <v>0</v>
      </c>
      <c r="L393">
        <v>2</v>
      </c>
      <c r="M393" t="s">
        <v>32</v>
      </c>
      <c r="N393" t="s">
        <v>106</v>
      </c>
      <c r="O393" t="s">
        <v>48</v>
      </c>
      <c r="P393" t="s">
        <v>41</v>
      </c>
      <c r="Q393" t="s">
        <v>52</v>
      </c>
      <c r="R393" t="s">
        <v>78</v>
      </c>
      <c r="S393" t="s">
        <v>111</v>
      </c>
      <c r="T393" t="s">
        <v>104</v>
      </c>
      <c r="U393" t="s">
        <v>94</v>
      </c>
      <c r="V393" t="s">
        <v>42</v>
      </c>
      <c r="W393">
        <v>8.2499169227763094</v>
      </c>
      <c r="X393">
        <v>5.0864037064615299</v>
      </c>
      <c r="Y393">
        <v>5.0630468488219096</v>
      </c>
      <c r="Z393">
        <v>4.9868039427555502</v>
      </c>
      <c r="AA393">
        <v>4.8925919153614403</v>
      </c>
      <c r="AB393">
        <v>4.4603247039999996</v>
      </c>
      <c r="AC393">
        <v>4.3220895662537302</v>
      </c>
      <c r="AD393">
        <v>4.2848757070666599</v>
      </c>
      <c r="AE393">
        <v>4.2292860472028897</v>
      </c>
      <c r="AF393">
        <v>4.0557129284000002</v>
      </c>
    </row>
    <row r="394" spans="1:32" x14ac:dyDescent="0.3">
      <c r="A394">
        <v>680</v>
      </c>
      <c r="B394" t="s">
        <v>122</v>
      </c>
      <c r="C394">
        <v>2015</v>
      </c>
      <c r="D394">
        <v>504</v>
      </c>
      <c r="E394">
        <v>30</v>
      </c>
      <c r="F394">
        <v>0.57539682539682502</v>
      </c>
      <c r="G394">
        <v>0.3</v>
      </c>
      <c r="H394">
        <v>1</v>
      </c>
      <c r="I394">
        <v>0.26</v>
      </c>
      <c r="J394">
        <v>0.82</v>
      </c>
      <c r="K394">
        <v>0.84</v>
      </c>
      <c r="L394">
        <v>7</v>
      </c>
      <c r="M394" t="s">
        <v>32</v>
      </c>
      <c r="N394" t="s">
        <v>77</v>
      </c>
      <c r="O394" t="s">
        <v>94</v>
      </c>
      <c r="P394" t="s">
        <v>52</v>
      </c>
      <c r="Q394" t="s">
        <v>48</v>
      </c>
      <c r="R394" t="s">
        <v>106</v>
      </c>
      <c r="S394" t="s">
        <v>63</v>
      </c>
      <c r="T394" t="s">
        <v>41</v>
      </c>
      <c r="U394" t="s">
        <v>104</v>
      </c>
      <c r="V394" t="s">
        <v>111</v>
      </c>
      <c r="W394">
        <v>28.222586344</v>
      </c>
      <c r="X394">
        <v>23.012796059999999</v>
      </c>
      <c r="Y394">
        <v>17.11799684</v>
      </c>
      <c r="Z394">
        <v>16.206793584285698</v>
      </c>
      <c r="AA394">
        <v>16.006269449999898</v>
      </c>
      <c r="AB394">
        <v>11.459314695</v>
      </c>
      <c r="AC394">
        <v>11.1105223</v>
      </c>
      <c r="AD394">
        <v>9.9805945175000002</v>
      </c>
      <c r="AE394">
        <v>9.8333089349999998</v>
      </c>
      <c r="AF394">
        <v>9.7316351880000003</v>
      </c>
    </row>
    <row r="395" spans="1:32" x14ac:dyDescent="0.3">
      <c r="A395">
        <v>681</v>
      </c>
      <c r="B395" t="s">
        <v>122</v>
      </c>
      <c r="C395">
        <v>2015</v>
      </c>
      <c r="D395">
        <v>504</v>
      </c>
      <c r="E395">
        <v>31</v>
      </c>
      <c r="F395">
        <v>0.57341269841269804</v>
      </c>
      <c r="G395">
        <v>0.12</v>
      </c>
      <c r="H395">
        <v>1</v>
      </c>
      <c r="I395">
        <v>0.64</v>
      </c>
      <c r="J395">
        <v>0.72</v>
      </c>
      <c r="K395">
        <v>0.34</v>
      </c>
      <c r="L395">
        <v>8</v>
      </c>
      <c r="M395" t="s">
        <v>106</v>
      </c>
      <c r="N395" t="s">
        <v>32</v>
      </c>
      <c r="O395" t="s">
        <v>48</v>
      </c>
      <c r="P395" t="s">
        <v>52</v>
      </c>
      <c r="Q395" t="s">
        <v>94</v>
      </c>
      <c r="R395" t="s">
        <v>41</v>
      </c>
      <c r="S395" t="s">
        <v>77</v>
      </c>
      <c r="T395" t="s">
        <v>100</v>
      </c>
      <c r="U395" t="s">
        <v>111</v>
      </c>
      <c r="V395" t="s">
        <v>83</v>
      </c>
      <c r="W395">
        <v>28.860667724999999</v>
      </c>
      <c r="X395">
        <v>27.920269019230702</v>
      </c>
      <c r="Y395">
        <v>26.0408978385714</v>
      </c>
      <c r="Z395">
        <v>17.9206826581818</v>
      </c>
      <c r="AA395">
        <v>16.031952854285699</v>
      </c>
      <c r="AB395">
        <v>15.850115951999999</v>
      </c>
      <c r="AC395">
        <v>15.7637775219999</v>
      </c>
      <c r="AD395">
        <v>13.325240387499999</v>
      </c>
      <c r="AE395">
        <v>13.033342051666599</v>
      </c>
      <c r="AF395">
        <v>12.441205</v>
      </c>
    </row>
    <row r="396" spans="1:32" x14ac:dyDescent="0.3">
      <c r="A396">
        <v>682</v>
      </c>
      <c r="B396" t="s">
        <v>122</v>
      </c>
      <c r="C396">
        <v>2015</v>
      </c>
      <c r="D396">
        <v>504</v>
      </c>
      <c r="E396">
        <v>32</v>
      </c>
      <c r="F396">
        <v>0.59920634920634896</v>
      </c>
      <c r="G396">
        <v>0.1</v>
      </c>
      <c r="H396">
        <v>3</v>
      </c>
      <c r="I396">
        <v>0.4</v>
      </c>
      <c r="J396">
        <v>0.8</v>
      </c>
      <c r="K396">
        <v>0.57999999999999996</v>
      </c>
      <c r="L396">
        <v>4</v>
      </c>
      <c r="M396" t="s">
        <v>106</v>
      </c>
      <c r="N396" t="s">
        <v>32</v>
      </c>
      <c r="O396" t="s">
        <v>48</v>
      </c>
      <c r="P396" t="s">
        <v>52</v>
      </c>
      <c r="Q396" t="s">
        <v>77</v>
      </c>
      <c r="R396" t="s">
        <v>104</v>
      </c>
      <c r="S396" t="s">
        <v>41</v>
      </c>
      <c r="T396" t="s">
        <v>94</v>
      </c>
      <c r="U396" t="s">
        <v>111</v>
      </c>
      <c r="V396" t="s">
        <v>83</v>
      </c>
      <c r="W396">
        <v>14.562982608421001</v>
      </c>
      <c r="X396">
        <v>13.6213732796875</v>
      </c>
      <c r="Y396">
        <v>12.0791280672727</v>
      </c>
      <c r="Z396">
        <v>10.7518916946666</v>
      </c>
      <c r="AA396">
        <v>9.5749451334782592</v>
      </c>
      <c r="AB396">
        <v>9.2241252565000007</v>
      </c>
      <c r="AC396">
        <v>8.8917588146666606</v>
      </c>
      <c r="AD396">
        <v>8.7698630982608705</v>
      </c>
      <c r="AE396">
        <v>8.2872290799999995</v>
      </c>
      <c r="AF396">
        <v>8.1223384162500007</v>
      </c>
    </row>
    <row r="397" spans="1:32" x14ac:dyDescent="0.3">
      <c r="A397">
        <v>683</v>
      </c>
      <c r="B397" t="s">
        <v>122</v>
      </c>
      <c r="C397">
        <v>2015</v>
      </c>
      <c r="D397">
        <v>504</v>
      </c>
      <c r="E397">
        <v>33</v>
      </c>
      <c r="F397">
        <v>0.59325396825396803</v>
      </c>
      <c r="G397">
        <v>0.06</v>
      </c>
      <c r="H397">
        <v>2</v>
      </c>
      <c r="I397">
        <v>0.92</v>
      </c>
      <c r="J397">
        <v>0.14000000000000001</v>
      </c>
      <c r="K397">
        <v>0.9</v>
      </c>
      <c r="L397">
        <v>5</v>
      </c>
      <c r="M397" t="s">
        <v>102</v>
      </c>
      <c r="N397" t="s">
        <v>32</v>
      </c>
      <c r="O397" t="s">
        <v>52</v>
      </c>
      <c r="P397" t="s">
        <v>48</v>
      </c>
      <c r="Q397" t="s">
        <v>77</v>
      </c>
      <c r="R397" t="s">
        <v>94</v>
      </c>
      <c r="S397" t="s">
        <v>63</v>
      </c>
      <c r="T397" t="s">
        <v>106</v>
      </c>
      <c r="U397" t="s">
        <v>69</v>
      </c>
      <c r="V397" t="s">
        <v>84</v>
      </c>
      <c r="W397">
        <v>13.16862839</v>
      </c>
      <c r="X397">
        <v>12.6511529644444</v>
      </c>
      <c r="Y397">
        <v>12.289937045294099</v>
      </c>
      <c r="Z397">
        <v>11.988737426249999</v>
      </c>
      <c r="AA397">
        <v>11.5161164449999</v>
      </c>
      <c r="AB397">
        <v>11.4411337471428</v>
      </c>
      <c r="AC397">
        <v>11.265507919999999</v>
      </c>
      <c r="AD397">
        <v>11.100081634</v>
      </c>
      <c r="AE397">
        <v>10.816131952499999</v>
      </c>
      <c r="AF397">
        <v>10.680794394999999</v>
      </c>
    </row>
    <row r="398" spans="1:32" x14ac:dyDescent="0.3">
      <c r="A398">
        <v>684</v>
      </c>
      <c r="B398" t="s">
        <v>122</v>
      </c>
      <c r="C398">
        <v>2015</v>
      </c>
      <c r="D398">
        <v>504</v>
      </c>
      <c r="E398">
        <v>34</v>
      </c>
      <c r="F398">
        <v>0.58333333333333304</v>
      </c>
      <c r="G398">
        <v>0.16</v>
      </c>
      <c r="H398">
        <v>1</v>
      </c>
      <c r="I398">
        <v>0.34</v>
      </c>
      <c r="J398">
        <v>0.66</v>
      </c>
      <c r="K398">
        <v>0.18</v>
      </c>
      <c r="L398">
        <v>10</v>
      </c>
      <c r="M398" t="s">
        <v>77</v>
      </c>
      <c r="N398" t="s">
        <v>48</v>
      </c>
      <c r="O398" t="s">
        <v>106</v>
      </c>
      <c r="P398" t="s">
        <v>52</v>
      </c>
      <c r="Q398" t="s">
        <v>32</v>
      </c>
      <c r="R398" t="s">
        <v>94</v>
      </c>
      <c r="S398" t="s">
        <v>104</v>
      </c>
      <c r="T398" t="s">
        <v>43</v>
      </c>
      <c r="U398" t="s">
        <v>41</v>
      </c>
      <c r="V398" t="s">
        <v>95</v>
      </c>
      <c r="W398">
        <v>35.829278725000002</v>
      </c>
      <c r="X398">
        <v>21.840981648333301</v>
      </c>
      <c r="Y398">
        <v>18.146709611666601</v>
      </c>
      <c r="Z398">
        <v>17.108610252999998</v>
      </c>
      <c r="AA398">
        <v>13.6746254318181</v>
      </c>
      <c r="AB398">
        <v>13.547157759999999</v>
      </c>
      <c r="AC398">
        <v>13.016983972499901</v>
      </c>
      <c r="AD398">
        <v>13.003072700000001</v>
      </c>
      <c r="AE398">
        <v>11.6570735816666</v>
      </c>
      <c r="AF398">
        <v>11.3416318966666</v>
      </c>
    </row>
    <row r="399" spans="1:32" x14ac:dyDescent="0.3">
      <c r="A399">
        <v>685</v>
      </c>
      <c r="B399" t="s">
        <v>122</v>
      </c>
      <c r="C399">
        <v>2015</v>
      </c>
      <c r="D399">
        <v>504</v>
      </c>
      <c r="E399">
        <v>35</v>
      </c>
      <c r="F399">
        <v>0.567460317460317</v>
      </c>
      <c r="G399">
        <v>0.22</v>
      </c>
      <c r="H399">
        <v>2</v>
      </c>
      <c r="I399">
        <v>0.9</v>
      </c>
      <c r="J399">
        <v>0.6</v>
      </c>
      <c r="K399">
        <v>0.04</v>
      </c>
      <c r="L399">
        <v>7</v>
      </c>
      <c r="M399" t="s">
        <v>32</v>
      </c>
      <c r="N399" t="s">
        <v>48</v>
      </c>
      <c r="O399" t="s">
        <v>77</v>
      </c>
      <c r="P399" t="s">
        <v>52</v>
      </c>
      <c r="Q399" t="s">
        <v>41</v>
      </c>
      <c r="R399" t="s">
        <v>106</v>
      </c>
      <c r="S399" t="s">
        <v>46</v>
      </c>
      <c r="T399" t="s">
        <v>104</v>
      </c>
      <c r="U399" t="s">
        <v>59</v>
      </c>
      <c r="V399" t="s">
        <v>61</v>
      </c>
      <c r="W399">
        <v>18.360871145454499</v>
      </c>
      <c r="X399">
        <v>17.559258857142801</v>
      </c>
      <c r="Y399">
        <v>16.955648072857102</v>
      </c>
      <c r="Z399">
        <v>15.2628258759999</v>
      </c>
      <c r="AA399">
        <v>12.91800372875</v>
      </c>
      <c r="AB399">
        <v>12.7600827257142</v>
      </c>
      <c r="AC399">
        <v>12.5127287</v>
      </c>
      <c r="AD399">
        <v>12.4363917075</v>
      </c>
      <c r="AE399">
        <v>11.187450726666601</v>
      </c>
      <c r="AF399">
        <v>10.9624277866666</v>
      </c>
    </row>
    <row r="400" spans="1:32" x14ac:dyDescent="0.3">
      <c r="A400">
        <v>686</v>
      </c>
      <c r="B400" t="s">
        <v>122</v>
      </c>
      <c r="C400">
        <v>2015</v>
      </c>
      <c r="D400">
        <v>504</v>
      </c>
      <c r="E400">
        <v>36</v>
      </c>
      <c r="F400">
        <v>0.54960317460317398</v>
      </c>
      <c r="G400">
        <v>0.42</v>
      </c>
      <c r="H400">
        <v>2</v>
      </c>
      <c r="I400">
        <v>0.92</v>
      </c>
      <c r="J400">
        <v>0.64</v>
      </c>
      <c r="K400">
        <v>0.5</v>
      </c>
      <c r="L400">
        <v>5</v>
      </c>
      <c r="M400" t="s">
        <v>77</v>
      </c>
      <c r="N400" t="s">
        <v>32</v>
      </c>
      <c r="O400" t="s">
        <v>48</v>
      </c>
      <c r="P400" t="s">
        <v>41</v>
      </c>
      <c r="Q400" t="s">
        <v>52</v>
      </c>
      <c r="R400" t="s">
        <v>106</v>
      </c>
      <c r="S400" t="s">
        <v>111</v>
      </c>
      <c r="T400" t="s">
        <v>68</v>
      </c>
      <c r="U400" t="s">
        <v>85</v>
      </c>
      <c r="V400" t="s">
        <v>86</v>
      </c>
      <c r="W400">
        <v>23.755847939999999</v>
      </c>
      <c r="X400">
        <v>22.075089445</v>
      </c>
      <c r="Y400">
        <v>15.882370692499901</v>
      </c>
      <c r="Z400">
        <v>14.10559477</v>
      </c>
      <c r="AA400">
        <v>12.277888984444401</v>
      </c>
      <c r="AB400">
        <v>11.043287652</v>
      </c>
      <c r="AC400">
        <v>10.762512843333299</v>
      </c>
      <c r="AD400">
        <v>10.509941100000001</v>
      </c>
      <c r="AE400">
        <v>10.4908062733333</v>
      </c>
      <c r="AF400">
        <v>10.297922099999999</v>
      </c>
    </row>
    <row r="401" spans="1:32" x14ac:dyDescent="0.3">
      <c r="A401">
        <v>687</v>
      </c>
      <c r="B401" t="s">
        <v>122</v>
      </c>
      <c r="C401">
        <v>2015</v>
      </c>
      <c r="D401">
        <v>504</v>
      </c>
      <c r="E401">
        <v>37</v>
      </c>
      <c r="F401">
        <v>0.58531746031746001</v>
      </c>
      <c r="G401">
        <v>0.18</v>
      </c>
      <c r="H401">
        <v>1</v>
      </c>
      <c r="I401">
        <v>0.44</v>
      </c>
      <c r="J401">
        <v>0.44</v>
      </c>
      <c r="K401">
        <v>0.6</v>
      </c>
      <c r="L401">
        <v>5</v>
      </c>
      <c r="M401" t="s">
        <v>32</v>
      </c>
      <c r="N401" t="s">
        <v>48</v>
      </c>
      <c r="O401" t="s">
        <v>104</v>
      </c>
      <c r="P401" t="s">
        <v>106</v>
      </c>
      <c r="Q401" t="s">
        <v>52</v>
      </c>
      <c r="R401" t="s">
        <v>80</v>
      </c>
      <c r="S401" t="s">
        <v>72</v>
      </c>
      <c r="T401" t="s">
        <v>77</v>
      </c>
      <c r="U401" t="s">
        <v>95</v>
      </c>
      <c r="V401" t="s">
        <v>102</v>
      </c>
      <c r="W401">
        <v>23.572004319999898</v>
      </c>
      <c r="X401">
        <v>19.891205321999902</v>
      </c>
      <c r="Y401">
        <v>15.9172783</v>
      </c>
      <c r="Z401">
        <v>15.1723447385714</v>
      </c>
      <c r="AA401">
        <v>15.146122227499999</v>
      </c>
      <c r="AB401">
        <v>14.936060899999999</v>
      </c>
      <c r="AC401">
        <v>13.926523700000001</v>
      </c>
      <c r="AD401">
        <v>13.921723369999899</v>
      </c>
      <c r="AE401">
        <v>13.847936600000001</v>
      </c>
      <c r="AF401">
        <v>13.6354027</v>
      </c>
    </row>
    <row r="402" spans="1:32" x14ac:dyDescent="0.3">
      <c r="A402">
        <v>688</v>
      </c>
      <c r="B402" t="s">
        <v>122</v>
      </c>
      <c r="C402">
        <v>2015</v>
      </c>
      <c r="D402">
        <v>504</v>
      </c>
      <c r="E402">
        <v>38</v>
      </c>
      <c r="F402">
        <v>0.63095238095238004</v>
      </c>
      <c r="G402">
        <v>0.08</v>
      </c>
      <c r="H402">
        <v>5</v>
      </c>
      <c r="I402">
        <v>0.48</v>
      </c>
      <c r="J402">
        <v>0.78</v>
      </c>
      <c r="K402">
        <v>0.6</v>
      </c>
      <c r="L402">
        <v>6</v>
      </c>
      <c r="M402" t="s">
        <v>32</v>
      </c>
      <c r="N402" t="s">
        <v>48</v>
      </c>
      <c r="O402" t="s">
        <v>106</v>
      </c>
      <c r="P402" t="s">
        <v>52</v>
      </c>
      <c r="Q402" t="s">
        <v>94</v>
      </c>
      <c r="R402" t="s">
        <v>42</v>
      </c>
      <c r="S402" t="s">
        <v>104</v>
      </c>
      <c r="T402" t="s">
        <v>83</v>
      </c>
      <c r="U402" t="s">
        <v>78</v>
      </c>
      <c r="V402" t="s">
        <v>111</v>
      </c>
      <c r="W402">
        <v>12.0697794515517</v>
      </c>
      <c r="X402">
        <v>8.8385159739999892</v>
      </c>
      <c r="Y402">
        <v>8.5743337045185193</v>
      </c>
      <c r="Z402">
        <v>8.162867082</v>
      </c>
      <c r="AA402">
        <v>7.1245524986666604</v>
      </c>
      <c r="AB402">
        <v>6.2926646707407397</v>
      </c>
      <c r="AC402">
        <v>6.1195296290697598</v>
      </c>
      <c r="AD402">
        <v>6.08966285666666</v>
      </c>
      <c r="AE402">
        <v>6.0716216548648596</v>
      </c>
      <c r="AF402">
        <v>6.0176498837209298</v>
      </c>
    </row>
    <row r="403" spans="1:32" x14ac:dyDescent="0.3">
      <c r="A403">
        <v>689</v>
      </c>
      <c r="B403" t="s">
        <v>122</v>
      </c>
      <c r="C403">
        <v>2015</v>
      </c>
      <c r="D403">
        <v>504</v>
      </c>
      <c r="E403">
        <v>39</v>
      </c>
      <c r="F403">
        <v>0.58531746031746001</v>
      </c>
      <c r="G403">
        <v>0.34</v>
      </c>
      <c r="H403">
        <v>1</v>
      </c>
      <c r="I403">
        <v>0.84</v>
      </c>
      <c r="J403">
        <v>0.92</v>
      </c>
      <c r="K403">
        <v>0.78</v>
      </c>
      <c r="L403">
        <v>9</v>
      </c>
      <c r="M403" t="s">
        <v>32</v>
      </c>
      <c r="N403" t="s">
        <v>48</v>
      </c>
      <c r="O403" t="s">
        <v>106</v>
      </c>
      <c r="P403" t="s">
        <v>77</v>
      </c>
      <c r="Q403" t="s">
        <v>41</v>
      </c>
      <c r="R403" t="s">
        <v>52</v>
      </c>
      <c r="S403" t="s">
        <v>94</v>
      </c>
      <c r="T403" t="s">
        <v>111</v>
      </c>
      <c r="U403" t="s">
        <v>100</v>
      </c>
      <c r="V403" t="s">
        <v>87</v>
      </c>
      <c r="W403">
        <v>31.150849393999898</v>
      </c>
      <c r="X403">
        <v>28.2917423333333</v>
      </c>
      <c r="Y403">
        <v>22.124890183333299</v>
      </c>
      <c r="Z403">
        <v>18.260034574999999</v>
      </c>
      <c r="AA403">
        <v>17.920836684999902</v>
      </c>
      <c r="AB403">
        <v>16.3747054</v>
      </c>
      <c r="AC403">
        <v>15.1440305699999</v>
      </c>
      <c r="AD403">
        <v>11.8346536275</v>
      </c>
      <c r="AE403">
        <v>11.766031005</v>
      </c>
      <c r="AF403">
        <v>10.899043376666601</v>
      </c>
    </row>
    <row r="404" spans="1:32" x14ac:dyDescent="0.3">
      <c r="A404">
        <v>690</v>
      </c>
      <c r="B404" t="s">
        <v>122</v>
      </c>
      <c r="C404">
        <v>2015</v>
      </c>
      <c r="D404">
        <v>504</v>
      </c>
      <c r="E404">
        <v>40</v>
      </c>
      <c r="F404">
        <v>0.58730158730158699</v>
      </c>
      <c r="G404">
        <v>0.22</v>
      </c>
      <c r="H404">
        <v>1</v>
      </c>
      <c r="I404">
        <v>0.12</v>
      </c>
      <c r="J404">
        <v>1</v>
      </c>
      <c r="K404">
        <v>0.34</v>
      </c>
      <c r="L404">
        <v>10</v>
      </c>
      <c r="M404" t="s">
        <v>32</v>
      </c>
      <c r="N404" t="s">
        <v>77</v>
      </c>
      <c r="O404" t="s">
        <v>48</v>
      </c>
      <c r="P404" t="s">
        <v>106</v>
      </c>
      <c r="Q404" t="s">
        <v>94</v>
      </c>
      <c r="R404" t="s">
        <v>52</v>
      </c>
      <c r="S404" t="s">
        <v>88</v>
      </c>
      <c r="T404" t="s">
        <v>41</v>
      </c>
      <c r="U404" t="s">
        <v>100</v>
      </c>
      <c r="V404" t="s">
        <v>104</v>
      </c>
      <c r="W404">
        <v>24.1154580155555</v>
      </c>
      <c r="X404">
        <v>21.56723981</v>
      </c>
      <c r="Y404">
        <v>17.3077520557142</v>
      </c>
      <c r="Z404">
        <v>13.773219495999999</v>
      </c>
      <c r="AA404">
        <v>12.5520602657142</v>
      </c>
      <c r="AB404">
        <v>8.8902547392857105</v>
      </c>
      <c r="AC404">
        <v>8.8145120824999896</v>
      </c>
      <c r="AD404">
        <v>8.7513307783333296</v>
      </c>
      <c r="AE404">
        <v>8.6558389699999996</v>
      </c>
      <c r="AF404">
        <v>8.3990007099999993</v>
      </c>
    </row>
    <row r="405" spans="1:32" x14ac:dyDescent="0.3">
      <c r="A405">
        <v>691</v>
      </c>
      <c r="B405" t="s">
        <v>122</v>
      </c>
      <c r="C405">
        <v>2015</v>
      </c>
      <c r="D405">
        <v>504</v>
      </c>
      <c r="E405">
        <v>41</v>
      </c>
      <c r="F405">
        <v>0.625</v>
      </c>
      <c r="G405">
        <v>0.08</v>
      </c>
      <c r="H405">
        <v>9</v>
      </c>
      <c r="I405">
        <v>0.57999999999999996</v>
      </c>
      <c r="J405">
        <v>0.74</v>
      </c>
      <c r="K405">
        <v>0.6</v>
      </c>
      <c r="L405">
        <v>5</v>
      </c>
      <c r="M405" t="s">
        <v>32</v>
      </c>
      <c r="N405" t="s">
        <v>48</v>
      </c>
      <c r="O405" t="s">
        <v>52</v>
      </c>
      <c r="P405" t="s">
        <v>77</v>
      </c>
      <c r="Q405" t="s">
        <v>106</v>
      </c>
      <c r="R405" t="s">
        <v>41</v>
      </c>
      <c r="S405" t="s">
        <v>104</v>
      </c>
      <c r="T405" t="s">
        <v>94</v>
      </c>
      <c r="U405" t="s">
        <v>87</v>
      </c>
      <c r="V405" t="s">
        <v>89</v>
      </c>
      <c r="W405">
        <v>8.2067453171829197</v>
      </c>
      <c r="X405">
        <v>6.4499498319859097</v>
      </c>
      <c r="Y405">
        <v>5.7260293898913002</v>
      </c>
      <c r="Z405">
        <v>5.3999384510357098</v>
      </c>
      <c r="AA405">
        <v>5.1087556140108701</v>
      </c>
      <c r="AB405">
        <v>4.5493928054576198</v>
      </c>
      <c r="AC405">
        <v>4.4306621369999997</v>
      </c>
      <c r="AD405">
        <v>4.4049966251041601</v>
      </c>
      <c r="AE405">
        <v>4.1874779499852899</v>
      </c>
      <c r="AF405">
        <v>4.1385973195848997</v>
      </c>
    </row>
    <row r="406" spans="1:32" x14ac:dyDescent="0.3">
      <c r="A406">
        <v>692</v>
      </c>
      <c r="B406" t="s">
        <v>122</v>
      </c>
      <c r="C406">
        <v>2015</v>
      </c>
      <c r="D406">
        <v>504</v>
      </c>
      <c r="E406">
        <v>42</v>
      </c>
      <c r="F406">
        <v>0.61904761904761896</v>
      </c>
      <c r="G406">
        <v>0.08</v>
      </c>
      <c r="H406">
        <v>1</v>
      </c>
      <c r="I406">
        <v>0.12</v>
      </c>
      <c r="J406">
        <v>0.7</v>
      </c>
      <c r="K406">
        <v>0.32</v>
      </c>
      <c r="L406">
        <v>4</v>
      </c>
      <c r="M406" t="s">
        <v>106</v>
      </c>
      <c r="N406" t="s">
        <v>77</v>
      </c>
      <c r="O406" t="s">
        <v>32</v>
      </c>
      <c r="P406" t="s">
        <v>48</v>
      </c>
      <c r="Q406" t="s">
        <v>52</v>
      </c>
      <c r="R406" t="s">
        <v>83</v>
      </c>
      <c r="S406" t="s">
        <v>104</v>
      </c>
      <c r="T406" t="s">
        <v>68</v>
      </c>
      <c r="U406" t="s">
        <v>95</v>
      </c>
      <c r="V406" t="s">
        <v>41</v>
      </c>
      <c r="W406">
        <v>29.814954071428499</v>
      </c>
      <c r="X406">
        <v>23.195651159999901</v>
      </c>
      <c r="Y406">
        <v>21.215912439999901</v>
      </c>
      <c r="Z406">
        <v>20.226307874444402</v>
      </c>
      <c r="AA406">
        <v>19.865870837500001</v>
      </c>
      <c r="AB406">
        <v>18.6599617</v>
      </c>
      <c r="AC406">
        <v>18.54500943</v>
      </c>
      <c r="AD406">
        <v>17.301467899999999</v>
      </c>
      <c r="AE406">
        <v>16.7950506</v>
      </c>
      <c r="AF406">
        <v>16.6082296483333</v>
      </c>
    </row>
    <row r="407" spans="1:32" x14ac:dyDescent="0.3">
      <c r="A407">
        <v>693</v>
      </c>
      <c r="B407" t="s">
        <v>122</v>
      </c>
      <c r="C407">
        <v>2015</v>
      </c>
      <c r="D407">
        <v>504</v>
      </c>
      <c r="E407">
        <v>43</v>
      </c>
      <c r="F407">
        <v>0.58730158730158699</v>
      </c>
      <c r="G407">
        <v>0.08</v>
      </c>
      <c r="H407">
        <v>7</v>
      </c>
      <c r="I407">
        <v>0.64</v>
      </c>
      <c r="J407">
        <v>0.48</v>
      </c>
      <c r="K407">
        <v>0.72</v>
      </c>
      <c r="L407">
        <v>5</v>
      </c>
      <c r="M407" t="s">
        <v>32</v>
      </c>
      <c r="N407" t="s">
        <v>48</v>
      </c>
      <c r="O407" t="s">
        <v>52</v>
      </c>
      <c r="P407" t="s">
        <v>41</v>
      </c>
      <c r="Q407" t="s">
        <v>106</v>
      </c>
      <c r="R407" t="s">
        <v>77</v>
      </c>
      <c r="S407" t="s">
        <v>104</v>
      </c>
      <c r="T407" t="s">
        <v>87</v>
      </c>
      <c r="U407" t="s">
        <v>39</v>
      </c>
      <c r="V407" t="s">
        <v>92</v>
      </c>
      <c r="W407">
        <v>7.63920887058904</v>
      </c>
      <c r="X407">
        <v>7.3130709983999997</v>
      </c>
      <c r="Y407">
        <v>6.32555627590909</v>
      </c>
      <c r="Z407">
        <v>6.0606851911428503</v>
      </c>
      <c r="AA407">
        <v>6.02388598190411</v>
      </c>
      <c r="AB407">
        <v>5.66736738008888</v>
      </c>
      <c r="AC407">
        <v>5.3149362218181802</v>
      </c>
      <c r="AD407">
        <v>5.2650314225490202</v>
      </c>
      <c r="AE407">
        <v>5.2319562517857099</v>
      </c>
      <c r="AF407">
        <v>5.2162112912499996</v>
      </c>
    </row>
    <row r="408" spans="1:32" x14ac:dyDescent="0.3">
      <c r="A408">
        <v>694</v>
      </c>
      <c r="B408" t="s">
        <v>122</v>
      </c>
      <c r="C408">
        <v>2015</v>
      </c>
      <c r="D408">
        <v>504</v>
      </c>
      <c r="E408">
        <v>44</v>
      </c>
      <c r="F408">
        <v>0.59126984126984095</v>
      </c>
      <c r="G408">
        <v>0.06</v>
      </c>
      <c r="H408">
        <v>3</v>
      </c>
      <c r="I408">
        <v>0.88</v>
      </c>
      <c r="J408">
        <v>0.86</v>
      </c>
      <c r="K408">
        <v>0.22</v>
      </c>
      <c r="L408">
        <v>5</v>
      </c>
      <c r="M408" t="s">
        <v>32</v>
      </c>
      <c r="N408" t="s">
        <v>77</v>
      </c>
      <c r="O408" t="s">
        <v>106</v>
      </c>
      <c r="P408" t="s">
        <v>48</v>
      </c>
      <c r="Q408" t="s">
        <v>52</v>
      </c>
      <c r="R408" t="s">
        <v>94</v>
      </c>
      <c r="S408" t="s">
        <v>41</v>
      </c>
      <c r="T408" t="s">
        <v>88</v>
      </c>
      <c r="U408" t="s">
        <v>111</v>
      </c>
      <c r="V408" t="s">
        <v>64</v>
      </c>
      <c r="W408">
        <v>23.099588907419299</v>
      </c>
      <c r="X408">
        <v>19.828641379999901</v>
      </c>
      <c r="Y408">
        <v>17.9266985542105</v>
      </c>
      <c r="Z408">
        <v>16.6019208465517</v>
      </c>
      <c r="AA408">
        <v>13.8497508114705</v>
      </c>
      <c r="AB408">
        <v>13.514817240999999</v>
      </c>
      <c r="AC408">
        <v>13.423921513571401</v>
      </c>
      <c r="AD408">
        <v>12.367085299999999</v>
      </c>
      <c r="AE408">
        <v>12.0041192729411</v>
      </c>
      <c r="AF408">
        <v>11.927173159999899</v>
      </c>
    </row>
    <row r="409" spans="1:32" x14ac:dyDescent="0.3">
      <c r="A409">
        <v>695</v>
      </c>
      <c r="B409" t="s">
        <v>122</v>
      </c>
      <c r="C409">
        <v>2015</v>
      </c>
      <c r="D409">
        <v>504</v>
      </c>
      <c r="E409">
        <v>45</v>
      </c>
      <c r="F409">
        <v>0.56150793650793596</v>
      </c>
      <c r="G409">
        <v>0.56000000000000005</v>
      </c>
      <c r="H409">
        <v>1</v>
      </c>
      <c r="I409">
        <v>0.92</v>
      </c>
      <c r="J409">
        <v>1</v>
      </c>
      <c r="K409">
        <v>0.98</v>
      </c>
      <c r="L409">
        <v>8</v>
      </c>
      <c r="M409" t="s">
        <v>48</v>
      </c>
      <c r="N409" t="s">
        <v>32</v>
      </c>
      <c r="O409" t="s">
        <v>106</v>
      </c>
      <c r="P409" t="s">
        <v>94</v>
      </c>
      <c r="Q409" t="s">
        <v>52</v>
      </c>
      <c r="R409" t="s">
        <v>111</v>
      </c>
      <c r="S409" t="s">
        <v>41</v>
      </c>
      <c r="T409" t="s">
        <v>87</v>
      </c>
      <c r="U409" t="s">
        <v>100</v>
      </c>
      <c r="V409" t="s">
        <v>104</v>
      </c>
      <c r="W409">
        <v>33.803930540000003</v>
      </c>
      <c r="X409">
        <v>31.955209619999899</v>
      </c>
      <c r="Y409">
        <v>23.524544355</v>
      </c>
      <c r="Z409">
        <v>15.205456026666599</v>
      </c>
      <c r="AA409">
        <v>13.447933861999999</v>
      </c>
      <c r="AB409">
        <v>12.3773682133333</v>
      </c>
      <c r="AC409">
        <v>12.20743345</v>
      </c>
      <c r="AD409">
        <v>11.263715755</v>
      </c>
      <c r="AE409">
        <v>8.8374787599999998</v>
      </c>
      <c r="AF409">
        <v>7.6158299249999999</v>
      </c>
    </row>
    <row r="410" spans="1:32" x14ac:dyDescent="0.3">
      <c r="A410">
        <v>696</v>
      </c>
      <c r="B410" t="s">
        <v>122</v>
      </c>
      <c r="C410">
        <v>2015</v>
      </c>
      <c r="D410">
        <v>504</v>
      </c>
      <c r="E410">
        <v>46</v>
      </c>
      <c r="F410">
        <v>0.59126984126984095</v>
      </c>
      <c r="G410">
        <v>0.32</v>
      </c>
      <c r="H410">
        <v>1</v>
      </c>
      <c r="I410">
        <v>0.22</v>
      </c>
      <c r="J410">
        <v>0.84</v>
      </c>
      <c r="K410">
        <v>0.38</v>
      </c>
      <c r="L410">
        <v>4</v>
      </c>
      <c r="M410" t="s">
        <v>77</v>
      </c>
      <c r="N410" t="s">
        <v>32</v>
      </c>
      <c r="O410" t="s">
        <v>52</v>
      </c>
      <c r="P410" t="s">
        <v>94</v>
      </c>
      <c r="Q410" t="s">
        <v>76</v>
      </c>
      <c r="R410" t="s">
        <v>48</v>
      </c>
      <c r="S410" t="s">
        <v>100</v>
      </c>
      <c r="T410" t="s">
        <v>106</v>
      </c>
      <c r="U410" t="s">
        <v>95</v>
      </c>
      <c r="V410" t="s">
        <v>41</v>
      </c>
      <c r="W410">
        <v>31.05226738</v>
      </c>
      <c r="X410">
        <v>26.845215307499998</v>
      </c>
      <c r="Y410">
        <v>20.700085533333301</v>
      </c>
      <c r="Z410">
        <v>17.936899973333301</v>
      </c>
      <c r="AA410">
        <v>15.513760599999999</v>
      </c>
      <c r="AB410">
        <v>13.061787325999999</v>
      </c>
      <c r="AC410">
        <v>11.1139817</v>
      </c>
      <c r="AD410">
        <v>10.684244755</v>
      </c>
      <c r="AE410">
        <v>9.7102460900000001</v>
      </c>
      <c r="AF410">
        <v>9.6855942049999992</v>
      </c>
    </row>
    <row r="411" spans="1:32" x14ac:dyDescent="0.3">
      <c r="A411">
        <v>697</v>
      </c>
      <c r="B411" t="s">
        <v>122</v>
      </c>
      <c r="C411">
        <v>2015</v>
      </c>
      <c r="D411">
        <v>504</v>
      </c>
      <c r="E411">
        <v>47</v>
      </c>
      <c r="F411">
        <v>0.59523809523809501</v>
      </c>
      <c r="G411">
        <v>0.18</v>
      </c>
      <c r="H411">
        <v>1</v>
      </c>
      <c r="I411">
        <v>0.5</v>
      </c>
      <c r="J411">
        <v>0.6</v>
      </c>
      <c r="K411">
        <v>0.62</v>
      </c>
      <c r="L411">
        <v>4</v>
      </c>
      <c r="M411" t="s">
        <v>32</v>
      </c>
      <c r="N411" t="s">
        <v>106</v>
      </c>
      <c r="O411" t="s">
        <v>48</v>
      </c>
      <c r="P411" t="s">
        <v>77</v>
      </c>
      <c r="Q411" t="s">
        <v>52</v>
      </c>
      <c r="R411" t="s">
        <v>89</v>
      </c>
      <c r="S411" t="s">
        <v>57</v>
      </c>
      <c r="T411" t="s">
        <v>41</v>
      </c>
      <c r="U411" t="s">
        <v>104</v>
      </c>
      <c r="V411" t="s">
        <v>94</v>
      </c>
      <c r="W411">
        <v>25.726529934285701</v>
      </c>
      <c r="X411">
        <v>24.364366552499899</v>
      </c>
      <c r="Y411">
        <v>24.098446267999901</v>
      </c>
      <c r="Z411">
        <v>18.512903224999999</v>
      </c>
      <c r="AA411">
        <v>13.551696584999901</v>
      </c>
      <c r="AB411">
        <v>13.4711266</v>
      </c>
      <c r="AC411">
        <v>13.000708599999999</v>
      </c>
      <c r="AD411">
        <v>12.739521915714199</v>
      </c>
      <c r="AE411">
        <v>12.614179035999999</v>
      </c>
      <c r="AF411">
        <v>12.4529590528571</v>
      </c>
    </row>
    <row r="412" spans="1:32" x14ac:dyDescent="0.3">
      <c r="A412">
        <v>698</v>
      </c>
      <c r="B412" t="s">
        <v>122</v>
      </c>
      <c r="C412">
        <v>2015</v>
      </c>
      <c r="D412">
        <v>504</v>
      </c>
      <c r="E412">
        <v>48</v>
      </c>
      <c r="F412">
        <v>0.62896825396825395</v>
      </c>
      <c r="G412">
        <v>0.04</v>
      </c>
      <c r="H412">
        <v>5</v>
      </c>
      <c r="I412">
        <v>0.22</v>
      </c>
      <c r="J412">
        <v>0.88</v>
      </c>
      <c r="K412">
        <v>0.68</v>
      </c>
      <c r="L412">
        <v>4</v>
      </c>
      <c r="M412" t="s">
        <v>32</v>
      </c>
      <c r="N412" t="s">
        <v>106</v>
      </c>
      <c r="O412" t="s">
        <v>77</v>
      </c>
      <c r="P412" t="s">
        <v>48</v>
      </c>
      <c r="Q412" t="s">
        <v>52</v>
      </c>
      <c r="R412" t="s">
        <v>94</v>
      </c>
      <c r="S412" t="s">
        <v>111</v>
      </c>
      <c r="T412" t="s">
        <v>104</v>
      </c>
      <c r="U412" t="s">
        <v>107</v>
      </c>
      <c r="V412" t="s">
        <v>87</v>
      </c>
      <c r="W412">
        <v>12.871967347058799</v>
      </c>
      <c r="X412">
        <v>11.627486605192299</v>
      </c>
      <c r="Y412">
        <v>11.431750332017801</v>
      </c>
      <c r="Z412">
        <v>10.3605202155769</v>
      </c>
      <c r="AA412">
        <v>9.3486530992957704</v>
      </c>
      <c r="AB412">
        <v>7.98580206894915</v>
      </c>
      <c r="AC412">
        <v>7.75458652785714</v>
      </c>
      <c r="AD412">
        <v>7.3893289246</v>
      </c>
      <c r="AE412">
        <v>7.2639299834999997</v>
      </c>
      <c r="AF412">
        <v>7.2101889929411698</v>
      </c>
    </row>
    <row r="413" spans="1:32" x14ac:dyDescent="0.3">
      <c r="A413">
        <v>699</v>
      </c>
      <c r="B413" t="s">
        <v>122</v>
      </c>
      <c r="C413">
        <v>2015</v>
      </c>
      <c r="D413">
        <v>504</v>
      </c>
      <c r="E413">
        <v>49</v>
      </c>
      <c r="F413">
        <v>0.60119047619047605</v>
      </c>
      <c r="G413">
        <v>0.06</v>
      </c>
      <c r="H413">
        <v>2</v>
      </c>
      <c r="I413">
        <v>0.18</v>
      </c>
      <c r="J413">
        <v>0.88</v>
      </c>
      <c r="K413">
        <v>0.44</v>
      </c>
      <c r="L413">
        <v>4</v>
      </c>
      <c r="M413" t="s">
        <v>77</v>
      </c>
      <c r="N413" t="s">
        <v>106</v>
      </c>
      <c r="O413" t="s">
        <v>32</v>
      </c>
      <c r="P413" t="s">
        <v>48</v>
      </c>
      <c r="Q413" t="s">
        <v>94</v>
      </c>
      <c r="R413" t="s">
        <v>50</v>
      </c>
      <c r="S413" t="s">
        <v>52</v>
      </c>
      <c r="T413" t="s">
        <v>104</v>
      </c>
      <c r="U413" t="s">
        <v>83</v>
      </c>
      <c r="V413" t="s">
        <v>41</v>
      </c>
      <c r="W413">
        <v>23.727669796874999</v>
      </c>
      <c r="X413">
        <v>23.098886253333301</v>
      </c>
      <c r="Y413">
        <v>20.801135921499998</v>
      </c>
      <c r="Z413">
        <v>18.3567980572222</v>
      </c>
      <c r="AA413">
        <v>16.011649884285699</v>
      </c>
      <c r="AB413">
        <v>14.8773146</v>
      </c>
      <c r="AC413">
        <v>14.774473039999901</v>
      </c>
      <c r="AD413">
        <v>14.212790578181799</v>
      </c>
      <c r="AE413">
        <v>13.30755473</v>
      </c>
      <c r="AF413">
        <v>13.24294387125</v>
      </c>
    </row>
    <row r="418" spans="1:32" x14ac:dyDescent="0.3">
      <c r="A418">
        <v>700</v>
      </c>
      <c r="B418" t="s">
        <v>122</v>
      </c>
      <c r="C418">
        <v>2014</v>
      </c>
      <c r="D418">
        <v>478</v>
      </c>
      <c r="E418">
        <v>0</v>
      </c>
      <c r="F418">
        <v>0.62761506276150603</v>
      </c>
      <c r="G418">
        <v>0.04</v>
      </c>
      <c r="H418">
        <v>8</v>
      </c>
      <c r="I418">
        <v>0.3</v>
      </c>
      <c r="J418">
        <v>0.76</v>
      </c>
      <c r="K418">
        <v>0.7</v>
      </c>
      <c r="L418">
        <v>5</v>
      </c>
      <c r="M418" t="s">
        <v>106</v>
      </c>
      <c r="N418" t="s">
        <v>32</v>
      </c>
      <c r="O418" t="s">
        <v>48</v>
      </c>
      <c r="P418" t="s">
        <v>77</v>
      </c>
      <c r="Q418" t="s">
        <v>52</v>
      </c>
      <c r="R418" t="s">
        <v>72</v>
      </c>
      <c r="S418" t="s">
        <v>94</v>
      </c>
      <c r="T418" t="s">
        <v>104</v>
      </c>
      <c r="U418" t="s">
        <v>51</v>
      </c>
      <c r="V418" t="s">
        <v>97</v>
      </c>
      <c r="W418">
        <v>8.4955655336559097</v>
      </c>
      <c r="X418">
        <v>7.6339152402499897</v>
      </c>
      <c r="Y418">
        <v>6.9652286955294098</v>
      </c>
      <c r="Z418">
        <v>6.6467912166666601</v>
      </c>
      <c r="AA418">
        <v>6.5954515040999899</v>
      </c>
      <c r="AB418">
        <v>5.0252841975861999</v>
      </c>
      <c r="AC418">
        <v>4.9890334483483096</v>
      </c>
      <c r="AD418">
        <v>4.9185358497345097</v>
      </c>
      <c r="AE418">
        <v>4.9004395142857096</v>
      </c>
      <c r="AF418">
        <v>4.8948286476379304</v>
      </c>
    </row>
    <row r="419" spans="1:32" x14ac:dyDescent="0.3">
      <c r="A419">
        <v>701</v>
      </c>
      <c r="B419" t="s">
        <v>122</v>
      </c>
      <c r="C419">
        <v>2014</v>
      </c>
      <c r="D419">
        <v>478</v>
      </c>
      <c r="E419">
        <v>1</v>
      </c>
      <c r="F419">
        <v>0.61297071129707104</v>
      </c>
      <c r="G419">
        <v>0.14000000000000001</v>
      </c>
      <c r="H419">
        <v>2</v>
      </c>
      <c r="I419">
        <v>0.06</v>
      </c>
      <c r="J419">
        <v>0.78</v>
      </c>
      <c r="K419">
        <v>0.06</v>
      </c>
      <c r="L419">
        <v>8</v>
      </c>
      <c r="M419" t="s">
        <v>77</v>
      </c>
      <c r="N419" t="s">
        <v>106</v>
      </c>
      <c r="O419" t="s">
        <v>52</v>
      </c>
      <c r="P419" t="s">
        <v>104</v>
      </c>
      <c r="Q419" t="s">
        <v>70</v>
      </c>
      <c r="R419" t="s">
        <v>111</v>
      </c>
      <c r="S419" t="s">
        <v>53</v>
      </c>
      <c r="T419" t="s">
        <v>69</v>
      </c>
      <c r="U419" t="s">
        <v>36</v>
      </c>
      <c r="V419" t="s">
        <v>48</v>
      </c>
      <c r="W419">
        <v>11.4323739283333</v>
      </c>
      <c r="X419">
        <v>11.402407334444399</v>
      </c>
      <c r="Y419">
        <v>7.9807942179166602</v>
      </c>
      <c r="Z419">
        <v>7.4437850605263103</v>
      </c>
      <c r="AA419">
        <v>6.8706145090908999</v>
      </c>
      <c r="AB419">
        <v>6.6850982400000003</v>
      </c>
      <c r="AC419">
        <v>6.4287582233333298</v>
      </c>
      <c r="AD419">
        <v>6.3622702699999998</v>
      </c>
      <c r="AE419">
        <v>6.3008542050000003</v>
      </c>
      <c r="AF419">
        <v>6.2685300000000002</v>
      </c>
    </row>
    <row r="420" spans="1:32" x14ac:dyDescent="0.3">
      <c r="A420">
        <v>702</v>
      </c>
      <c r="B420" t="s">
        <v>122</v>
      </c>
      <c r="C420">
        <v>2014</v>
      </c>
      <c r="D420">
        <v>478</v>
      </c>
      <c r="E420">
        <v>2</v>
      </c>
      <c r="F420">
        <v>0.62343096234309603</v>
      </c>
      <c r="G420">
        <v>0.08</v>
      </c>
      <c r="H420">
        <v>1</v>
      </c>
      <c r="I420">
        <v>0.1</v>
      </c>
      <c r="J420">
        <v>0.57999999999999996</v>
      </c>
      <c r="K420">
        <v>0.98</v>
      </c>
      <c r="L420">
        <v>2</v>
      </c>
      <c r="M420" t="s">
        <v>77</v>
      </c>
      <c r="N420" t="s">
        <v>106</v>
      </c>
      <c r="O420" t="s">
        <v>32</v>
      </c>
      <c r="P420" t="s">
        <v>48</v>
      </c>
      <c r="Q420" t="s">
        <v>52</v>
      </c>
      <c r="R420" t="s">
        <v>104</v>
      </c>
      <c r="S420" t="s">
        <v>94</v>
      </c>
      <c r="T420" t="s">
        <v>41</v>
      </c>
      <c r="U420" t="s">
        <v>108</v>
      </c>
      <c r="V420" t="s">
        <v>72</v>
      </c>
      <c r="W420">
        <v>20.405441011818102</v>
      </c>
      <c r="X420">
        <v>18.5172671875</v>
      </c>
      <c r="Y420">
        <v>14.680483587857101</v>
      </c>
      <c r="Z420">
        <v>14.324124051666599</v>
      </c>
      <c r="AA420">
        <v>13.0377217013333</v>
      </c>
      <c r="AB420">
        <v>12.9724295377777</v>
      </c>
      <c r="AC420">
        <v>12.246382292222201</v>
      </c>
      <c r="AD420">
        <v>11.178762486666599</v>
      </c>
      <c r="AE420">
        <v>10.455208055</v>
      </c>
      <c r="AF420">
        <v>9.9787898100000003</v>
      </c>
    </row>
    <row r="421" spans="1:32" x14ac:dyDescent="0.3">
      <c r="A421">
        <v>703</v>
      </c>
      <c r="B421" t="s">
        <v>122</v>
      </c>
      <c r="C421">
        <v>2014</v>
      </c>
      <c r="D421">
        <v>478</v>
      </c>
      <c r="E421">
        <v>3</v>
      </c>
      <c r="F421">
        <v>0.57949790794978995</v>
      </c>
      <c r="G421">
        <v>0.18</v>
      </c>
      <c r="H421">
        <v>4</v>
      </c>
      <c r="I421">
        <v>0.54</v>
      </c>
      <c r="J421">
        <v>0.66</v>
      </c>
      <c r="K421">
        <v>0.68</v>
      </c>
      <c r="L421">
        <v>10</v>
      </c>
      <c r="M421" t="s">
        <v>32</v>
      </c>
      <c r="N421" t="s">
        <v>106</v>
      </c>
      <c r="O421" t="s">
        <v>77</v>
      </c>
      <c r="P421" t="s">
        <v>52</v>
      </c>
      <c r="Q421" t="s">
        <v>48</v>
      </c>
      <c r="R421" t="s">
        <v>111</v>
      </c>
      <c r="S421" t="s">
        <v>71</v>
      </c>
      <c r="T421" t="s">
        <v>88</v>
      </c>
      <c r="U421" t="s">
        <v>104</v>
      </c>
      <c r="V421" t="s">
        <v>55</v>
      </c>
      <c r="W421">
        <v>11.8240837047826</v>
      </c>
      <c r="X421">
        <v>10.060195194375</v>
      </c>
      <c r="Y421">
        <v>9.4154681823076896</v>
      </c>
      <c r="Z421">
        <v>8.6733481270588193</v>
      </c>
      <c r="AA421">
        <v>8.2483502372000004</v>
      </c>
      <c r="AB421">
        <v>8.0956359918181793</v>
      </c>
      <c r="AC421">
        <v>7.7260446059999897</v>
      </c>
      <c r="AD421">
        <v>7.3695369684615297</v>
      </c>
      <c r="AE421">
        <v>7.2457120399999999</v>
      </c>
      <c r="AF421">
        <v>7.0461095340000002</v>
      </c>
    </row>
    <row r="422" spans="1:32" x14ac:dyDescent="0.3">
      <c r="A422">
        <v>704</v>
      </c>
      <c r="B422" t="s">
        <v>122</v>
      </c>
      <c r="C422">
        <v>2014</v>
      </c>
      <c r="D422">
        <v>478</v>
      </c>
      <c r="E422">
        <v>4</v>
      </c>
      <c r="F422">
        <v>0.59832635983263505</v>
      </c>
      <c r="G422">
        <v>0.06</v>
      </c>
      <c r="H422">
        <v>7</v>
      </c>
      <c r="I422">
        <v>0.74</v>
      </c>
      <c r="J422">
        <v>0.98</v>
      </c>
      <c r="K422">
        <v>0.6</v>
      </c>
      <c r="L422">
        <v>9</v>
      </c>
      <c r="M422" t="s">
        <v>106</v>
      </c>
      <c r="N422" t="s">
        <v>32</v>
      </c>
      <c r="O422" t="s">
        <v>77</v>
      </c>
      <c r="P422" t="s">
        <v>48</v>
      </c>
      <c r="Q422" t="s">
        <v>52</v>
      </c>
      <c r="R422" t="s">
        <v>111</v>
      </c>
      <c r="S422" t="s">
        <v>97</v>
      </c>
      <c r="T422" t="s">
        <v>95</v>
      </c>
      <c r="U422" t="s">
        <v>94</v>
      </c>
      <c r="V422" t="s">
        <v>104</v>
      </c>
      <c r="W422">
        <v>9.6834726168420993</v>
      </c>
      <c r="X422">
        <v>8.92704606268817</v>
      </c>
      <c r="Y422">
        <v>6.8066567038571399</v>
      </c>
      <c r="Z422">
        <v>6.7553647042613596</v>
      </c>
      <c r="AA422">
        <v>6.7221191501136301</v>
      </c>
      <c r="AB422">
        <v>5.9926217416128997</v>
      </c>
      <c r="AC422">
        <v>5.8242934514583302</v>
      </c>
      <c r="AD422">
        <v>5.7874324039393903</v>
      </c>
      <c r="AE422">
        <v>5.7167411308571401</v>
      </c>
      <c r="AF422">
        <v>5.4872022235384597</v>
      </c>
    </row>
    <row r="423" spans="1:32" x14ac:dyDescent="0.3">
      <c r="A423">
        <v>705</v>
      </c>
      <c r="B423" t="s">
        <v>122</v>
      </c>
      <c r="C423">
        <v>2014</v>
      </c>
      <c r="D423">
        <v>478</v>
      </c>
      <c r="E423">
        <v>5</v>
      </c>
      <c r="F423">
        <v>0.59414225941422505</v>
      </c>
      <c r="G423">
        <v>0.36</v>
      </c>
      <c r="H423">
        <v>2</v>
      </c>
      <c r="I423">
        <v>0.7</v>
      </c>
      <c r="J423">
        <v>0.6</v>
      </c>
      <c r="K423">
        <v>0</v>
      </c>
      <c r="L423">
        <v>6</v>
      </c>
      <c r="M423" t="s">
        <v>77</v>
      </c>
      <c r="N423" t="s">
        <v>48</v>
      </c>
      <c r="O423" t="s">
        <v>32</v>
      </c>
      <c r="P423" t="s">
        <v>52</v>
      </c>
      <c r="Q423" t="s">
        <v>97</v>
      </c>
      <c r="R423" t="s">
        <v>58</v>
      </c>
      <c r="S423" t="s">
        <v>94</v>
      </c>
      <c r="T423" t="s">
        <v>106</v>
      </c>
      <c r="U423" t="s">
        <v>87</v>
      </c>
      <c r="V423" t="s">
        <v>62</v>
      </c>
      <c r="W423">
        <v>19.5093294833333</v>
      </c>
      <c r="X423">
        <v>14.489102604999999</v>
      </c>
      <c r="Y423">
        <v>13.907693257272699</v>
      </c>
      <c r="Z423">
        <v>11.7312326528571</v>
      </c>
      <c r="AA423">
        <v>11.485252373333299</v>
      </c>
      <c r="AB423">
        <v>10.399336184444399</v>
      </c>
      <c r="AC423">
        <v>10.204039807499999</v>
      </c>
      <c r="AD423">
        <v>10.015538814999999</v>
      </c>
      <c r="AE423">
        <v>9.3839446092857095</v>
      </c>
      <c r="AF423">
        <v>9.0308900750000003</v>
      </c>
    </row>
    <row r="424" spans="1:32" x14ac:dyDescent="0.3">
      <c r="A424">
        <v>706</v>
      </c>
      <c r="B424" t="s">
        <v>122</v>
      </c>
      <c r="C424">
        <v>2014</v>
      </c>
      <c r="D424">
        <v>478</v>
      </c>
      <c r="E424">
        <v>6</v>
      </c>
      <c r="F424">
        <v>0.53974895397489497</v>
      </c>
      <c r="G424">
        <v>0.57999999999999996</v>
      </c>
      <c r="H424">
        <v>2</v>
      </c>
      <c r="I424">
        <v>0.64</v>
      </c>
      <c r="J424">
        <v>0.6</v>
      </c>
      <c r="K424">
        <v>0.18</v>
      </c>
      <c r="L424">
        <v>4</v>
      </c>
      <c r="M424" t="s">
        <v>32</v>
      </c>
      <c r="N424" t="s">
        <v>106</v>
      </c>
      <c r="O424" t="s">
        <v>48</v>
      </c>
      <c r="P424" t="s">
        <v>52</v>
      </c>
      <c r="Q424" t="s">
        <v>77</v>
      </c>
      <c r="R424" t="s">
        <v>49</v>
      </c>
      <c r="S424" t="s">
        <v>97</v>
      </c>
      <c r="T424" t="s">
        <v>41</v>
      </c>
      <c r="U424" t="s">
        <v>87</v>
      </c>
      <c r="V424" t="s">
        <v>105</v>
      </c>
      <c r="W424">
        <v>15.769036722499999</v>
      </c>
      <c r="X424">
        <v>14.76877305</v>
      </c>
      <c r="Y424">
        <v>14.559312258</v>
      </c>
      <c r="Z424">
        <v>14.4292276125</v>
      </c>
      <c r="AA424">
        <v>14.33108152</v>
      </c>
      <c r="AB424">
        <v>13.286440799999999</v>
      </c>
      <c r="AC424">
        <v>12.769912337999999</v>
      </c>
      <c r="AD424">
        <v>12.1945119</v>
      </c>
      <c r="AE424">
        <v>11.251790798</v>
      </c>
      <c r="AF424">
        <v>11.216327677999899</v>
      </c>
    </row>
    <row r="425" spans="1:32" x14ac:dyDescent="0.3">
      <c r="A425">
        <v>707</v>
      </c>
      <c r="B425" t="s">
        <v>122</v>
      </c>
      <c r="C425">
        <v>2014</v>
      </c>
      <c r="D425">
        <v>478</v>
      </c>
      <c r="E425">
        <v>7</v>
      </c>
      <c r="F425">
        <v>0.58368200836819994</v>
      </c>
      <c r="G425">
        <v>0.1</v>
      </c>
      <c r="H425">
        <v>10</v>
      </c>
      <c r="I425">
        <v>0.52</v>
      </c>
      <c r="J425">
        <v>1</v>
      </c>
      <c r="K425">
        <v>0.4</v>
      </c>
      <c r="L425">
        <v>8</v>
      </c>
      <c r="M425" t="s">
        <v>32</v>
      </c>
      <c r="N425" t="s">
        <v>106</v>
      </c>
      <c r="O425" t="s">
        <v>52</v>
      </c>
      <c r="P425" t="s">
        <v>48</v>
      </c>
      <c r="Q425" t="s">
        <v>77</v>
      </c>
      <c r="R425" t="s">
        <v>41</v>
      </c>
      <c r="S425" t="s">
        <v>97</v>
      </c>
      <c r="T425" t="s">
        <v>94</v>
      </c>
      <c r="U425" t="s">
        <v>104</v>
      </c>
      <c r="V425" t="s">
        <v>101</v>
      </c>
      <c r="W425">
        <v>7.6140277789210504</v>
      </c>
      <c r="X425">
        <v>7.5385741446285701</v>
      </c>
      <c r="Y425">
        <v>6.0238302980147003</v>
      </c>
      <c r="Z425">
        <v>5.9771250622580601</v>
      </c>
      <c r="AA425">
        <v>4.9395382263636298</v>
      </c>
      <c r="AB425">
        <v>4.8139823088</v>
      </c>
      <c r="AC425">
        <v>4.7358334960377304</v>
      </c>
      <c r="AD425">
        <v>4.5018881847818104</v>
      </c>
      <c r="AE425">
        <v>4.4411372284210504</v>
      </c>
      <c r="AF425">
        <v>4.4263773650877098</v>
      </c>
    </row>
    <row r="426" spans="1:32" x14ac:dyDescent="0.3">
      <c r="A426">
        <v>708</v>
      </c>
      <c r="B426" t="s">
        <v>122</v>
      </c>
      <c r="C426">
        <v>2014</v>
      </c>
      <c r="D426">
        <v>478</v>
      </c>
      <c r="E426">
        <v>8</v>
      </c>
      <c r="F426">
        <v>0.63179916317991602</v>
      </c>
      <c r="G426">
        <v>0.06</v>
      </c>
      <c r="H426">
        <v>4</v>
      </c>
      <c r="I426">
        <v>0.46</v>
      </c>
      <c r="J426">
        <v>0.82</v>
      </c>
      <c r="K426">
        <v>0.92</v>
      </c>
      <c r="L426">
        <v>3</v>
      </c>
      <c r="M426" t="s">
        <v>106</v>
      </c>
      <c r="N426" t="s">
        <v>77</v>
      </c>
      <c r="O426" t="s">
        <v>32</v>
      </c>
      <c r="P426" t="s">
        <v>52</v>
      </c>
      <c r="Q426" t="s">
        <v>48</v>
      </c>
      <c r="R426" t="s">
        <v>111</v>
      </c>
      <c r="S426" t="s">
        <v>94</v>
      </c>
      <c r="T426" t="s">
        <v>66</v>
      </c>
      <c r="U426" t="s">
        <v>104</v>
      </c>
      <c r="V426" t="s">
        <v>41</v>
      </c>
      <c r="W426">
        <v>15.256225868</v>
      </c>
      <c r="X426">
        <v>14.178710001199899</v>
      </c>
      <c r="Y426">
        <v>12.979170853409</v>
      </c>
      <c r="Z426">
        <v>12.013151359999901</v>
      </c>
      <c r="AA426">
        <v>11.4967190934375</v>
      </c>
      <c r="AB426">
        <v>10.5101189283333</v>
      </c>
      <c r="AC426">
        <v>9.0133844304761901</v>
      </c>
      <c r="AD426">
        <v>8.6647525478260796</v>
      </c>
      <c r="AE426">
        <v>8.5124442055555498</v>
      </c>
      <c r="AF426">
        <v>8.5092637170833303</v>
      </c>
    </row>
    <row r="427" spans="1:32" x14ac:dyDescent="0.3">
      <c r="A427">
        <v>709</v>
      </c>
      <c r="B427" t="s">
        <v>122</v>
      </c>
      <c r="C427">
        <v>2014</v>
      </c>
      <c r="D427">
        <v>478</v>
      </c>
      <c r="E427">
        <v>9</v>
      </c>
      <c r="F427">
        <v>0.60460251046025104</v>
      </c>
      <c r="G427">
        <v>0.14000000000000001</v>
      </c>
      <c r="H427">
        <v>3</v>
      </c>
      <c r="I427">
        <v>0.92</v>
      </c>
      <c r="J427">
        <v>0.8</v>
      </c>
      <c r="K427">
        <v>0.54</v>
      </c>
      <c r="L427">
        <v>0</v>
      </c>
      <c r="M427" t="s">
        <v>32</v>
      </c>
      <c r="N427" t="s">
        <v>106</v>
      </c>
      <c r="O427" t="s">
        <v>77</v>
      </c>
      <c r="P427" t="s">
        <v>48</v>
      </c>
      <c r="Q427" t="s">
        <v>52</v>
      </c>
      <c r="R427" t="s">
        <v>88</v>
      </c>
      <c r="S427" t="s">
        <v>87</v>
      </c>
      <c r="T427" t="s">
        <v>94</v>
      </c>
      <c r="U427" t="s">
        <v>111</v>
      </c>
      <c r="V427" t="s">
        <v>104</v>
      </c>
      <c r="W427">
        <v>16.985525217647002</v>
      </c>
      <c r="X427">
        <v>15.5604685413333</v>
      </c>
      <c r="Y427">
        <v>14.051278719090901</v>
      </c>
      <c r="Z427">
        <v>12.7434909729411</v>
      </c>
      <c r="AA427">
        <v>11.242661322222199</v>
      </c>
      <c r="AB427">
        <v>10.567724490909001</v>
      </c>
      <c r="AC427">
        <v>10.5015021349999</v>
      </c>
      <c r="AD427">
        <v>10.068798845</v>
      </c>
      <c r="AE427">
        <v>9.4789210689999894</v>
      </c>
      <c r="AF427">
        <v>8.66081580799999</v>
      </c>
    </row>
    <row r="428" spans="1:32" x14ac:dyDescent="0.3">
      <c r="A428">
        <v>710</v>
      </c>
      <c r="B428" t="s">
        <v>122</v>
      </c>
      <c r="C428">
        <v>2014</v>
      </c>
      <c r="D428">
        <v>478</v>
      </c>
      <c r="E428">
        <v>10</v>
      </c>
      <c r="F428">
        <v>0.60041841004184104</v>
      </c>
      <c r="G428">
        <v>0.08</v>
      </c>
      <c r="H428">
        <v>9</v>
      </c>
      <c r="I428">
        <v>0.64</v>
      </c>
      <c r="J428">
        <v>1</v>
      </c>
      <c r="K428">
        <v>0.56000000000000005</v>
      </c>
      <c r="L428">
        <v>8</v>
      </c>
      <c r="M428" t="s">
        <v>106</v>
      </c>
      <c r="N428" t="s">
        <v>32</v>
      </c>
      <c r="O428" t="s">
        <v>48</v>
      </c>
      <c r="P428" t="s">
        <v>52</v>
      </c>
      <c r="Q428" t="s">
        <v>77</v>
      </c>
      <c r="R428" t="s">
        <v>104</v>
      </c>
      <c r="S428" t="s">
        <v>88</v>
      </c>
      <c r="T428" t="s">
        <v>94</v>
      </c>
      <c r="U428" t="s">
        <v>111</v>
      </c>
      <c r="V428" t="s">
        <v>86</v>
      </c>
      <c r="W428">
        <v>8.8090360411492501</v>
      </c>
      <c r="X428">
        <v>8.5737808268354492</v>
      </c>
      <c r="Y428">
        <v>6.6620640881428503</v>
      </c>
      <c r="Z428">
        <v>6.55246387730769</v>
      </c>
      <c r="AA428">
        <v>6.0357821039655102</v>
      </c>
      <c r="AB428">
        <v>5.2359534434074</v>
      </c>
      <c r="AC428">
        <v>5.07752344499999</v>
      </c>
      <c r="AD428">
        <v>4.9868488294520503</v>
      </c>
      <c r="AE428">
        <v>4.9472026598000003</v>
      </c>
      <c r="AF428">
        <v>4.9265920802941103</v>
      </c>
    </row>
    <row r="429" spans="1:32" x14ac:dyDescent="0.3">
      <c r="A429">
        <v>711</v>
      </c>
      <c r="B429" t="s">
        <v>122</v>
      </c>
      <c r="C429">
        <v>2014</v>
      </c>
      <c r="D429">
        <v>478</v>
      </c>
      <c r="E429">
        <v>11</v>
      </c>
      <c r="F429">
        <v>0.60878661087866104</v>
      </c>
      <c r="G429">
        <v>0.14000000000000001</v>
      </c>
      <c r="H429">
        <v>1</v>
      </c>
      <c r="I429">
        <v>0.42</v>
      </c>
      <c r="J429">
        <v>0.38</v>
      </c>
      <c r="K429">
        <v>0.44</v>
      </c>
      <c r="L429">
        <v>9</v>
      </c>
      <c r="M429" t="s">
        <v>106</v>
      </c>
      <c r="N429" t="s">
        <v>32</v>
      </c>
      <c r="O429" t="s">
        <v>80</v>
      </c>
      <c r="P429" t="s">
        <v>77</v>
      </c>
      <c r="Q429" t="s">
        <v>111</v>
      </c>
      <c r="R429" t="s">
        <v>107</v>
      </c>
      <c r="S429" t="s">
        <v>48</v>
      </c>
      <c r="T429" t="s">
        <v>52</v>
      </c>
      <c r="U429" t="s">
        <v>57</v>
      </c>
      <c r="V429" t="s">
        <v>97</v>
      </c>
      <c r="W429">
        <v>17.6311199444444</v>
      </c>
      <c r="X429">
        <v>16.91902808375</v>
      </c>
      <c r="Y429">
        <v>14.158988449999899</v>
      </c>
      <c r="Z429">
        <v>13.763709624999899</v>
      </c>
      <c r="AA429">
        <v>12.922911882499999</v>
      </c>
      <c r="AB429">
        <v>12.656025899999999</v>
      </c>
      <c r="AC429">
        <v>12.363528843333301</v>
      </c>
      <c r="AD429">
        <v>12.353707864285701</v>
      </c>
      <c r="AE429">
        <v>12.123620499999999</v>
      </c>
      <c r="AF429">
        <v>12.1231928</v>
      </c>
    </row>
    <row r="430" spans="1:32" x14ac:dyDescent="0.3">
      <c r="A430">
        <v>712</v>
      </c>
      <c r="B430" t="s">
        <v>122</v>
      </c>
      <c r="C430">
        <v>2014</v>
      </c>
      <c r="D430">
        <v>478</v>
      </c>
      <c r="E430">
        <v>12</v>
      </c>
      <c r="F430">
        <v>0.65062761506276101</v>
      </c>
      <c r="G430">
        <v>0.02</v>
      </c>
      <c r="H430">
        <v>2</v>
      </c>
      <c r="I430">
        <v>0.48</v>
      </c>
      <c r="J430">
        <v>0.16</v>
      </c>
      <c r="K430">
        <v>0.76</v>
      </c>
      <c r="L430">
        <v>6</v>
      </c>
      <c r="M430" t="s">
        <v>32</v>
      </c>
      <c r="N430" t="s">
        <v>106</v>
      </c>
      <c r="O430" t="s">
        <v>92</v>
      </c>
      <c r="P430" t="s">
        <v>77</v>
      </c>
      <c r="Q430" t="s">
        <v>51</v>
      </c>
      <c r="R430" t="s">
        <v>68</v>
      </c>
      <c r="S430" t="s">
        <v>42</v>
      </c>
      <c r="T430" t="s">
        <v>111</v>
      </c>
      <c r="U430" t="s">
        <v>104</v>
      </c>
      <c r="V430" t="s">
        <v>60</v>
      </c>
      <c r="W430">
        <v>13.2543217692307</v>
      </c>
      <c r="X430">
        <v>13.0248040303571</v>
      </c>
      <c r="Y430">
        <v>12.49114704</v>
      </c>
      <c r="Z430">
        <v>12.1775189368</v>
      </c>
      <c r="AA430">
        <v>11.776323943333299</v>
      </c>
      <c r="AB430">
        <v>11.540537499999999</v>
      </c>
      <c r="AC430">
        <v>11.347143473333301</v>
      </c>
      <c r="AD430">
        <v>11.2654216936363</v>
      </c>
      <c r="AE430">
        <v>11.1354713383333</v>
      </c>
      <c r="AF430">
        <v>10.99872875</v>
      </c>
    </row>
    <row r="431" spans="1:32" x14ac:dyDescent="0.3">
      <c r="A431">
        <v>713</v>
      </c>
      <c r="B431" t="s">
        <v>122</v>
      </c>
      <c r="C431">
        <v>2014</v>
      </c>
      <c r="D431">
        <v>478</v>
      </c>
      <c r="E431">
        <v>13</v>
      </c>
      <c r="F431">
        <v>0.61506276150627603</v>
      </c>
      <c r="G431">
        <v>0.14000000000000001</v>
      </c>
      <c r="H431">
        <v>2</v>
      </c>
      <c r="I431">
        <v>0.34</v>
      </c>
      <c r="J431">
        <v>0.38</v>
      </c>
      <c r="K431">
        <v>0.32</v>
      </c>
      <c r="L431">
        <v>6</v>
      </c>
      <c r="M431" t="s">
        <v>106</v>
      </c>
      <c r="N431" t="s">
        <v>32</v>
      </c>
      <c r="O431" t="s">
        <v>90</v>
      </c>
      <c r="P431" t="s">
        <v>77</v>
      </c>
      <c r="Q431" t="s">
        <v>68</v>
      </c>
      <c r="R431" t="s">
        <v>34</v>
      </c>
      <c r="S431" t="s">
        <v>51</v>
      </c>
      <c r="T431" t="s">
        <v>104</v>
      </c>
      <c r="U431" t="s">
        <v>37</v>
      </c>
      <c r="V431" t="s">
        <v>103</v>
      </c>
      <c r="W431">
        <v>14.8132840927272</v>
      </c>
      <c r="X431">
        <v>14.209166959090901</v>
      </c>
      <c r="Y431">
        <v>12.186305295</v>
      </c>
      <c r="Z431">
        <v>12.099144038571399</v>
      </c>
      <c r="AA431">
        <v>11.190648100000001</v>
      </c>
      <c r="AB431">
        <v>10.908703773333301</v>
      </c>
      <c r="AC431">
        <v>10.4650698875</v>
      </c>
      <c r="AD431">
        <v>10.3528665618181</v>
      </c>
      <c r="AE431">
        <v>10.318468193333301</v>
      </c>
      <c r="AF431">
        <v>10.048840849999999</v>
      </c>
    </row>
    <row r="432" spans="1:32" x14ac:dyDescent="0.3">
      <c r="A432">
        <v>714</v>
      </c>
      <c r="B432" t="s">
        <v>122</v>
      </c>
      <c r="C432">
        <v>2014</v>
      </c>
      <c r="D432">
        <v>478</v>
      </c>
      <c r="E432">
        <v>14</v>
      </c>
      <c r="F432">
        <v>0.60460251046025104</v>
      </c>
      <c r="G432">
        <v>0.16</v>
      </c>
      <c r="H432">
        <v>2</v>
      </c>
      <c r="I432">
        <v>0.34</v>
      </c>
      <c r="J432">
        <v>0.72</v>
      </c>
      <c r="K432">
        <v>0.76</v>
      </c>
      <c r="L432">
        <v>4</v>
      </c>
      <c r="M432" t="s">
        <v>106</v>
      </c>
      <c r="N432" t="s">
        <v>32</v>
      </c>
      <c r="O432" t="s">
        <v>48</v>
      </c>
      <c r="P432" t="s">
        <v>52</v>
      </c>
      <c r="Q432" t="s">
        <v>77</v>
      </c>
      <c r="R432" t="s">
        <v>94</v>
      </c>
      <c r="S432" t="s">
        <v>88</v>
      </c>
      <c r="T432" t="s">
        <v>104</v>
      </c>
      <c r="U432" t="s">
        <v>62</v>
      </c>
      <c r="V432" t="s">
        <v>70</v>
      </c>
      <c r="W432">
        <v>17.099679744444401</v>
      </c>
      <c r="X432">
        <v>14.708027390624901</v>
      </c>
      <c r="Y432">
        <v>13.2929313558333</v>
      </c>
      <c r="Z432">
        <v>11.963758740833301</v>
      </c>
      <c r="AA432">
        <v>11.7394825775</v>
      </c>
      <c r="AB432">
        <v>11.4386220088888</v>
      </c>
      <c r="AC432">
        <v>9.9283822112499998</v>
      </c>
      <c r="AD432">
        <v>9.7995604837499997</v>
      </c>
      <c r="AE432">
        <v>8.9041650542857091</v>
      </c>
      <c r="AF432">
        <v>8.7433988641666591</v>
      </c>
    </row>
    <row r="433" spans="1:32" x14ac:dyDescent="0.3">
      <c r="A433">
        <v>715</v>
      </c>
      <c r="B433" t="s">
        <v>122</v>
      </c>
      <c r="C433">
        <v>2014</v>
      </c>
      <c r="D433">
        <v>478</v>
      </c>
      <c r="E433">
        <v>15</v>
      </c>
      <c r="F433">
        <v>0.58995815899581505</v>
      </c>
      <c r="G433">
        <v>0.22</v>
      </c>
      <c r="H433">
        <v>2</v>
      </c>
      <c r="I433">
        <v>0.7</v>
      </c>
      <c r="J433">
        <v>0.57999999999999996</v>
      </c>
      <c r="K433">
        <v>0.1</v>
      </c>
      <c r="L433">
        <v>0</v>
      </c>
      <c r="M433" t="s">
        <v>77</v>
      </c>
      <c r="N433" t="s">
        <v>32</v>
      </c>
      <c r="O433" t="s">
        <v>106</v>
      </c>
      <c r="P433" t="s">
        <v>58</v>
      </c>
      <c r="Q433" t="s">
        <v>103</v>
      </c>
      <c r="R433" t="s">
        <v>57</v>
      </c>
      <c r="S433" t="s">
        <v>52</v>
      </c>
      <c r="T433" t="s">
        <v>88</v>
      </c>
      <c r="U433" t="s">
        <v>48</v>
      </c>
      <c r="V433" t="s">
        <v>104</v>
      </c>
      <c r="W433">
        <v>29.360957166666601</v>
      </c>
      <c r="X433">
        <v>16.659718138888799</v>
      </c>
      <c r="Y433">
        <v>14.6783959522222</v>
      </c>
      <c r="Z433">
        <v>12.132631483999999</v>
      </c>
      <c r="AA433">
        <v>11.536266335000001</v>
      </c>
      <c r="AB433">
        <v>11.2654714533333</v>
      </c>
      <c r="AC433">
        <v>11.039648136363599</v>
      </c>
      <c r="AD433">
        <v>10.897777852500001</v>
      </c>
      <c r="AE433">
        <v>10.323595161249999</v>
      </c>
      <c r="AF433">
        <v>10.174430671249899</v>
      </c>
    </row>
    <row r="434" spans="1:32" x14ac:dyDescent="0.3">
      <c r="A434">
        <v>716</v>
      </c>
      <c r="B434" t="s">
        <v>122</v>
      </c>
      <c r="C434">
        <v>2014</v>
      </c>
      <c r="D434">
        <v>478</v>
      </c>
      <c r="E434">
        <v>16</v>
      </c>
      <c r="F434">
        <v>0.58577405857740505</v>
      </c>
      <c r="G434">
        <v>0.22</v>
      </c>
      <c r="H434">
        <v>1</v>
      </c>
      <c r="I434">
        <v>0.08</v>
      </c>
      <c r="J434">
        <v>0.22</v>
      </c>
      <c r="K434">
        <v>0.06</v>
      </c>
      <c r="L434">
        <v>2</v>
      </c>
      <c r="M434" t="s">
        <v>106</v>
      </c>
      <c r="N434" t="s">
        <v>104</v>
      </c>
      <c r="O434" t="s">
        <v>94</v>
      </c>
      <c r="P434" t="s">
        <v>66</v>
      </c>
      <c r="Q434" t="s">
        <v>77</v>
      </c>
      <c r="R434" t="s">
        <v>112</v>
      </c>
      <c r="S434" t="s">
        <v>93</v>
      </c>
      <c r="T434" t="s">
        <v>113</v>
      </c>
      <c r="U434" t="s">
        <v>52</v>
      </c>
      <c r="V434" t="s">
        <v>48</v>
      </c>
      <c r="W434">
        <v>14.1643896033333</v>
      </c>
      <c r="X434">
        <v>11.422561414999899</v>
      </c>
      <c r="Y434">
        <v>11.281649590000001</v>
      </c>
      <c r="Z434">
        <v>10.8257150449999</v>
      </c>
      <c r="AA434">
        <v>10.420762932000001</v>
      </c>
      <c r="AB434">
        <v>9.9246301700000004</v>
      </c>
      <c r="AC434">
        <v>9.6942105499999993</v>
      </c>
      <c r="AD434">
        <v>9.6816997499999999</v>
      </c>
      <c r="AE434">
        <v>9.67845391799999</v>
      </c>
      <c r="AF434">
        <v>9.3313068349999995</v>
      </c>
    </row>
    <row r="435" spans="1:32" x14ac:dyDescent="0.3">
      <c r="A435">
        <v>717</v>
      </c>
      <c r="B435" t="s">
        <v>122</v>
      </c>
      <c r="C435">
        <v>2014</v>
      </c>
      <c r="D435">
        <v>478</v>
      </c>
      <c r="E435">
        <v>17</v>
      </c>
      <c r="F435">
        <v>0.64225941422594102</v>
      </c>
      <c r="G435">
        <v>0.04</v>
      </c>
      <c r="H435">
        <v>2</v>
      </c>
      <c r="I435">
        <v>0.52</v>
      </c>
      <c r="J435">
        <v>0.8</v>
      </c>
      <c r="K435">
        <v>0.62</v>
      </c>
      <c r="L435">
        <v>0</v>
      </c>
      <c r="M435" t="s">
        <v>77</v>
      </c>
      <c r="N435" t="s">
        <v>32</v>
      </c>
      <c r="O435" t="s">
        <v>106</v>
      </c>
      <c r="P435" t="s">
        <v>48</v>
      </c>
      <c r="Q435" t="s">
        <v>52</v>
      </c>
      <c r="R435" t="s">
        <v>104</v>
      </c>
      <c r="S435" t="s">
        <v>94</v>
      </c>
      <c r="T435" t="s">
        <v>88</v>
      </c>
      <c r="U435" t="s">
        <v>87</v>
      </c>
      <c r="V435" t="s">
        <v>95</v>
      </c>
      <c r="W435">
        <v>26.586581549999998</v>
      </c>
      <c r="X435">
        <v>22.19196912</v>
      </c>
      <c r="Y435">
        <v>20.275185627930998</v>
      </c>
      <c r="Z435">
        <v>15.961345699000001</v>
      </c>
      <c r="AA435">
        <v>15.257973862258</v>
      </c>
      <c r="AB435">
        <v>13.207747139999899</v>
      </c>
      <c r="AC435">
        <v>12.4624286859999</v>
      </c>
      <c r="AD435">
        <v>11.741110612666599</v>
      </c>
      <c r="AE435">
        <v>11.459304069411701</v>
      </c>
      <c r="AF435">
        <v>11.4111589638461</v>
      </c>
    </row>
    <row r="436" spans="1:32" x14ac:dyDescent="0.3">
      <c r="A436">
        <v>718</v>
      </c>
      <c r="B436" t="s">
        <v>122</v>
      </c>
      <c r="C436">
        <v>2014</v>
      </c>
      <c r="D436">
        <v>478</v>
      </c>
      <c r="E436">
        <v>18</v>
      </c>
      <c r="F436">
        <v>0.63179916317991602</v>
      </c>
      <c r="G436">
        <v>0.02</v>
      </c>
      <c r="H436">
        <v>9</v>
      </c>
      <c r="I436">
        <v>0.6</v>
      </c>
      <c r="J436">
        <v>0.72</v>
      </c>
      <c r="K436">
        <v>0.64</v>
      </c>
      <c r="L436">
        <v>9</v>
      </c>
      <c r="M436" t="s">
        <v>77</v>
      </c>
      <c r="N436" t="s">
        <v>32</v>
      </c>
      <c r="O436" t="s">
        <v>106</v>
      </c>
      <c r="P436" t="s">
        <v>48</v>
      </c>
      <c r="Q436" t="s">
        <v>52</v>
      </c>
      <c r="R436" t="s">
        <v>104</v>
      </c>
      <c r="S436" t="s">
        <v>87</v>
      </c>
      <c r="T436" t="s">
        <v>94</v>
      </c>
      <c r="U436" t="s">
        <v>88</v>
      </c>
      <c r="V436" t="s">
        <v>41</v>
      </c>
      <c r="W436">
        <v>14.427716551012599</v>
      </c>
      <c r="X436">
        <v>13.281672813100901</v>
      </c>
      <c r="Y436">
        <v>12.2569460391836</v>
      </c>
      <c r="Z436">
        <v>9.9375106982178192</v>
      </c>
      <c r="AA436">
        <v>9.5994107661538397</v>
      </c>
      <c r="AB436">
        <v>7.8664400736142799</v>
      </c>
      <c r="AC436">
        <v>7.5033690029213398</v>
      </c>
      <c r="AD436">
        <v>7.5021764394444403</v>
      </c>
      <c r="AE436">
        <v>7.3681070564305502</v>
      </c>
      <c r="AF436">
        <v>7.3559602299710098</v>
      </c>
    </row>
    <row r="437" spans="1:32" x14ac:dyDescent="0.3">
      <c r="A437">
        <v>719</v>
      </c>
      <c r="B437" t="s">
        <v>122</v>
      </c>
      <c r="C437">
        <v>2014</v>
      </c>
      <c r="D437">
        <v>478</v>
      </c>
      <c r="E437">
        <v>19</v>
      </c>
      <c r="F437">
        <v>0.59414225941422505</v>
      </c>
      <c r="G437">
        <v>0.18</v>
      </c>
      <c r="H437">
        <v>4</v>
      </c>
      <c r="I437">
        <v>0.48</v>
      </c>
      <c r="J437">
        <v>0.72</v>
      </c>
      <c r="K437">
        <v>0.1</v>
      </c>
      <c r="L437">
        <v>9</v>
      </c>
      <c r="M437" t="s">
        <v>106</v>
      </c>
      <c r="N437" t="s">
        <v>32</v>
      </c>
      <c r="O437" t="s">
        <v>52</v>
      </c>
      <c r="P437" t="s">
        <v>94</v>
      </c>
      <c r="Q437" t="s">
        <v>48</v>
      </c>
      <c r="R437" t="s">
        <v>77</v>
      </c>
      <c r="S437" t="s">
        <v>96</v>
      </c>
      <c r="T437" t="s">
        <v>91</v>
      </c>
      <c r="U437" t="s">
        <v>41</v>
      </c>
      <c r="V437" t="s">
        <v>92</v>
      </c>
      <c r="W437">
        <v>14.046847959375</v>
      </c>
      <c r="X437">
        <v>12.0461415533333</v>
      </c>
      <c r="Y437">
        <v>11.3706499215384</v>
      </c>
      <c r="Z437">
        <v>8.4305748549999997</v>
      </c>
      <c r="AA437">
        <v>8.4093476117391202</v>
      </c>
      <c r="AB437">
        <v>8.29936635916666</v>
      </c>
      <c r="AC437">
        <v>7.8872233311111097</v>
      </c>
      <c r="AD437">
        <v>7.6797869754545403</v>
      </c>
      <c r="AE437">
        <v>7.4434108700000001</v>
      </c>
      <c r="AF437">
        <v>7.0806671214285704</v>
      </c>
    </row>
    <row r="438" spans="1:32" x14ac:dyDescent="0.3">
      <c r="A438">
        <v>720</v>
      </c>
      <c r="B438" t="s">
        <v>122</v>
      </c>
      <c r="C438">
        <v>2014</v>
      </c>
      <c r="D438">
        <v>478</v>
      </c>
      <c r="E438">
        <v>20</v>
      </c>
      <c r="F438">
        <v>0.60669456066945604</v>
      </c>
      <c r="G438">
        <v>0.34</v>
      </c>
      <c r="H438">
        <v>1</v>
      </c>
      <c r="I438">
        <v>0.82</v>
      </c>
      <c r="J438">
        <v>0.88</v>
      </c>
      <c r="K438">
        <v>0.1</v>
      </c>
      <c r="L438">
        <v>3</v>
      </c>
      <c r="M438" t="s">
        <v>106</v>
      </c>
      <c r="N438" t="s">
        <v>32</v>
      </c>
      <c r="O438" t="s">
        <v>77</v>
      </c>
      <c r="P438" t="s">
        <v>48</v>
      </c>
      <c r="Q438" t="s">
        <v>94</v>
      </c>
      <c r="R438" t="s">
        <v>52</v>
      </c>
      <c r="S438" t="s">
        <v>95</v>
      </c>
      <c r="T438" t="s">
        <v>101</v>
      </c>
      <c r="U438" t="s">
        <v>45</v>
      </c>
      <c r="V438" t="s">
        <v>86</v>
      </c>
      <c r="W438">
        <v>27.356950152499898</v>
      </c>
      <c r="X438">
        <v>23.004797281999998</v>
      </c>
      <c r="Y438">
        <v>15.2613612766666</v>
      </c>
      <c r="Z438">
        <v>14.613365411666599</v>
      </c>
      <c r="AA438">
        <v>14.1130615866666</v>
      </c>
      <c r="AB438">
        <v>12.804725588571401</v>
      </c>
      <c r="AC438">
        <v>10.4711615166666</v>
      </c>
      <c r="AD438">
        <v>9.6229543700000004</v>
      </c>
      <c r="AE438">
        <v>9.5364703899999999</v>
      </c>
      <c r="AF438">
        <v>9.0654983633333295</v>
      </c>
    </row>
    <row r="439" spans="1:32" x14ac:dyDescent="0.3">
      <c r="A439">
        <v>721</v>
      </c>
      <c r="B439" t="s">
        <v>122</v>
      </c>
      <c r="C439">
        <v>2014</v>
      </c>
      <c r="D439">
        <v>478</v>
      </c>
      <c r="E439">
        <v>21</v>
      </c>
      <c r="F439">
        <v>0.59623430962343005</v>
      </c>
      <c r="G439">
        <v>0.66</v>
      </c>
      <c r="H439">
        <v>1</v>
      </c>
      <c r="I439">
        <v>0.98</v>
      </c>
      <c r="J439">
        <v>0.64</v>
      </c>
      <c r="K439">
        <v>0.16</v>
      </c>
      <c r="L439">
        <v>6</v>
      </c>
      <c r="M439" t="s">
        <v>106</v>
      </c>
      <c r="N439" t="s">
        <v>32</v>
      </c>
      <c r="O439" t="s">
        <v>48</v>
      </c>
      <c r="P439" t="s">
        <v>101</v>
      </c>
      <c r="Q439" t="s">
        <v>94</v>
      </c>
      <c r="R439" t="s">
        <v>108</v>
      </c>
      <c r="S439" t="s">
        <v>52</v>
      </c>
      <c r="T439" t="s">
        <v>40</v>
      </c>
      <c r="U439" t="s">
        <v>49</v>
      </c>
      <c r="V439" t="s">
        <v>85</v>
      </c>
      <c r="W439">
        <v>43.523777000000003</v>
      </c>
      <c r="X439">
        <v>35.416545566666599</v>
      </c>
      <c r="Y439">
        <v>17.736885560000001</v>
      </c>
      <c r="Z439">
        <v>17.569513300000001</v>
      </c>
      <c r="AA439">
        <v>17.1685467</v>
      </c>
      <c r="AB439">
        <v>14.547232599999999</v>
      </c>
      <c r="AC439">
        <v>14.308976829999899</v>
      </c>
      <c r="AD439">
        <v>13.7028351</v>
      </c>
      <c r="AE439">
        <v>13.264791499999999</v>
      </c>
      <c r="AF439">
        <v>12.894779700000001</v>
      </c>
    </row>
    <row r="440" spans="1:32" x14ac:dyDescent="0.3">
      <c r="A440">
        <v>722</v>
      </c>
      <c r="B440" t="s">
        <v>122</v>
      </c>
      <c r="C440">
        <v>2014</v>
      </c>
      <c r="D440">
        <v>478</v>
      </c>
      <c r="E440">
        <v>22</v>
      </c>
      <c r="F440">
        <v>0.61924686192468603</v>
      </c>
      <c r="G440">
        <v>0.1</v>
      </c>
      <c r="H440">
        <v>5</v>
      </c>
      <c r="I440">
        <v>0.96</v>
      </c>
      <c r="J440">
        <v>0.64</v>
      </c>
      <c r="K440">
        <v>0.16</v>
      </c>
      <c r="L440">
        <v>10</v>
      </c>
      <c r="M440" t="s">
        <v>106</v>
      </c>
      <c r="N440" t="s">
        <v>32</v>
      </c>
      <c r="O440" t="s">
        <v>77</v>
      </c>
      <c r="P440" t="s">
        <v>48</v>
      </c>
      <c r="Q440" t="s">
        <v>52</v>
      </c>
      <c r="R440" t="s">
        <v>94</v>
      </c>
      <c r="S440" t="s">
        <v>39</v>
      </c>
      <c r="T440" t="s">
        <v>95</v>
      </c>
      <c r="U440" t="s">
        <v>83</v>
      </c>
      <c r="V440" t="s">
        <v>76</v>
      </c>
      <c r="W440">
        <v>12.089904924285699</v>
      </c>
      <c r="X440">
        <v>11.371089161379301</v>
      </c>
      <c r="Y440">
        <v>10.3514995996</v>
      </c>
      <c r="Z440">
        <v>10.125130583703699</v>
      </c>
      <c r="AA440">
        <v>9.9840935295833297</v>
      </c>
      <c r="AB440">
        <v>8.4666928504999994</v>
      </c>
      <c r="AC440">
        <v>8.1977662519999992</v>
      </c>
      <c r="AD440">
        <v>8.1171432789473599</v>
      </c>
      <c r="AE440">
        <v>7.7944546531578904</v>
      </c>
      <c r="AF440">
        <v>7.6756979428571404</v>
      </c>
    </row>
    <row r="441" spans="1:32" x14ac:dyDescent="0.3">
      <c r="A441">
        <v>723</v>
      </c>
      <c r="B441" t="s">
        <v>122</v>
      </c>
      <c r="C441">
        <v>2014</v>
      </c>
      <c r="D441">
        <v>478</v>
      </c>
      <c r="E441">
        <v>23</v>
      </c>
      <c r="F441">
        <v>0.62133891213389103</v>
      </c>
      <c r="G441">
        <v>0.06</v>
      </c>
      <c r="H441">
        <v>5</v>
      </c>
      <c r="I441">
        <v>0.42</v>
      </c>
      <c r="J441">
        <v>0.6</v>
      </c>
      <c r="K441">
        <v>0.96</v>
      </c>
      <c r="L441">
        <v>7</v>
      </c>
      <c r="M441" t="s">
        <v>106</v>
      </c>
      <c r="N441" t="s">
        <v>32</v>
      </c>
      <c r="O441" t="s">
        <v>77</v>
      </c>
      <c r="P441" t="s">
        <v>111</v>
      </c>
      <c r="Q441" t="s">
        <v>48</v>
      </c>
      <c r="R441" t="s">
        <v>52</v>
      </c>
      <c r="S441" t="s">
        <v>65</v>
      </c>
      <c r="T441" t="s">
        <v>58</v>
      </c>
      <c r="U441" t="s">
        <v>70</v>
      </c>
      <c r="V441" t="s">
        <v>94</v>
      </c>
      <c r="W441">
        <v>11.263265112499999</v>
      </c>
      <c r="X441">
        <v>10.2747611618181</v>
      </c>
      <c r="Y441">
        <v>9.5208168913333306</v>
      </c>
      <c r="Z441">
        <v>8.7335294822727292</v>
      </c>
      <c r="AA441">
        <v>8.6866306578048693</v>
      </c>
      <c r="AB441">
        <v>8.44430660560975</v>
      </c>
      <c r="AC441">
        <v>7.81701260153846</v>
      </c>
      <c r="AD441">
        <v>7.6310968145000002</v>
      </c>
      <c r="AE441">
        <v>7.6109753821428496</v>
      </c>
      <c r="AF441">
        <v>7.6016916158333299</v>
      </c>
    </row>
    <row r="442" spans="1:32" x14ac:dyDescent="0.3">
      <c r="A442">
        <v>724</v>
      </c>
      <c r="B442" t="s">
        <v>122</v>
      </c>
      <c r="C442">
        <v>2014</v>
      </c>
      <c r="D442">
        <v>478</v>
      </c>
      <c r="E442">
        <v>24</v>
      </c>
      <c r="F442">
        <v>0.61924686192468603</v>
      </c>
      <c r="G442">
        <v>0.22</v>
      </c>
      <c r="H442">
        <v>2</v>
      </c>
      <c r="I442">
        <v>0.12</v>
      </c>
      <c r="J442">
        <v>0.66</v>
      </c>
      <c r="K442">
        <v>0.38</v>
      </c>
      <c r="L442">
        <v>5</v>
      </c>
      <c r="M442" t="s">
        <v>94</v>
      </c>
      <c r="N442" t="s">
        <v>77</v>
      </c>
      <c r="O442" t="s">
        <v>32</v>
      </c>
      <c r="P442" t="s">
        <v>48</v>
      </c>
      <c r="Q442" t="s">
        <v>52</v>
      </c>
      <c r="R442" t="s">
        <v>111</v>
      </c>
      <c r="S442" t="s">
        <v>106</v>
      </c>
      <c r="T442" t="s">
        <v>109</v>
      </c>
      <c r="U442" t="s">
        <v>57</v>
      </c>
      <c r="V442" t="s">
        <v>95</v>
      </c>
      <c r="W442">
        <v>13.6531339775</v>
      </c>
      <c r="X442">
        <v>13.24801953125</v>
      </c>
      <c r="Y442">
        <v>12.91033382</v>
      </c>
      <c r="Z442">
        <v>12.410669571249899</v>
      </c>
      <c r="AA442">
        <v>10.645999866363599</v>
      </c>
      <c r="AB442">
        <v>10.2218135166666</v>
      </c>
      <c r="AC442">
        <v>9.87641997909091</v>
      </c>
      <c r="AD442">
        <v>9.8053182033333304</v>
      </c>
      <c r="AE442">
        <v>9.1485613066666591</v>
      </c>
      <c r="AF442">
        <v>8.7475927099999993</v>
      </c>
    </row>
    <row r="443" spans="1:32" x14ac:dyDescent="0.3">
      <c r="A443">
        <v>725</v>
      </c>
      <c r="B443" t="s">
        <v>122</v>
      </c>
      <c r="C443">
        <v>2014</v>
      </c>
      <c r="D443">
        <v>478</v>
      </c>
      <c r="E443">
        <v>25</v>
      </c>
      <c r="F443">
        <v>0.61715481171548103</v>
      </c>
      <c r="G443">
        <v>0.02</v>
      </c>
      <c r="H443">
        <v>6</v>
      </c>
      <c r="I443">
        <v>0.84</v>
      </c>
      <c r="J443">
        <v>0.9</v>
      </c>
      <c r="K443">
        <v>1</v>
      </c>
      <c r="L443">
        <v>10</v>
      </c>
      <c r="M443" t="s">
        <v>106</v>
      </c>
      <c r="N443" t="s">
        <v>77</v>
      </c>
      <c r="O443" t="s">
        <v>32</v>
      </c>
      <c r="P443" t="s">
        <v>48</v>
      </c>
      <c r="Q443" t="s">
        <v>52</v>
      </c>
      <c r="R443" t="s">
        <v>104</v>
      </c>
      <c r="S443" t="s">
        <v>94</v>
      </c>
      <c r="T443" t="s">
        <v>95</v>
      </c>
      <c r="U443" t="s">
        <v>111</v>
      </c>
      <c r="V443" t="s">
        <v>76</v>
      </c>
      <c r="W443">
        <v>18.0885283313043</v>
      </c>
      <c r="X443">
        <v>14.815785762463699</v>
      </c>
      <c r="Y443">
        <v>12.314364404589</v>
      </c>
      <c r="Z443">
        <v>11.8529186778095</v>
      </c>
      <c r="AA443">
        <v>10.436247283739799</v>
      </c>
      <c r="AB443">
        <v>9.3636582740677898</v>
      </c>
      <c r="AC443">
        <v>8.7995492386363594</v>
      </c>
      <c r="AD443">
        <v>8.6853255818309805</v>
      </c>
      <c r="AE443">
        <v>8.6089575281666608</v>
      </c>
      <c r="AF443">
        <v>8.3626097928571408</v>
      </c>
    </row>
    <row r="444" spans="1:32" x14ac:dyDescent="0.3">
      <c r="A444">
        <v>726</v>
      </c>
      <c r="B444" t="s">
        <v>122</v>
      </c>
      <c r="C444">
        <v>2014</v>
      </c>
      <c r="D444">
        <v>478</v>
      </c>
      <c r="E444">
        <v>26</v>
      </c>
      <c r="F444">
        <v>0.63807531380753102</v>
      </c>
      <c r="G444">
        <v>0.02</v>
      </c>
      <c r="H444">
        <v>8</v>
      </c>
      <c r="I444">
        <v>0.64</v>
      </c>
      <c r="J444">
        <v>0.22</v>
      </c>
      <c r="K444">
        <v>0.86</v>
      </c>
      <c r="L444">
        <v>5</v>
      </c>
      <c r="M444" t="s">
        <v>77</v>
      </c>
      <c r="N444" t="s">
        <v>32</v>
      </c>
      <c r="O444" t="s">
        <v>106</v>
      </c>
      <c r="P444" t="s">
        <v>52</v>
      </c>
      <c r="Q444" t="s">
        <v>72</v>
      </c>
      <c r="R444" t="s">
        <v>48</v>
      </c>
      <c r="S444" t="s">
        <v>104</v>
      </c>
      <c r="T444" t="s">
        <v>87</v>
      </c>
      <c r="U444" t="s">
        <v>80</v>
      </c>
      <c r="V444" t="s">
        <v>94</v>
      </c>
      <c r="W444">
        <v>11.8090120769047</v>
      </c>
      <c r="X444">
        <v>10.4340870847058</v>
      </c>
      <c r="Y444">
        <v>10.124745176278999</v>
      </c>
      <c r="Z444">
        <v>9.0347665742553094</v>
      </c>
      <c r="AA444">
        <v>8.6636398027272694</v>
      </c>
      <c r="AB444">
        <v>8.5961107882978691</v>
      </c>
      <c r="AC444">
        <v>8.0643453743589699</v>
      </c>
      <c r="AD444">
        <v>7.7930334600000002</v>
      </c>
      <c r="AE444">
        <v>7.73978639241379</v>
      </c>
      <c r="AF444">
        <v>7.6226101399999999</v>
      </c>
    </row>
    <row r="445" spans="1:32" x14ac:dyDescent="0.3">
      <c r="A445">
        <v>727</v>
      </c>
      <c r="B445" t="s">
        <v>122</v>
      </c>
      <c r="C445">
        <v>2014</v>
      </c>
      <c r="D445">
        <v>478</v>
      </c>
      <c r="E445">
        <v>27</v>
      </c>
      <c r="F445">
        <v>0.60669456066945604</v>
      </c>
      <c r="G445">
        <v>0.38</v>
      </c>
      <c r="H445">
        <v>10</v>
      </c>
      <c r="I445">
        <v>0.94</v>
      </c>
      <c r="J445">
        <v>0.98</v>
      </c>
      <c r="K445">
        <v>0.14000000000000001</v>
      </c>
      <c r="L445">
        <v>3</v>
      </c>
      <c r="M445" t="s">
        <v>106</v>
      </c>
      <c r="N445" t="s">
        <v>48</v>
      </c>
      <c r="O445" t="s">
        <v>32</v>
      </c>
      <c r="P445" t="s">
        <v>86</v>
      </c>
      <c r="Q445" t="s">
        <v>87</v>
      </c>
      <c r="R445" t="s">
        <v>52</v>
      </c>
      <c r="S445" t="s">
        <v>82</v>
      </c>
      <c r="T445" t="s">
        <v>66</v>
      </c>
      <c r="U445" t="s">
        <v>46</v>
      </c>
      <c r="V445" t="s">
        <v>104</v>
      </c>
      <c r="W445">
        <v>3.5889827753650798</v>
      </c>
      <c r="X445">
        <v>3.05836756530188</v>
      </c>
      <c r="Y445">
        <v>2.90702801404918</v>
      </c>
      <c r="Z445">
        <v>2.61560618408163</v>
      </c>
      <c r="AA445">
        <v>2.6131431195416601</v>
      </c>
      <c r="AB445">
        <v>2.5470933805913001</v>
      </c>
      <c r="AC445">
        <v>2.4971378587951198</v>
      </c>
      <c r="AD445">
        <v>2.4501190412479898</v>
      </c>
      <c r="AE445">
        <v>2.4372422000585301</v>
      </c>
      <c r="AF445">
        <v>2.4341799624783702</v>
      </c>
    </row>
    <row r="446" spans="1:32" x14ac:dyDescent="0.3">
      <c r="A446">
        <v>728</v>
      </c>
      <c r="B446" t="s">
        <v>122</v>
      </c>
      <c r="C446">
        <v>2014</v>
      </c>
      <c r="D446">
        <v>478</v>
      </c>
      <c r="E446">
        <v>28</v>
      </c>
      <c r="F446">
        <v>0.63179916317991602</v>
      </c>
      <c r="G446">
        <v>0.16</v>
      </c>
      <c r="H446">
        <v>2</v>
      </c>
      <c r="I446">
        <v>0.36</v>
      </c>
      <c r="J446">
        <v>0.98</v>
      </c>
      <c r="K446">
        <v>0</v>
      </c>
      <c r="L446">
        <v>5</v>
      </c>
      <c r="M446" t="s">
        <v>32</v>
      </c>
      <c r="N446" t="s">
        <v>106</v>
      </c>
      <c r="O446" t="s">
        <v>77</v>
      </c>
      <c r="P446" t="s">
        <v>48</v>
      </c>
      <c r="Q446" t="s">
        <v>52</v>
      </c>
      <c r="R446" t="s">
        <v>69</v>
      </c>
      <c r="S446" t="s">
        <v>110</v>
      </c>
      <c r="T446" t="s">
        <v>111</v>
      </c>
      <c r="U446" t="s">
        <v>94</v>
      </c>
      <c r="V446" t="s">
        <v>41</v>
      </c>
      <c r="W446">
        <v>19.814678675384599</v>
      </c>
      <c r="X446">
        <v>17.698784279230701</v>
      </c>
      <c r="Y446">
        <v>16.535974312</v>
      </c>
      <c r="Z446">
        <v>15.158929500909</v>
      </c>
      <c r="AA446">
        <v>11.701373577857099</v>
      </c>
      <c r="AB446">
        <v>11.315654800000001</v>
      </c>
      <c r="AC446">
        <v>10.254427</v>
      </c>
      <c r="AD446">
        <v>10.19127069</v>
      </c>
      <c r="AE446">
        <v>10.138819642222201</v>
      </c>
      <c r="AF446">
        <v>9.97260659999999</v>
      </c>
    </row>
    <row r="447" spans="1:32" x14ac:dyDescent="0.3">
      <c r="A447">
        <v>729</v>
      </c>
      <c r="B447" t="s">
        <v>122</v>
      </c>
      <c r="C447">
        <v>2014</v>
      </c>
      <c r="D447">
        <v>478</v>
      </c>
      <c r="E447">
        <v>29</v>
      </c>
      <c r="F447">
        <v>0.63389121338912102</v>
      </c>
      <c r="G447">
        <v>0.06</v>
      </c>
      <c r="H447">
        <v>4</v>
      </c>
      <c r="I447">
        <v>0.28000000000000003</v>
      </c>
      <c r="J447">
        <v>0.76</v>
      </c>
      <c r="K447">
        <v>0.26</v>
      </c>
      <c r="L447">
        <v>9</v>
      </c>
      <c r="M447" t="s">
        <v>77</v>
      </c>
      <c r="N447" t="s">
        <v>32</v>
      </c>
      <c r="O447" t="s">
        <v>106</v>
      </c>
      <c r="P447" t="s">
        <v>48</v>
      </c>
      <c r="Q447" t="s">
        <v>52</v>
      </c>
      <c r="R447" t="s">
        <v>94</v>
      </c>
      <c r="S447" t="s">
        <v>104</v>
      </c>
      <c r="T447" t="s">
        <v>87</v>
      </c>
      <c r="U447" t="s">
        <v>66</v>
      </c>
      <c r="V447" t="s">
        <v>70</v>
      </c>
      <c r="W447">
        <v>13.0824903361538</v>
      </c>
      <c r="X447">
        <v>11.796885879791599</v>
      </c>
      <c r="Y447">
        <v>10.4136127811627</v>
      </c>
      <c r="Z447">
        <v>9.0047012723809505</v>
      </c>
      <c r="AA447">
        <v>8.3832666308196693</v>
      </c>
      <c r="AB447">
        <v>8.3258469459259192</v>
      </c>
      <c r="AC447">
        <v>7.8034222643589697</v>
      </c>
      <c r="AD447">
        <v>7.15894599457142</v>
      </c>
      <c r="AE447">
        <v>6.87951669103448</v>
      </c>
      <c r="AF447">
        <v>6.6944582302380899</v>
      </c>
    </row>
    <row r="448" spans="1:32" x14ac:dyDescent="0.3">
      <c r="A448">
        <v>730</v>
      </c>
      <c r="B448" t="s">
        <v>122</v>
      </c>
      <c r="C448">
        <v>2014</v>
      </c>
      <c r="D448">
        <v>478</v>
      </c>
      <c r="E448">
        <v>30</v>
      </c>
      <c r="F448">
        <v>0.60041841004184104</v>
      </c>
      <c r="G448">
        <v>0.22</v>
      </c>
      <c r="H448">
        <v>3</v>
      </c>
      <c r="I448">
        <v>0.08</v>
      </c>
      <c r="J448">
        <v>0.86</v>
      </c>
      <c r="K448">
        <v>0.68</v>
      </c>
      <c r="L448">
        <v>2</v>
      </c>
      <c r="M448" t="s">
        <v>106</v>
      </c>
      <c r="N448" t="s">
        <v>77</v>
      </c>
      <c r="O448" t="s">
        <v>48</v>
      </c>
      <c r="P448" t="s">
        <v>111</v>
      </c>
      <c r="Q448" t="s">
        <v>52</v>
      </c>
      <c r="R448" t="s">
        <v>66</v>
      </c>
      <c r="S448" t="s">
        <v>89</v>
      </c>
      <c r="T448" t="s">
        <v>104</v>
      </c>
      <c r="U448" t="s">
        <v>34</v>
      </c>
      <c r="V448" t="s">
        <v>42</v>
      </c>
      <c r="W448">
        <v>10.7570670499999</v>
      </c>
      <c r="X448">
        <v>9.3391277129411794</v>
      </c>
      <c r="Y448">
        <v>8.9291779760000001</v>
      </c>
      <c r="Z448">
        <v>7.60245799833333</v>
      </c>
      <c r="AA448">
        <v>7.5270752831499896</v>
      </c>
      <c r="AB448">
        <v>6.9910693711111103</v>
      </c>
      <c r="AC448">
        <v>6.8328251849999999</v>
      </c>
      <c r="AD448">
        <v>6.1359706411764598</v>
      </c>
      <c r="AE448">
        <v>6.1010456460000002</v>
      </c>
      <c r="AF448">
        <v>6.055185313</v>
      </c>
    </row>
    <row r="449" spans="1:32" x14ac:dyDescent="0.3">
      <c r="A449">
        <v>731</v>
      </c>
      <c r="B449" t="s">
        <v>122</v>
      </c>
      <c r="C449">
        <v>2014</v>
      </c>
      <c r="D449">
        <v>478</v>
      </c>
      <c r="E449">
        <v>31</v>
      </c>
      <c r="F449">
        <v>0.60251046025104604</v>
      </c>
      <c r="G449">
        <v>0.06</v>
      </c>
      <c r="H449">
        <v>10</v>
      </c>
      <c r="I449">
        <v>1</v>
      </c>
      <c r="J449">
        <v>0.86</v>
      </c>
      <c r="K449">
        <v>0</v>
      </c>
      <c r="L449">
        <v>2</v>
      </c>
      <c r="M449" t="s">
        <v>106</v>
      </c>
      <c r="N449" t="s">
        <v>32</v>
      </c>
      <c r="O449" t="s">
        <v>48</v>
      </c>
      <c r="P449" t="s">
        <v>52</v>
      </c>
      <c r="Q449" t="s">
        <v>77</v>
      </c>
      <c r="R449" t="s">
        <v>87</v>
      </c>
      <c r="S449" t="s">
        <v>66</v>
      </c>
      <c r="T449" t="s">
        <v>96</v>
      </c>
      <c r="U449" t="s">
        <v>111</v>
      </c>
      <c r="V449" t="s">
        <v>95</v>
      </c>
      <c r="W449">
        <v>5.2649570875471703</v>
      </c>
      <c r="X449">
        <v>4.3403338799025502</v>
      </c>
      <c r="Y449">
        <v>4.0643982159471896</v>
      </c>
      <c r="Z449">
        <v>3.9837976649526801</v>
      </c>
      <c r="AA449">
        <v>3.9485543079651402</v>
      </c>
      <c r="AB449">
        <v>3.1235507411999999</v>
      </c>
      <c r="AC449">
        <v>3.0236828630430099</v>
      </c>
      <c r="AD449">
        <v>3.0084497157741299</v>
      </c>
      <c r="AE449">
        <v>2.9613266469268198</v>
      </c>
      <c r="AF449">
        <v>2.94800284127628</v>
      </c>
    </row>
    <row r="450" spans="1:32" x14ac:dyDescent="0.3">
      <c r="A450">
        <v>732</v>
      </c>
      <c r="B450" t="s">
        <v>122</v>
      </c>
      <c r="C450">
        <v>2014</v>
      </c>
      <c r="D450">
        <v>478</v>
      </c>
      <c r="E450">
        <v>32</v>
      </c>
      <c r="F450">
        <v>0.55648535564853496</v>
      </c>
      <c r="G450">
        <v>0.52</v>
      </c>
      <c r="H450">
        <v>2</v>
      </c>
      <c r="I450">
        <v>0.82</v>
      </c>
      <c r="J450">
        <v>0.5</v>
      </c>
      <c r="K450">
        <v>0.94</v>
      </c>
      <c r="L450">
        <v>2</v>
      </c>
      <c r="M450" t="s">
        <v>32</v>
      </c>
      <c r="N450" t="s">
        <v>90</v>
      </c>
      <c r="O450" t="s">
        <v>77</v>
      </c>
      <c r="P450" t="s">
        <v>93</v>
      </c>
      <c r="Q450" t="s">
        <v>37</v>
      </c>
      <c r="R450" t="s">
        <v>52</v>
      </c>
      <c r="S450" t="s">
        <v>112</v>
      </c>
      <c r="T450" t="s">
        <v>86</v>
      </c>
      <c r="U450" t="s">
        <v>94</v>
      </c>
      <c r="V450" t="s">
        <v>80</v>
      </c>
      <c r="W450">
        <v>26.303684725</v>
      </c>
      <c r="X450">
        <v>18.451318700000002</v>
      </c>
      <c r="Y450">
        <v>14.075946815</v>
      </c>
      <c r="Z450">
        <v>11.895897853333301</v>
      </c>
      <c r="AA450">
        <v>11.424293045000001</v>
      </c>
      <c r="AB450">
        <v>11.256987184</v>
      </c>
      <c r="AC450">
        <v>11.036095869999899</v>
      </c>
      <c r="AD450">
        <v>11.016093505000001</v>
      </c>
      <c r="AE450">
        <v>10.8003160099999</v>
      </c>
      <c r="AF450">
        <v>10.728918562500001</v>
      </c>
    </row>
    <row r="451" spans="1:32" x14ac:dyDescent="0.3">
      <c r="A451">
        <v>733</v>
      </c>
      <c r="B451" t="s">
        <v>122</v>
      </c>
      <c r="C451">
        <v>2014</v>
      </c>
      <c r="D451">
        <v>478</v>
      </c>
      <c r="E451">
        <v>33</v>
      </c>
      <c r="F451">
        <v>0.58995815899581505</v>
      </c>
      <c r="G451">
        <v>0.26</v>
      </c>
      <c r="H451">
        <v>1</v>
      </c>
      <c r="I451">
        <v>0.84</v>
      </c>
      <c r="J451">
        <v>0.42</v>
      </c>
      <c r="K451">
        <v>0.84</v>
      </c>
      <c r="L451">
        <v>2</v>
      </c>
      <c r="M451" t="s">
        <v>32</v>
      </c>
      <c r="N451" t="s">
        <v>77</v>
      </c>
      <c r="O451" t="s">
        <v>48</v>
      </c>
      <c r="P451" t="s">
        <v>100</v>
      </c>
      <c r="Q451" t="s">
        <v>106</v>
      </c>
      <c r="R451" t="s">
        <v>107</v>
      </c>
      <c r="S451" t="s">
        <v>52</v>
      </c>
      <c r="T451" t="s">
        <v>81</v>
      </c>
      <c r="U451" t="s">
        <v>37</v>
      </c>
      <c r="V451" t="s">
        <v>94</v>
      </c>
      <c r="W451">
        <v>23.935251039999901</v>
      </c>
      <c r="X451">
        <v>21.375891679999999</v>
      </c>
      <c r="Y451">
        <v>17.232847533333299</v>
      </c>
      <c r="Z451">
        <v>15.500723799999999</v>
      </c>
      <c r="AA451">
        <v>15.299188060000001</v>
      </c>
      <c r="AB451">
        <v>15.009903399999899</v>
      </c>
      <c r="AC451">
        <v>14.972731362499999</v>
      </c>
      <c r="AD451">
        <v>14.193960199999999</v>
      </c>
      <c r="AE451">
        <v>13.689117899999999</v>
      </c>
      <c r="AF451">
        <v>13.38611826</v>
      </c>
    </row>
    <row r="452" spans="1:32" x14ac:dyDescent="0.3">
      <c r="A452">
        <v>734</v>
      </c>
      <c r="B452" t="s">
        <v>122</v>
      </c>
      <c r="C452">
        <v>2014</v>
      </c>
      <c r="D452">
        <v>478</v>
      </c>
      <c r="E452">
        <v>34</v>
      </c>
      <c r="F452">
        <v>0.59832635983263505</v>
      </c>
      <c r="G452">
        <v>0.06</v>
      </c>
      <c r="H452">
        <v>2</v>
      </c>
      <c r="I452">
        <v>0.96</v>
      </c>
      <c r="J452">
        <v>0.22</v>
      </c>
      <c r="K452">
        <v>0.68</v>
      </c>
      <c r="L452">
        <v>5</v>
      </c>
      <c r="M452" t="s">
        <v>77</v>
      </c>
      <c r="N452" t="s">
        <v>52</v>
      </c>
      <c r="O452" t="s">
        <v>32</v>
      </c>
      <c r="P452" t="s">
        <v>106</v>
      </c>
      <c r="Q452" t="s">
        <v>41</v>
      </c>
      <c r="R452" t="s">
        <v>43</v>
      </c>
      <c r="S452" t="s">
        <v>48</v>
      </c>
      <c r="T452" t="s">
        <v>85</v>
      </c>
      <c r="U452" t="s">
        <v>67</v>
      </c>
      <c r="V452" t="s">
        <v>94</v>
      </c>
      <c r="W452">
        <v>14.3012301789473</v>
      </c>
      <c r="X452">
        <v>12.552823778124999</v>
      </c>
      <c r="Y452">
        <v>12.4603488916666</v>
      </c>
      <c r="Z452">
        <v>11.8503209722222</v>
      </c>
      <c r="AA452">
        <v>11.764943506</v>
      </c>
      <c r="AB452">
        <v>11.094746342499899</v>
      </c>
      <c r="AC452">
        <v>11.0612969247619</v>
      </c>
      <c r="AD452">
        <v>11.015461058333299</v>
      </c>
      <c r="AE452">
        <v>10.931912893333299</v>
      </c>
      <c r="AF452">
        <v>10.9124693515384</v>
      </c>
    </row>
    <row r="453" spans="1:32" x14ac:dyDescent="0.3">
      <c r="A453">
        <v>735</v>
      </c>
      <c r="B453" t="s">
        <v>122</v>
      </c>
      <c r="C453">
        <v>2014</v>
      </c>
      <c r="D453">
        <v>478</v>
      </c>
      <c r="E453">
        <v>35</v>
      </c>
      <c r="F453">
        <v>0.57949790794978995</v>
      </c>
      <c r="G453">
        <v>0.3</v>
      </c>
      <c r="H453">
        <v>2</v>
      </c>
      <c r="I453">
        <v>0.8</v>
      </c>
      <c r="J453">
        <v>0.62</v>
      </c>
      <c r="K453">
        <v>0.72</v>
      </c>
      <c r="L453">
        <v>4</v>
      </c>
      <c r="M453" t="s">
        <v>77</v>
      </c>
      <c r="N453" t="s">
        <v>32</v>
      </c>
      <c r="O453" t="s">
        <v>106</v>
      </c>
      <c r="P453" t="s">
        <v>50</v>
      </c>
      <c r="Q453" t="s">
        <v>52</v>
      </c>
      <c r="R453" t="s">
        <v>113</v>
      </c>
      <c r="S453" t="s">
        <v>53</v>
      </c>
      <c r="T453" t="s">
        <v>104</v>
      </c>
      <c r="U453" t="s">
        <v>101</v>
      </c>
      <c r="V453" t="s">
        <v>90</v>
      </c>
      <c r="W453">
        <v>21.7142504133333</v>
      </c>
      <c r="X453">
        <v>18.2325093125</v>
      </c>
      <c r="Y453">
        <v>12.796650335714199</v>
      </c>
      <c r="Z453">
        <v>12.66177465</v>
      </c>
      <c r="AA453">
        <v>12.6509210844444</v>
      </c>
      <c r="AB453">
        <v>12.632682156666601</v>
      </c>
      <c r="AC453">
        <v>11.7895450625</v>
      </c>
      <c r="AD453">
        <v>11.7442069025</v>
      </c>
      <c r="AE453">
        <v>11.729165999999999</v>
      </c>
      <c r="AF453">
        <v>11.501146316666601</v>
      </c>
    </row>
    <row r="454" spans="1:32" x14ac:dyDescent="0.3">
      <c r="A454">
        <v>736</v>
      </c>
      <c r="B454" t="s">
        <v>122</v>
      </c>
      <c r="C454">
        <v>2014</v>
      </c>
      <c r="D454">
        <v>478</v>
      </c>
      <c r="E454">
        <v>36</v>
      </c>
      <c r="F454">
        <v>0.60041841004184104</v>
      </c>
      <c r="G454">
        <v>0.2</v>
      </c>
      <c r="H454">
        <v>2</v>
      </c>
      <c r="I454">
        <v>0.78</v>
      </c>
      <c r="J454">
        <v>0.72</v>
      </c>
      <c r="K454">
        <v>0.96</v>
      </c>
      <c r="L454">
        <v>4</v>
      </c>
      <c r="M454" t="s">
        <v>32</v>
      </c>
      <c r="N454" t="s">
        <v>77</v>
      </c>
      <c r="O454" t="s">
        <v>106</v>
      </c>
      <c r="P454" t="s">
        <v>104</v>
      </c>
      <c r="Q454" t="s">
        <v>48</v>
      </c>
      <c r="R454" t="s">
        <v>88</v>
      </c>
      <c r="S454" t="s">
        <v>52</v>
      </c>
      <c r="T454" t="s">
        <v>94</v>
      </c>
      <c r="U454" t="s">
        <v>103</v>
      </c>
      <c r="V454" t="s">
        <v>87</v>
      </c>
      <c r="W454">
        <v>23.899865746250001</v>
      </c>
      <c r="X454">
        <v>21.501756677500001</v>
      </c>
      <c r="Y454">
        <v>16.321372308571402</v>
      </c>
      <c r="Z454">
        <v>16.04856135</v>
      </c>
      <c r="AA454">
        <v>14.11848052</v>
      </c>
      <c r="AB454">
        <v>13.366127984999901</v>
      </c>
      <c r="AC454">
        <v>13.0185308911111</v>
      </c>
      <c r="AD454">
        <v>12.511533081250001</v>
      </c>
      <c r="AE454">
        <v>12.23038277</v>
      </c>
      <c r="AF454">
        <v>11.2447429285714</v>
      </c>
    </row>
    <row r="455" spans="1:32" x14ac:dyDescent="0.3">
      <c r="A455">
        <v>737</v>
      </c>
      <c r="B455" t="s">
        <v>122</v>
      </c>
      <c r="C455">
        <v>2014</v>
      </c>
      <c r="D455">
        <v>478</v>
      </c>
      <c r="E455">
        <v>37</v>
      </c>
      <c r="F455">
        <v>0.61715481171548103</v>
      </c>
      <c r="G455">
        <v>0.1</v>
      </c>
      <c r="H455">
        <v>4</v>
      </c>
      <c r="I455">
        <v>0.12</v>
      </c>
      <c r="J455">
        <v>0.7</v>
      </c>
      <c r="K455">
        <v>0.82</v>
      </c>
      <c r="L455">
        <v>3</v>
      </c>
      <c r="M455" t="s">
        <v>106</v>
      </c>
      <c r="N455" t="s">
        <v>77</v>
      </c>
      <c r="O455" t="s">
        <v>48</v>
      </c>
      <c r="P455" t="s">
        <v>52</v>
      </c>
      <c r="Q455" t="s">
        <v>32</v>
      </c>
      <c r="R455" t="s">
        <v>94</v>
      </c>
      <c r="S455" t="s">
        <v>104</v>
      </c>
      <c r="T455" t="s">
        <v>66</v>
      </c>
      <c r="U455" t="s">
        <v>41</v>
      </c>
      <c r="V455" t="s">
        <v>61</v>
      </c>
      <c r="W455">
        <v>9.0956920899999893</v>
      </c>
      <c r="X455">
        <v>8.6150601942857108</v>
      </c>
      <c r="Y455">
        <v>7.7827650006060596</v>
      </c>
      <c r="Z455">
        <v>7.28447499342857</v>
      </c>
      <c r="AA455">
        <v>7.1816203043103402</v>
      </c>
      <c r="AB455">
        <v>7.1409746731818098</v>
      </c>
      <c r="AC455">
        <v>7.1120964709090897</v>
      </c>
      <c r="AD455">
        <v>6.9334122428571403</v>
      </c>
      <c r="AE455">
        <v>6.3553545838499996</v>
      </c>
      <c r="AF455">
        <v>6.0810452185714201</v>
      </c>
    </row>
    <row r="456" spans="1:32" x14ac:dyDescent="0.3">
      <c r="A456">
        <v>738</v>
      </c>
      <c r="B456" t="s">
        <v>122</v>
      </c>
      <c r="C456">
        <v>2014</v>
      </c>
      <c r="D456">
        <v>478</v>
      </c>
      <c r="E456">
        <v>38</v>
      </c>
      <c r="F456">
        <v>0.62970711297071102</v>
      </c>
      <c r="G456">
        <v>0.12</v>
      </c>
      <c r="H456">
        <v>1</v>
      </c>
      <c r="I456">
        <v>0.6</v>
      </c>
      <c r="J456">
        <v>0.48</v>
      </c>
      <c r="K456">
        <v>0.14000000000000001</v>
      </c>
      <c r="L456">
        <v>8</v>
      </c>
      <c r="M456" t="s">
        <v>77</v>
      </c>
      <c r="N456" t="s">
        <v>32</v>
      </c>
      <c r="O456" t="s">
        <v>106</v>
      </c>
      <c r="P456" t="s">
        <v>90</v>
      </c>
      <c r="Q456" t="s">
        <v>94</v>
      </c>
      <c r="R456" t="s">
        <v>48</v>
      </c>
      <c r="S456" t="s">
        <v>52</v>
      </c>
      <c r="T456" t="s">
        <v>76</v>
      </c>
      <c r="U456" t="s">
        <v>107</v>
      </c>
      <c r="V456" t="s">
        <v>49</v>
      </c>
      <c r="W456">
        <v>28.149233299999999</v>
      </c>
      <c r="X456">
        <v>24.246554255555498</v>
      </c>
      <c r="Y456">
        <v>23.099899659999998</v>
      </c>
      <c r="Z456">
        <v>21.860923799999998</v>
      </c>
      <c r="AA456">
        <v>16.564238799999998</v>
      </c>
      <c r="AB456">
        <v>16.257461223333301</v>
      </c>
      <c r="AC456">
        <v>15.5516426575</v>
      </c>
      <c r="AD456">
        <v>13.345178600000001</v>
      </c>
      <c r="AE456">
        <v>12.996361244999999</v>
      </c>
      <c r="AF456">
        <v>12.88264845</v>
      </c>
    </row>
    <row r="457" spans="1:32" x14ac:dyDescent="0.3">
      <c r="A457">
        <v>739</v>
      </c>
      <c r="B457" t="s">
        <v>122</v>
      </c>
      <c r="C457">
        <v>2014</v>
      </c>
      <c r="D457">
        <v>478</v>
      </c>
      <c r="E457">
        <v>39</v>
      </c>
      <c r="F457">
        <v>0.60878661087866104</v>
      </c>
      <c r="G457">
        <v>0.14000000000000001</v>
      </c>
      <c r="H457">
        <v>2</v>
      </c>
      <c r="I457">
        <v>0.72</v>
      </c>
      <c r="J457">
        <v>0.78</v>
      </c>
      <c r="K457">
        <v>0.54</v>
      </c>
      <c r="L457">
        <v>2</v>
      </c>
      <c r="M457" t="s">
        <v>32</v>
      </c>
      <c r="N457" t="s">
        <v>106</v>
      </c>
      <c r="O457" t="s">
        <v>77</v>
      </c>
      <c r="P457" t="s">
        <v>104</v>
      </c>
      <c r="Q457" t="s">
        <v>111</v>
      </c>
      <c r="R457" t="s">
        <v>48</v>
      </c>
      <c r="S457" t="s">
        <v>52</v>
      </c>
      <c r="T457" t="s">
        <v>88</v>
      </c>
      <c r="U457" t="s">
        <v>41</v>
      </c>
      <c r="V457" t="s">
        <v>94</v>
      </c>
      <c r="W457">
        <v>19.280755746153801</v>
      </c>
      <c r="X457">
        <v>17.8826174863636</v>
      </c>
      <c r="Y457">
        <v>14.918327894545399</v>
      </c>
      <c r="Z457">
        <v>12.170938023333299</v>
      </c>
      <c r="AA457">
        <v>11.6112502233333</v>
      </c>
      <c r="AB457">
        <v>11.5268055849999</v>
      </c>
      <c r="AC457">
        <v>11.0430374688888</v>
      </c>
      <c r="AD457">
        <v>9.4054448599999994</v>
      </c>
      <c r="AE457">
        <v>9.3884063069230699</v>
      </c>
      <c r="AF457">
        <v>9.3748800966666597</v>
      </c>
    </row>
    <row r="458" spans="1:32" x14ac:dyDescent="0.3">
      <c r="A458">
        <v>740</v>
      </c>
      <c r="B458" t="s">
        <v>122</v>
      </c>
      <c r="C458">
        <v>2014</v>
      </c>
      <c r="D458">
        <v>478</v>
      </c>
      <c r="E458">
        <v>40</v>
      </c>
      <c r="F458">
        <v>0.63807531380753102</v>
      </c>
      <c r="G458">
        <v>0.12</v>
      </c>
      <c r="H458">
        <v>10</v>
      </c>
      <c r="I458">
        <v>0.68</v>
      </c>
      <c r="J458">
        <v>0.96</v>
      </c>
      <c r="K458">
        <v>0.22</v>
      </c>
      <c r="L458">
        <v>9</v>
      </c>
      <c r="M458" t="s">
        <v>32</v>
      </c>
      <c r="N458" t="s">
        <v>106</v>
      </c>
      <c r="O458" t="s">
        <v>77</v>
      </c>
      <c r="P458" t="s">
        <v>48</v>
      </c>
      <c r="Q458" t="s">
        <v>52</v>
      </c>
      <c r="R458" t="s">
        <v>104</v>
      </c>
      <c r="S458" t="s">
        <v>111</v>
      </c>
      <c r="T458" t="s">
        <v>41</v>
      </c>
      <c r="U458" t="s">
        <v>110</v>
      </c>
      <c r="V458" t="s">
        <v>36</v>
      </c>
      <c r="W458">
        <v>7.1106859573174601</v>
      </c>
      <c r="X458">
        <v>6.4467956424153803</v>
      </c>
      <c r="Y458">
        <v>6.3829293630952302</v>
      </c>
      <c r="Z458">
        <v>6.1518090030000003</v>
      </c>
      <c r="AA458">
        <v>5.5701948303384601</v>
      </c>
      <c r="AB458">
        <v>4.6434330830961503</v>
      </c>
      <c r="AC458">
        <v>4.5856445700333301</v>
      </c>
      <c r="AD458">
        <v>4.3862589934999896</v>
      </c>
      <c r="AE458">
        <v>4.3160517593404197</v>
      </c>
      <c r="AF458">
        <v>4.2745441519230702</v>
      </c>
    </row>
    <row r="459" spans="1:32" x14ac:dyDescent="0.3">
      <c r="A459">
        <v>741</v>
      </c>
      <c r="B459" t="s">
        <v>122</v>
      </c>
      <c r="C459">
        <v>2014</v>
      </c>
      <c r="D459">
        <v>478</v>
      </c>
      <c r="E459">
        <v>41</v>
      </c>
      <c r="F459">
        <v>0.60041841004184104</v>
      </c>
      <c r="G459">
        <v>0.16</v>
      </c>
      <c r="H459">
        <v>2</v>
      </c>
      <c r="I459">
        <v>0.88</v>
      </c>
      <c r="J459">
        <v>0.34</v>
      </c>
      <c r="K459">
        <v>0.12</v>
      </c>
      <c r="L459">
        <v>7</v>
      </c>
      <c r="M459" t="s">
        <v>32</v>
      </c>
      <c r="N459" t="s">
        <v>77</v>
      </c>
      <c r="O459" t="s">
        <v>106</v>
      </c>
      <c r="P459" t="s">
        <v>52</v>
      </c>
      <c r="Q459" t="s">
        <v>48</v>
      </c>
      <c r="R459" t="s">
        <v>45</v>
      </c>
      <c r="S459" t="s">
        <v>81</v>
      </c>
      <c r="T459" t="s">
        <v>104</v>
      </c>
      <c r="U459" t="s">
        <v>51</v>
      </c>
      <c r="V459" t="s">
        <v>65</v>
      </c>
      <c r="W459">
        <v>18.317802916249899</v>
      </c>
      <c r="X459">
        <v>15.6426161983333</v>
      </c>
      <c r="Y459">
        <v>15.3246638566666</v>
      </c>
      <c r="Z459">
        <v>13.1214945099999</v>
      </c>
      <c r="AA459">
        <v>12.1485305514285</v>
      </c>
      <c r="AB459">
        <v>11.7962270471428</v>
      </c>
      <c r="AC459">
        <v>11.698692299999999</v>
      </c>
      <c r="AD459">
        <v>11.571509676666601</v>
      </c>
      <c r="AE459">
        <v>11.3958746333333</v>
      </c>
      <c r="AF459">
        <v>11.039685239999899</v>
      </c>
    </row>
    <row r="460" spans="1:32" x14ac:dyDescent="0.3">
      <c r="A460">
        <v>742</v>
      </c>
      <c r="B460" t="s">
        <v>122</v>
      </c>
      <c r="C460">
        <v>2014</v>
      </c>
      <c r="D460">
        <v>478</v>
      </c>
      <c r="E460">
        <v>42</v>
      </c>
      <c r="F460">
        <v>0.58577405857740505</v>
      </c>
      <c r="G460">
        <v>0.18</v>
      </c>
      <c r="H460">
        <v>2</v>
      </c>
      <c r="I460">
        <v>0.38</v>
      </c>
      <c r="J460">
        <v>0.84</v>
      </c>
      <c r="K460">
        <v>0.34</v>
      </c>
      <c r="L460">
        <v>2</v>
      </c>
      <c r="M460" t="s">
        <v>106</v>
      </c>
      <c r="N460" t="s">
        <v>32</v>
      </c>
      <c r="O460" t="s">
        <v>77</v>
      </c>
      <c r="P460" t="s">
        <v>48</v>
      </c>
      <c r="Q460" t="s">
        <v>52</v>
      </c>
      <c r="R460" t="s">
        <v>94</v>
      </c>
      <c r="S460" t="s">
        <v>87</v>
      </c>
      <c r="T460" t="s">
        <v>76</v>
      </c>
      <c r="U460" t="s">
        <v>93</v>
      </c>
      <c r="V460" t="s">
        <v>66</v>
      </c>
      <c r="W460">
        <v>20.342590503333302</v>
      </c>
      <c r="X460">
        <v>14.5937532483333</v>
      </c>
      <c r="Y460">
        <v>12.9284941157142</v>
      </c>
      <c r="Z460">
        <v>12.491913016923</v>
      </c>
      <c r="AA460">
        <v>10.4039070706666</v>
      </c>
      <c r="AB460">
        <v>10.0621008149999</v>
      </c>
      <c r="AC460">
        <v>9.1640915785714192</v>
      </c>
      <c r="AD460">
        <v>9.0520573433333293</v>
      </c>
      <c r="AE460">
        <v>8.8733938841428497</v>
      </c>
      <c r="AF460">
        <v>8.6646809871428498</v>
      </c>
    </row>
    <row r="461" spans="1:32" x14ac:dyDescent="0.3">
      <c r="A461">
        <v>743</v>
      </c>
      <c r="B461" t="s">
        <v>122</v>
      </c>
      <c r="C461">
        <v>2014</v>
      </c>
      <c r="D461">
        <v>478</v>
      </c>
      <c r="E461">
        <v>43</v>
      </c>
      <c r="F461">
        <v>0.61087866108786604</v>
      </c>
      <c r="G461">
        <v>0.1</v>
      </c>
      <c r="H461">
        <v>2</v>
      </c>
      <c r="I461">
        <v>0.4</v>
      </c>
      <c r="J461">
        <v>0.82</v>
      </c>
      <c r="K461">
        <v>0.7</v>
      </c>
      <c r="L461">
        <v>2</v>
      </c>
      <c r="M461" t="s">
        <v>106</v>
      </c>
      <c r="N461" t="s">
        <v>32</v>
      </c>
      <c r="O461" t="s">
        <v>48</v>
      </c>
      <c r="P461" t="s">
        <v>77</v>
      </c>
      <c r="Q461" t="s">
        <v>52</v>
      </c>
      <c r="R461" t="s">
        <v>94</v>
      </c>
      <c r="S461" t="s">
        <v>96</v>
      </c>
      <c r="T461" t="s">
        <v>104</v>
      </c>
      <c r="U461" t="s">
        <v>111</v>
      </c>
      <c r="V461" t="s">
        <v>88</v>
      </c>
      <c r="W461">
        <v>24.728569377272699</v>
      </c>
      <c r="X461">
        <v>20.015871628666599</v>
      </c>
      <c r="Y461">
        <v>16.228369486153799</v>
      </c>
      <c r="Z461">
        <v>15.9766089799999</v>
      </c>
      <c r="AA461">
        <v>13.2010943812499</v>
      </c>
      <c r="AB461">
        <v>13.195288236666601</v>
      </c>
      <c r="AC461">
        <v>12.395732260000001</v>
      </c>
      <c r="AD461">
        <v>11.7334518542857</v>
      </c>
      <c r="AE461">
        <v>11.1934348</v>
      </c>
      <c r="AF461">
        <v>11.126079982499901</v>
      </c>
    </row>
    <row r="462" spans="1:32" x14ac:dyDescent="0.3">
      <c r="A462">
        <v>744</v>
      </c>
      <c r="B462" t="s">
        <v>122</v>
      </c>
      <c r="C462">
        <v>2014</v>
      </c>
      <c r="D462">
        <v>478</v>
      </c>
      <c r="E462">
        <v>44</v>
      </c>
      <c r="F462">
        <v>0.61924686192468603</v>
      </c>
      <c r="G462">
        <v>0.04</v>
      </c>
      <c r="H462">
        <v>7</v>
      </c>
      <c r="I462">
        <v>0.26</v>
      </c>
      <c r="J462">
        <v>0.5</v>
      </c>
      <c r="K462">
        <v>0.46</v>
      </c>
      <c r="L462">
        <v>1</v>
      </c>
      <c r="M462" t="s">
        <v>32</v>
      </c>
      <c r="N462" t="s">
        <v>106</v>
      </c>
      <c r="O462" t="s">
        <v>52</v>
      </c>
      <c r="P462" t="s">
        <v>77</v>
      </c>
      <c r="Q462" t="s">
        <v>48</v>
      </c>
      <c r="R462" t="s">
        <v>70</v>
      </c>
      <c r="S462" t="s">
        <v>81</v>
      </c>
      <c r="T462" t="s">
        <v>66</v>
      </c>
      <c r="U462" t="s">
        <v>87</v>
      </c>
      <c r="V462" t="s">
        <v>93</v>
      </c>
      <c r="W462">
        <v>5.93427499419745</v>
      </c>
      <c r="X462">
        <v>5.5082618418943099</v>
      </c>
      <c r="Y462">
        <v>4.7471970986148104</v>
      </c>
      <c r="Z462">
        <v>4.4246806135284498</v>
      </c>
      <c r="AA462">
        <v>4.3965657772797098</v>
      </c>
      <c r="AB462">
        <v>3.9625184406363601</v>
      </c>
      <c r="AC462">
        <v>3.9598211901276601</v>
      </c>
      <c r="AD462">
        <v>3.9045274682499902</v>
      </c>
      <c r="AE462">
        <v>3.8147767414370302</v>
      </c>
      <c r="AF462">
        <v>3.8132173963707801</v>
      </c>
    </row>
    <row r="463" spans="1:32" x14ac:dyDescent="0.3">
      <c r="A463">
        <v>745</v>
      </c>
      <c r="B463" t="s">
        <v>122</v>
      </c>
      <c r="C463">
        <v>2014</v>
      </c>
      <c r="D463">
        <v>478</v>
      </c>
      <c r="E463">
        <v>45</v>
      </c>
      <c r="F463">
        <v>0.61297071129707104</v>
      </c>
      <c r="G463">
        <v>0.02</v>
      </c>
      <c r="H463">
        <v>4</v>
      </c>
      <c r="I463">
        <v>0.57999999999999996</v>
      </c>
      <c r="J463">
        <v>0.18</v>
      </c>
      <c r="K463">
        <v>0.86</v>
      </c>
      <c r="L463">
        <v>5</v>
      </c>
      <c r="M463" t="s">
        <v>77</v>
      </c>
      <c r="N463" t="s">
        <v>32</v>
      </c>
      <c r="O463" t="s">
        <v>106</v>
      </c>
      <c r="P463" t="s">
        <v>34</v>
      </c>
      <c r="Q463" t="s">
        <v>48</v>
      </c>
      <c r="R463" t="s">
        <v>104</v>
      </c>
      <c r="S463" t="s">
        <v>52</v>
      </c>
      <c r="T463" t="s">
        <v>76</v>
      </c>
      <c r="U463" t="s">
        <v>88</v>
      </c>
      <c r="V463" t="s">
        <v>111</v>
      </c>
      <c r="W463">
        <v>10.8409668022727</v>
      </c>
      <c r="X463">
        <v>10.2558770294642</v>
      </c>
      <c r="Y463">
        <v>9.0146814441666603</v>
      </c>
      <c r="Z463">
        <v>8.8328426457142797</v>
      </c>
      <c r="AA463">
        <v>8.6448166778181808</v>
      </c>
      <c r="AB463">
        <v>8.5089258023333301</v>
      </c>
      <c r="AC463">
        <v>8.4482343965671607</v>
      </c>
      <c r="AD463">
        <v>8.0151812107692297</v>
      </c>
      <c r="AE463">
        <v>7.9627075739999897</v>
      </c>
      <c r="AF463">
        <v>7.9584351016666597</v>
      </c>
    </row>
    <row r="464" spans="1:32" x14ac:dyDescent="0.3">
      <c r="A464">
        <v>746</v>
      </c>
      <c r="B464" t="s">
        <v>122</v>
      </c>
      <c r="C464">
        <v>2014</v>
      </c>
      <c r="D464">
        <v>478</v>
      </c>
      <c r="E464">
        <v>46</v>
      </c>
      <c r="F464">
        <v>0.62133891213389103</v>
      </c>
      <c r="G464">
        <v>0.14000000000000001</v>
      </c>
      <c r="H464">
        <v>2</v>
      </c>
      <c r="I464">
        <v>0.6</v>
      </c>
      <c r="J464">
        <v>0.62</v>
      </c>
      <c r="K464">
        <v>0.66</v>
      </c>
      <c r="L464">
        <v>3</v>
      </c>
      <c r="M464" t="s">
        <v>77</v>
      </c>
      <c r="N464" t="s">
        <v>106</v>
      </c>
      <c r="O464" t="s">
        <v>32</v>
      </c>
      <c r="P464" t="s">
        <v>89</v>
      </c>
      <c r="Q464" t="s">
        <v>90</v>
      </c>
      <c r="R464" t="s">
        <v>48</v>
      </c>
      <c r="S464" t="s">
        <v>52</v>
      </c>
      <c r="T464" t="s">
        <v>88</v>
      </c>
      <c r="U464" t="s">
        <v>104</v>
      </c>
      <c r="V464" t="s">
        <v>94</v>
      </c>
      <c r="W464">
        <v>28.501184459999902</v>
      </c>
      <c r="X464">
        <v>19.453031537142799</v>
      </c>
      <c r="Y464">
        <v>17.330802097692299</v>
      </c>
      <c r="Z464">
        <v>13.7893867</v>
      </c>
      <c r="AA464">
        <v>13.659693225</v>
      </c>
      <c r="AB464">
        <v>12.5338202544444</v>
      </c>
      <c r="AC464">
        <v>12.053729771875</v>
      </c>
      <c r="AD464">
        <v>11.323942794285699</v>
      </c>
      <c r="AE464">
        <v>11.142734165555501</v>
      </c>
      <c r="AF464">
        <v>10.978883481111099</v>
      </c>
    </row>
    <row r="465" spans="1:32" x14ac:dyDescent="0.3">
      <c r="A465">
        <v>747</v>
      </c>
      <c r="B465" t="s">
        <v>122</v>
      </c>
      <c r="C465">
        <v>2014</v>
      </c>
      <c r="D465">
        <v>478</v>
      </c>
      <c r="E465">
        <v>47</v>
      </c>
      <c r="F465">
        <v>0.60041841004184104</v>
      </c>
      <c r="G465">
        <v>0.42</v>
      </c>
      <c r="H465">
        <v>1</v>
      </c>
      <c r="I465">
        <v>0.94</v>
      </c>
      <c r="J465">
        <v>0.72</v>
      </c>
      <c r="K465">
        <v>0.66</v>
      </c>
      <c r="L465">
        <v>6</v>
      </c>
      <c r="M465" t="s">
        <v>32</v>
      </c>
      <c r="N465" t="s">
        <v>106</v>
      </c>
      <c r="O465" t="s">
        <v>48</v>
      </c>
      <c r="P465" t="s">
        <v>88</v>
      </c>
      <c r="Q465" t="s">
        <v>94</v>
      </c>
      <c r="R465" t="s">
        <v>52</v>
      </c>
      <c r="S465" t="s">
        <v>77</v>
      </c>
      <c r="T465" t="s">
        <v>104</v>
      </c>
      <c r="U465" t="s">
        <v>62</v>
      </c>
      <c r="V465" t="s">
        <v>41</v>
      </c>
      <c r="W465">
        <v>51.942916849999897</v>
      </c>
      <c r="X465">
        <v>25.017954516666599</v>
      </c>
      <c r="Y465">
        <v>19.424835529999999</v>
      </c>
      <c r="Z465">
        <v>18.1342812</v>
      </c>
      <c r="AA465">
        <v>17.199338399999998</v>
      </c>
      <c r="AB465">
        <v>14.834011174</v>
      </c>
      <c r="AC465">
        <v>14.398625845</v>
      </c>
      <c r="AD465">
        <v>12.757133504999899</v>
      </c>
      <c r="AE465">
        <v>12.071025523333301</v>
      </c>
      <c r="AF465">
        <v>11.98315683</v>
      </c>
    </row>
    <row r="466" spans="1:32" x14ac:dyDescent="0.3">
      <c r="A466">
        <v>748</v>
      </c>
      <c r="B466" t="s">
        <v>122</v>
      </c>
      <c r="C466">
        <v>2014</v>
      </c>
      <c r="D466">
        <v>478</v>
      </c>
      <c r="E466">
        <v>48</v>
      </c>
      <c r="F466">
        <v>0.60878661087866104</v>
      </c>
      <c r="G466">
        <v>0.12</v>
      </c>
      <c r="H466">
        <v>5</v>
      </c>
      <c r="I466">
        <v>0.46</v>
      </c>
      <c r="J466">
        <v>0.96</v>
      </c>
      <c r="K466">
        <v>0.9</v>
      </c>
      <c r="L466">
        <v>7</v>
      </c>
      <c r="M466" t="s">
        <v>106</v>
      </c>
      <c r="N466" t="s">
        <v>32</v>
      </c>
      <c r="O466" t="s">
        <v>48</v>
      </c>
      <c r="P466" t="s">
        <v>52</v>
      </c>
      <c r="Q466" t="s">
        <v>77</v>
      </c>
      <c r="R466" t="s">
        <v>83</v>
      </c>
      <c r="S466" t="s">
        <v>87</v>
      </c>
      <c r="T466" t="s">
        <v>41</v>
      </c>
      <c r="U466" t="s">
        <v>111</v>
      </c>
      <c r="V466" t="s">
        <v>89</v>
      </c>
      <c r="W466">
        <v>10.7217607614285</v>
      </c>
      <c r="X466">
        <v>10.3998927183783</v>
      </c>
      <c r="Y466">
        <v>9.0233848760714199</v>
      </c>
      <c r="Z466">
        <v>7.4448880492857104</v>
      </c>
      <c r="AA466">
        <v>7.3929649232000001</v>
      </c>
      <c r="AB466">
        <v>6.4191124528571404</v>
      </c>
      <c r="AC466">
        <v>6.3657509237931</v>
      </c>
      <c r="AD466">
        <v>6.2819561091666598</v>
      </c>
      <c r="AE466">
        <v>6.2470199709523797</v>
      </c>
      <c r="AF466">
        <v>6.2355576057142796</v>
      </c>
    </row>
    <row r="467" spans="1:32" x14ac:dyDescent="0.3">
      <c r="A467">
        <v>749</v>
      </c>
      <c r="B467" t="s">
        <v>122</v>
      </c>
      <c r="C467">
        <v>2014</v>
      </c>
      <c r="D467">
        <v>478</v>
      </c>
      <c r="E467">
        <v>49</v>
      </c>
      <c r="F467">
        <v>0.58995815899581505</v>
      </c>
      <c r="G467">
        <v>0.2</v>
      </c>
      <c r="H467">
        <v>10</v>
      </c>
      <c r="I467">
        <v>0.46</v>
      </c>
      <c r="J467">
        <v>0.82</v>
      </c>
      <c r="K467">
        <v>0</v>
      </c>
      <c r="L467">
        <v>9</v>
      </c>
      <c r="M467" t="s">
        <v>106</v>
      </c>
      <c r="N467" t="s">
        <v>32</v>
      </c>
      <c r="O467" t="s">
        <v>48</v>
      </c>
      <c r="P467" t="s">
        <v>52</v>
      </c>
      <c r="Q467" t="s">
        <v>111</v>
      </c>
      <c r="R467" t="s">
        <v>72</v>
      </c>
      <c r="S467" t="s">
        <v>67</v>
      </c>
      <c r="T467" t="s">
        <v>92</v>
      </c>
      <c r="U467" t="s">
        <v>77</v>
      </c>
      <c r="V467" t="s">
        <v>94</v>
      </c>
      <c r="W467">
        <v>5.7508432437179398</v>
      </c>
      <c r="X467">
        <v>4.8431054819830504</v>
      </c>
      <c r="Y467">
        <v>4.7663521721799897</v>
      </c>
      <c r="Z467">
        <v>4.6449699351568601</v>
      </c>
      <c r="AA467">
        <v>4.4651533862903197</v>
      </c>
      <c r="AB467">
        <v>4.4440635024230701</v>
      </c>
      <c r="AC467">
        <v>4.0734042379411699</v>
      </c>
      <c r="AD467">
        <v>3.7888578488292599</v>
      </c>
      <c r="AE467">
        <v>3.7707088979999899</v>
      </c>
      <c r="AF467">
        <v>3.7107615718823501</v>
      </c>
    </row>
    <row r="468" spans="1:32" x14ac:dyDescent="0.3">
      <c r="A468">
        <v>700</v>
      </c>
      <c r="B468" t="s">
        <v>122</v>
      </c>
      <c r="C468">
        <v>2014</v>
      </c>
      <c r="D468">
        <v>478</v>
      </c>
      <c r="E468">
        <v>0</v>
      </c>
      <c r="F468">
        <v>0.63179916317991602</v>
      </c>
      <c r="G468">
        <v>0.04</v>
      </c>
      <c r="H468">
        <v>3</v>
      </c>
      <c r="I468">
        <v>0.1</v>
      </c>
      <c r="J468">
        <v>0.7</v>
      </c>
      <c r="K468">
        <v>0.86</v>
      </c>
      <c r="L468">
        <v>1</v>
      </c>
      <c r="M468" t="s">
        <v>77</v>
      </c>
      <c r="N468" t="s">
        <v>106</v>
      </c>
      <c r="O468" t="s">
        <v>48</v>
      </c>
      <c r="P468" t="s">
        <v>32</v>
      </c>
      <c r="Q468" t="s">
        <v>52</v>
      </c>
      <c r="R468" t="s">
        <v>94</v>
      </c>
      <c r="S468" t="s">
        <v>76</v>
      </c>
      <c r="T468" t="s">
        <v>104</v>
      </c>
      <c r="U468" t="s">
        <v>86</v>
      </c>
      <c r="V468" t="s">
        <v>41</v>
      </c>
      <c r="W468">
        <v>13.7001679769999</v>
      </c>
      <c r="X468">
        <v>13.416424502</v>
      </c>
      <c r="Y468">
        <v>12.641293784230699</v>
      </c>
      <c r="Z468">
        <v>12.542295466363599</v>
      </c>
      <c r="AA468">
        <v>10.320885028723399</v>
      </c>
      <c r="AB468">
        <v>9.6109066460000001</v>
      </c>
      <c r="AC468">
        <v>8.3843368040000001</v>
      </c>
      <c r="AD468">
        <v>8.1843315006249995</v>
      </c>
      <c r="AE468">
        <v>8.1228612814285697</v>
      </c>
      <c r="AF468">
        <v>8.0746905687096699</v>
      </c>
    </row>
    <row r="469" spans="1:32" x14ac:dyDescent="0.3">
      <c r="A469">
        <v>701</v>
      </c>
      <c r="B469" t="s">
        <v>122</v>
      </c>
      <c r="C469">
        <v>2014</v>
      </c>
      <c r="D469">
        <v>478</v>
      </c>
      <c r="E469">
        <v>1</v>
      </c>
      <c r="F469">
        <v>0.62133891213389103</v>
      </c>
      <c r="G469">
        <v>0.18</v>
      </c>
      <c r="H469">
        <v>2</v>
      </c>
      <c r="I469">
        <v>0.4</v>
      </c>
      <c r="J469">
        <v>0.74</v>
      </c>
      <c r="K469">
        <v>0.7</v>
      </c>
      <c r="L469">
        <v>2</v>
      </c>
      <c r="M469" t="s">
        <v>106</v>
      </c>
      <c r="N469" t="s">
        <v>32</v>
      </c>
      <c r="O469" t="s">
        <v>52</v>
      </c>
      <c r="P469" t="s">
        <v>77</v>
      </c>
      <c r="Q469" t="s">
        <v>48</v>
      </c>
      <c r="R469" t="s">
        <v>94</v>
      </c>
      <c r="S469" t="s">
        <v>55</v>
      </c>
      <c r="T469" t="s">
        <v>104</v>
      </c>
      <c r="U469" t="s">
        <v>88</v>
      </c>
      <c r="V469" t="s">
        <v>111</v>
      </c>
      <c r="W469">
        <v>22.980609949999899</v>
      </c>
      <c r="X469">
        <v>17.0106125718181</v>
      </c>
      <c r="Y469">
        <v>15.454545185555499</v>
      </c>
      <c r="Z469">
        <v>14.222303964</v>
      </c>
      <c r="AA469">
        <v>12.819007352</v>
      </c>
      <c r="AB469">
        <v>11.876627317500001</v>
      </c>
      <c r="AC469">
        <v>11.5927677</v>
      </c>
      <c r="AD469">
        <v>10.729688879999999</v>
      </c>
      <c r="AE469">
        <v>10.5662757</v>
      </c>
      <c r="AF469">
        <v>10.147492272499999</v>
      </c>
    </row>
    <row r="470" spans="1:32" x14ac:dyDescent="0.3">
      <c r="A470">
        <v>702</v>
      </c>
      <c r="B470" t="s">
        <v>122</v>
      </c>
      <c r="C470">
        <v>2014</v>
      </c>
      <c r="D470">
        <v>478</v>
      </c>
      <c r="E470">
        <v>2</v>
      </c>
      <c r="F470">
        <v>0.60669456066945604</v>
      </c>
      <c r="G470">
        <v>0.32</v>
      </c>
      <c r="H470">
        <v>2</v>
      </c>
      <c r="I470">
        <v>0.08</v>
      </c>
      <c r="J470">
        <v>1</v>
      </c>
      <c r="K470">
        <v>0.54</v>
      </c>
      <c r="L470">
        <v>1</v>
      </c>
      <c r="M470" t="s">
        <v>32</v>
      </c>
      <c r="N470" t="s">
        <v>77</v>
      </c>
      <c r="O470" t="s">
        <v>104</v>
      </c>
      <c r="P470" t="s">
        <v>76</v>
      </c>
      <c r="Q470" t="s">
        <v>86</v>
      </c>
      <c r="R470" t="s">
        <v>94</v>
      </c>
      <c r="S470" t="s">
        <v>52</v>
      </c>
      <c r="T470" t="s">
        <v>41</v>
      </c>
      <c r="U470" t="s">
        <v>49</v>
      </c>
      <c r="V470" t="s">
        <v>70</v>
      </c>
      <c r="W470">
        <v>21.924307968888801</v>
      </c>
      <c r="X470">
        <v>18.751410166666599</v>
      </c>
      <c r="Y470">
        <v>12.443876166000001</v>
      </c>
      <c r="Z470">
        <v>12.3234911</v>
      </c>
      <c r="AA470">
        <v>9.4560421399999992</v>
      </c>
      <c r="AB470">
        <v>9.0229146900000003</v>
      </c>
      <c r="AC470">
        <v>8.4292478262500001</v>
      </c>
      <c r="AD470">
        <v>7.9954790500000001</v>
      </c>
      <c r="AE470">
        <v>7.9283464099999996</v>
      </c>
      <c r="AF470">
        <v>7.6060559462499997</v>
      </c>
    </row>
    <row r="471" spans="1:32" x14ac:dyDescent="0.3">
      <c r="A471">
        <v>703</v>
      </c>
      <c r="B471" t="s">
        <v>122</v>
      </c>
      <c r="C471">
        <v>2014</v>
      </c>
      <c r="D471">
        <v>478</v>
      </c>
      <c r="E471">
        <v>3</v>
      </c>
      <c r="F471">
        <v>0.57112970711296995</v>
      </c>
      <c r="G471">
        <v>0.54</v>
      </c>
      <c r="H471">
        <v>2</v>
      </c>
      <c r="I471">
        <v>0.92</v>
      </c>
      <c r="J471">
        <v>0.72</v>
      </c>
      <c r="K471">
        <v>0.76</v>
      </c>
      <c r="L471">
        <v>3</v>
      </c>
      <c r="M471" t="s">
        <v>32</v>
      </c>
      <c r="N471" t="s">
        <v>48</v>
      </c>
      <c r="O471" t="s">
        <v>106</v>
      </c>
      <c r="P471" t="s">
        <v>50</v>
      </c>
      <c r="Q471" t="s">
        <v>87</v>
      </c>
      <c r="R471" t="s">
        <v>59</v>
      </c>
      <c r="S471" t="s">
        <v>41</v>
      </c>
      <c r="T471" t="s">
        <v>102</v>
      </c>
      <c r="U471" t="s">
        <v>52</v>
      </c>
      <c r="V471" t="s">
        <v>45</v>
      </c>
      <c r="W471">
        <v>25.265805445999899</v>
      </c>
      <c r="X471">
        <v>15.949481402</v>
      </c>
      <c r="Y471">
        <v>13.2473538744444</v>
      </c>
      <c r="Z471">
        <v>12.222928059999999</v>
      </c>
      <c r="AA471">
        <v>11.846375839999901</v>
      </c>
      <c r="AB471">
        <v>10.984312535000001</v>
      </c>
      <c r="AC471">
        <v>10.96799444</v>
      </c>
      <c r="AD471">
        <v>10.8478511133333</v>
      </c>
      <c r="AE471">
        <v>10.436843874285699</v>
      </c>
      <c r="AF471">
        <v>10.2530051179999</v>
      </c>
    </row>
    <row r="472" spans="1:32" x14ac:dyDescent="0.3">
      <c r="A472">
        <v>704</v>
      </c>
      <c r="B472" t="s">
        <v>122</v>
      </c>
      <c r="C472">
        <v>2014</v>
      </c>
      <c r="D472">
        <v>478</v>
      </c>
      <c r="E472">
        <v>4</v>
      </c>
      <c r="F472">
        <v>0.59414225941422505</v>
      </c>
      <c r="G472">
        <v>0.26</v>
      </c>
      <c r="H472">
        <v>2</v>
      </c>
      <c r="I472">
        <v>0.48</v>
      </c>
      <c r="J472">
        <v>0.84</v>
      </c>
      <c r="K472">
        <v>0.7</v>
      </c>
      <c r="L472">
        <v>3</v>
      </c>
      <c r="M472" t="s">
        <v>106</v>
      </c>
      <c r="N472" t="s">
        <v>32</v>
      </c>
      <c r="O472" t="s">
        <v>77</v>
      </c>
      <c r="P472" t="s">
        <v>94</v>
      </c>
      <c r="Q472" t="s">
        <v>48</v>
      </c>
      <c r="R472" t="s">
        <v>52</v>
      </c>
      <c r="S472" t="s">
        <v>87</v>
      </c>
      <c r="T472" t="s">
        <v>111</v>
      </c>
      <c r="U472" t="s">
        <v>41</v>
      </c>
      <c r="V472" t="s">
        <v>66</v>
      </c>
      <c r="W472">
        <v>16.459894588999902</v>
      </c>
      <c r="X472">
        <v>14.7023543818181</v>
      </c>
      <c r="Y472">
        <v>13.8022494375</v>
      </c>
      <c r="Z472">
        <v>13.76164494</v>
      </c>
      <c r="AA472">
        <v>11.3404806635714</v>
      </c>
      <c r="AB472">
        <v>8.9281937107692304</v>
      </c>
      <c r="AC472">
        <v>8.6762389562499997</v>
      </c>
      <c r="AD472">
        <v>8.5640471419999997</v>
      </c>
      <c r="AE472">
        <v>7.8841690819999997</v>
      </c>
      <c r="AF472">
        <v>7.8660112555555504</v>
      </c>
    </row>
    <row r="473" spans="1:32" x14ac:dyDescent="0.3">
      <c r="A473">
        <v>705</v>
      </c>
      <c r="B473" t="s">
        <v>122</v>
      </c>
      <c r="C473">
        <v>2014</v>
      </c>
      <c r="D473">
        <v>478</v>
      </c>
      <c r="E473">
        <v>5</v>
      </c>
      <c r="F473">
        <v>0.59205020920502005</v>
      </c>
      <c r="G473">
        <v>0.52</v>
      </c>
      <c r="H473">
        <v>1</v>
      </c>
      <c r="I473">
        <v>0.32</v>
      </c>
      <c r="J473">
        <v>0.96</v>
      </c>
      <c r="K473">
        <v>0.34</v>
      </c>
      <c r="L473">
        <v>10</v>
      </c>
      <c r="M473" t="s">
        <v>32</v>
      </c>
      <c r="N473" t="s">
        <v>106</v>
      </c>
      <c r="O473" t="s">
        <v>52</v>
      </c>
      <c r="P473" t="s">
        <v>94</v>
      </c>
      <c r="Q473" t="s">
        <v>41</v>
      </c>
      <c r="R473" t="s">
        <v>49</v>
      </c>
      <c r="S473" t="s">
        <v>87</v>
      </c>
      <c r="T473" t="s">
        <v>48</v>
      </c>
      <c r="U473" t="s">
        <v>85</v>
      </c>
      <c r="V473" t="s">
        <v>91</v>
      </c>
      <c r="W473">
        <v>36.822663313333301</v>
      </c>
      <c r="X473">
        <v>24.624063100000001</v>
      </c>
      <c r="Y473">
        <v>14.449540145</v>
      </c>
      <c r="Z473">
        <v>13.32581852</v>
      </c>
      <c r="AA473">
        <v>11.3353378133333</v>
      </c>
      <c r="AB473">
        <v>10.0696049</v>
      </c>
      <c r="AC473">
        <v>9.7902359899999993</v>
      </c>
      <c r="AD473">
        <v>8.8529768850000004</v>
      </c>
      <c r="AE473">
        <v>8.7804372300000004</v>
      </c>
      <c r="AF473">
        <v>8.2136774100000007</v>
      </c>
    </row>
    <row r="474" spans="1:32" x14ac:dyDescent="0.3">
      <c r="A474">
        <v>706</v>
      </c>
      <c r="B474" t="s">
        <v>122</v>
      </c>
      <c r="C474">
        <v>2014</v>
      </c>
      <c r="D474">
        <v>478</v>
      </c>
      <c r="E474">
        <v>6</v>
      </c>
      <c r="F474">
        <v>0.59623430962343005</v>
      </c>
      <c r="G474">
        <v>0.16</v>
      </c>
      <c r="H474">
        <v>8</v>
      </c>
      <c r="I474">
        <v>0.82</v>
      </c>
      <c r="J474">
        <v>0.72</v>
      </c>
      <c r="K474">
        <v>0.02</v>
      </c>
      <c r="L474">
        <v>6</v>
      </c>
      <c r="M474" t="s">
        <v>32</v>
      </c>
      <c r="N474" t="s">
        <v>106</v>
      </c>
      <c r="O474" t="s">
        <v>52</v>
      </c>
      <c r="P474" t="s">
        <v>48</v>
      </c>
      <c r="Q474" t="s">
        <v>77</v>
      </c>
      <c r="R474" t="s">
        <v>72</v>
      </c>
      <c r="S474" t="s">
        <v>104</v>
      </c>
      <c r="T474" t="s">
        <v>92</v>
      </c>
      <c r="U474" t="s">
        <v>89</v>
      </c>
      <c r="V474" t="s">
        <v>41</v>
      </c>
      <c r="W474">
        <v>7.3208798886046402</v>
      </c>
      <c r="X474">
        <v>6.5822143584358903</v>
      </c>
      <c r="Y474">
        <v>5.5008259271538398</v>
      </c>
      <c r="Z474">
        <v>5.1240600896829198</v>
      </c>
      <c r="AA474">
        <v>5.0770135299166599</v>
      </c>
      <c r="AB474">
        <v>4.8812554114838704</v>
      </c>
      <c r="AC474">
        <v>4.603538205025</v>
      </c>
      <c r="AD474">
        <v>4.59700619721621</v>
      </c>
      <c r="AE474">
        <v>4.3995177729142796</v>
      </c>
      <c r="AF474">
        <v>4.3753722834482698</v>
      </c>
    </row>
    <row r="475" spans="1:32" x14ac:dyDescent="0.3">
      <c r="A475">
        <v>707</v>
      </c>
      <c r="B475" t="s">
        <v>122</v>
      </c>
      <c r="C475">
        <v>2014</v>
      </c>
      <c r="D475">
        <v>478</v>
      </c>
      <c r="E475">
        <v>7</v>
      </c>
      <c r="F475">
        <v>0.58368200836819994</v>
      </c>
      <c r="G475">
        <v>0.46</v>
      </c>
      <c r="H475">
        <v>6</v>
      </c>
      <c r="I475">
        <v>0.64</v>
      </c>
      <c r="J475">
        <v>0.86</v>
      </c>
      <c r="K475">
        <v>0.92</v>
      </c>
      <c r="L475">
        <v>9</v>
      </c>
      <c r="M475" t="s">
        <v>32</v>
      </c>
      <c r="N475" t="s">
        <v>77</v>
      </c>
      <c r="O475" t="s">
        <v>106</v>
      </c>
      <c r="P475" t="s">
        <v>89</v>
      </c>
      <c r="Q475" t="s">
        <v>92</v>
      </c>
      <c r="R475" t="s">
        <v>87</v>
      </c>
      <c r="S475" t="s">
        <v>52</v>
      </c>
      <c r="T475" t="s">
        <v>110</v>
      </c>
      <c r="U475" t="s">
        <v>48</v>
      </c>
      <c r="V475" t="s">
        <v>85</v>
      </c>
      <c r="W475">
        <v>6.0771010965172403</v>
      </c>
      <c r="X475">
        <v>5.7945873973684199</v>
      </c>
      <c r="Y475">
        <v>5.6131266244499898</v>
      </c>
      <c r="Z475">
        <v>5.0367175969166604</v>
      </c>
      <c r="AA475">
        <v>4.8025591595999897</v>
      </c>
      <c r="AB475">
        <v>4.3812248013684201</v>
      </c>
      <c r="AC475">
        <v>4.35360383160869</v>
      </c>
      <c r="AD475">
        <v>4.1565760718666596</v>
      </c>
      <c r="AE475">
        <v>4.0554325880434696</v>
      </c>
      <c r="AF475">
        <v>3.8740374782857101</v>
      </c>
    </row>
    <row r="476" spans="1:32" x14ac:dyDescent="0.3">
      <c r="A476">
        <v>708</v>
      </c>
      <c r="B476" t="s">
        <v>122</v>
      </c>
      <c r="C476">
        <v>2014</v>
      </c>
      <c r="D476">
        <v>478</v>
      </c>
      <c r="E476">
        <v>8</v>
      </c>
      <c r="F476">
        <v>0.57531380753137995</v>
      </c>
      <c r="G476">
        <v>0.22</v>
      </c>
      <c r="H476">
        <v>2</v>
      </c>
      <c r="I476">
        <v>0.94</v>
      </c>
      <c r="J476">
        <v>0.22</v>
      </c>
      <c r="K476">
        <v>0.24</v>
      </c>
      <c r="L476">
        <v>8</v>
      </c>
      <c r="M476" t="s">
        <v>77</v>
      </c>
      <c r="N476" t="s">
        <v>53</v>
      </c>
      <c r="O476" t="s">
        <v>87</v>
      </c>
      <c r="P476" t="s">
        <v>32</v>
      </c>
      <c r="Q476" t="s">
        <v>85</v>
      </c>
      <c r="R476" t="s">
        <v>111</v>
      </c>
      <c r="S476" t="s">
        <v>76</v>
      </c>
      <c r="T476" t="s">
        <v>106</v>
      </c>
      <c r="U476" t="s">
        <v>60</v>
      </c>
      <c r="V476" t="s">
        <v>41</v>
      </c>
      <c r="W476">
        <v>17.52597368</v>
      </c>
      <c r="X476">
        <v>15.8366165</v>
      </c>
      <c r="Y476">
        <v>13.8742072725</v>
      </c>
      <c r="Z476">
        <v>13.707673850000001</v>
      </c>
      <c r="AA476">
        <v>13.1593376666666</v>
      </c>
      <c r="AB476">
        <v>13.087212600000001</v>
      </c>
      <c r="AC476">
        <v>12.9825821</v>
      </c>
      <c r="AD476">
        <v>12.8456503533333</v>
      </c>
      <c r="AE476">
        <v>12.583373399999999</v>
      </c>
      <c r="AF476">
        <v>12.523026489999999</v>
      </c>
    </row>
    <row r="477" spans="1:32" x14ac:dyDescent="0.3">
      <c r="A477">
        <v>709</v>
      </c>
      <c r="B477" t="s">
        <v>122</v>
      </c>
      <c r="C477">
        <v>2014</v>
      </c>
      <c r="D477">
        <v>478</v>
      </c>
      <c r="E477">
        <v>9</v>
      </c>
      <c r="F477">
        <v>0.57949790794978995</v>
      </c>
      <c r="G477">
        <v>0.06</v>
      </c>
      <c r="H477">
        <v>7</v>
      </c>
      <c r="I477">
        <v>0.76</v>
      </c>
      <c r="J477">
        <v>0.16</v>
      </c>
      <c r="K477">
        <v>0.76</v>
      </c>
      <c r="L477">
        <v>4</v>
      </c>
      <c r="M477" t="s">
        <v>77</v>
      </c>
      <c r="N477" t="s">
        <v>106</v>
      </c>
      <c r="O477" t="s">
        <v>104</v>
      </c>
      <c r="P477" t="s">
        <v>32</v>
      </c>
      <c r="Q477" t="s">
        <v>89</v>
      </c>
      <c r="R477" t="s">
        <v>52</v>
      </c>
      <c r="S477" t="s">
        <v>48</v>
      </c>
      <c r="T477" t="s">
        <v>83</v>
      </c>
      <c r="U477" t="s">
        <v>109</v>
      </c>
      <c r="V477" t="s">
        <v>62</v>
      </c>
      <c r="W477">
        <v>7.7337350846874902</v>
      </c>
      <c r="X477">
        <v>7.6319032066666601</v>
      </c>
      <c r="Y477">
        <v>7.6228817061904701</v>
      </c>
      <c r="Z477">
        <v>7.5172263009677396</v>
      </c>
      <c r="AA477">
        <v>7.3250752919999904</v>
      </c>
      <c r="AB477">
        <v>7.1275595424137901</v>
      </c>
      <c r="AC477">
        <v>7.0094466676470502</v>
      </c>
      <c r="AD477">
        <v>6.9484311523529403</v>
      </c>
      <c r="AE477">
        <v>6.8464180099999998</v>
      </c>
      <c r="AF477">
        <v>6.7874953176190402</v>
      </c>
    </row>
    <row r="478" spans="1:32" x14ac:dyDescent="0.3">
      <c r="A478">
        <v>710</v>
      </c>
      <c r="B478" t="s">
        <v>122</v>
      </c>
      <c r="C478">
        <v>2014</v>
      </c>
      <c r="D478">
        <v>478</v>
      </c>
      <c r="E478">
        <v>10</v>
      </c>
      <c r="F478">
        <v>0.56066945606694496</v>
      </c>
      <c r="G478">
        <v>0.5</v>
      </c>
      <c r="H478">
        <v>1</v>
      </c>
      <c r="I478">
        <v>0.08</v>
      </c>
      <c r="J478">
        <v>0.22</v>
      </c>
      <c r="K478">
        <v>1</v>
      </c>
      <c r="L478">
        <v>2</v>
      </c>
      <c r="M478" t="s">
        <v>106</v>
      </c>
      <c r="N478" t="s">
        <v>104</v>
      </c>
      <c r="O478" t="s">
        <v>93</v>
      </c>
      <c r="P478" t="s">
        <v>66</v>
      </c>
      <c r="Q478" t="s">
        <v>100</v>
      </c>
      <c r="R478" t="s">
        <v>78</v>
      </c>
      <c r="S478" t="s">
        <v>88</v>
      </c>
      <c r="T478" t="s">
        <v>79</v>
      </c>
      <c r="U478" t="s">
        <v>94</v>
      </c>
      <c r="V478" t="s">
        <v>55</v>
      </c>
      <c r="W478">
        <v>18.256954700000001</v>
      </c>
      <c r="X478">
        <v>15.5547110333333</v>
      </c>
      <c r="Y478">
        <v>13.6488256</v>
      </c>
      <c r="Z478">
        <v>13.244138700000001</v>
      </c>
      <c r="AA478">
        <v>13.0283985</v>
      </c>
      <c r="AB478">
        <v>12.780151399999999</v>
      </c>
      <c r="AC478">
        <v>12.181544300000001</v>
      </c>
      <c r="AD478">
        <v>12.0867509724999</v>
      </c>
      <c r="AE478">
        <v>12.03955579</v>
      </c>
      <c r="AF478">
        <v>11.9176512</v>
      </c>
    </row>
    <row r="479" spans="1:32" x14ac:dyDescent="0.3">
      <c r="A479">
        <v>711</v>
      </c>
      <c r="B479" t="s">
        <v>122</v>
      </c>
      <c r="C479">
        <v>2014</v>
      </c>
      <c r="D479">
        <v>478</v>
      </c>
      <c r="E479">
        <v>11</v>
      </c>
      <c r="F479">
        <v>0.59832635983263505</v>
      </c>
      <c r="G479">
        <v>0.08</v>
      </c>
      <c r="H479">
        <v>9</v>
      </c>
      <c r="I479">
        <v>0.64</v>
      </c>
      <c r="J479">
        <v>0.52</v>
      </c>
      <c r="K479">
        <v>0.18</v>
      </c>
      <c r="L479">
        <v>6</v>
      </c>
      <c r="M479" t="s">
        <v>32</v>
      </c>
      <c r="N479" t="s">
        <v>77</v>
      </c>
      <c r="O479" t="s">
        <v>106</v>
      </c>
      <c r="P479" t="s">
        <v>52</v>
      </c>
      <c r="Q479" t="s">
        <v>104</v>
      </c>
      <c r="R479" t="s">
        <v>111</v>
      </c>
      <c r="S479" t="s">
        <v>48</v>
      </c>
      <c r="T479" t="s">
        <v>88</v>
      </c>
      <c r="U479" t="s">
        <v>50</v>
      </c>
      <c r="V479" t="s">
        <v>51</v>
      </c>
      <c r="W479">
        <v>6.1207618398117596</v>
      </c>
      <c r="X479">
        <v>6.1119079238070197</v>
      </c>
      <c r="Y479">
        <v>6.0486529391866597</v>
      </c>
      <c r="Z479">
        <v>4.9327607542555496</v>
      </c>
      <c r="AA479">
        <v>4.5150842038988701</v>
      </c>
      <c r="AB479">
        <v>4.5141936156093703</v>
      </c>
      <c r="AC479">
        <v>4.3205619755394702</v>
      </c>
      <c r="AD479">
        <v>4.24166088249999</v>
      </c>
      <c r="AE479">
        <v>4.0659848237674403</v>
      </c>
      <c r="AF479">
        <v>4.0002462783950596</v>
      </c>
    </row>
    <row r="480" spans="1:32" x14ac:dyDescent="0.3">
      <c r="A480">
        <v>712</v>
      </c>
      <c r="B480" t="s">
        <v>122</v>
      </c>
      <c r="C480">
        <v>2014</v>
      </c>
      <c r="D480">
        <v>478</v>
      </c>
      <c r="E480">
        <v>12</v>
      </c>
      <c r="F480">
        <v>0.60460251046025104</v>
      </c>
      <c r="G480">
        <v>0.18</v>
      </c>
      <c r="H480">
        <v>2</v>
      </c>
      <c r="I480">
        <v>0.64</v>
      </c>
      <c r="J480">
        <v>0.86</v>
      </c>
      <c r="K480">
        <v>0.98</v>
      </c>
      <c r="L480">
        <v>6</v>
      </c>
      <c r="M480" t="s">
        <v>77</v>
      </c>
      <c r="N480" t="s">
        <v>32</v>
      </c>
      <c r="O480" t="s">
        <v>106</v>
      </c>
      <c r="P480" t="s">
        <v>48</v>
      </c>
      <c r="Q480" t="s">
        <v>94</v>
      </c>
      <c r="R480" t="s">
        <v>88</v>
      </c>
      <c r="S480" t="s">
        <v>111</v>
      </c>
      <c r="T480" t="s">
        <v>52</v>
      </c>
      <c r="U480" t="s">
        <v>68</v>
      </c>
      <c r="V480" t="s">
        <v>56</v>
      </c>
      <c r="W480">
        <v>28.566687324999901</v>
      </c>
      <c r="X480">
        <v>22.525226798888799</v>
      </c>
      <c r="Y480">
        <v>17.4401128133333</v>
      </c>
      <c r="Z480">
        <v>13.9705024181818</v>
      </c>
      <c r="AA480">
        <v>13.385948245</v>
      </c>
      <c r="AB480">
        <v>12.5750747328571</v>
      </c>
      <c r="AC480">
        <v>12.516587384999999</v>
      </c>
      <c r="AD480">
        <v>11.61963074</v>
      </c>
      <c r="AE480">
        <v>10.722375899999999</v>
      </c>
      <c r="AF480">
        <v>10.666803399999999</v>
      </c>
    </row>
    <row r="481" spans="1:32" x14ac:dyDescent="0.3">
      <c r="A481">
        <v>713</v>
      </c>
      <c r="B481" t="s">
        <v>122</v>
      </c>
      <c r="C481">
        <v>2014</v>
      </c>
      <c r="D481">
        <v>478</v>
      </c>
      <c r="E481">
        <v>13</v>
      </c>
      <c r="F481">
        <v>0.58786610878661005</v>
      </c>
      <c r="G481">
        <v>0.12</v>
      </c>
      <c r="H481">
        <v>9</v>
      </c>
      <c r="I481">
        <v>0.9</v>
      </c>
      <c r="J481">
        <v>0.56000000000000005</v>
      </c>
      <c r="K481">
        <v>0.64</v>
      </c>
      <c r="L481">
        <v>6</v>
      </c>
      <c r="M481" t="s">
        <v>77</v>
      </c>
      <c r="N481" t="s">
        <v>106</v>
      </c>
      <c r="O481" t="s">
        <v>32</v>
      </c>
      <c r="P481" t="s">
        <v>52</v>
      </c>
      <c r="Q481" t="s">
        <v>48</v>
      </c>
      <c r="R481" t="s">
        <v>66</v>
      </c>
      <c r="S481" t="s">
        <v>94</v>
      </c>
      <c r="T481" t="s">
        <v>41</v>
      </c>
      <c r="U481" t="s">
        <v>70</v>
      </c>
      <c r="V481" t="s">
        <v>81</v>
      </c>
      <c r="W481">
        <v>7.3226505576315803</v>
      </c>
      <c r="X481">
        <v>7.2143218566904697</v>
      </c>
      <c r="Y481">
        <v>6.26143679753703</v>
      </c>
      <c r="Z481">
        <v>5.8747302677358499</v>
      </c>
      <c r="AA481">
        <v>5.6823971042666601</v>
      </c>
      <c r="AB481">
        <v>4.9132796502558103</v>
      </c>
      <c r="AC481">
        <v>4.87570794757446</v>
      </c>
      <c r="AD481">
        <v>4.77893569410256</v>
      </c>
      <c r="AE481">
        <v>4.7008195979069702</v>
      </c>
      <c r="AF481">
        <v>4.6545324030188597</v>
      </c>
    </row>
    <row r="482" spans="1:32" x14ac:dyDescent="0.3">
      <c r="A482">
        <v>714</v>
      </c>
      <c r="B482" t="s">
        <v>122</v>
      </c>
      <c r="C482">
        <v>2014</v>
      </c>
      <c r="D482">
        <v>478</v>
      </c>
      <c r="E482">
        <v>14</v>
      </c>
      <c r="F482">
        <v>0.63598326359832602</v>
      </c>
      <c r="G482">
        <v>0.42</v>
      </c>
      <c r="H482">
        <v>2</v>
      </c>
      <c r="I482">
        <v>0.38</v>
      </c>
      <c r="J482">
        <v>0.92</v>
      </c>
      <c r="K482">
        <v>0.6</v>
      </c>
      <c r="L482">
        <v>5</v>
      </c>
      <c r="M482" t="s">
        <v>106</v>
      </c>
      <c r="N482" t="s">
        <v>32</v>
      </c>
      <c r="O482" t="s">
        <v>52</v>
      </c>
      <c r="P482" t="s">
        <v>87</v>
      </c>
      <c r="Q482" t="s">
        <v>88</v>
      </c>
      <c r="R482" t="s">
        <v>50</v>
      </c>
      <c r="S482" t="s">
        <v>48</v>
      </c>
      <c r="T482" t="s">
        <v>33</v>
      </c>
      <c r="U482" t="s">
        <v>95</v>
      </c>
      <c r="V482" t="s">
        <v>64</v>
      </c>
      <c r="W482">
        <v>17.954144031666601</v>
      </c>
      <c r="X482">
        <v>16.74694544375</v>
      </c>
      <c r="Y482">
        <v>15.672798166</v>
      </c>
      <c r="Z482">
        <v>10.551907703333301</v>
      </c>
      <c r="AA482">
        <v>10.256267063999999</v>
      </c>
      <c r="AB482">
        <v>9.7627821000000008</v>
      </c>
      <c r="AC482">
        <v>9.7404173977777706</v>
      </c>
      <c r="AD482">
        <v>9.0725727333333293</v>
      </c>
      <c r="AE482">
        <v>9.0514327533333301</v>
      </c>
      <c r="AF482">
        <v>9.0057983400000001</v>
      </c>
    </row>
    <row r="483" spans="1:32" x14ac:dyDescent="0.3">
      <c r="A483">
        <v>715</v>
      </c>
      <c r="B483" t="s">
        <v>122</v>
      </c>
      <c r="C483">
        <v>2014</v>
      </c>
      <c r="D483">
        <v>478</v>
      </c>
      <c r="E483">
        <v>15</v>
      </c>
      <c r="F483">
        <v>0.62761506276150603</v>
      </c>
      <c r="G483">
        <v>0.06</v>
      </c>
      <c r="H483">
        <v>2</v>
      </c>
      <c r="I483">
        <v>0.42</v>
      </c>
      <c r="J483">
        <v>0.16</v>
      </c>
      <c r="K483">
        <v>0.28000000000000003</v>
      </c>
      <c r="L483">
        <v>0</v>
      </c>
      <c r="M483" t="s">
        <v>106</v>
      </c>
      <c r="N483" t="s">
        <v>32</v>
      </c>
      <c r="O483" t="s">
        <v>97</v>
      </c>
      <c r="P483" t="s">
        <v>104</v>
      </c>
      <c r="Q483" t="s">
        <v>76</v>
      </c>
      <c r="R483" t="s">
        <v>42</v>
      </c>
      <c r="S483" t="s">
        <v>77</v>
      </c>
      <c r="T483" t="s">
        <v>111</v>
      </c>
      <c r="U483" t="s">
        <v>45</v>
      </c>
      <c r="V483" t="s">
        <v>33</v>
      </c>
      <c r="W483">
        <v>12.225577815625</v>
      </c>
      <c r="X483">
        <v>11.723675108571401</v>
      </c>
      <c r="Y483">
        <v>11.5504734525</v>
      </c>
      <c r="Z483">
        <v>11.2170456007692</v>
      </c>
      <c r="AA483">
        <v>10.7272582</v>
      </c>
      <c r="AB483">
        <v>10.480831633333301</v>
      </c>
      <c r="AC483">
        <v>10.2411567207142</v>
      </c>
      <c r="AD483">
        <v>10.17673974125</v>
      </c>
      <c r="AE483">
        <v>10.107699397999999</v>
      </c>
      <c r="AF483">
        <v>10.086007819999899</v>
      </c>
    </row>
    <row r="484" spans="1:32" x14ac:dyDescent="0.3">
      <c r="A484">
        <v>716</v>
      </c>
      <c r="B484" t="s">
        <v>122</v>
      </c>
      <c r="C484">
        <v>2014</v>
      </c>
      <c r="D484">
        <v>478</v>
      </c>
      <c r="E484">
        <v>16</v>
      </c>
      <c r="F484">
        <v>0.60878661087866104</v>
      </c>
      <c r="G484">
        <v>0.18</v>
      </c>
      <c r="H484">
        <v>3</v>
      </c>
      <c r="I484">
        <v>0.64</v>
      </c>
      <c r="J484">
        <v>1</v>
      </c>
      <c r="K484">
        <v>0.6</v>
      </c>
      <c r="L484">
        <v>4</v>
      </c>
      <c r="M484" t="s">
        <v>106</v>
      </c>
      <c r="N484" t="s">
        <v>32</v>
      </c>
      <c r="O484" t="s">
        <v>52</v>
      </c>
      <c r="P484" t="s">
        <v>48</v>
      </c>
      <c r="Q484" t="s">
        <v>94</v>
      </c>
      <c r="R484" t="s">
        <v>77</v>
      </c>
      <c r="S484" t="s">
        <v>57</v>
      </c>
      <c r="T484" t="s">
        <v>104</v>
      </c>
      <c r="U484" t="s">
        <v>88</v>
      </c>
      <c r="V484" t="s">
        <v>87</v>
      </c>
      <c r="W484">
        <v>11.5608377742857</v>
      </c>
      <c r="X484">
        <v>11.147085116874999</v>
      </c>
      <c r="Y484">
        <v>8.9389576047618995</v>
      </c>
      <c r="Z484">
        <v>7.7585992714285696</v>
      </c>
      <c r="AA484">
        <v>7.6227082379999898</v>
      </c>
      <c r="AB484">
        <v>6.5878205268421004</v>
      </c>
      <c r="AC484">
        <v>6.3415935833333297</v>
      </c>
      <c r="AD484">
        <v>6.1553694463157802</v>
      </c>
      <c r="AE484">
        <v>6.1446341004347804</v>
      </c>
      <c r="AF484">
        <v>6.1107303068421004</v>
      </c>
    </row>
    <row r="485" spans="1:32" x14ac:dyDescent="0.3">
      <c r="A485">
        <v>717</v>
      </c>
      <c r="B485" t="s">
        <v>122</v>
      </c>
      <c r="C485">
        <v>2014</v>
      </c>
      <c r="D485">
        <v>478</v>
      </c>
      <c r="E485">
        <v>17</v>
      </c>
      <c r="F485">
        <v>0.62761506276150603</v>
      </c>
      <c r="G485">
        <v>0.06</v>
      </c>
      <c r="H485">
        <v>3</v>
      </c>
      <c r="I485">
        <v>0.54</v>
      </c>
      <c r="J485">
        <v>0.98</v>
      </c>
      <c r="K485">
        <v>0.02</v>
      </c>
      <c r="L485">
        <v>10</v>
      </c>
      <c r="M485" t="s">
        <v>106</v>
      </c>
      <c r="N485" t="s">
        <v>77</v>
      </c>
      <c r="O485" t="s">
        <v>48</v>
      </c>
      <c r="P485" t="s">
        <v>32</v>
      </c>
      <c r="Q485" t="s">
        <v>52</v>
      </c>
      <c r="R485" t="s">
        <v>94</v>
      </c>
      <c r="S485" t="s">
        <v>111</v>
      </c>
      <c r="T485" t="s">
        <v>41</v>
      </c>
      <c r="U485" t="s">
        <v>102</v>
      </c>
      <c r="V485" t="s">
        <v>53</v>
      </c>
      <c r="W485">
        <v>23.083363227727201</v>
      </c>
      <c r="X485">
        <v>20.696418627142801</v>
      </c>
      <c r="Y485">
        <v>15.4107742954166</v>
      </c>
      <c r="Z485">
        <v>15.2618243119047</v>
      </c>
      <c r="AA485">
        <v>13.1372584290625</v>
      </c>
      <c r="AB485">
        <v>10.470877618499999</v>
      </c>
      <c r="AC485">
        <v>10.3796199984615</v>
      </c>
      <c r="AD485">
        <v>9.7919425095237997</v>
      </c>
      <c r="AE485">
        <v>9.7784299899999993</v>
      </c>
      <c r="AF485">
        <v>9.4502251866666604</v>
      </c>
    </row>
    <row r="486" spans="1:32" x14ac:dyDescent="0.3">
      <c r="A486">
        <v>718</v>
      </c>
      <c r="B486" t="s">
        <v>122</v>
      </c>
      <c r="C486">
        <v>2014</v>
      </c>
      <c r="D486">
        <v>478</v>
      </c>
      <c r="E486">
        <v>18</v>
      </c>
      <c r="F486">
        <v>0.62343096234309603</v>
      </c>
      <c r="G486">
        <v>0.16</v>
      </c>
      <c r="H486">
        <v>6</v>
      </c>
      <c r="I486">
        <v>0.57999999999999996</v>
      </c>
      <c r="J486">
        <v>0.9</v>
      </c>
      <c r="K486">
        <v>0.46</v>
      </c>
      <c r="L486">
        <v>8</v>
      </c>
      <c r="M486" t="s">
        <v>77</v>
      </c>
      <c r="N486" t="s">
        <v>32</v>
      </c>
      <c r="O486" t="s">
        <v>106</v>
      </c>
      <c r="P486" t="s">
        <v>48</v>
      </c>
      <c r="Q486" t="s">
        <v>52</v>
      </c>
      <c r="R486" t="s">
        <v>62</v>
      </c>
      <c r="S486" t="s">
        <v>104</v>
      </c>
      <c r="T486" t="s">
        <v>89</v>
      </c>
      <c r="U486" t="s">
        <v>53</v>
      </c>
      <c r="V486" t="s">
        <v>88</v>
      </c>
      <c r="W486">
        <v>8.8799753979999991</v>
      </c>
      <c r="X486">
        <v>7.3550685202173902</v>
      </c>
      <c r="Y486">
        <v>6.9553159678260803</v>
      </c>
      <c r="Z486">
        <v>6.9302029765624997</v>
      </c>
      <c r="AA486">
        <v>6.7271528854053999</v>
      </c>
      <c r="AB486">
        <v>5.1741452916666599</v>
      </c>
      <c r="AC486">
        <v>5.1674395448571397</v>
      </c>
      <c r="AD486">
        <v>5.0688809165217297</v>
      </c>
      <c r="AE486">
        <v>5.0110868448148098</v>
      </c>
      <c r="AF486">
        <v>4.9288987693103401</v>
      </c>
    </row>
    <row r="487" spans="1:32" x14ac:dyDescent="0.3">
      <c r="A487">
        <v>719</v>
      </c>
      <c r="B487" t="s">
        <v>122</v>
      </c>
      <c r="C487">
        <v>2014</v>
      </c>
      <c r="D487">
        <v>478</v>
      </c>
      <c r="E487">
        <v>19</v>
      </c>
      <c r="F487">
        <v>0.60669456066945604</v>
      </c>
      <c r="G487">
        <v>0.18</v>
      </c>
      <c r="H487">
        <v>1</v>
      </c>
      <c r="I487">
        <v>0.88</v>
      </c>
      <c r="J487">
        <v>0.42</v>
      </c>
      <c r="K487">
        <v>0.74</v>
      </c>
      <c r="L487">
        <v>10</v>
      </c>
      <c r="M487" t="s">
        <v>32</v>
      </c>
      <c r="N487" t="s">
        <v>77</v>
      </c>
      <c r="O487" t="s">
        <v>106</v>
      </c>
      <c r="P487" t="s">
        <v>52</v>
      </c>
      <c r="Q487" t="s">
        <v>48</v>
      </c>
      <c r="R487" t="s">
        <v>107</v>
      </c>
      <c r="S487" t="s">
        <v>88</v>
      </c>
      <c r="T487" t="s">
        <v>94</v>
      </c>
      <c r="U487" t="s">
        <v>59</v>
      </c>
      <c r="V487" t="s">
        <v>80</v>
      </c>
      <c r="W487">
        <v>23.850687426</v>
      </c>
      <c r="X487">
        <v>22.980655976666601</v>
      </c>
      <c r="Y487">
        <v>22.055129619999999</v>
      </c>
      <c r="Z487">
        <v>15.86942406</v>
      </c>
      <c r="AA487">
        <v>15.634952799999899</v>
      </c>
      <c r="AB487">
        <v>15.30403375</v>
      </c>
      <c r="AC487">
        <v>14.9661875</v>
      </c>
      <c r="AD487">
        <v>14.946794737499999</v>
      </c>
      <c r="AE487">
        <v>14.7395163</v>
      </c>
      <c r="AF487">
        <v>14.071710599999999</v>
      </c>
    </row>
    <row r="488" spans="1:32" x14ac:dyDescent="0.3">
      <c r="A488">
        <v>720</v>
      </c>
      <c r="B488" t="s">
        <v>122</v>
      </c>
      <c r="C488">
        <v>2014</v>
      </c>
      <c r="D488">
        <v>478</v>
      </c>
      <c r="E488">
        <v>20</v>
      </c>
      <c r="F488">
        <v>0.61297071129707104</v>
      </c>
      <c r="G488">
        <v>0.2</v>
      </c>
      <c r="H488">
        <v>2</v>
      </c>
      <c r="I488">
        <v>0.78</v>
      </c>
      <c r="J488">
        <v>0.96</v>
      </c>
      <c r="K488">
        <v>0.86</v>
      </c>
      <c r="L488">
        <v>7</v>
      </c>
      <c r="M488" t="s">
        <v>77</v>
      </c>
      <c r="N488" t="s">
        <v>32</v>
      </c>
      <c r="O488" t="s">
        <v>106</v>
      </c>
      <c r="P488" t="s">
        <v>48</v>
      </c>
      <c r="Q488" t="s">
        <v>56</v>
      </c>
      <c r="R488" t="s">
        <v>52</v>
      </c>
      <c r="S488" t="s">
        <v>94</v>
      </c>
      <c r="T488" t="s">
        <v>41</v>
      </c>
      <c r="U488" t="s">
        <v>104</v>
      </c>
      <c r="V488" t="s">
        <v>74</v>
      </c>
      <c r="W488">
        <v>24.784417347999899</v>
      </c>
      <c r="X488">
        <v>20.406338386000002</v>
      </c>
      <c r="Y488">
        <v>18.274798032499898</v>
      </c>
      <c r="Z488">
        <v>14.701060726666601</v>
      </c>
      <c r="AA488">
        <v>13.062372199999899</v>
      </c>
      <c r="AB488">
        <v>12.63524307</v>
      </c>
      <c r="AC488">
        <v>10.9984481312499</v>
      </c>
      <c r="AD488">
        <v>10.8440483333333</v>
      </c>
      <c r="AE488">
        <v>10.831099346666599</v>
      </c>
      <c r="AF488">
        <v>10.3741646</v>
      </c>
    </row>
    <row r="489" spans="1:32" x14ac:dyDescent="0.3">
      <c r="A489">
        <v>721</v>
      </c>
      <c r="B489" t="s">
        <v>122</v>
      </c>
      <c r="C489">
        <v>2014</v>
      </c>
      <c r="D489">
        <v>478</v>
      </c>
      <c r="E489">
        <v>21</v>
      </c>
      <c r="F489">
        <v>0.62343096234309603</v>
      </c>
      <c r="G489">
        <v>0.14000000000000001</v>
      </c>
      <c r="H489">
        <v>2</v>
      </c>
      <c r="I489">
        <v>0.64</v>
      </c>
      <c r="J489">
        <v>0.94</v>
      </c>
      <c r="K489">
        <v>0.84</v>
      </c>
      <c r="L489">
        <v>1</v>
      </c>
      <c r="M489" t="s">
        <v>106</v>
      </c>
      <c r="N489" t="s">
        <v>32</v>
      </c>
      <c r="O489" t="s">
        <v>48</v>
      </c>
      <c r="P489" t="s">
        <v>52</v>
      </c>
      <c r="Q489" t="s">
        <v>77</v>
      </c>
      <c r="R489" t="s">
        <v>63</v>
      </c>
      <c r="S489" t="s">
        <v>104</v>
      </c>
      <c r="T489" t="s">
        <v>94</v>
      </c>
      <c r="U489" t="s">
        <v>41</v>
      </c>
      <c r="V489" t="s">
        <v>86</v>
      </c>
      <c r="W489">
        <v>26.327551179</v>
      </c>
      <c r="X489">
        <v>19.644012487857101</v>
      </c>
      <c r="Y489">
        <v>16.608988484000001</v>
      </c>
      <c r="Z489">
        <v>14.4527971758333</v>
      </c>
      <c r="AA489">
        <v>14.4342326283333</v>
      </c>
      <c r="AB489">
        <v>11.833849000000001</v>
      </c>
      <c r="AC489">
        <v>10.966643997999901</v>
      </c>
      <c r="AD489">
        <v>10.299398001</v>
      </c>
      <c r="AE489">
        <v>9.9073034983333308</v>
      </c>
      <c r="AF489">
        <v>9.7491496966666595</v>
      </c>
    </row>
    <row r="490" spans="1:32" x14ac:dyDescent="0.3">
      <c r="A490">
        <v>722</v>
      </c>
      <c r="B490" t="s">
        <v>122</v>
      </c>
      <c r="C490">
        <v>2014</v>
      </c>
      <c r="D490">
        <v>478</v>
      </c>
      <c r="E490">
        <v>22</v>
      </c>
      <c r="F490">
        <v>0.60669456066945604</v>
      </c>
      <c r="G490">
        <v>0.08</v>
      </c>
      <c r="H490">
        <v>8</v>
      </c>
      <c r="I490">
        <v>0.76</v>
      </c>
      <c r="J490">
        <v>0.84</v>
      </c>
      <c r="K490">
        <v>0.92</v>
      </c>
      <c r="L490">
        <v>5</v>
      </c>
      <c r="M490" t="s">
        <v>106</v>
      </c>
      <c r="N490" t="s">
        <v>77</v>
      </c>
      <c r="O490" t="s">
        <v>32</v>
      </c>
      <c r="P490" t="s">
        <v>52</v>
      </c>
      <c r="Q490" t="s">
        <v>48</v>
      </c>
      <c r="R490" t="s">
        <v>94</v>
      </c>
      <c r="S490" t="s">
        <v>70</v>
      </c>
      <c r="T490" t="s">
        <v>71</v>
      </c>
      <c r="U490" t="s">
        <v>111</v>
      </c>
      <c r="V490" t="s">
        <v>83</v>
      </c>
      <c r="W490">
        <v>9.7280577426458308</v>
      </c>
      <c r="X490">
        <v>8.1762758091071408</v>
      </c>
      <c r="Y490">
        <v>6.58944458263157</v>
      </c>
      <c r="Z490">
        <v>6.5327557978873196</v>
      </c>
      <c r="AA490">
        <v>6.2219413254320903</v>
      </c>
      <c r="AB490">
        <v>5.2133284518867899</v>
      </c>
      <c r="AC490">
        <v>5.2122416766666602</v>
      </c>
      <c r="AD490">
        <v>5.0952905693947299</v>
      </c>
      <c r="AE490">
        <v>5.0209794057692303</v>
      </c>
      <c r="AF490">
        <v>4.9919150834042503</v>
      </c>
    </row>
    <row r="491" spans="1:32" x14ac:dyDescent="0.3">
      <c r="A491">
        <v>723</v>
      </c>
      <c r="B491" t="s">
        <v>122</v>
      </c>
      <c r="C491">
        <v>2014</v>
      </c>
      <c r="D491">
        <v>478</v>
      </c>
      <c r="E491">
        <v>23</v>
      </c>
      <c r="F491">
        <v>0.62133891213389103</v>
      </c>
      <c r="G491">
        <v>0.2</v>
      </c>
      <c r="H491">
        <v>3</v>
      </c>
      <c r="I491">
        <v>0.3</v>
      </c>
      <c r="J491">
        <v>0.88</v>
      </c>
      <c r="K491">
        <v>0.48</v>
      </c>
      <c r="L491">
        <v>7</v>
      </c>
      <c r="M491" t="s">
        <v>32</v>
      </c>
      <c r="N491" t="s">
        <v>106</v>
      </c>
      <c r="O491" t="s">
        <v>48</v>
      </c>
      <c r="P491" t="s">
        <v>94</v>
      </c>
      <c r="Q491" t="s">
        <v>52</v>
      </c>
      <c r="R491" t="s">
        <v>77</v>
      </c>
      <c r="S491" t="s">
        <v>66</v>
      </c>
      <c r="T491" t="s">
        <v>87</v>
      </c>
      <c r="U491" t="s">
        <v>33</v>
      </c>
      <c r="V491" t="s">
        <v>89</v>
      </c>
      <c r="W491">
        <v>15.112978500555499</v>
      </c>
      <c r="X491">
        <v>14.415307336249899</v>
      </c>
      <c r="Y491">
        <v>12.461431028</v>
      </c>
      <c r="Z491">
        <v>11.014700899999999</v>
      </c>
      <c r="AA491">
        <v>10.537381802500001</v>
      </c>
      <c r="AB491">
        <v>10.22181803</v>
      </c>
      <c r="AC491">
        <v>8.8255255614285701</v>
      </c>
      <c r="AD491">
        <v>8.4255798122222192</v>
      </c>
      <c r="AE491">
        <v>8.1246611975</v>
      </c>
      <c r="AF491">
        <v>7.9070895949999898</v>
      </c>
    </row>
    <row r="492" spans="1:32" x14ac:dyDescent="0.3">
      <c r="A492">
        <v>724</v>
      </c>
      <c r="B492" t="s">
        <v>122</v>
      </c>
      <c r="C492">
        <v>2014</v>
      </c>
      <c r="D492">
        <v>478</v>
      </c>
      <c r="E492">
        <v>24</v>
      </c>
      <c r="F492">
        <v>0.64435146443514602</v>
      </c>
      <c r="G492">
        <v>0.04</v>
      </c>
      <c r="H492">
        <v>3</v>
      </c>
      <c r="I492">
        <v>0.78</v>
      </c>
      <c r="J492">
        <v>0.4</v>
      </c>
      <c r="K492">
        <v>0.9</v>
      </c>
      <c r="L492">
        <v>2</v>
      </c>
      <c r="M492" t="s">
        <v>77</v>
      </c>
      <c r="N492" t="s">
        <v>32</v>
      </c>
      <c r="O492" t="s">
        <v>106</v>
      </c>
      <c r="P492" t="s">
        <v>52</v>
      </c>
      <c r="Q492" t="s">
        <v>48</v>
      </c>
      <c r="R492" t="s">
        <v>87</v>
      </c>
      <c r="S492" t="s">
        <v>42</v>
      </c>
      <c r="T492" t="s">
        <v>104</v>
      </c>
      <c r="U492" t="s">
        <v>94</v>
      </c>
      <c r="V492" t="s">
        <v>73</v>
      </c>
      <c r="W492">
        <v>16.992251679500001</v>
      </c>
      <c r="X492">
        <v>15.149090207646999</v>
      </c>
      <c r="Y492">
        <v>14.1261538671874</v>
      </c>
      <c r="Z492">
        <v>12.0604858982758</v>
      </c>
      <c r="AA492">
        <v>11.5798490775757</v>
      </c>
      <c r="AB492">
        <v>11.361972339999999</v>
      </c>
      <c r="AC492">
        <v>11.083503078750001</v>
      </c>
      <c r="AD492">
        <v>10.9989697036842</v>
      </c>
      <c r="AE492">
        <v>10.694909412857101</v>
      </c>
      <c r="AF492">
        <v>10.5046833236363</v>
      </c>
    </row>
    <row r="493" spans="1:32" x14ac:dyDescent="0.3">
      <c r="A493">
        <v>725</v>
      </c>
      <c r="B493" t="s">
        <v>122</v>
      </c>
      <c r="C493">
        <v>2014</v>
      </c>
      <c r="D493">
        <v>478</v>
      </c>
      <c r="E493">
        <v>25</v>
      </c>
      <c r="F493">
        <v>0.61715481171548103</v>
      </c>
      <c r="G493">
        <v>0.16</v>
      </c>
      <c r="H493">
        <v>3</v>
      </c>
      <c r="I493">
        <v>0.57999999999999996</v>
      </c>
      <c r="J493">
        <v>0.84</v>
      </c>
      <c r="K493">
        <v>0.18</v>
      </c>
      <c r="L493">
        <v>2</v>
      </c>
      <c r="M493" t="s">
        <v>77</v>
      </c>
      <c r="N493" t="s">
        <v>32</v>
      </c>
      <c r="O493" t="s">
        <v>106</v>
      </c>
      <c r="P493" t="s">
        <v>48</v>
      </c>
      <c r="Q493" t="s">
        <v>52</v>
      </c>
      <c r="R493" t="s">
        <v>66</v>
      </c>
      <c r="S493" t="s">
        <v>94</v>
      </c>
      <c r="T493" t="s">
        <v>41</v>
      </c>
      <c r="U493" t="s">
        <v>38</v>
      </c>
      <c r="V493" t="s">
        <v>36</v>
      </c>
      <c r="W493">
        <v>19.091411582499902</v>
      </c>
      <c r="X493">
        <v>14.682789969411701</v>
      </c>
      <c r="Y493">
        <v>13.6674725886666</v>
      </c>
      <c r="Z493">
        <v>11.92538231</v>
      </c>
      <c r="AA493">
        <v>11.409084372499899</v>
      </c>
      <c r="AB493">
        <v>9.3899036636363604</v>
      </c>
      <c r="AC493">
        <v>8.6434376746666608</v>
      </c>
      <c r="AD493">
        <v>8.3162141962499998</v>
      </c>
      <c r="AE493">
        <v>7.9317221566666598</v>
      </c>
      <c r="AF493">
        <v>7.8721477166666602</v>
      </c>
    </row>
    <row r="494" spans="1:32" x14ac:dyDescent="0.3">
      <c r="A494">
        <v>726</v>
      </c>
      <c r="B494" t="s">
        <v>122</v>
      </c>
      <c r="C494">
        <v>2014</v>
      </c>
      <c r="D494">
        <v>478</v>
      </c>
      <c r="E494">
        <v>26</v>
      </c>
      <c r="F494">
        <v>0.63389121338912102</v>
      </c>
      <c r="G494">
        <v>0.06</v>
      </c>
      <c r="H494">
        <v>3</v>
      </c>
      <c r="I494">
        <v>0.56000000000000005</v>
      </c>
      <c r="J494">
        <v>0.4</v>
      </c>
      <c r="K494">
        <v>0.22</v>
      </c>
      <c r="L494">
        <v>3</v>
      </c>
      <c r="M494" t="s">
        <v>77</v>
      </c>
      <c r="N494" t="s">
        <v>106</v>
      </c>
      <c r="O494" t="s">
        <v>32</v>
      </c>
      <c r="P494" t="s">
        <v>104</v>
      </c>
      <c r="Q494" t="s">
        <v>48</v>
      </c>
      <c r="R494" t="s">
        <v>100</v>
      </c>
      <c r="S494" t="s">
        <v>52</v>
      </c>
      <c r="T494" t="s">
        <v>90</v>
      </c>
      <c r="U494" t="s">
        <v>87</v>
      </c>
      <c r="V494" t="s">
        <v>80</v>
      </c>
      <c r="W494">
        <v>17.115194634166599</v>
      </c>
      <c r="X494">
        <v>14.422909987619001</v>
      </c>
      <c r="Y494">
        <v>12.8560948042812</v>
      </c>
      <c r="Z494">
        <v>11.1803306982222</v>
      </c>
      <c r="AA494">
        <v>10.63509751</v>
      </c>
      <c r="AB494">
        <v>10.4716446711111</v>
      </c>
      <c r="AC494">
        <v>10.4235390515384</v>
      </c>
      <c r="AD494">
        <v>10.398224911250001</v>
      </c>
      <c r="AE494">
        <v>10.1404117430769</v>
      </c>
      <c r="AF494">
        <v>10.0875133315384</v>
      </c>
    </row>
    <row r="495" spans="1:32" x14ac:dyDescent="0.3">
      <c r="A495">
        <v>727</v>
      </c>
      <c r="B495" t="s">
        <v>122</v>
      </c>
      <c r="C495">
        <v>2014</v>
      </c>
      <c r="D495">
        <v>478</v>
      </c>
      <c r="E495">
        <v>27</v>
      </c>
      <c r="F495">
        <v>0.60251046025104604</v>
      </c>
      <c r="G495">
        <v>0.02</v>
      </c>
      <c r="H495">
        <v>10</v>
      </c>
      <c r="I495">
        <v>0.92</v>
      </c>
      <c r="J495">
        <v>0.24</v>
      </c>
      <c r="K495">
        <v>0.38</v>
      </c>
      <c r="L495">
        <v>7</v>
      </c>
      <c r="M495" t="s">
        <v>32</v>
      </c>
      <c r="N495" t="s">
        <v>77</v>
      </c>
      <c r="O495" t="s">
        <v>106</v>
      </c>
      <c r="P495" t="s">
        <v>48</v>
      </c>
      <c r="Q495" t="s">
        <v>52</v>
      </c>
      <c r="R495" t="s">
        <v>41</v>
      </c>
      <c r="S495" t="s">
        <v>111</v>
      </c>
      <c r="T495" t="s">
        <v>88</v>
      </c>
      <c r="U495" t="s">
        <v>66</v>
      </c>
      <c r="V495" t="s">
        <v>83</v>
      </c>
      <c r="W495">
        <v>9.3303871795056104</v>
      </c>
      <c r="X495">
        <v>9.1167700165853702</v>
      </c>
      <c r="Y495">
        <v>8.9227655400000003</v>
      </c>
      <c r="Z495">
        <v>8.2414217539189192</v>
      </c>
      <c r="AA495">
        <v>8.0918771047634408</v>
      </c>
      <c r="AB495">
        <v>7.88206696515625</v>
      </c>
      <c r="AC495">
        <v>7.1971512229032202</v>
      </c>
      <c r="AD495">
        <v>7.0783473120588196</v>
      </c>
      <c r="AE495">
        <v>6.9858684989295696</v>
      </c>
      <c r="AF495">
        <v>6.9796563901612902</v>
      </c>
    </row>
    <row r="496" spans="1:32" x14ac:dyDescent="0.3">
      <c r="A496">
        <v>728</v>
      </c>
      <c r="B496" t="s">
        <v>122</v>
      </c>
      <c r="C496">
        <v>2014</v>
      </c>
      <c r="D496">
        <v>478</v>
      </c>
      <c r="E496">
        <v>28</v>
      </c>
      <c r="F496">
        <v>0.59205020920502005</v>
      </c>
      <c r="G496">
        <v>0.22</v>
      </c>
      <c r="H496">
        <v>1</v>
      </c>
      <c r="I496">
        <v>0.08</v>
      </c>
      <c r="J496">
        <v>0.66</v>
      </c>
      <c r="K496">
        <v>0.86</v>
      </c>
      <c r="L496">
        <v>10</v>
      </c>
      <c r="M496" t="s">
        <v>77</v>
      </c>
      <c r="N496" t="s">
        <v>106</v>
      </c>
      <c r="O496" t="s">
        <v>108</v>
      </c>
      <c r="P496" t="s">
        <v>104</v>
      </c>
      <c r="Q496" t="s">
        <v>48</v>
      </c>
      <c r="R496" t="s">
        <v>95</v>
      </c>
      <c r="S496" t="s">
        <v>52</v>
      </c>
      <c r="T496" t="s">
        <v>76</v>
      </c>
      <c r="U496" t="s">
        <v>111</v>
      </c>
      <c r="V496" t="s">
        <v>112</v>
      </c>
      <c r="W496">
        <v>21.471463715999999</v>
      </c>
      <c r="X496">
        <v>17.511905226666599</v>
      </c>
      <c r="Y496">
        <v>13.7698622</v>
      </c>
      <c r="Z496">
        <v>13.506574469999901</v>
      </c>
      <c r="AA496">
        <v>11.998396877999999</v>
      </c>
      <c r="AB496">
        <v>11.954748864999999</v>
      </c>
      <c r="AC496">
        <v>11.6067767128571</v>
      </c>
      <c r="AD496">
        <v>11.300998699999999</v>
      </c>
      <c r="AE496">
        <v>10.83984877</v>
      </c>
      <c r="AF496">
        <v>10.6980448</v>
      </c>
    </row>
    <row r="497" spans="1:32" x14ac:dyDescent="0.3">
      <c r="A497">
        <v>729</v>
      </c>
      <c r="B497" t="s">
        <v>122</v>
      </c>
      <c r="C497">
        <v>2014</v>
      </c>
      <c r="D497">
        <v>478</v>
      </c>
      <c r="E497">
        <v>29</v>
      </c>
      <c r="F497">
        <v>0.63389121338912102</v>
      </c>
      <c r="G497">
        <v>0.02</v>
      </c>
      <c r="H497">
        <v>8</v>
      </c>
      <c r="I497">
        <v>0.32</v>
      </c>
      <c r="J497">
        <v>0.82</v>
      </c>
      <c r="K497">
        <v>0.66</v>
      </c>
      <c r="L497">
        <v>5</v>
      </c>
      <c r="M497" t="s">
        <v>106</v>
      </c>
      <c r="N497" t="s">
        <v>32</v>
      </c>
      <c r="O497" t="s">
        <v>77</v>
      </c>
      <c r="P497" t="s">
        <v>52</v>
      </c>
      <c r="Q497" t="s">
        <v>48</v>
      </c>
      <c r="R497" t="s">
        <v>94</v>
      </c>
      <c r="S497" t="s">
        <v>87</v>
      </c>
      <c r="T497" t="s">
        <v>62</v>
      </c>
      <c r="U497" t="s">
        <v>88</v>
      </c>
      <c r="V497" t="s">
        <v>70</v>
      </c>
      <c r="W497">
        <v>10.9173232326249</v>
      </c>
      <c r="X497">
        <v>9.0928735298285606</v>
      </c>
      <c r="Y497">
        <v>9.0134784982237797</v>
      </c>
      <c r="Z497">
        <v>7.8579059221760996</v>
      </c>
      <c r="AA497">
        <v>7.85151669345223</v>
      </c>
      <c r="AB497">
        <v>5.8815861150151498</v>
      </c>
      <c r="AC497">
        <v>5.8166862504999903</v>
      </c>
      <c r="AD497">
        <v>5.7159946956666596</v>
      </c>
      <c r="AE497">
        <v>5.7030138320719397</v>
      </c>
      <c r="AF497">
        <v>5.5564556253106003</v>
      </c>
    </row>
    <row r="498" spans="1:32" x14ac:dyDescent="0.3">
      <c r="A498">
        <v>730</v>
      </c>
      <c r="B498" t="s">
        <v>122</v>
      </c>
      <c r="C498">
        <v>2014</v>
      </c>
      <c r="D498">
        <v>478</v>
      </c>
      <c r="E498">
        <v>30</v>
      </c>
      <c r="F498">
        <v>0.61924686192468603</v>
      </c>
      <c r="G498">
        <v>0.06</v>
      </c>
      <c r="H498">
        <v>7</v>
      </c>
      <c r="I498">
        <v>0.92</v>
      </c>
      <c r="J498">
        <v>0.88</v>
      </c>
      <c r="K498">
        <v>0.78</v>
      </c>
      <c r="L498">
        <v>9</v>
      </c>
      <c r="M498" t="s">
        <v>106</v>
      </c>
      <c r="N498" t="s">
        <v>77</v>
      </c>
      <c r="O498" t="s">
        <v>48</v>
      </c>
      <c r="P498" t="s">
        <v>32</v>
      </c>
      <c r="Q498" t="s">
        <v>52</v>
      </c>
      <c r="R498" t="s">
        <v>94</v>
      </c>
      <c r="S498" t="s">
        <v>95</v>
      </c>
      <c r="T498" t="s">
        <v>111</v>
      </c>
      <c r="U498" t="s">
        <v>104</v>
      </c>
      <c r="V498" t="s">
        <v>87</v>
      </c>
      <c r="W498">
        <v>12.7670069135849</v>
      </c>
      <c r="X498">
        <v>10.7959027097916</v>
      </c>
      <c r="Y498">
        <v>8.8777680228985503</v>
      </c>
      <c r="Z498">
        <v>8.4909723113749997</v>
      </c>
      <c r="AA498">
        <v>7.6866585990540504</v>
      </c>
      <c r="AB498">
        <v>7.3069553803773504</v>
      </c>
      <c r="AC498">
        <v>7.13567812674418</v>
      </c>
      <c r="AD498">
        <v>6.8944175553488298</v>
      </c>
      <c r="AE498">
        <v>6.4250760828205102</v>
      </c>
      <c r="AF498">
        <v>6.1680875659999899</v>
      </c>
    </row>
    <row r="499" spans="1:32" x14ac:dyDescent="0.3">
      <c r="A499">
        <v>731</v>
      </c>
      <c r="B499" t="s">
        <v>122</v>
      </c>
      <c r="C499">
        <v>2014</v>
      </c>
      <c r="D499">
        <v>478</v>
      </c>
      <c r="E499">
        <v>31</v>
      </c>
      <c r="F499">
        <v>0.59832635983263505</v>
      </c>
      <c r="G499">
        <v>0.14000000000000001</v>
      </c>
      <c r="H499">
        <v>4</v>
      </c>
      <c r="I499">
        <v>0.68</v>
      </c>
      <c r="J499">
        <v>0.98</v>
      </c>
      <c r="K499">
        <v>0.08</v>
      </c>
      <c r="L499">
        <v>9</v>
      </c>
      <c r="M499" t="s">
        <v>106</v>
      </c>
      <c r="N499" t="s">
        <v>77</v>
      </c>
      <c r="O499" t="s">
        <v>32</v>
      </c>
      <c r="P499" t="s">
        <v>52</v>
      </c>
      <c r="Q499" t="s">
        <v>48</v>
      </c>
      <c r="R499" t="s">
        <v>94</v>
      </c>
      <c r="S499" t="s">
        <v>97</v>
      </c>
      <c r="T499" t="s">
        <v>111</v>
      </c>
      <c r="U499" t="s">
        <v>104</v>
      </c>
      <c r="V499" t="s">
        <v>41</v>
      </c>
      <c r="W499">
        <v>15.4966214173684</v>
      </c>
      <c r="X499">
        <v>13.7534193092857</v>
      </c>
      <c r="Y499">
        <v>10.420360112758599</v>
      </c>
      <c r="Z499">
        <v>9.8029853048</v>
      </c>
      <c r="AA499">
        <v>9.5021387203999996</v>
      </c>
      <c r="AB499">
        <v>8.99633164624999</v>
      </c>
      <c r="AC499">
        <v>8.4786095111111095</v>
      </c>
      <c r="AD499">
        <v>7.0082055076923</v>
      </c>
      <c r="AE499">
        <v>6.9182990957142803</v>
      </c>
      <c r="AF499">
        <v>6.7477349747619</v>
      </c>
    </row>
    <row r="500" spans="1:32" x14ac:dyDescent="0.3">
      <c r="A500">
        <v>732</v>
      </c>
      <c r="B500" t="s">
        <v>122</v>
      </c>
      <c r="C500">
        <v>2014</v>
      </c>
      <c r="D500">
        <v>478</v>
      </c>
      <c r="E500">
        <v>32</v>
      </c>
      <c r="F500">
        <v>0.58577405857740505</v>
      </c>
      <c r="G500">
        <v>0.3</v>
      </c>
      <c r="H500">
        <v>2</v>
      </c>
      <c r="I500">
        <v>0.52</v>
      </c>
      <c r="J500">
        <v>0.9</v>
      </c>
      <c r="K500">
        <v>0.62</v>
      </c>
      <c r="L500">
        <v>10</v>
      </c>
      <c r="M500" t="s">
        <v>32</v>
      </c>
      <c r="N500" t="s">
        <v>106</v>
      </c>
      <c r="O500" t="s">
        <v>48</v>
      </c>
      <c r="P500" t="s">
        <v>52</v>
      </c>
      <c r="Q500" t="s">
        <v>104</v>
      </c>
      <c r="R500" t="s">
        <v>88</v>
      </c>
      <c r="S500" t="s">
        <v>93</v>
      </c>
      <c r="T500" t="s">
        <v>94</v>
      </c>
      <c r="U500" t="s">
        <v>95</v>
      </c>
      <c r="V500" t="s">
        <v>89</v>
      </c>
      <c r="W500">
        <v>22.695919505555501</v>
      </c>
      <c r="X500">
        <v>14.520481567499999</v>
      </c>
      <c r="Y500">
        <v>11.4808450427272</v>
      </c>
      <c r="Z500">
        <v>10.409311082</v>
      </c>
      <c r="AA500">
        <v>8.8976694683333299</v>
      </c>
      <c r="AB500">
        <v>8.7674801799999997</v>
      </c>
      <c r="AC500">
        <v>8.6654508050000008</v>
      </c>
      <c r="AD500">
        <v>8.53487456249999</v>
      </c>
      <c r="AE500">
        <v>8.2699415371428504</v>
      </c>
      <c r="AF500">
        <v>8.2165536899999996</v>
      </c>
    </row>
    <row r="501" spans="1:32" x14ac:dyDescent="0.3">
      <c r="A501">
        <v>733</v>
      </c>
      <c r="B501" t="s">
        <v>122</v>
      </c>
      <c r="C501">
        <v>2014</v>
      </c>
      <c r="D501">
        <v>478</v>
      </c>
      <c r="E501">
        <v>33</v>
      </c>
      <c r="F501">
        <v>0.62343096234309603</v>
      </c>
      <c r="G501">
        <v>0.02</v>
      </c>
      <c r="H501">
        <v>1</v>
      </c>
      <c r="I501">
        <v>0.86</v>
      </c>
      <c r="J501">
        <v>0.14000000000000001</v>
      </c>
      <c r="K501">
        <v>0.6</v>
      </c>
      <c r="L501">
        <v>5</v>
      </c>
      <c r="M501" t="s">
        <v>106</v>
      </c>
      <c r="N501" t="s">
        <v>77</v>
      </c>
      <c r="O501" t="s">
        <v>32</v>
      </c>
      <c r="P501" t="s">
        <v>80</v>
      </c>
      <c r="Q501" t="s">
        <v>110</v>
      </c>
      <c r="R501" t="s">
        <v>48</v>
      </c>
      <c r="S501" t="s">
        <v>52</v>
      </c>
      <c r="T501" t="s">
        <v>60</v>
      </c>
      <c r="U501" t="s">
        <v>76</v>
      </c>
      <c r="V501" t="s">
        <v>104</v>
      </c>
      <c r="W501">
        <v>15.605267302272701</v>
      </c>
      <c r="X501">
        <v>15.435399096315701</v>
      </c>
      <c r="Y501">
        <v>15.278430755714201</v>
      </c>
      <c r="Z501">
        <v>14.56491928</v>
      </c>
      <c r="AA501">
        <v>14.027397149999899</v>
      </c>
      <c r="AB501">
        <v>13.9223680842105</v>
      </c>
      <c r="AC501">
        <v>13.7207939863157</v>
      </c>
      <c r="AD501">
        <v>13.6371021333333</v>
      </c>
      <c r="AE501">
        <v>13.510195274999999</v>
      </c>
      <c r="AF501">
        <v>13.407756989999999</v>
      </c>
    </row>
    <row r="502" spans="1:32" x14ac:dyDescent="0.3">
      <c r="A502">
        <v>734</v>
      </c>
      <c r="B502" t="s">
        <v>122</v>
      </c>
      <c r="C502">
        <v>2014</v>
      </c>
      <c r="D502">
        <v>478</v>
      </c>
      <c r="E502">
        <v>34</v>
      </c>
      <c r="F502">
        <v>0.61715481171548103</v>
      </c>
      <c r="G502">
        <v>0.12</v>
      </c>
      <c r="H502">
        <v>2</v>
      </c>
      <c r="I502">
        <v>0.5</v>
      </c>
      <c r="J502">
        <v>0.9</v>
      </c>
      <c r="K502">
        <v>0.72</v>
      </c>
      <c r="L502">
        <v>7</v>
      </c>
      <c r="M502" t="s">
        <v>106</v>
      </c>
      <c r="N502" t="s">
        <v>32</v>
      </c>
      <c r="O502" t="s">
        <v>77</v>
      </c>
      <c r="P502" t="s">
        <v>52</v>
      </c>
      <c r="Q502" t="s">
        <v>48</v>
      </c>
      <c r="R502" t="s">
        <v>94</v>
      </c>
      <c r="S502" t="s">
        <v>88</v>
      </c>
      <c r="T502" t="s">
        <v>61</v>
      </c>
      <c r="U502" t="s">
        <v>111</v>
      </c>
      <c r="V502" t="s">
        <v>43</v>
      </c>
      <c r="W502">
        <v>28.286975572999999</v>
      </c>
      <c r="X502">
        <v>23.431040090833299</v>
      </c>
      <c r="Y502">
        <v>20.739078884000001</v>
      </c>
      <c r="Z502">
        <v>15.559278170000001</v>
      </c>
      <c r="AA502">
        <v>14.1400644046666</v>
      </c>
      <c r="AB502">
        <v>12.2665204855555</v>
      </c>
      <c r="AC502">
        <v>11.017847634444401</v>
      </c>
      <c r="AD502">
        <v>10.963153800000001</v>
      </c>
      <c r="AE502">
        <v>9.9371925900000004</v>
      </c>
      <c r="AF502">
        <v>9.9112472349999994</v>
      </c>
    </row>
    <row r="503" spans="1:32" x14ac:dyDescent="0.3">
      <c r="A503">
        <v>735</v>
      </c>
      <c r="B503" t="s">
        <v>122</v>
      </c>
      <c r="C503">
        <v>2014</v>
      </c>
      <c r="D503">
        <v>478</v>
      </c>
      <c r="E503">
        <v>35</v>
      </c>
      <c r="F503">
        <v>0.63389121338912102</v>
      </c>
      <c r="G503">
        <v>0.02</v>
      </c>
      <c r="H503">
        <v>9</v>
      </c>
      <c r="I503">
        <v>0.18</v>
      </c>
      <c r="J503">
        <v>1</v>
      </c>
      <c r="K503">
        <v>0.86</v>
      </c>
      <c r="L503">
        <v>10</v>
      </c>
      <c r="M503" t="s">
        <v>106</v>
      </c>
      <c r="N503" t="s">
        <v>32</v>
      </c>
      <c r="O503" t="s">
        <v>77</v>
      </c>
      <c r="P503" t="s">
        <v>48</v>
      </c>
      <c r="Q503" t="s">
        <v>52</v>
      </c>
      <c r="R503" t="s">
        <v>104</v>
      </c>
      <c r="S503" t="s">
        <v>41</v>
      </c>
      <c r="T503" t="s">
        <v>87</v>
      </c>
      <c r="U503" t="s">
        <v>94</v>
      </c>
      <c r="V503" t="s">
        <v>70</v>
      </c>
      <c r="W503">
        <v>16.058851771126701</v>
      </c>
      <c r="X503">
        <v>13.335665803211</v>
      </c>
      <c r="Y503">
        <v>10.3178588601538</v>
      </c>
      <c r="Z503">
        <v>8.8189477227192992</v>
      </c>
      <c r="AA503">
        <v>8.4172722332954493</v>
      </c>
      <c r="AB503">
        <v>7.40926537088888</v>
      </c>
      <c r="AC503">
        <v>7.05369505383561</v>
      </c>
      <c r="AD503">
        <v>6.7458636842499997</v>
      </c>
      <c r="AE503">
        <v>6.7149889266949101</v>
      </c>
      <c r="AF503">
        <v>6.2120778920909103</v>
      </c>
    </row>
    <row r="504" spans="1:32" x14ac:dyDescent="0.3">
      <c r="A504">
        <v>736</v>
      </c>
      <c r="B504" t="s">
        <v>122</v>
      </c>
      <c r="C504">
        <v>2014</v>
      </c>
      <c r="D504">
        <v>478</v>
      </c>
      <c r="E504">
        <v>36</v>
      </c>
      <c r="F504">
        <v>0.64016736401673602</v>
      </c>
      <c r="G504">
        <v>0.02</v>
      </c>
      <c r="H504">
        <v>5</v>
      </c>
      <c r="I504">
        <v>0.86</v>
      </c>
      <c r="J504">
        <v>0.56000000000000005</v>
      </c>
      <c r="K504">
        <v>0.04</v>
      </c>
      <c r="L504">
        <v>0</v>
      </c>
      <c r="M504" t="s">
        <v>77</v>
      </c>
      <c r="N504" t="s">
        <v>106</v>
      </c>
      <c r="O504" t="s">
        <v>32</v>
      </c>
      <c r="P504" t="s">
        <v>52</v>
      </c>
      <c r="Q504" t="s">
        <v>48</v>
      </c>
      <c r="R504" t="s">
        <v>42</v>
      </c>
      <c r="S504" t="s">
        <v>111</v>
      </c>
      <c r="T504" t="s">
        <v>86</v>
      </c>
      <c r="U504" t="s">
        <v>87</v>
      </c>
      <c r="V504" t="s">
        <v>41</v>
      </c>
      <c r="W504">
        <v>14.782118868615299</v>
      </c>
      <c r="X504">
        <v>12.9464675663513</v>
      </c>
      <c r="Y504">
        <v>12.129794153368399</v>
      </c>
      <c r="Z504">
        <v>11.0215035740506</v>
      </c>
      <c r="AA504">
        <v>10.6342107819047</v>
      </c>
      <c r="AB504">
        <v>8.9146230294999995</v>
      </c>
      <c r="AC504">
        <v>8.7285717815217296</v>
      </c>
      <c r="AD504">
        <v>8.4456988419607804</v>
      </c>
      <c r="AE504">
        <v>8.4267686341818102</v>
      </c>
      <c r="AF504">
        <v>8.3619616870689608</v>
      </c>
    </row>
    <row r="505" spans="1:32" x14ac:dyDescent="0.3">
      <c r="A505">
        <v>737</v>
      </c>
      <c r="B505" t="s">
        <v>122</v>
      </c>
      <c r="C505">
        <v>2014</v>
      </c>
      <c r="D505">
        <v>478</v>
      </c>
      <c r="E505">
        <v>37</v>
      </c>
      <c r="F505">
        <v>0.63179916317991602</v>
      </c>
      <c r="G505">
        <v>0.14000000000000001</v>
      </c>
      <c r="H505">
        <v>2</v>
      </c>
      <c r="I505">
        <v>0.82</v>
      </c>
      <c r="J505">
        <v>0.96</v>
      </c>
      <c r="K505">
        <v>0.74</v>
      </c>
      <c r="L505">
        <v>8</v>
      </c>
      <c r="M505" t="s">
        <v>77</v>
      </c>
      <c r="N505" t="s">
        <v>106</v>
      </c>
      <c r="O505" t="s">
        <v>32</v>
      </c>
      <c r="P505" t="s">
        <v>48</v>
      </c>
      <c r="Q505" t="s">
        <v>52</v>
      </c>
      <c r="R505" t="s">
        <v>94</v>
      </c>
      <c r="S505" t="s">
        <v>69</v>
      </c>
      <c r="T505" t="s">
        <v>104</v>
      </c>
      <c r="U505" t="s">
        <v>41</v>
      </c>
      <c r="V505" t="s">
        <v>88</v>
      </c>
      <c r="W505">
        <v>26.654446623999998</v>
      </c>
      <c r="X505">
        <v>23.593970888888801</v>
      </c>
      <c r="Y505">
        <v>19.349073887857099</v>
      </c>
      <c r="Z505">
        <v>17.172719010999899</v>
      </c>
      <c r="AA505">
        <v>13.0758927907142</v>
      </c>
      <c r="AB505">
        <v>12.948665745</v>
      </c>
      <c r="AC505">
        <v>12.931423199999999</v>
      </c>
      <c r="AD505">
        <v>12.211724223333301</v>
      </c>
      <c r="AE505">
        <v>10.708526039999899</v>
      </c>
      <c r="AF505">
        <v>10.258103933999999</v>
      </c>
    </row>
    <row r="506" spans="1:32" x14ac:dyDescent="0.3">
      <c r="A506">
        <v>738</v>
      </c>
      <c r="B506" t="s">
        <v>122</v>
      </c>
      <c r="C506">
        <v>2014</v>
      </c>
      <c r="D506">
        <v>478</v>
      </c>
      <c r="E506">
        <v>38</v>
      </c>
      <c r="F506">
        <v>0.63807531380753102</v>
      </c>
      <c r="G506">
        <v>0.04</v>
      </c>
      <c r="H506">
        <v>3</v>
      </c>
      <c r="I506">
        <v>0.38</v>
      </c>
      <c r="J506">
        <v>0.16</v>
      </c>
      <c r="K506">
        <v>0.5</v>
      </c>
      <c r="L506">
        <v>7</v>
      </c>
      <c r="M506" t="s">
        <v>106</v>
      </c>
      <c r="N506" t="s">
        <v>77</v>
      </c>
      <c r="O506" t="s">
        <v>32</v>
      </c>
      <c r="P506" t="s">
        <v>48</v>
      </c>
      <c r="Q506" t="s">
        <v>104</v>
      </c>
      <c r="R506" t="s">
        <v>97</v>
      </c>
      <c r="S506" t="s">
        <v>88</v>
      </c>
      <c r="T506" t="s">
        <v>92</v>
      </c>
      <c r="U506" t="s">
        <v>109</v>
      </c>
      <c r="V506" t="s">
        <v>86</v>
      </c>
      <c r="W506">
        <v>11.9499178884999</v>
      </c>
      <c r="X506">
        <v>11.193568717</v>
      </c>
      <c r="Y506">
        <v>10.4816236158333</v>
      </c>
      <c r="Z506">
        <v>9.7391149642857098</v>
      </c>
      <c r="AA506">
        <v>9.5503760961111102</v>
      </c>
      <c r="AB506">
        <v>8.6919958499999996</v>
      </c>
      <c r="AC506">
        <v>8.6138255149999896</v>
      </c>
      <c r="AD506">
        <v>8.5664418566666605</v>
      </c>
      <c r="AE506">
        <v>8.5271543922222204</v>
      </c>
      <c r="AF506">
        <v>8.4478036328571395</v>
      </c>
    </row>
    <row r="507" spans="1:32" x14ac:dyDescent="0.3">
      <c r="A507">
        <v>739</v>
      </c>
      <c r="B507" t="s">
        <v>122</v>
      </c>
      <c r="C507">
        <v>2014</v>
      </c>
      <c r="D507">
        <v>478</v>
      </c>
      <c r="E507">
        <v>39</v>
      </c>
      <c r="F507">
        <v>0.58786610878661005</v>
      </c>
      <c r="G507">
        <v>0.18</v>
      </c>
      <c r="H507">
        <v>1</v>
      </c>
      <c r="I507">
        <v>0.7</v>
      </c>
      <c r="J507">
        <v>0.4</v>
      </c>
      <c r="K507">
        <v>0.36</v>
      </c>
      <c r="L507">
        <v>7</v>
      </c>
      <c r="M507" t="s">
        <v>32</v>
      </c>
      <c r="N507" t="s">
        <v>106</v>
      </c>
      <c r="O507" t="s">
        <v>77</v>
      </c>
      <c r="P507" t="s">
        <v>108</v>
      </c>
      <c r="Q507" t="s">
        <v>52</v>
      </c>
      <c r="R507" t="s">
        <v>100</v>
      </c>
      <c r="S507" t="s">
        <v>51</v>
      </c>
      <c r="T507" t="s">
        <v>94</v>
      </c>
      <c r="U507" t="s">
        <v>48</v>
      </c>
      <c r="V507" t="s">
        <v>90</v>
      </c>
      <c r="W507">
        <v>24.086949726</v>
      </c>
      <c r="X507">
        <v>22.265359400000001</v>
      </c>
      <c r="Y507">
        <v>20.4622459666666</v>
      </c>
      <c r="Z507">
        <v>18.145013800000001</v>
      </c>
      <c r="AA507">
        <v>16.239487631999999</v>
      </c>
      <c r="AB507">
        <v>16.232541099999999</v>
      </c>
      <c r="AC507">
        <v>15.613190700000001</v>
      </c>
      <c r="AD507">
        <v>14.763241766666599</v>
      </c>
      <c r="AE507">
        <v>14.70935985</v>
      </c>
      <c r="AF507">
        <v>14.189665535</v>
      </c>
    </row>
    <row r="508" spans="1:32" x14ac:dyDescent="0.3">
      <c r="A508">
        <v>740</v>
      </c>
      <c r="B508" t="s">
        <v>122</v>
      </c>
      <c r="C508">
        <v>2014</v>
      </c>
      <c r="D508">
        <v>478</v>
      </c>
      <c r="E508">
        <v>40</v>
      </c>
      <c r="F508">
        <v>0.63389121338912102</v>
      </c>
      <c r="G508">
        <v>0.14000000000000001</v>
      </c>
      <c r="H508">
        <v>1</v>
      </c>
      <c r="I508">
        <v>0.36</v>
      </c>
      <c r="J508">
        <v>0.46</v>
      </c>
      <c r="K508">
        <v>0.7</v>
      </c>
      <c r="L508">
        <v>7</v>
      </c>
      <c r="M508" t="s">
        <v>106</v>
      </c>
      <c r="N508" t="s">
        <v>32</v>
      </c>
      <c r="O508" t="s">
        <v>37</v>
      </c>
      <c r="P508" t="s">
        <v>94</v>
      </c>
      <c r="Q508" t="s">
        <v>48</v>
      </c>
      <c r="R508" t="s">
        <v>90</v>
      </c>
      <c r="S508" t="s">
        <v>107</v>
      </c>
      <c r="T508" t="s">
        <v>77</v>
      </c>
      <c r="U508" t="s">
        <v>52</v>
      </c>
      <c r="V508" t="s">
        <v>85</v>
      </c>
      <c r="W508">
        <v>46.36956215</v>
      </c>
      <c r="X508">
        <v>20.7966190977777</v>
      </c>
      <c r="Y508">
        <v>18.767236700000002</v>
      </c>
      <c r="Z508">
        <v>18.707224533333299</v>
      </c>
      <c r="AA508">
        <v>17.563144045000001</v>
      </c>
      <c r="AB508">
        <v>16.618177450000001</v>
      </c>
      <c r="AC508">
        <v>15.577924700000001</v>
      </c>
      <c r="AD508">
        <v>15.39732323</v>
      </c>
      <c r="AE508">
        <v>14.495033643999999</v>
      </c>
      <c r="AF508">
        <v>12.9102478</v>
      </c>
    </row>
    <row r="509" spans="1:32" x14ac:dyDescent="0.3">
      <c r="A509">
        <v>741</v>
      </c>
      <c r="B509" t="s">
        <v>122</v>
      </c>
      <c r="C509">
        <v>2014</v>
      </c>
      <c r="D509">
        <v>478</v>
      </c>
      <c r="E509">
        <v>41</v>
      </c>
      <c r="F509">
        <v>0.62970711297071102</v>
      </c>
      <c r="G509">
        <v>0.02</v>
      </c>
      <c r="H509">
        <v>1</v>
      </c>
      <c r="I509">
        <v>0.48</v>
      </c>
      <c r="J509">
        <v>0.12</v>
      </c>
      <c r="K509">
        <v>0.9</v>
      </c>
      <c r="L509">
        <v>8</v>
      </c>
      <c r="M509" t="s">
        <v>91</v>
      </c>
      <c r="N509" t="s">
        <v>97</v>
      </c>
      <c r="O509" t="s">
        <v>48</v>
      </c>
      <c r="P509" t="s">
        <v>32</v>
      </c>
      <c r="Q509" t="s">
        <v>102</v>
      </c>
      <c r="R509" t="s">
        <v>77</v>
      </c>
      <c r="S509" t="s">
        <v>56</v>
      </c>
      <c r="T509" t="s">
        <v>106</v>
      </c>
      <c r="U509" t="s">
        <v>42</v>
      </c>
      <c r="V509" t="s">
        <v>101</v>
      </c>
      <c r="W509">
        <v>15.7177448</v>
      </c>
      <c r="X509">
        <v>14.9700665</v>
      </c>
      <c r="Y509">
        <v>14.8379410961538</v>
      </c>
      <c r="Z509">
        <v>14.444481453684199</v>
      </c>
      <c r="AA509">
        <v>14.262252800000001</v>
      </c>
      <c r="AB509">
        <v>14.181218019999999</v>
      </c>
      <c r="AC509">
        <v>14.0840101</v>
      </c>
      <c r="AD509">
        <v>13.904542771052601</v>
      </c>
      <c r="AE509">
        <v>13.8079071</v>
      </c>
      <c r="AF509">
        <v>13.557395</v>
      </c>
    </row>
    <row r="510" spans="1:32" x14ac:dyDescent="0.3">
      <c r="A510">
        <v>742</v>
      </c>
      <c r="B510" t="s">
        <v>122</v>
      </c>
      <c r="C510">
        <v>2014</v>
      </c>
      <c r="D510">
        <v>478</v>
      </c>
      <c r="E510">
        <v>42</v>
      </c>
      <c r="F510">
        <v>0.63598326359832602</v>
      </c>
      <c r="G510">
        <v>0.06</v>
      </c>
      <c r="H510">
        <v>3</v>
      </c>
      <c r="I510">
        <v>0.36</v>
      </c>
      <c r="J510">
        <v>0.78</v>
      </c>
      <c r="K510">
        <v>0.06</v>
      </c>
      <c r="L510">
        <v>10</v>
      </c>
      <c r="M510" t="s">
        <v>106</v>
      </c>
      <c r="N510" t="s">
        <v>77</v>
      </c>
      <c r="O510" t="s">
        <v>32</v>
      </c>
      <c r="P510" t="s">
        <v>48</v>
      </c>
      <c r="Q510" t="s">
        <v>52</v>
      </c>
      <c r="R510" t="s">
        <v>94</v>
      </c>
      <c r="S510" t="s">
        <v>89</v>
      </c>
      <c r="T510" t="s">
        <v>88</v>
      </c>
      <c r="U510" t="s">
        <v>93</v>
      </c>
      <c r="V510" t="s">
        <v>41</v>
      </c>
      <c r="W510">
        <v>18.2089597452173</v>
      </c>
      <c r="X510">
        <v>15.9936548940909</v>
      </c>
      <c r="Y510">
        <v>13.728537982647</v>
      </c>
      <c r="Z510">
        <v>12.488389037142801</v>
      </c>
      <c r="AA510">
        <v>11.0507715130555</v>
      </c>
      <c r="AB510">
        <v>9.8639332009523795</v>
      </c>
      <c r="AC510">
        <v>9.4446996550000009</v>
      </c>
      <c r="AD510">
        <v>9.0391699585000005</v>
      </c>
      <c r="AE510">
        <v>8.4841497523076903</v>
      </c>
      <c r="AF510">
        <v>8.4531951653571404</v>
      </c>
    </row>
    <row r="511" spans="1:32" x14ac:dyDescent="0.3">
      <c r="A511">
        <v>743</v>
      </c>
      <c r="B511" t="s">
        <v>122</v>
      </c>
      <c r="C511">
        <v>2014</v>
      </c>
      <c r="D511">
        <v>478</v>
      </c>
      <c r="E511">
        <v>43</v>
      </c>
      <c r="F511">
        <v>0.61924686192468603</v>
      </c>
      <c r="G511">
        <v>0.08</v>
      </c>
      <c r="H511">
        <v>3</v>
      </c>
      <c r="I511">
        <v>0.16</v>
      </c>
      <c r="J511">
        <v>0.34</v>
      </c>
      <c r="K511">
        <v>1</v>
      </c>
      <c r="L511">
        <v>10</v>
      </c>
      <c r="M511" t="s">
        <v>106</v>
      </c>
      <c r="N511" t="s">
        <v>32</v>
      </c>
      <c r="O511" t="s">
        <v>48</v>
      </c>
      <c r="P511" t="s">
        <v>94</v>
      </c>
      <c r="Q511" t="s">
        <v>77</v>
      </c>
      <c r="R511" t="s">
        <v>50</v>
      </c>
      <c r="S511" t="s">
        <v>41</v>
      </c>
      <c r="T511" t="s">
        <v>70</v>
      </c>
      <c r="U511" t="s">
        <v>111</v>
      </c>
      <c r="V511" t="s">
        <v>51</v>
      </c>
      <c r="W511">
        <v>11.462465440625</v>
      </c>
      <c r="X511">
        <v>10.349124046399901</v>
      </c>
      <c r="Y511">
        <v>10.0951013605263</v>
      </c>
      <c r="Z511">
        <v>9.0143813524999992</v>
      </c>
      <c r="AA511">
        <v>8.9842847329411697</v>
      </c>
      <c r="AB511">
        <v>8.1154747837500008</v>
      </c>
      <c r="AC511">
        <v>7.9566181866666597</v>
      </c>
      <c r="AD511">
        <v>7.7301813912500004</v>
      </c>
      <c r="AE511">
        <v>7.6899065059999998</v>
      </c>
      <c r="AF511">
        <v>7.6886509939999996</v>
      </c>
    </row>
    <row r="512" spans="1:32" x14ac:dyDescent="0.3">
      <c r="A512">
        <v>744</v>
      </c>
      <c r="B512" t="s">
        <v>122</v>
      </c>
      <c r="C512">
        <v>2014</v>
      </c>
      <c r="D512">
        <v>478</v>
      </c>
      <c r="E512">
        <v>44</v>
      </c>
      <c r="F512">
        <v>0.63179916317991602</v>
      </c>
      <c r="G512">
        <v>0.06</v>
      </c>
      <c r="H512">
        <v>2</v>
      </c>
      <c r="I512">
        <v>0.8</v>
      </c>
      <c r="J512">
        <v>0.32</v>
      </c>
      <c r="K512">
        <v>0.18</v>
      </c>
      <c r="L512">
        <v>7</v>
      </c>
      <c r="M512" t="s">
        <v>32</v>
      </c>
      <c r="N512" t="s">
        <v>77</v>
      </c>
      <c r="O512" t="s">
        <v>106</v>
      </c>
      <c r="P512" t="s">
        <v>52</v>
      </c>
      <c r="Q512" t="s">
        <v>48</v>
      </c>
      <c r="R512" t="s">
        <v>111</v>
      </c>
      <c r="S512" t="s">
        <v>104</v>
      </c>
      <c r="T512" t="s">
        <v>100</v>
      </c>
      <c r="U512" t="s">
        <v>94</v>
      </c>
      <c r="V512" t="s">
        <v>72</v>
      </c>
      <c r="W512">
        <v>18.959012321538399</v>
      </c>
      <c r="X512">
        <v>18.3679502307692</v>
      </c>
      <c r="Y512">
        <v>16.006531039999999</v>
      </c>
      <c r="Z512">
        <v>14.17193823</v>
      </c>
      <c r="AA512">
        <v>14.0066723842857</v>
      </c>
      <c r="AB512">
        <v>13.281242364999899</v>
      </c>
      <c r="AC512">
        <v>12.560612679</v>
      </c>
      <c r="AD512">
        <v>12.354367184285699</v>
      </c>
      <c r="AE512">
        <v>12.319255727</v>
      </c>
      <c r="AF512">
        <v>12.21424391</v>
      </c>
    </row>
    <row r="513" spans="1:32" x14ac:dyDescent="0.3">
      <c r="A513">
        <v>745</v>
      </c>
      <c r="B513" t="s">
        <v>122</v>
      </c>
      <c r="C513">
        <v>2014</v>
      </c>
      <c r="D513">
        <v>478</v>
      </c>
      <c r="E513">
        <v>45</v>
      </c>
      <c r="F513">
        <v>0.61924686192468603</v>
      </c>
      <c r="G513">
        <v>0.3</v>
      </c>
      <c r="H513">
        <v>1</v>
      </c>
      <c r="I513">
        <v>0.8</v>
      </c>
      <c r="J513">
        <v>0.68</v>
      </c>
      <c r="K513">
        <v>0.02</v>
      </c>
      <c r="L513">
        <v>6</v>
      </c>
      <c r="M513" t="s">
        <v>32</v>
      </c>
      <c r="N513" t="s">
        <v>77</v>
      </c>
      <c r="O513" t="s">
        <v>48</v>
      </c>
      <c r="P513" t="s">
        <v>52</v>
      </c>
      <c r="Q513" t="s">
        <v>94</v>
      </c>
      <c r="R513" t="s">
        <v>85</v>
      </c>
      <c r="S513" t="s">
        <v>41</v>
      </c>
      <c r="T513" t="s">
        <v>80</v>
      </c>
      <c r="U513" t="s">
        <v>111</v>
      </c>
      <c r="V513" t="s">
        <v>105</v>
      </c>
      <c r="W513">
        <v>39.731063816666598</v>
      </c>
      <c r="X513">
        <v>39.16812805</v>
      </c>
      <c r="Y513">
        <v>30.119494899999999</v>
      </c>
      <c r="Z513">
        <v>18.012040842499999</v>
      </c>
      <c r="AA513">
        <v>16.295687033333301</v>
      </c>
      <c r="AB513">
        <v>14.833163300000001</v>
      </c>
      <c r="AC513">
        <v>14.7636881</v>
      </c>
      <c r="AD513">
        <v>14.706381800000001</v>
      </c>
      <c r="AE513">
        <v>14.439952849999999</v>
      </c>
      <c r="AF513">
        <v>12.454052900000001</v>
      </c>
    </row>
    <row r="514" spans="1:32" x14ac:dyDescent="0.3">
      <c r="A514">
        <v>746</v>
      </c>
      <c r="B514" t="s">
        <v>122</v>
      </c>
      <c r="C514">
        <v>2014</v>
      </c>
      <c r="D514">
        <v>478</v>
      </c>
      <c r="E514">
        <v>46</v>
      </c>
      <c r="F514">
        <v>0.57112970711296995</v>
      </c>
      <c r="G514">
        <v>0.36</v>
      </c>
      <c r="H514">
        <v>2</v>
      </c>
      <c r="I514">
        <v>0.9</v>
      </c>
      <c r="J514">
        <v>0.62</v>
      </c>
      <c r="K514">
        <v>0.04</v>
      </c>
      <c r="L514">
        <v>7</v>
      </c>
      <c r="M514" t="s">
        <v>77</v>
      </c>
      <c r="N514" t="s">
        <v>32</v>
      </c>
      <c r="O514" t="s">
        <v>39</v>
      </c>
      <c r="P514" t="s">
        <v>106</v>
      </c>
      <c r="Q514" t="s">
        <v>48</v>
      </c>
      <c r="R514" t="s">
        <v>94</v>
      </c>
      <c r="S514" t="s">
        <v>80</v>
      </c>
      <c r="T514" t="s">
        <v>52</v>
      </c>
      <c r="U514" t="s">
        <v>93</v>
      </c>
      <c r="V514" t="s">
        <v>33</v>
      </c>
      <c r="W514">
        <v>20.65374198</v>
      </c>
      <c r="X514">
        <v>19.525689537142799</v>
      </c>
      <c r="Y514">
        <v>16.245117199999999</v>
      </c>
      <c r="Z514">
        <v>13.9622877299999</v>
      </c>
      <c r="AA514">
        <v>12.52410799125</v>
      </c>
      <c r="AB514">
        <v>12.4646647733333</v>
      </c>
      <c r="AC514">
        <v>12.243726022500001</v>
      </c>
      <c r="AD514">
        <v>11.46727125</v>
      </c>
      <c r="AE514">
        <v>10.9870663</v>
      </c>
      <c r="AF514">
        <v>10.615106600000001</v>
      </c>
    </row>
    <row r="515" spans="1:32" x14ac:dyDescent="0.3">
      <c r="A515">
        <v>747</v>
      </c>
      <c r="B515" t="s">
        <v>122</v>
      </c>
      <c r="C515">
        <v>2014</v>
      </c>
      <c r="D515">
        <v>478</v>
      </c>
      <c r="E515">
        <v>47</v>
      </c>
      <c r="F515">
        <v>0.60041841004184104</v>
      </c>
      <c r="G515">
        <v>0.28000000000000003</v>
      </c>
      <c r="H515">
        <v>1</v>
      </c>
      <c r="I515">
        <v>0.56000000000000005</v>
      </c>
      <c r="J515">
        <v>0.98</v>
      </c>
      <c r="K515">
        <v>0.54</v>
      </c>
      <c r="L515">
        <v>7</v>
      </c>
      <c r="M515" t="s">
        <v>106</v>
      </c>
      <c r="N515" t="s">
        <v>48</v>
      </c>
      <c r="O515" t="s">
        <v>77</v>
      </c>
      <c r="P515" t="s">
        <v>32</v>
      </c>
      <c r="Q515" t="s">
        <v>52</v>
      </c>
      <c r="R515" t="s">
        <v>94</v>
      </c>
      <c r="S515" t="s">
        <v>111</v>
      </c>
      <c r="T515" t="s">
        <v>104</v>
      </c>
      <c r="U515" t="s">
        <v>87</v>
      </c>
      <c r="V515" t="s">
        <v>88</v>
      </c>
      <c r="W515">
        <v>29.276317237499999</v>
      </c>
      <c r="X515">
        <v>24.992412569999999</v>
      </c>
      <c r="Y515">
        <v>24.060857299999999</v>
      </c>
      <c r="Z515">
        <v>23.314093871999901</v>
      </c>
      <c r="AA515">
        <v>15.119952114999901</v>
      </c>
      <c r="AB515">
        <v>14.1088387166666</v>
      </c>
      <c r="AC515">
        <v>12.122204549999999</v>
      </c>
      <c r="AD515">
        <v>11.729904395</v>
      </c>
      <c r="AE515">
        <v>11.575938073333299</v>
      </c>
      <c r="AF515">
        <v>10.1209271025</v>
      </c>
    </row>
    <row r="516" spans="1:32" x14ac:dyDescent="0.3">
      <c r="A516">
        <v>748</v>
      </c>
      <c r="B516" t="s">
        <v>122</v>
      </c>
      <c r="C516">
        <v>2014</v>
      </c>
      <c r="D516">
        <v>478</v>
      </c>
      <c r="E516">
        <v>48</v>
      </c>
      <c r="F516">
        <v>0.62970711297071102</v>
      </c>
      <c r="G516">
        <v>0.02</v>
      </c>
      <c r="H516">
        <v>2</v>
      </c>
      <c r="I516">
        <v>0.32</v>
      </c>
      <c r="J516">
        <v>0.62</v>
      </c>
      <c r="K516">
        <v>0.9</v>
      </c>
      <c r="L516">
        <v>10</v>
      </c>
      <c r="M516" t="s">
        <v>77</v>
      </c>
      <c r="N516" t="s">
        <v>106</v>
      </c>
      <c r="O516" t="s">
        <v>32</v>
      </c>
      <c r="P516" t="s">
        <v>48</v>
      </c>
      <c r="Q516" t="s">
        <v>52</v>
      </c>
      <c r="R516" t="s">
        <v>94</v>
      </c>
      <c r="S516" t="s">
        <v>104</v>
      </c>
      <c r="T516" t="s">
        <v>76</v>
      </c>
      <c r="U516" t="s">
        <v>33</v>
      </c>
      <c r="V516" t="s">
        <v>88</v>
      </c>
      <c r="W516">
        <v>23.7194066396153</v>
      </c>
      <c r="X516">
        <v>22.952910218181799</v>
      </c>
      <c r="Y516">
        <v>22.0273704405882</v>
      </c>
      <c r="Z516">
        <v>18.932261529333299</v>
      </c>
      <c r="AA516">
        <v>16.179101130512802</v>
      </c>
      <c r="AB516">
        <v>14.1236710033333</v>
      </c>
      <c r="AC516">
        <v>13.668585995769201</v>
      </c>
      <c r="AD516">
        <v>13.4823141</v>
      </c>
      <c r="AE516">
        <v>13.477609599999999</v>
      </c>
      <c r="AF516">
        <v>13.180170332142801</v>
      </c>
    </row>
    <row r="517" spans="1:32" x14ac:dyDescent="0.3">
      <c r="A517">
        <v>749</v>
      </c>
      <c r="B517" t="s">
        <v>122</v>
      </c>
      <c r="C517">
        <v>2014</v>
      </c>
      <c r="D517">
        <v>478</v>
      </c>
      <c r="E517">
        <v>49</v>
      </c>
      <c r="F517">
        <v>0.61087866108786604</v>
      </c>
      <c r="G517">
        <v>0.06</v>
      </c>
      <c r="H517">
        <v>6</v>
      </c>
      <c r="I517">
        <v>0.26</v>
      </c>
      <c r="J517">
        <v>0.56000000000000005</v>
      </c>
      <c r="K517">
        <v>1</v>
      </c>
      <c r="L517">
        <v>7</v>
      </c>
      <c r="M517" t="s">
        <v>32</v>
      </c>
      <c r="N517" t="s">
        <v>106</v>
      </c>
      <c r="O517" t="s">
        <v>52</v>
      </c>
      <c r="P517" t="s">
        <v>77</v>
      </c>
      <c r="Q517" t="s">
        <v>48</v>
      </c>
      <c r="R517" t="s">
        <v>94</v>
      </c>
      <c r="S517" t="s">
        <v>99</v>
      </c>
      <c r="T517" t="s">
        <v>104</v>
      </c>
      <c r="U517" t="s">
        <v>41</v>
      </c>
      <c r="V517" t="s">
        <v>66</v>
      </c>
      <c r="W517">
        <v>8.4806454919696908</v>
      </c>
      <c r="X517">
        <v>7.9878914140816297</v>
      </c>
      <c r="Y517">
        <v>7.9155879513725402</v>
      </c>
      <c r="Z517">
        <v>7.1932291530769197</v>
      </c>
      <c r="AA517">
        <v>6.3711625473076898</v>
      </c>
      <c r="AB517">
        <v>6.08639513285714</v>
      </c>
      <c r="AC517">
        <v>5.7246562430769199</v>
      </c>
      <c r="AD517">
        <v>5.66375570499999</v>
      </c>
      <c r="AE517">
        <v>5.6218659011904704</v>
      </c>
      <c r="AF517">
        <v>5.47301849718749</v>
      </c>
    </row>
  </sheetData>
  <conditionalFormatting sqref="AI7:AM80">
    <cfRule type="cellIs" dxfId="209" priority="30" operator="greaterThan">
      <formula>20</formula>
    </cfRule>
  </conditionalFormatting>
  <conditionalFormatting sqref="AI7:AI80">
    <cfRule type="top10" dxfId="208" priority="29" rank="1"/>
  </conditionalFormatting>
  <conditionalFormatting sqref="AJ7:AJ80">
    <cfRule type="top10" dxfId="207" priority="28" rank="1"/>
  </conditionalFormatting>
  <conditionalFormatting sqref="AK7:AK80">
    <cfRule type="top10" dxfId="206" priority="27" rank="1"/>
  </conditionalFormatting>
  <conditionalFormatting sqref="AL7:AL80">
    <cfRule type="top10" dxfId="205" priority="26" rank="1"/>
  </conditionalFormatting>
  <conditionalFormatting sqref="AM7:AM80">
    <cfRule type="top10" dxfId="204" priority="25" rank="1"/>
  </conditionalFormatting>
  <conditionalFormatting sqref="AN7:AR80">
    <cfRule type="cellIs" dxfId="203" priority="24" operator="greaterThan">
      <formula>20</formula>
    </cfRule>
  </conditionalFormatting>
  <conditionalFormatting sqref="AN7:AN80">
    <cfRule type="top10" dxfId="202" priority="23" rank="1"/>
  </conditionalFormatting>
  <conditionalFormatting sqref="AO7:AO80">
    <cfRule type="top10" dxfId="201" priority="22" rank="1"/>
  </conditionalFormatting>
  <conditionalFormatting sqref="AP7:AP80">
    <cfRule type="top10" dxfId="200" priority="21" rank="1"/>
  </conditionalFormatting>
  <conditionalFormatting sqref="AQ7:AQ80">
    <cfRule type="top10" dxfId="199" priority="20" rank="1"/>
  </conditionalFormatting>
  <conditionalFormatting sqref="AR7:AR80">
    <cfRule type="top10" dxfId="198" priority="19" rank="1"/>
  </conditionalFormatting>
  <conditionalFormatting sqref="AS7:AW80">
    <cfRule type="cellIs" dxfId="197" priority="18" operator="greaterThan">
      <formula>20</formula>
    </cfRule>
  </conditionalFormatting>
  <conditionalFormatting sqref="AS7:AS80">
    <cfRule type="top10" dxfId="196" priority="17" rank="1"/>
  </conditionalFormatting>
  <conditionalFormatting sqref="AT7:AT80">
    <cfRule type="top10" dxfId="195" priority="16" rank="1"/>
  </conditionalFormatting>
  <conditionalFormatting sqref="AU7:AU80">
    <cfRule type="top10" dxfId="194" priority="15" rank="1"/>
  </conditionalFormatting>
  <conditionalFormatting sqref="AV7:AV80">
    <cfRule type="top10" dxfId="193" priority="14" rank="1"/>
  </conditionalFormatting>
  <conditionalFormatting sqref="AW7:AW80">
    <cfRule type="top10" dxfId="192" priority="13" rank="1"/>
  </conditionalFormatting>
  <conditionalFormatting sqref="AX7:BB80">
    <cfRule type="cellIs" dxfId="191" priority="12" operator="greaterThan">
      <formula>20</formula>
    </cfRule>
  </conditionalFormatting>
  <conditionalFormatting sqref="AX7:AX80">
    <cfRule type="top10" dxfId="190" priority="11" rank="1"/>
  </conditionalFormatting>
  <conditionalFormatting sqref="AY7:AY80">
    <cfRule type="top10" dxfId="189" priority="10" rank="1"/>
  </conditionalFormatting>
  <conditionalFormatting sqref="AZ7:AZ80">
    <cfRule type="top10" dxfId="188" priority="9" rank="1"/>
  </conditionalFormatting>
  <conditionalFormatting sqref="BA7:BA80">
    <cfRule type="top10" dxfId="187" priority="8" rank="1"/>
  </conditionalFormatting>
  <conditionalFormatting sqref="BB7:BB80">
    <cfRule type="top10" dxfId="186" priority="7" rank="1"/>
  </conditionalFormatting>
  <conditionalFormatting sqref="BC7:BG80">
    <cfRule type="cellIs" dxfId="185" priority="6" operator="greaterThan">
      <formula>20</formula>
    </cfRule>
  </conditionalFormatting>
  <conditionalFormatting sqref="BC7:BC80">
    <cfRule type="top10" dxfId="184" priority="5" rank="1"/>
  </conditionalFormatting>
  <conditionalFormatting sqref="BD7:BD80">
    <cfRule type="top10" dxfId="183" priority="4" rank="1"/>
  </conditionalFormatting>
  <conditionalFormatting sqref="BE7:BE80">
    <cfRule type="top10" dxfId="182" priority="3" rank="1"/>
  </conditionalFormatting>
  <conditionalFormatting sqref="BF7:BF80">
    <cfRule type="top10" dxfId="181" priority="2" rank="1"/>
  </conditionalFormatting>
  <conditionalFormatting sqref="BG7:BG80">
    <cfRule type="top10" dxfId="180" priority="1" rank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Z1" workbookViewId="0">
      <selection activeCell="BR2" sqref="BR2:BW2"/>
    </sheetView>
  </sheetViews>
  <sheetFormatPr defaultRowHeight="14" x14ac:dyDescent="0.3"/>
  <cols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750</v>
      </c>
      <c r="B2" t="s">
        <v>123</v>
      </c>
      <c r="C2">
        <v>2018</v>
      </c>
      <c r="D2">
        <v>690</v>
      </c>
      <c r="E2">
        <v>0</v>
      </c>
      <c r="F2">
        <v>0.57826086956521705</v>
      </c>
      <c r="G2">
        <v>0.02</v>
      </c>
      <c r="H2">
        <v>7</v>
      </c>
      <c r="I2">
        <v>0.22</v>
      </c>
      <c r="J2">
        <v>0.56000000000000005</v>
      </c>
      <c r="K2">
        <v>0.62</v>
      </c>
      <c r="L2">
        <v>4</v>
      </c>
      <c r="M2" t="s">
        <v>106</v>
      </c>
      <c r="N2" t="s">
        <v>77</v>
      </c>
      <c r="O2" t="s">
        <v>32</v>
      </c>
      <c r="P2" t="s">
        <v>72</v>
      </c>
      <c r="Q2" t="s">
        <v>94</v>
      </c>
      <c r="R2" t="s">
        <v>48</v>
      </c>
      <c r="S2" t="s">
        <v>104</v>
      </c>
      <c r="T2" t="s">
        <v>82</v>
      </c>
      <c r="U2" t="s">
        <v>68</v>
      </c>
      <c r="V2" t="s">
        <v>80</v>
      </c>
      <c r="W2">
        <v>6.7983650988759603</v>
      </c>
      <c r="X2">
        <v>6.6296513580922296</v>
      </c>
      <c r="Y2">
        <v>6.3988320165497603</v>
      </c>
      <c r="Z2">
        <v>5.2636862294313698</v>
      </c>
      <c r="AA2">
        <v>4.96067973705909</v>
      </c>
      <c r="AB2">
        <v>4.8705149355586803</v>
      </c>
      <c r="AC2">
        <v>4.8510817208530703</v>
      </c>
      <c r="AD2">
        <v>4.7567559238695596</v>
      </c>
      <c r="AE2">
        <v>4.6689674319831402</v>
      </c>
      <c r="AF2">
        <v>4.6300368302836903</v>
      </c>
      <c r="AH2" t="s">
        <v>119</v>
      </c>
      <c r="AI2" s="1">
        <f>AVERAGE(F2:F101)</f>
        <v>0.57431884057971017</v>
      </c>
      <c r="AJ2" s="1">
        <f>AVERAGE(F106:F205)</f>
        <v>0.62201418439716261</v>
      </c>
      <c r="AK2" s="1">
        <f>AVERAGE(F210:F309)</f>
        <v>0.6028362573099415</v>
      </c>
      <c r="AL2" s="1">
        <f>AVERAGE(F314:F413)</f>
        <v>0.59787878787878734</v>
      </c>
      <c r="AM2" s="1">
        <f>AVERAGE(F418:F517)</f>
        <v>0.59403755868544572</v>
      </c>
      <c r="BI2" s="43">
        <v>2018</v>
      </c>
      <c r="BJ2" t="str">
        <f>INDEX($AH$7:$AH$80,MATCH(BJ3,AI$7:AI$80,0))</f>
        <v>EPS_Earnings_Surprise_Backward_Diff</v>
      </c>
      <c r="BK2" t="str">
        <f t="shared" ref="BK2:BN2" si="0">INDEX($AH$7:$AH$80,MATCH(BK3,AJ$7:AJ$80,0))</f>
        <v>EPS_Earnings_Surprise_Backward_Ave_Diff</v>
      </c>
      <c r="BL2" t="str">
        <f t="shared" si="0"/>
        <v>EPS_EarningsSurprise</v>
      </c>
      <c r="BM2" t="str">
        <f t="shared" si="0"/>
        <v>Return_On_Common_Equity</v>
      </c>
      <c r="BN2" t="str">
        <f t="shared" si="0"/>
        <v>Return_On_Common_Equity</v>
      </c>
      <c r="BQ2" s="13">
        <v>2018</v>
      </c>
      <c r="BR2" s="46" t="s">
        <v>156</v>
      </c>
      <c r="BS2" s="47" t="s">
        <v>155</v>
      </c>
      <c r="BT2" s="46" t="s">
        <v>157</v>
      </c>
      <c r="BU2" s="47" t="s">
        <v>155</v>
      </c>
      <c r="BV2" s="48" t="s">
        <v>158</v>
      </c>
      <c r="BW2" s="47" t="s">
        <v>155</v>
      </c>
    </row>
    <row r="3" spans="1:75" x14ac:dyDescent="0.3">
      <c r="A3">
        <v>751</v>
      </c>
      <c r="B3" t="s">
        <v>123</v>
      </c>
      <c r="C3">
        <v>2018</v>
      </c>
      <c r="D3">
        <v>690</v>
      </c>
      <c r="E3">
        <v>1</v>
      </c>
      <c r="F3">
        <v>0.56521739130434701</v>
      </c>
      <c r="G3">
        <v>0.06</v>
      </c>
      <c r="H3">
        <v>5</v>
      </c>
      <c r="I3">
        <v>0.26</v>
      </c>
      <c r="J3">
        <v>0.66</v>
      </c>
      <c r="K3">
        <v>0.98</v>
      </c>
      <c r="L3">
        <v>1</v>
      </c>
      <c r="M3" t="s">
        <v>77</v>
      </c>
      <c r="N3" t="s">
        <v>106</v>
      </c>
      <c r="O3" t="s">
        <v>32</v>
      </c>
      <c r="P3" t="s">
        <v>94</v>
      </c>
      <c r="Q3" t="s">
        <v>54</v>
      </c>
      <c r="R3" t="s">
        <v>104</v>
      </c>
      <c r="S3" t="s">
        <v>72</v>
      </c>
      <c r="T3" t="s">
        <v>111</v>
      </c>
      <c r="U3" t="s">
        <v>48</v>
      </c>
      <c r="V3" t="s">
        <v>91</v>
      </c>
      <c r="W3">
        <v>7.4048140354929499</v>
      </c>
      <c r="X3">
        <v>7.2889985812345603</v>
      </c>
      <c r="Y3">
        <v>6.04540846522222</v>
      </c>
      <c r="Z3">
        <v>5.3195911831745999</v>
      </c>
      <c r="AA3">
        <v>5.24865230578125</v>
      </c>
      <c r="AB3">
        <v>5.2376894240697602</v>
      </c>
      <c r="AC3">
        <v>5.0846916428125004</v>
      </c>
      <c r="AD3">
        <v>5.0634920397674401</v>
      </c>
      <c r="AE3">
        <v>5.0576447317307602</v>
      </c>
      <c r="AF3">
        <v>4.8595478184067797</v>
      </c>
      <c r="AH3" t="s">
        <v>120</v>
      </c>
      <c r="AI3" s="1">
        <f>STDEV(F2:F101)</f>
        <v>1.5200239896957216E-2</v>
      </c>
      <c r="AJ3" s="1">
        <f>STDEV(F106:F205)</f>
        <v>1.9546103657704886E-2</v>
      </c>
      <c r="AK3" s="1">
        <f>STDEV(F210:F309)</f>
        <v>1.1780917056752429E-2</v>
      </c>
      <c r="AL3" s="1">
        <f>STDEV(F314:F413)</f>
        <v>1.4859443867209257E-2</v>
      </c>
      <c r="AM3" s="1">
        <f>STDEV(F418:F517)</f>
        <v>1.1668855263247645E-2</v>
      </c>
      <c r="BI3" s="43">
        <v>1</v>
      </c>
      <c r="BJ3">
        <f>LARGE(AI$7:AI$80,$BI3)</f>
        <v>41</v>
      </c>
      <c r="BK3">
        <f t="shared" ref="BK3:BN3" si="1">LARGE(AJ$7:AJ$80,$BI3)</f>
        <v>27</v>
      </c>
      <c r="BL3">
        <f t="shared" si="1"/>
        <v>32</v>
      </c>
      <c r="BM3">
        <f t="shared" si="1"/>
        <v>19</v>
      </c>
      <c r="BN3">
        <f t="shared" si="1"/>
        <v>12</v>
      </c>
      <c r="BQ3" s="49" t="s">
        <v>128</v>
      </c>
      <c r="BR3" s="24" t="str">
        <f t="array" ref="BR3:BR7">TRANSPOSE(BJ2:BN2)</f>
        <v>EPS_Earnings_Surprise_Backward_Diff</v>
      </c>
      <c r="BS3" s="44">
        <f t="array" ref="BS3:BS7">TRANSPOSE(BJ3:BN3)</f>
        <v>41</v>
      </c>
      <c r="BT3" s="24" t="str">
        <f t="array" ref="BT3:BT7">TRANSPOSE(BJ4:BN4)</f>
        <v>EPS_Earnings_Surprise_Backward_Ave_Diff</v>
      </c>
      <c r="BU3" s="44">
        <f t="array" ref="BU3:BU7">TRANSPOSE(BJ5:BN5)</f>
        <v>28</v>
      </c>
      <c r="BV3" s="26" t="str">
        <f t="array" ref="BV3:BV7">TRANSPOSE(BJ6:BN6)</f>
        <v>EPS_EarningsSurprise</v>
      </c>
      <c r="BW3" s="44">
        <f t="array" ref="BW3:BW7">TRANSPOSE(BJ7:BN7)</f>
        <v>20</v>
      </c>
    </row>
    <row r="4" spans="1:75" x14ac:dyDescent="0.3">
      <c r="A4">
        <v>752</v>
      </c>
      <c r="B4" t="s">
        <v>123</v>
      </c>
      <c r="C4">
        <v>2018</v>
      </c>
      <c r="D4">
        <v>690</v>
      </c>
      <c r="E4">
        <v>2</v>
      </c>
      <c r="F4">
        <v>0.59275362318840497</v>
      </c>
      <c r="G4">
        <v>0.12</v>
      </c>
      <c r="H4">
        <v>1</v>
      </c>
      <c r="I4">
        <v>0.16</v>
      </c>
      <c r="J4">
        <v>0.32</v>
      </c>
      <c r="K4">
        <v>0</v>
      </c>
      <c r="L4">
        <v>5</v>
      </c>
      <c r="M4" t="s">
        <v>95</v>
      </c>
      <c r="N4" t="s">
        <v>106</v>
      </c>
      <c r="O4" t="s">
        <v>54</v>
      </c>
      <c r="P4" t="s">
        <v>48</v>
      </c>
      <c r="Q4" t="s">
        <v>32</v>
      </c>
      <c r="R4" t="s">
        <v>37</v>
      </c>
      <c r="S4" t="s">
        <v>77</v>
      </c>
      <c r="T4" t="s">
        <v>83</v>
      </c>
      <c r="U4" t="s">
        <v>111</v>
      </c>
      <c r="V4" t="s">
        <v>98</v>
      </c>
      <c r="W4">
        <v>18.857868199999999</v>
      </c>
      <c r="X4">
        <v>17.986338204999999</v>
      </c>
      <c r="Y4">
        <v>17.675785099999999</v>
      </c>
      <c r="Z4">
        <v>15.171916254999999</v>
      </c>
      <c r="AA4">
        <v>15.126424798888801</v>
      </c>
      <c r="AB4">
        <v>15.067375200000001</v>
      </c>
      <c r="AC4">
        <v>14.9437451399999</v>
      </c>
      <c r="AD4">
        <v>13.888779599999999</v>
      </c>
      <c r="AE4">
        <v>12.7940273</v>
      </c>
      <c r="AF4">
        <v>12.6690483</v>
      </c>
      <c r="BJ4" t="str">
        <f>INDEX($AH$7:$AH$80,MATCH(BJ5,AI$7:AI$80,0))</f>
        <v>EPS_Earnings_Surprise_Backward_Ave_Diff</v>
      </c>
      <c r="BK4" t="str">
        <f t="shared" ref="BK4:BN4" si="2">INDEX($AH$7:$AH$80,MATCH(BK5,AJ$7:AJ$80,0))</f>
        <v>EPS_EarningsSurprise</v>
      </c>
      <c r="BL4" t="str">
        <f t="shared" si="2"/>
        <v>EPS_Earnings_Surprise_Backward_Ave_Diff</v>
      </c>
      <c r="BM4" t="str">
        <f t="shared" si="2"/>
        <v>EPS_EarningsSurprise</v>
      </c>
      <c r="BN4" t="str">
        <f t="shared" si="2"/>
        <v>Operating_Margin_Y_Change</v>
      </c>
      <c r="BQ4" s="49" t="s">
        <v>129</v>
      </c>
      <c r="BR4" s="24" t="str">
        <v>EPS_Earnings_Surprise_Backward_Ave_Diff</v>
      </c>
      <c r="BS4" s="44">
        <v>27</v>
      </c>
      <c r="BT4" s="24" t="str">
        <v>EPS_EarningsSurprise</v>
      </c>
      <c r="BU4" s="44">
        <v>26</v>
      </c>
      <c r="BV4" s="26" t="str">
        <v>EPS_Earnings_Surprise_Backward_Diff</v>
      </c>
      <c r="BW4" s="44">
        <v>23</v>
      </c>
    </row>
    <row r="5" spans="1:75" ht="14.55" thickBot="1" x14ac:dyDescent="0.35">
      <c r="A5">
        <v>753</v>
      </c>
      <c r="B5" t="s">
        <v>123</v>
      </c>
      <c r="C5">
        <v>2018</v>
      </c>
      <c r="D5">
        <v>690</v>
      </c>
      <c r="E5">
        <v>3</v>
      </c>
      <c r="F5">
        <v>0.52753623188405796</v>
      </c>
      <c r="G5">
        <v>0.2</v>
      </c>
      <c r="H5">
        <v>8</v>
      </c>
      <c r="I5">
        <v>0.32</v>
      </c>
      <c r="J5">
        <v>0.48</v>
      </c>
      <c r="K5">
        <v>0.4</v>
      </c>
      <c r="L5">
        <v>5</v>
      </c>
      <c r="M5" t="s">
        <v>77</v>
      </c>
      <c r="N5" t="s">
        <v>32</v>
      </c>
      <c r="O5" t="s">
        <v>82</v>
      </c>
      <c r="P5" t="s">
        <v>41</v>
      </c>
      <c r="Q5" t="s">
        <v>70</v>
      </c>
      <c r="R5" t="s">
        <v>53</v>
      </c>
      <c r="S5" t="s">
        <v>105</v>
      </c>
      <c r="T5" t="s">
        <v>72</v>
      </c>
      <c r="U5" t="s">
        <v>76</v>
      </c>
      <c r="V5" t="s">
        <v>68</v>
      </c>
      <c r="W5">
        <v>4.4453757733035699</v>
      </c>
      <c r="X5">
        <v>4.3256511676428504</v>
      </c>
      <c r="Y5">
        <v>3.62125536691428</v>
      </c>
      <c r="Z5">
        <v>3.49286437914285</v>
      </c>
      <c r="AA5">
        <v>3.4191409043833301</v>
      </c>
      <c r="AB5">
        <v>3.4166068183818101</v>
      </c>
      <c r="AC5">
        <v>3.4026493363636301</v>
      </c>
      <c r="AD5">
        <v>3.3917805156666598</v>
      </c>
      <c r="AE5">
        <v>3.3881002089047598</v>
      </c>
      <c r="AF5">
        <v>3.3421549818656699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28</v>
      </c>
      <c r="BK5">
        <f>LARGE(AJ$7:AJ$80,$BI5)</f>
        <v>26</v>
      </c>
      <c r="BL5">
        <f>LARGE(AK$7:AK$80,$BI5)</f>
        <v>15</v>
      </c>
      <c r="BM5">
        <f>LARGE(AL$7:AL$80,$BI5)</f>
        <v>10</v>
      </c>
      <c r="BN5">
        <f>LARGE(AM$7:AM$80,$BI5)</f>
        <v>7</v>
      </c>
      <c r="BQ5" s="49" t="s">
        <v>130</v>
      </c>
      <c r="BR5" s="24" t="str">
        <v>EPS_EarningsSurprise</v>
      </c>
      <c r="BS5" s="44">
        <v>32</v>
      </c>
      <c r="BT5" s="24" t="str">
        <v>EPS_Earnings_Surprise_Backward_Ave_Diff</v>
      </c>
      <c r="BU5" s="44">
        <v>15</v>
      </c>
      <c r="BV5" s="26" t="str">
        <v>EPS_Earnings_Surprise_Backward_Diff</v>
      </c>
      <c r="BW5" s="44">
        <v>11</v>
      </c>
    </row>
    <row r="6" spans="1:75" x14ac:dyDescent="0.3">
      <c r="A6">
        <v>754</v>
      </c>
      <c r="B6" t="s">
        <v>123</v>
      </c>
      <c r="C6">
        <v>2018</v>
      </c>
      <c r="D6">
        <v>690</v>
      </c>
      <c r="E6">
        <v>4</v>
      </c>
      <c r="F6">
        <v>0.57536231884057898</v>
      </c>
      <c r="G6">
        <v>0.56000000000000005</v>
      </c>
      <c r="H6">
        <v>1</v>
      </c>
      <c r="I6">
        <v>0.68</v>
      </c>
      <c r="J6">
        <v>0.54</v>
      </c>
      <c r="K6">
        <v>1</v>
      </c>
      <c r="L6">
        <v>10</v>
      </c>
      <c r="M6" t="s">
        <v>106</v>
      </c>
      <c r="N6" t="s">
        <v>32</v>
      </c>
      <c r="O6" t="s">
        <v>77</v>
      </c>
      <c r="P6" t="s">
        <v>89</v>
      </c>
      <c r="Q6" t="s">
        <v>48</v>
      </c>
      <c r="R6" t="s">
        <v>68</v>
      </c>
      <c r="S6" t="s">
        <v>98</v>
      </c>
      <c r="T6" t="s">
        <v>70</v>
      </c>
      <c r="U6" t="s">
        <v>47</v>
      </c>
      <c r="V6" t="s">
        <v>52</v>
      </c>
      <c r="W6">
        <v>75.225662200000002</v>
      </c>
      <c r="X6">
        <v>25.804154399999899</v>
      </c>
      <c r="Y6">
        <v>20.792406100000001</v>
      </c>
      <c r="Z6">
        <v>17.1938572</v>
      </c>
      <c r="AA6">
        <v>16.882460105</v>
      </c>
      <c r="AB6">
        <v>16.6532278</v>
      </c>
      <c r="AC6">
        <v>16.549707399999999</v>
      </c>
      <c r="AD6">
        <v>16.3618755</v>
      </c>
      <c r="AE6">
        <v>14.945647699999901</v>
      </c>
      <c r="AF6">
        <v>14.482149100000001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EPS_EarningsSurprise</v>
      </c>
      <c r="BK6" t="str">
        <f t="shared" ref="BK6:BN6" si="3">INDEX($AH$7:$AH$80,MATCH(BK7,AJ$7:AJ$80,0))</f>
        <v>EPS_Earnings_Surprise_Backward_Diff</v>
      </c>
      <c r="BL6" t="str">
        <f t="shared" si="3"/>
        <v>EPS_Earnings_Surprise_Backward_Diff</v>
      </c>
      <c r="BM6" t="str">
        <f t="shared" si="3"/>
        <v>Operating_Margin_Y_Change</v>
      </c>
      <c r="BN6" t="str">
        <f t="shared" si="3"/>
        <v>Operating_Margin_Y_Change</v>
      </c>
      <c r="BQ6" s="50" t="s">
        <v>131</v>
      </c>
      <c r="BR6" s="24" t="str">
        <v>Return_On_Common_Equity</v>
      </c>
      <c r="BS6" s="44">
        <v>19</v>
      </c>
      <c r="BT6" s="24" t="str">
        <v>EPS_EarningsSurprise</v>
      </c>
      <c r="BU6" s="44">
        <v>10</v>
      </c>
      <c r="BV6" s="26" t="str">
        <v>Operating_Margin_Y_Change</v>
      </c>
      <c r="BW6" s="44">
        <v>8</v>
      </c>
    </row>
    <row r="7" spans="1:75" ht="14.55" thickBot="1" x14ac:dyDescent="0.35">
      <c r="A7">
        <v>755</v>
      </c>
      <c r="B7" t="s">
        <v>123</v>
      </c>
      <c r="C7">
        <v>2018</v>
      </c>
      <c r="D7">
        <v>690</v>
      </c>
      <c r="E7">
        <v>5</v>
      </c>
      <c r="F7">
        <v>0.57391304347826</v>
      </c>
      <c r="G7">
        <v>0.04</v>
      </c>
      <c r="H7">
        <v>5</v>
      </c>
      <c r="I7">
        <v>0.74</v>
      </c>
      <c r="J7">
        <v>0.38</v>
      </c>
      <c r="K7">
        <v>0.8</v>
      </c>
      <c r="L7">
        <v>10</v>
      </c>
      <c r="M7" t="s">
        <v>106</v>
      </c>
      <c r="N7" t="s">
        <v>77</v>
      </c>
      <c r="O7" t="s">
        <v>32</v>
      </c>
      <c r="P7" t="s">
        <v>48</v>
      </c>
      <c r="Q7" t="s">
        <v>45</v>
      </c>
      <c r="R7" t="s">
        <v>72</v>
      </c>
      <c r="S7" t="s">
        <v>94</v>
      </c>
      <c r="T7" t="s">
        <v>105</v>
      </c>
      <c r="U7" t="s">
        <v>89</v>
      </c>
      <c r="V7" t="s">
        <v>70</v>
      </c>
      <c r="W7">
        <v>15.4163446021212</v>
      </c>
      <c r="X7">
        <v>14.3675712669696</v>
      </c>
      <c r="Y7">
        <v>10.9785005326315</v>
      </c>
      <c r="Z7">
        <v>9.7769196479411704</v>
      </c>
      <c r="AA7">
        <v>9.72861628043478</v>
      </c>
      <c r="AB7">
        <v>9.5528927608695593</v>
      </c>
      <c r="AC7">
        <v>9.2215223858620607</v>
      </c>
      <c r="AD7">
        <v>9.0893687452631493</v>
      </c>
      <c r="AE7">
        <v>8.9866803899999894</v>
      </c>
      <c r="AF7">
        <v>8.9612659522222202</v>
      </c>
      <c r="AH7" s="10" t="s">
        <v>32</v>
      </c>
      <c r="AI7" s="4">
        <f>COUNTIFS($M$2:$M$101,"EPS_EarningsSurprise")</f>
        <v>20</v>
      </c>
      <c r="AJ7" s="3">
        <f t="shared" ref="AJ7:AJ38" si="4">COUNTIF($N$2:$N$101,$AH7)</f>
        <v>26</v>
      </c>
      <c r="AK7" s="3">
        <f t="shared" ref="AK7:AK38" si="5">COUNTIF($O$2:$O$101,$AH7)</f>
        <v>32</v>
      </c>
      <c r="AL7" s="3">
        <f t="shared" ref="AL7:AL38" si="6">COUNTIF($P$2:$P$101,$AH7)</f>
        <v>10</v>
      </c>
      <c r="AM7" s="5">
        <f t="shared" ref="AM7:AM38" si="7">COUNTIF($Q$2:$Q$101,$AH7)</f>
        <v>5</v>
      </c>
      <c r="AN7" s="4">
        <f t="shared" ref="AN7:AN38" si="8">COUNTIF($M$106:$M$205,$AH7)</f>
        <v>10</v>
      </c>
      <c r="AO7" s="3">
        <f t="shared" ref="AO7:AO38" si="9">COUNTIF($N$106:$N$205,$AH7)</f>
        <v>16</v>
      </c>
      <c r="AP7" s="3">
        <f t="shared" ref="AP7:AP38" si="10">COUNTIF($O$106:$O$205,$AH7)</f>
        <v>53</v>
      </c>
      <c r="AQ7" s="3">
        <f t="shared" ref="AQ7:AQ38" si="11">COUNTIF($P$106:$P$205,$AH7)</f>
        <v>9</v>
      </c>
      <c r="AR7" s="5">
        <f t="shared" ref="AR7:AR38" si="12">COUNTIF($Q$106:$Q$205,$AH7)</f>
        <v>3</v>
      </c>
      <c r="AS7" s="4">
        <f t="shared" ref="AS7:AS38" si="13">COUNTIF($M$210:$M$309,$AH7)</f>
        <v>12</v>
      </c>
      <c r="AT7" s="3">
        <f t="shared" ref="AT7:AT38" si="14">COUNTIF($N$210:$N$309,$AH7)</f>
        <v>13</v>
      </c>
      <c r="AU7" s="3">
        <f t="shared" ref="AU7:AU38" si="15">COUNTIF($O$210:$O$309,$AH7)</f>
        <v>46</v>
      </c>
      <c r="AV7" s="3">
        <f t="shared" ref="AV7:AV38" si="16">COUNTIF($P$210:$P$309,$AH7)</f>
        <v>7</v>
      </c>
      <c r="AW7" s="5">
        <f t="shared" ref="AW7:AW38" si="17">COUNTIF($Q$210:$Q$309,$AH7)</f>
        <v>2</v>
      </c>
      <c r="AX7" s="4">
        <f t="shared" ref="AX7:AX38" si="18">COUNTIF($M$314:$M$413,$AH7)</f>
        <v>67</v>
      </c>
      <c r="AY7" s="3">
        <f t="shared" ref="AY7:AY38" si="19">COUNTIF($N$314:$N$413,$AH7)</f>
        <v>22</v>
      </c>
      <c r="AZ7" s="3">
        <f t="shared" ref="AZ7:AZ38" si="20">COUNTIF($O$314:$O$413,$AH7)</f>
        <v>5</v>
      </c>
      <c r="BA7" s="3">
        <f t="shared" ref="BA7:BA38" si="21">COUNTIF($P$314:$P$413,$AH7)</f>
        <v>2</v>
      </c>
      <c r="BB7" s="5">
        <f t="shared" ref="BB7:BB38" si="22">COUNTIF($Q$314:$Q$413,$AH7)</f>
        <v>1</v>
      </c>
      <c r="BC7" s="4">
        <f t="shared" ref="BC7:BC38" si="23">COUNTIF($M$418:$M$517,$AH7)</f>
        <v>13</v>
      </c>
      <c r="BD7" s="3">
        <f t="shared" ref="BD7:BD38" si="24">COUNTIF($N$418:$N$517,$AH7)</f>
        <v>26</v>
      </c>
      <c r="BE7" s="3">
        <f t="shared" ref="BE7:BE38" si="25">COUNTIF($O$418:$O$517,$AH7)</f>
        <v>49</v>
      </c>
      <c r="BF7" s="3">
        <f>COUNTIF($P$417:$P$518,$AH7)</f>
        <v>5</v>
      </c>
      <c r="BG7" s="5">
        <f>COUNTIF($Q$417:$Q$518,$AH7)</f>
        <v>5</v>
      </c>
      <c r="BI7">
        <v>3</v>
      </c>
      <c r="BJ7">
        <f>LARGE(AI$7:AI$80,$BI7)</f>
        <v>20</v>
      </c>
      <c r="BK7">
        <f>LARGE(AJ$7:AJ$80,$BI7)</f>
        <v>23</v>
      </c>
      <c r="BL7">
        <f>LARGE(AK$7:AK$80,$BI7)</f>
        <v>11</v>
      </c>
      <c r="BM7">
        <f>LARGE(AL$7:AL$80,$BI7)</f>
        <v>8</v>
      </c>
      <c r="BN7">
        <f>LARGE(AM$7:AM$80,$BI7)</f>
        <v>7</v>
      </c>
      <c r="BQ7" s="51" t="s">
        <v>132</v>
      </c>
      <c r="BR7" s="25" t="str">
        <v>Return_On_Common_Equity</v>
      </c>
      <c r="BS7" s="45">
        <v>12</v>
      </c>
      <c r="BT7" s="25" t="str">
        <v>Operating_Margin_Y_Change</v>
      </c>
      <c r="BU7" s="45">
        <v>7</v>
      </c>
      <c r="BV7" s="19" t="str">
        <v>Operating_Margin_Y_Change</v>
      </c>
      <c r="BW7" s="45">
        <v>7</v>
      </c>
    </row>
    <row r="8" spans="1:75" ht="14.55" thickBot="1" x14ac:dyDescent="0.35">
      <c r="A8">
        <v>756</v>
      </c>
      <c r="B8" t="s">
        <v>123</v>
      </c>
      <c r="C8">
        <v>2018</v>
      </c>
      <c r="D8">
        <v>690</v>
      </c>
      <c r="E8">
        <v>6</v>
      </c>
      <c r="F8">
        <v>0.58260869565217299</v>
      </c>
      <c r="G8">
        <v>0.1</v>
      </c>
      <c r="H8">
        <v>2</v>
      </c>
      <c r="I8">
        <v>0.28000000000000003</v>
      </c>
      <c r="J8">
        <v>0.44</v>
      </c>
      <c r="K8">
        <v>0.3</v>
      </c>
      <c r="L8">
        <v>7</v>
      </c>
      <c r="M8" t="s">
        <v>77</v>
      </c>
      <c r="N8" t="s">
        <v>95</v>
      </c>
      <c r="O8" t="s">
        <v>106</v>
      </c>
      <c r="P8" t="s">
        <v>54</v>
      </c>
      <c r="Q8" t="s">
        <v>32</v>
      </c>
      <c r="R8" t="s">
        <v>74</v>
      </c>
      <c r="S8" t="s">
        <v>94</v>
      </c>
      <c r="T8" t="s">
        <v>36</v>
      </c>
      <c r="U8" t="s">
        <v>44</v>
      </c>
      <c r="V8" t="s">
        <v>111</v>
      </c>
      <c r="W8">
        <v>21.02168214125</v>
      </c>
      <c r="X8">
        <v>18.489719399999998</v>
      </c>
      <c r="Y8">
        <v>17.554015768181799</v>
      </c>
      <c r="Z8">
        <v>14.87619909</v>
      </c>
      <c r="AA8">
        <v>12.8535194333333</v>
      </c>
      <c r="AB8">
        <v>12.416812425</v>
      </c>
      <c r="AC8">
        <v>12.3729658857142</v>
      </c>
      <c r="AD8">
        <v>12.359068396666601</v>
      </c>
      <c r="AE8">
        <v>12.0974293</v>
      </c>
      <c r="AF8">
        <v>11.8282861714285</v>
      </c>
      <c r="AH8" s="10" t="s">
        <v>33</v>
      </c>
      <c r="AI8" s="4">
        <f t="shared" ref="AI8:AI39" si="26">COUNTIF($M$2:$M$101,AH8)</f>
        <v>0</v>
      </c>
      <c r="AJ8" s="3">
        <f t="shared" si="4"/>
        <v>0</v>
      </c>
      <c r="AK8" s="3">
        <f t="shared" si="5"/>
        <v>0</v>
      </c>
      <c r="AL8" s="3">
        <f t="shared" si="6"/>
        <v>0</v>
      </c>
      <c r="AM8" s="5">
        <f t="shared" si="7"/>
        <v>0</v>
      </c>
      <c r="AN8" s="4">
        <f t="shared" si="8"/>
        <v>0</v>
      </c>
      <c r="AO8" s="3">
        <f t="shared" si="9"/>
        <v>1</v>
      </c>
      <c r="AP8" s="3">
        <f t="shared" si="10"/>
        <v>0</v>
      </c>
      <c r="AQ8" s="3">
        <f t="shared" si="11"/>
        <v>1</v>
      </c>
      <c r="AR8" s="5">
        <f t="shared" si="12"/>
        <v>0</v>
      </c>
      <c r="AS8" s="4">
        <f t="shared" si="13"/>
        <v>0</v>
      </c>
      <c r="AT8" s="3">
        <f t="shared" si="14"/>
        <v>0</v>
      </c>
      <c r="AU8" s="3">
        <f t="shared" si="15"/>
        <v>1</v>
      </c>
      <c r="AV8" s="3">
        <f t="shared" si="16"/>
        <v>7</v>
      </c>
      <c r="AW8" s="5">
        <f t="shared" si="17"/>
        <v>2</v>
      </c>
      <c r="AX8" s="4">
        <f t="shared" si="18"/>
        <v>0</v>
      </c>
      <c r="AY8" s="3">
        <f t="shared" si="19"/>
        <v>0</v>
      </c>
      <c r="AZ8" s="3">
        <f t="shared" si="20"/>
        <v>0</v>
      </c>
      <c r="BA8" s="3">
        <f t="shared" si="21"/>
        <v>1</v>
      </c>
      <c r="BB8" s="5">
        <f t="shared" si="22"/>
        <v>1</v>
      </c>
      <c r="BC8" s="4">
        <f t="shared" si="23"/>
        <v>0</v>
      </c>
      <c r="BD8" s="3">
        <f t="shared" si="24"/>
        <v>0</v>
      </c>
      <c r="BE8" s="3">
        <f t="shared" si="25"/>
        <v>0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EPS_Earnings_Surprise_Backward_Diff</v>
      </c>
      <c r="BL8" t="str">
        <f t="shared" si="29"/>
        <v>EPS_EarningsSurprise</v>
      </c>
      <c r="BM8" t="str">
        <f t="shared" si="29"/>
        <v>Operating_Income_Y_Change</v>
      </c>
      <c r="BN8" t="str">
        <f t="shared" si="29"/>
        <v>Operating_Income_Y_Change</v>
      </c>
    </row>
    <row r="9" spans="1:75" x14ac:dyDescent="0.3">
      <c r="A9">
        <v>757</v>
      </c>
      <c r="B9" t="s">
        <v>123</v>
      </c>
      <c r="C9">
        <v>2018</v>
      </c>
      <c r="D9">
        <v>690</v>
      </c>
      <c r="E9">
        <v>7</v>
      </c>
      <c r="F9">
        <v>0.589855072463768</v>
      </c>
      <c r="G9">
        <v>0.1</v>
      </c>
      <c r="H9">
        <v>1</v>
      </c>
      <c r="I9">
        <v>0.38</v>
      </c>
      <c r="J9">
        <v>0.64</v>
      </c>
      <c r="K9">
        <v>0.38</v>
      </c>
      <c r="L9">
        <v>10</v>
      </c>
      <c r="M9" t="s">
        <v>77</v>
      </c>
      <c r="N9" t="s">
        <v>106</v>
      </c>
      <c r="O9" t="s">
        <v>32</v>
      </c>
      <c r="P9" t="s">
        <v>111</v>
      </c>
      <c r="Q9" t="s">
        <v>54</v>
      </c>
      <c r="R9" t="s">
        <v>94</v>
      </c>
      <c r="S9" t="s">
        <v>48</v>
      </c>
      <c r="T9" t="s">
        <v>82</v>
      </c>
      <c r="U9" t="s">
        <v>68</v>
      </c>
      <c r="V9" t="s">
        <v>47</v>
      </c>
      <c r="W9">
        <v>27.649593592499901</v>
      </c>
      <c r="X9">
        <v>27.040066021428501</v>
      </c>
      <c r="Y9">
        <v>25.883602022222199</v>
      </c>
      <c r="Z9">
        <v>22.6548233</v>
      </c>
      <c r="AA9">
        <v>19.136314079999998</v>
      </c>
      <c r="AB9">
        <v>17.69340287</v>
      </c>
      <c r="AC9">
        <v>17.102926105000002</v>
      </c>
      <c r="AD9">
        <v>15.5843315333333</v>
      </c>
      <c r="AE9">
        <v>15.179512020000001</v>
      </c>
      <c r="AF9">
        <v>13.983567000000001</v>
      </c>
      <c r="AH9" s="10" t="s">
        <v>34</v>
      </c>
      <c r="AI9" s="4">
        <f t="shared" si="26"/>
        <v>0</v>
      </c>
      <c r="AJ9" s="3">
        <f t="shared" si="4"/>
        <v>1</v>
      </c>
      <c r="AK9" s="3">
        <f t="shared" si="5"/>
        <v>0</v>
      </c>
      <c r="AL9" s="3">
        <f t="shared" si="6"/>
        <v>0</v>
      </c>
      <c r="AM9" s="5">
        <f t="shared" si="7"/>
        <v>0</v>
      </c>
      <c r="AN9" s="4">
        <f t="shared" si="8"/>
        <v>0</v>
      </c>
      <c r="AO9" s="3">
        <f t="shared" si="9"/>
        <v>0</v>
      </c>
      <c r="AP9" s="3">
        <f t="shared" si="10"/>
        <v>0</v>
      </c>
      <c r="AQ9" s="3">
        <f t="shared" si="11"/>
        <v>0</v>
      </c>
      <c r="AR9" s="5">
        <f t="shared" si="12"/>
        <v>1</v>
      </c>
      <c r="AS9" s="4">
        <f t="shared" si="13"/>
        <v>0</v>
      </c>
      <c r="AT9" s="3">
        <f t="shared" si="14"/>
        <v>0</v>
      </c>
      <c r="AU9" s="3">
        <f t="shared" si="15"/>
        <v>2</v>
      </c>
      <c r="AV9" s="3">
        <f t="shared" si="16"/>
        <v>1</v>
      </c>
      <c r="AW9" s="5">
        <f t="shared" si="17"/>
        <v>0</v>
      </c>
      <c r="AX9" s="4">
        <f t="shared" si="18"/>
        <v>1</v>
      </c>
      <c r="AY9" s="3">
        <f t="shared" si="19"/>
        <v>0</v>
      </c>
      <c r="AZ9" s="3">
        <f t="shared" si="20"/>
        <v>1</v>
      </c>
      <c r="BA9" s="3">
        <f t="shared" si="21"/>
        <v>3</v>
      </c>
      <c r="BB9" s="5">
        <f t="shared" si="22"/>
        <v>2</v>
      </c>
      <c r="BC9" s="4">
        <f t="shared" si="23"/>
        <v>0</v>
      </c>
      <c r="BD9" s="3">
        <f t="shared" si="24"/>
        <v>0</v>
      </c>
      <c r="BE9" s="3">
        <f t="shared" si="25"/>
        <v>0</v>
      </c>
      <c r="BF9" s="3">
        <f t="shared" si="27"/>
        <v>1</v>
      </c>
      <c r="BG9" s="5">
        <f t="shared" si="28"/>
        <v>0</v>
      </c>
      <c r="BI9">
        <v>1</v>
      </c>
      <c r="BJ9">
        <f>LARGE(AN$7:AN$80,$BI9)</f>
        <v>51</v>
      </c>
      <c r="BK9">
        <f t="shared" ref="BK9:BN9" si="30">LARGE(AO$7:AO$80,$BI9)</f>
        <v>35</v>
      </c>
      <c r="BL9">
        <f t="shared" si="30"/>
        <v>53</v>
      </c>
      <c r="BM9">
        <f t="shared" si="30"/>
        <v>22</v>
      </c>
      <c r="BN9">
        <f t="shared" si="30"/>
        <v>14</v>
      </c>
      <c r="BQ9" s="13">
        <v>2017</v>
      </c>
      <c r="BR9" s="46" t="s">
        <v>156</v>
      </c>
      <c r="BS9" s="47" t="s">
        <v>155</v>
      </c>
      <c r="BT9" s="46" t="s">
        <v>157</v>
      </c>
      <c r="BU9" s="47" t="s">
        <v>155</v>
      </c>
      <c r="BV9" s="48" t="s">
        <v>158</v>
      </c>
      <c r="BW9" s="47" t="s">
        <v>155</v>
      </c>
    </row>
    <row r="10" spans="1:75" x14ac:dyDescent="0.3">
      <c r="A10">
        <v>758</v>
      </c>
      <c r="B10" t="s">
        <v>123</v>
      </c>
      <c r="C10">
        <v>2018</v>
      </c>
      <c r="D10">
        <v>690</v>
      </c>
      <c r="E10">
        <v>8</v>
      </c>
      <c r="F10">
        <v>0.58260869565217299</v>
      </c>
      <c r="G10">
        <v>0.22</v>
      </c>
      <c r="H10">
        <v>1</v>
      </c>
      <c r="I10">
        <v>0.86</v>
      </c>
      <c r="J10">
        <v>0.56000000000000005</v>
      </c>
      <c r="K10">
        <v>0.66</v>
      </c>
      <c r="L10">
        <v>1</v>
      </c>
      <c r="M10" t="s">
        <v>106</v>
      </c>
      <c r="N10" t="s">
        <v>32</v>
      </c>
      <c r="O10" t="s">
        <v>77</v>
      </c>
      <c r="P10" t="s">
        <v>48</v>
      </c>
      <c r="Q10" t="s">
        <v>47</v>
      </c>
      <c r="R10" t="s">
        <v>68</v>
      </c>
      <c r="S10" t="s">
        <v>94</v>
      </c>
      <c r="T10" t="s">
        <v>72</v>
      </c>
      <c r="U10" t="s">
        <v>38</v>
      </c>
      <c r="V10" t="s">
        <v>111</v>
      </c>
      <c r="W10">
        <v>35.785352475000003</v>
      </c>
      <c r="X10">
        <v>25.726404764000002</v>
      </c>
      <c r="Y10">
        <v>24.600925449999998</v>
      </c>
      <c r="Z10">
        <v>17.83087196</v>
      </c>
      <c r="AA10">
        <v>17.637099249999999</v>
      </c>
      <c r="AB10">
        <v>17.026815450000001</v>
      </c>
      <c r="AC10">
        <v>16.296411997500002</v>
      </c>
      <c r="AD10">
        <v>15.1670675333333</v>
      </c>
      <c r="AE10">
        <v>14.762351000000001</v>
      </c>
      <c r="AF10">
        <v>14.596623900000001</v>
      </c>
      <c r="AH10" s="10" t="s">
        <v>35</v>
      </c>
      <c r="AI10" s="4">
        <f t="shared" si="26"/>
        <v>0</v>
      </c>
      <c r="AJ10" s="3">
        <f t="shared" si="4"/>
        <v>0</v>
      </c>
      <c r="AK10" s="3">
        <f t="shared" si="5"/>
        <v>0</v>
      </c>
      <c r="AL10" s="3">
        <f t="shared" si="6"/>
        <v>0</v>
      </c>
      <c r="AM10" s="5">
        <f t="shared" si="7"/>
        <v>0</v>
      </c>
      <c r="AN10" s="4">
        <f t="shared" si="8"/>
        <v>0</v>
      </c>
      <c r="AO10" s="3">
        <f t="shared" si="9"/>
        <v>0</v>
      </c>
      <c r="AP10" s="3">
        <f t="shared" si="10"/>
        <v>0</v>
      </c>
      <c r="AQ10" s="3">
        <f t="shared" si="11"/>
        <v>0</v>
      </c>
      <c r="AR10" s="5">
        <f t="shared" si="12"/>
        <v>0</v>
      </c>
      <c r="AS10" s="4">
        <f t="shared" si="13"/>
        <v>0</v>
      </c>
      <c r="AT10" s="3">
        <f t="shared" si="14"/>
        <v>0</v>
      </c>
      <c r="AU10" s="3">
        <f t="shared" si="15"/>
        <v>0</v>
      </c>
      <c r="AV10" s="3">
        <f t="shared" si="16"/>
        <v>0</v>
      </c>
      <c r="AW10" s="5">
        <f t="shared" si="17"/>
        <v>1</v>
      </c>
      <c r="AX10" s="4">
        <f t="shared" si="18"/>
        <v>0</v>
      </c>
      <c r="AY10" s="3">
        <f t="shared" si="19"/>
        <v>0</v>
      </c>
      <c r="AZ10" s="3">
        <f t="shared" si="20"/>
        <v>0</v>
      </c>
      <c r="BA10" s="3">
        <f t="shared" si="21"/>
        <v>0</v>
      </c>
      <c r="BB10" s="5">
        <f t="shared" si="22"/>
        <v>0</v>
      </c>
      <c r="BC10" s="4">
        <f t="shared" si="23"/>
        <v>0</v>
      </c>
      <c r="BD10" s="3">
        <f t="shared" si="24"/>
        <v>0</v>
      </c>
      <c r="BE10" s="3">
        <f t="shared" si="25"/>
        <v>0</v>
      </c>
      <c r="BF10" s="3">
        <f t="shared" si="27"/>
        <v>4</v>
      </c>
      <c r="BG10" s="5">
        <f t="shared" si="28"/>
        <v>1</v>
      </c>
      <c r="BJ10" t="str">
        <f>INDEX($AH$7:$AH$80,MATCH(BJ11,AN$7:AN$80,0))</f>
        <v>EPS_Earnings_Surprise_Backward_Diff</v>
      </c>
      <c r="BK10" t="str">
        <f t="shared" ref="BK10:BN10" si="31">INDEX($AH$7:$AH$80,MATCH(BK11,AO$7:AO$80,0))</f>
        <v>EPS_Earnings_Surprise_Backward_Ave_Diff</v>
      </c>
      <c r="BL10" t="str">
        <f t="shared" si="31"/>
        <v>EPS_Earnings_Surprise_Backward_Diff</v>
      </c>
      <c r="BM10" t="str">
        <f t="shared" si="31"/>
        <v>EPS_EarningsSurprise</v>
      </c>
      <c r="BN10" t="str">
        <f t="shared" si="31"/>
        <v>Return_On_Common_Equity</v>
      </c>
      <c r="BQ10" s="49" t="s">
        <v>128</v>
      </c>
      <c r="BR10" s="24" t="str">
        <f t="array" ref="BR10:BR14">TRANSPOSE(BJ8:BN8)</f>
        <v>EPS_Earnings_Surprise_Backward_Ave_Diff</v>
      </c>
      <c r="BS10" s="44">
        <f t="array" ref="BS10:BS14">TRANSPOSE(BJ9:BN9)</f>
        <v>51</v>
      </c>
      <c r="BT10" s="24" t="str">
        <f t="array" ref="BT10:BT14">TRANSPOSE(BJ10:BN10)</f>
        <v>EPS_Earnings_Surprise_Backward_Diff</v>
      </c>
      <c r="BU10" s="44">
        <f t="array" ref="BU10:BU14">TRANSPOSE(BJ11:BN11)</f>
        <v>34</v>
      </c>
      <c r="BV10" s="26" t="str">
        <f t="array" ref="BV10:BV14">TRANSPOSE(BJ12:BN12)</f>
        <v>EPS_EarningsSurprise</v>
      </c>
      <c r="BW10" s="44">
        <f t="array" ref="BW10:BW14">TRANSPOSE(BJ13:BN13)</f>
        <v>10</v>
      </c>
    </row>
    <row r="11" spans="1:75" x14ac:dyDescent="0.3">
      <c r="A11">
        <v>759</v>
      </c>
      <c r="B11" t="s">
        <v>123</v>
      </c>
      <c r="C11">
        <v>2018</v>
      </c>
      <c r="D11">
        <v>690</v>
      </c>
      <c r="E11">
        <v>9</v>
      </c>
      <c r="F11">
        <v>0.56666666666666599</v>
      </c>
      <c r="G11">
        <v>0.04</v>
      </c>
      <c r="H11">
        <v>8</v>
      </c>
      <c r="I11">
        <v>0.3</v>
      </c>
      <c r="J11">
        <v>0.76</v>
      </c>
      <c r="K11">
        <v>0.86</v>
      </c>
      <c r="L11">
        <v>9</v>
      </c>
      <c r="M11" t="s">
        <v>106</v>
      </c>
      <c r="N11" t="s">
        <v>77</v>
      </c>
      <c r="O11" t="s">
        <v>32</v>
      </c>
      <c r="P11" t="s">
        <v>48</v>
      </c>
      <c r="Q11" t="s">
        <v>54</v>
      </c>
      <c r="R11" t="s">
        <v>94</v>
      </c>
      <c r="S11" t="s">
        <v>111</v>
      </c>
      <c r="T11" t="s">
        <v>72</v>
      </c>
      <c r="U11" t="s">
        <v>82</v>
      </c>
      <c r="V11" t="s">
        <v>91</v>
      </c>
      <c r="W11">
        <v>8.9921703999999902</v>
      </c>
      <c r="X11">
        <v>8.9387465616250008</v>
      </c>
      <c r="Y11">
        <v>8.0539231071794894</v>
      </c>
      <c r="Z11">
        <v>6.2303112061666601</v>
      </c>
      <c r="AA11">
        <v>5.9071336109090797</v>
      </c>
      <c r="AB11">
        <v>5.6799064884684602</v>
      </c>
      <c r="AC11">
        <v>5.4637880812987003</v>
      </c>
      <c r="AD11">
        <v>5.3954178678947304</v>
      </c>
      <c r="AE11">
        <v>5.2585489170454496</v>
      </c>
      <c r="AF11">
        <v>5.2447463769999896</v>
      </c>
      <c r="AH11" s="10" t="s">
        <v>36</v>
      </c>
      <c r="AI11" s="4">
        <f t="shared" si="26"/>
        <v>0</v>
      </c>
      <c r="AJ11" s="3">
        <f t="shared" si="4"/>
        <v>2</v>
      </c>
      <c r="AK11" s="3">
        <f t="shared" si="5"/>
        <v>0</v>
      </c>
      <c r="AL11" s="3">
        <f t="shared" si="6"/>
        <v>2</v>
      </c>
      <c r="AM11" s="5">
        <f t="shared" si="7"/>
        <v>0</v>
      </c>
      <c r="AN11" s="4">
        <f t="shared" si="8"/>
        <v>0</v>
      </c>
      <c r="AO11" s="3">
        <f t="shared" si="9"/>
        <v>1</v>
      </c>
      <c r="AP11" s="3">
        <f t="shared" si="10"/>
        <v>0</v>
      </c>
      <c r="AQ11" s="3">
        <f t="shared" si="11"/>
        <v>0</v>
      </c>
      <c r="AR11" s="5">
        <f t="shared" si="12"/>
        <v>0</v>
      </c>
      <c r="AS11" s="4">
        <f t="shared" si="13"/>
        <v>0</v>
      </c>
      <c r="AT11" s="3">
        <f t="shared" si="14"/>
        <v>0</v>
      </c>
      <c r="AU11" s="3">
        <f t="shared" si="15"/>
        <v>0</v>
      </c>
      <c r="AV11" s="3">
        <f t="shared" si="16"/>
        <v>0</v>
      </c>
      <c r="AW11" s="5">
        <f t="shared" si="17"/>
        <v>0</v>
      </c>
      <c r="AX11" s="4">
        <f t="shared" si="18"/>
        <v>0</v>
      </c>
      <c r="AY11" s="3">
        <f t="shared" si="19"/>
        <v>0</v>
      </c>
      <c r="AZ11" s="3">
        <f t="shared" si="20"/>
        <v>0</v>
      </c>
      <c r="BA11" s="3">
        <f t="shared" si="21"/>
        <v>0</v>
      </c>
      <c r="BB11" s="5">
        <f t="shared" si="22"/>
        <v>0</v>
      </c>
      <c r="BC11" s="4">
        <f t="shared" si="23"/>
        <v>0</v>
      </c>
      <c r="BD11" s="3">
        <f t="shared" si="24"/>
        <v>0</v>
      </c>
      <c r="BE11" s="3">
        <f t="shared" si="25"/>
        <v>0</v>
      </c>
      <c r="BF11" s="3">
        <f t="shared" si="27"/>
        <v>2</v>
      </c>
      <c r="BG11" s="5">
        <f t="shared" si="28"/>
        <v>1</v>
      </c>
      <c r="BI11">
        <v>2</v>
      </c>
      <c r="BJ11">
        <f>LARGE(AN$7:AN$80,$BI11)</f>
        <v>34</v>
      </c>
      <c r="BK11">
        <f t="shared" ref="BK11:BN11" si="32">LARGE(AO$7:AO$80,$BI11)</f>
        <v>34</v>
      </c>
      <c r="BL11">
        <f t="shared" si="32"/>
        <v>17</v>
      </c>
      <c r="BM11">
        <f t="shared" si="32"/>
        <v>9</v>
      </c>
      <c r="BN11">
        <f t="shared" si="32"/>
        <v>13</v>
      </c>
      <c r="BQ11" s="49" t="s">
        <v>129</v>
      </c>
      <c r="BR11" s="24" t="str">
        <v>EPS_Earnings_Surprise_Backward_Diff</v>
      </c>
      <c r="BS11" s="44">
        <v>35</v>
      </c>
      <c r="BT11" s="24" t="str">
        <v>EPS_Earnings_Surprise_Backward_Ave_Diff</v>
      </c>
      <c r="BU11" s="44">
        <v>34</v>
      </c>
      <c r="BV11" s="26" t="str">
        <v>EPS_EarningsSurprise</v>
      </c>
      <c r="BW11" s="44">
        <v>16</v>
      </c>
    </row>
    <row r="12" spans="1:75" x14ac:dyDescent="0.3">
      <c r="A12">
        <v>760</v>
      </c>
      <c r="B12" t="s">
        <v>123</v>
      </c>
      <c r="C12">
        <v>2018</v>
      </c>
      <c r="D12">
        <v>690</v>
      </c>
      <c r="E12">
        <v>10</v>
      </c>
      <c r="F12">
        <v>0.56956521739130395</v>
      </c>
      <c r="G12">
        <v>0.22</v>
      </c>
      <c r="H12">
        <v>2</v>
      </c>
      <c r="I12">
        <v>0.34</v>
      </c>
      <c r="J12">
        <v>0.34</v>
      </c>
      <c r="K12">
        <v>0.84</v>
      </c>
      <c r="L12">
        <v>7</v>
      </c>
      <c r="M12" t="s">
        <v>32</v>
      </c>
      <c r="N12" t="s">
        <v>34</v>
      </c>
      <c r="O12" t="s">
        <v>89</v>
      </c>
      <c r="P12" t="s">
        <v>91</v>
      </c>
      <c r="Q12" t="s">
        <v>77</v>
      </c>
      <c r="R12" t="s">
        <v>76</v>
      </c>
      <c r="S12" t="s">
        <v>82</v>
      </c>
      <c r="T12" t="s">
        <v>41</v>
      </c>
      <c r="U12" t="s">
        <v>87</v>
      </c>
      <c r="V12" t="s">
        <v>45</v>
      </c>
      <c r="W12">
        <v>14.9599382083333</v>
      </c>
      <c r="X12">
        <v>12.2554178</v>
      </c>
      <c r="Y12">
        <v>11.947103500000001</v>
      </c>
      <c r="Z12">
        <v>11.7813062533333</v>
      </c>
      <c r="AA12">
        <v>11.6018503858333</v>
      </c>
      <c r="AB12">
        <v>10.798988643333301</v>
      </c>
      <c r="AC12">
        <v>10.524098279999899</v>
      </c>
      <c r="AD12">
        <v>10.438098445</v>
      </c>
      <c r="AE12">
        <v>10.405906477999901</v>
      </c>
      <c r="AF12">
        <v>10.332984216250001</v>
      </c>
      <c r="AH12" s="10" t="s">
        <v>37</v>
      </c>
      <c r="AI12" s="4">
        <f t="shared" si="26"/>
        <v>0</v>
      </c>
      <c r="AJ12" s="3">
        <f t="shared" si="4"/>
        <v>0</v>
      </c>
      <c r="AK12" s="3">
        <f t="shared" si="5"/>
        <v>0</v>
      </c>
      <c r="AL12" s="3">
        <f t="shared" si="6"/>
        <v>0</v>
      </c>
      <c r="AM12" s="5">
        <f t="shared" si="7"/>
        <v>2</v>
      </c>
      <c r="AN12" s="4">
        <f t="shared" si="8"/>
        <v>0</v>
      </c>
      <c r="AO12" s="3">
        <f t="shared" si="9"/>
        <v>1</v>
      </c>
      <c r="AP12" s="3">
        <f t="shared" si="10"/>
        <v>0</v>
      </c>
      <c r="AQ12" s="3">
        <f t="shared" si="11"/>
        <v>0</v>
      </c>
      <c r="AR12" s="5">
        <f t="shared" si="12"/>
        <v>1</v>
      </c>
      <c r="AS12" s="4">
        <f t="shared" si="13"/>
        <v>0</v>
      </c>
      <c r="AT12" s="3">
        <f t="shared" si="14"/>
        <v>0</v>
      </c>
      <c r="AU12" s="3">
        <f t="shared" si="15"/>
        <v>0</v>
      </c>
      <c r="AV12" s="3">
        <f t="shared" si="16"/>
        <v>0</v>
      </c>
      <c r="AW12" s="5">
        <f t="shared" si="17"/>
        <v>0</v>
      </c>
      <c r="AX12" s="4">
        <f t="shared" si="18"/>
        <v>0</v>
      </c>
      <c r="AY12" s="3">
        <f t="shared" si="19"/>
        <v>0</v>
      </c>
      <c r="AZ12" s="3">
        <f t="shared" si="20"/>
        <v>0</v>
      </c>
      <c r="BA12" s="3">
        <f t="shared" si="21"/>
        <v>2</v>
      </c>
      <c r="BB12" s="5">
        <f t="shared" si="22"/>
        <v>0</v>
      </c>
      <c r="BC12" s="4">
        <f t="shared" si="23"/>
        <v>0</v>
      </c>
      <c r="BD12" s="3">
        <f t="shared" si="24"/>
        <v>0</v>
      </c>
      <c r="BE12" s="3">
        <f t="shared" si="25"/>
        <v>0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EPS_EarningsSurprise</v>
      </c>
      <c r="BK12" t="str">
        <f t="shared" ref="BK12:BN12" si="33">INDEX($AH$7:$AH$80,MATCH(BK13,AO$7:AO$80,0))</f>
        <v>EPS_EarningsSurprise</v>
      </c>
      <c r="BL12" t="str">
        <f t="shared" si="33"/>
        <v>EPS_Earnings_Surprise_Backward_Ave_Diff</v>
      </c>
      <c r="BM12" t="str">
        <f t="shared" si="33"/>
        <v>Return_On_Common_Equity</v>
      </c>
      <c r="BN12" t="str">
        <f t="shared" si="33"/>
        <v>Cash_Q_Change</v>
      </c>
      <c r="BQ12" s="49" t="s">
        <v>130</v>
      </c>
      <c r="BR12" s="24" t="str">
        <v>EPS_EarningsSurprise</v>
      </c>
      <c r="BS12" s="44">
        <v>53</v>
      </c>
      <c r="BT12" s="24" t="str">
        <v>EPS_Earnings_Surprise_Backward_Diff</v>
      </c>
      <c r="BU12" s="44">
        <v>17</v>
      </c>
      <c r="BV12" s="26" t="str">
        <v>EPS_Earnings_Surprise_Backward_Ave_Diff</v>
      </c>
      <c r="BW12" s="44">
        <v>8</v>
      </c>
    </row>
    <row r="13" spans="1:75" x14ac:dyDescent="0.3">
      <c r="A13">
        <v>761</v>
      </c>
      <c r="B13" t="s">
        <v>123</v>
      </c>
      <c r="C13">
        <v>2018</v>
      </c>
      <c r="D13">
        <v>690</v>
      </c>
      <c r="E13">
        <v>11</v>
      </c>
      <c r="F13">
        <v>0.58115942028985501</v>
      </c>
      <c r="G13">
        <v>0.08</v>
      </c>
      <c r="H13">
        <v>2</v>
      </c>
      <c r="I13">
        <v>0.08</v>
      </c>
      <c r="J13">
        <v>0.56000000000000005</v>
      </c>
      <c r="K13">
        <v>0.76</v>
      </c>
      <c r="L13">
        <v>3</v>
      </c>
      <c r="M13" t="s">
        <v>77</v>
      </c>
      <c r="N13" t="s">
        <v>106</v>
      </c>
      <c r="O13" t="s">
        <v>32</v>
      </c>
      <c r="P13" t="s">
        <v>41</v>
      </c>
      <c r="Q13" t="s">
        <v>76</v>
      </c>
      <c r="R13" t="s">
        <v>48</v>
      </c>
      <c r="S13" t="s">
        <v>55</v>
      </c>
      <c r="T13" t="s">
        <v>105</v>
      </c>
      <c r="U13" t="s">
        <v>111</v>
      </c>
      <c r="V13" t="s">
        <v>94</v>
      </c>
      <c r="W13">
        <v>14.498469275833299</v>
      </c>
      <c r="X13">
        <v>12.4292012371428</v>
      </c>
      <c r="Y13">
        <v>12.372870894814801</v>
      </c>
      <c r="Z13">
        <v>10.142095798750001</v>
      </c>
      <c r="AA13">
        <v>9.3623533450000007</v>
      </c>
      <c r="AB13">
        <v>9.2002516728571404</v>
      </c>
      <c r="AC13">
        <v>8.9881755779999999</v>
      </c>
      <c r="AD13">
        <v>8.8844464300000006</v>
      </c>
      <c r="AE13">
        <v>8.6422569749999898</v>
      </c>
      <c r="AF13">
        <v>8.4892233414285698</v>
      </c>
      <c r="AH13" s="10" t="s">
        <v>38</v>
      </c>
      <c r="AI13" s="4">
        <f t="shared" si="26"/>
        <v>1</v>
      </c>
      <c r="AJ13" s="3">
        <f t="shared" si="4"/>
        <v>2</v>
      </c>
      <c r="AK13" s="3">
        <f t="shared" si="5"/>
        <v>0</v>
      </c>
      <c r="AL13" s="3">
        <f t="shared" si="6"/>
        <v>1</v>
      </c>
      <c r="AM13" s="5">
        <f t="shared" si="7"/>
        <v>0</v>
      </c>
      <c r="AN13" s="4">
        <f t="shared" si="8"/>
        <v>0</v>
      </c>
      <c r="AO13" s="3">
        <f t="shared" si="9"/>
        <v>0</v>
      </c>
      <c r="AP13" s="3">
        <f t="shared" si="10"/>
        <v>0</v>
      </c>
      <c r="AQ13" s="3">
        <f t="shared" si="11"/>
        <v>0</v>
      </c>
      <c r="AR13" s="5">
        <f t="shared" si="12"/>
        <v>0</v>
      </c>
      <c r="AS13" s="4">
        <f t="shared" si="13"/>
        <v>0</v>
      </c>
      <c r="AT13" s="3">
        <f t="shared" si="14"/>
        <v>0</v>
      </c>
      <c r="AU13" s="3">
        <f t="shared" si="15"/>
        <v>0</v>
      </c>
      <c r="AV13" s="3">
        <f t="shared" si="16"/>
        <v>0</v>
      </c>
      <c r="AW13" s="5">
        <f t="shared" si="17"/>
        <v>0</v>
      </c>
      <c r="AX13" s="4">
        <f t="shared" si="18"/>
        <v>0</v>
      </c>
      <c r="AY13" s="3">
        <f t="shared" si="19"/>
        <v>0</v>
      </c>
      <c r="AZ13" s="3">
        <f t="shared" si="20"/>
        <v>0</v>
      </c>
      <c r="BA13" s="3">
        <f t="shared" si="21"/>
        <v>0</v>
      </c>
      <c r="BB13" s="5">
        <f t="shared" si="22"/>
        <v>0</v>
      </c>
      <c r="BC13" s="4">
        <f t="shared" si="23"/>
        <v>0</v>
      </c>
      <c r="BD13" s="3">
        <f t="shared" si="24"/>
        <v>0</v>
      </c>
      <c r="BE13" s="3">
        <f t="shared" si="25"/>
        <v>0</v>
      </c>
      <c r="BF13" s="3">
        <f t="shared" si="27"/>
        <v>0</v>
      </c>
      <c r="BG13" s="5">
        <f t="shared" si="28"/>
        <v>0</v>
      </c>
      <c r="BI13">
        <v>3</v>
      </c>
      <c r="BJ13">
        <f>LARGE(AN$7:AN$80,$BI13)</f>
        <v>10</v>
      </c>
      <c r="BK13">
        <f t="shared" ref="BK13:BN13" si="34">LARGE(AO$7:AO$80,$BI13)</f>
        <v>16</v>
      </c>
      <c r="BL13">
        <f t="shared" si="34"/>
        <v>8</v>
      </c>
      <c r="BM13">
        <f t="shared" si="34"/>
        <v>6</v>
      </c>
      <c r="BN13">
        <f t="shared" si="34"/>
        <v>11</v>
      </c>
      <c r="BQ13" s="50" t="s">
        <v>131</v>
      </c>
      <c r="BR13" s="24" t="str">
        <v>Operating_Income_Y_Change</v>
      </c>
      <c r="BS13" s="44">
        <v>22</v>
      </c>
      <c r="BT13" s="24" t="str">
        <v>EPS_EarningsSurprise</v>
      </c>
      <c r="BU13" s="44">
        <v>9</v>
      </c>
      <c r="BV13" s="26" t="str">
        <v>Return_On_Common_Equity</v>
      </c>
      <c r="BW13" s="44">
        <v>6</v>
      </c>
    </row>
    <row r="14" spans="1:75" ht="14.55" thickBot="1" x14ac:dyDescent="0.35">
      <c r="A14">
        <v>762</v>
      </c>
      <c r="B14" t="s">
        <v>123</v>
      </c>
      <c r="C14">
        <v>2018</v>
      </c>
      <c r="D14">
        <v>690</v>
      </c>
      <c r="E14">
        <v>12</v>
      </c>
      <c r="F14">
        <v>0.59710144927536202</v>
      </c>
      <c r="G14">
        <v>0.14000000000000001</v>
      </c>
      <c r="H14">
        <v>1</v>
      </c>
      <c r="I14">
        <v>0.96</v>
      </c>
      <c r="J14">
        <v>0.38</v>
      </c>
      <c r="K14">
        <v>0.4</v>
      </c>
      <c r="L14">
        <v>3</v>
      </c>
      <c r="M14" t="s">
        <v>106</v>
      </c>
      <c r="N14" t="s">
        <v>77</v>
      </c>
      <c r="O14" t="s">
        <v>32</v>
      </c>
      <c r="P14" t="s">
        <v>98</v>
      </c>
      <c r="Q14" t="s">
        <v>105</v>
      </c>
      <c r="R14" t="s">
        <v>111</v>
      </c>
      <c r="S14" t="s">
        <v>90</v>
      </c>
      <c r="T14" t="s">
        <v>48</v>
      </c>
      <c r="U14" t="s">
        <v>53</v>
      </c>
      <c r="V14" t="s">
        <v>88</v>
      </c>
      <c r="W14">
        <v>23.398696912857101</v>
      </c>
      <c r="X14">
        <v>23.228855879999902</v>
      </c>
      <c r="Y14">
        <v>17.128231683333301</v>
      </c>
      <c r="Z14">
        <v>16.569816100000001</v>
      </c>
      <c r="AA14">
        <v>16.518606500000001</v>
      </c>
      <c r="AB14">
        <v>16.405628846666598</v>
      </c>
      <c r="AC14">
        <v>16.251132999999999</v>
      </c>
      <c r="AD14">
        <v>16.126639348333299</v>
      </c>
      <c r="AE14">
        <v>15.4469639266666</v>
      </c>
      <c r="AF14">
        <v>15.3881025</v>
      </c>
      <c r="AH14" s="10" t="s">
        <v>39</v>
      </c>
      <c r="AI14" s="4">
        <f t="shared" si="26"/>
        <v>0</v>
      </c>
      <c r="AJ14" s="3">
        <f t="shared" si="4"/>
        <v>0</v>
      </c>
      <c r="AK14" s="3">
        <f t="shared" si="5"/>
        <v>0</v>
      </c>
      <c r="AL14" s="3">
        <f t="shared" si="6"/>
        <v>0</v>
      </c>
      <c r="AM14" s="5">
        <f t="shared" si="7"/>
        <v>0</v>
      </c>
      <c r="AN14" s="4">
        <f t="shared" si="8"/>
        <v>0</v>
      </c>
      <c r="AO14" s="3">
        <f t="shared" si="9"/>
        <v>0</v>
      </c>
      <c r="AP14" s="3">
        <f t="shared" si="10"/>
        <v>0</v>
      </c>
      <c r="AQ14" s="3">
        <f t="shared" si="11"/>
        <v>0</v>
      </c>
      <c r="AR14" s="5">
        <f t="shared" si="12"/>
        <v>2</v>
      </c>
      <c r="AS14" s="4">
        <f t="shared" si="13"/>
        <v>0</v>
      </c>
      <c r="AT14" s="3">
        <f t="shared" si="14"/>
        <v>0</v>
      </c>
      <c r="AU14" s="3">
        <f t="shared" si="15"/>
        <v>0</v>
      </c>
      <c r="AV14" s="3">
        <f t="shared" si="16"/>
        <v>1</v>
      </c>
      <c r="AW14" s="5">
        <f t="shared" si="17"/>
        <v>2</v>
      </c>
      <c r="AX14" s="4">
        <f t="shared" si="18"/>
        <v>0</v>
      </c>
      <c r="AY14" s="3">
        <f t="shared" si="19"/>
        <v>0</v>
      </c>
      <c r="AZ14" s="3">
        <f t="shared" si="20"/>
        <v>0</v>
      </c>
      <c r="BA14" s="3">
        <f t="shared" si="21"/>
        <v>0</v>
      </c>
      <c r="BB14" s="5">
        <f t="shared" si="22"/>
        <v>1</v>
      </c>
      <c r="BC14" s="4">
        <f t="shared" si="23"/>
        <v>0</v>
      </c>
      <c r="BD14" s="3">
        <f t="shared" si="24"/>
        <v>0</v>
      </c>
      <c r="BE14" s="3">
        <f t="shared" si="25"/>
        <v>0</v>
      </c>
      <c r="BF14" s="3">
        <f t="shared" si="27"/>
        <v>0</v>
      </c>
      <c r="BG14" s="5">
        <f t="shared" si="28"/>
        <v>0</v>
      </c>
      <c r="BI14">
        <v>2016</v>
      </c>
      <c r="BJ14" t="str">
        <f>INDEX($AH$7:$AH$80,MATCH(BJ15,AS$7:AS$80,0))</f>
        <v>EPS_Earnings_Surprise_Backward_Ave_Diff</v>
      </c>
      <c r="BK14" t="str">
        <f t="shared" ref="BK14:BN14" si="35">INDEX($AH$7:$AH$80,MATCH(BK15,AT$7:AT$80,0))</f>
        <v>EPS_Earnings_Surprise_Backward_Diff</v>
      </c>
      <c r="BL14" t="str">
        <f t="shared" si="35"/>
        <v>EPS_EarningsSurprise</v>
      </c>
      <c r="BM14" t="str">
        <f t="shared" si="35"/>
        <v>Return_On_Common_Equity</v>
      </c>
      <c r="BN14" t="str">
        <f t="shared" si="35"/>
        <v>Return_On_Common_Equity</v>
      </c>
      <c r="BQ14" s="51" t="s">
        <v>132</v>
      </c>
      <c r="BR14" s="25" t="str">
        <v>Operating_Income_Y_Change</v>
      </c>
      <c r="BS14" s="45">
        <v>14</v>
      </c>
      <c r="BT14" s="25" t="str">
        <v>Return_On_Common_Equity</v>
      </c>
      <c r="BU14" s="45">
        <v>13</v>
      </c>
      <c r="BV14" s="19" t="str">
        <v>Cash_Q_Change</v>
      </c>
      <c r="BW14" s="45">
        <v>11</v>
      </c>
    </row>
    <row r="15" spans="1:75" ht="14.55" thickBot="1" x14ac:dyDescent="0.35">
      <c r="A15">
        <v>763</v>
      </c>
      <c r="B15" t="s">
        <v>123</v>
      </c>
      <c r="C15">
        <v>2018</v>
      </c>
      <c r="D15">
        <v>690</v>
      </c>
      <c r="E15">
        <v>13</v>
      </c>
      <c r="F15">
        <v>0.57246376811594202</v>
      </c>
      <c r="G15">
        <v>0.26</v>
      </c>
      <c r="H15">
        <v>2</v>
      </c>
      <c r="I15">
        <v>0.74</v>
      </c>
      <c r="J15">
        <v>0.86</v>
      </c>
      <c r="K15">
        <v>0.42</v>
      </c>
      <c r="L15">
        <v>5</v>
      </c>
      <c r="M15" t="s">
        <v>32</v>
      </c>
      <c r="N15" t="s">
        <v>77</v>
      </c>
      <c r="O15" t="s">
        <v>54</v>
      </c>
      <c r="P15" t="s">
        <v>106</v>
      </c>
      <c r="Q15" t="s">
        <v>48</v>
      </c>
      <c r="R15" t="s">
        <v>94</v>
      </c>
      <c r="S15" t="s">
        <v>82</v>
      </c>
      <c r="T15" t="s">
        <v>68</v>
      </c>
      <c r="U15" t="s">
        <v>63</v>
      </c>
      <c r="V15" t="s">
        <v>41</v>
      </c>
      <c r="W15">
        <v>25.48426053</v>
      </c>
      <c r="X15">
        <v>19.057894317499901</v>
      </c>
      <c r="Y15">
        <v>18.026952919999999</v>
      </c>
      <c r="Z15">
        <v>16.468561349999899</v>
      </c>
      <c r="AA15">
        <v>13.652205301111101</v>
      </c>
      <c r="AB15">
        <v>13.239429478</v>
      </c>
      <c r="AC15">
        <v>11.920980942</v>
      </c>
      <c r="AD15">
        <v>10.880165198</v>
      </c>
      <c r="AE15">
        <v>10.692337999999999</v>
      </c>
      <c r="AF15">
        <v>10.5789669925</v>
      </c>
      <c r="AH15" s="10" t="s">
        <v>40</v>
      </c>
      <c r="AI15" s="4">
        <f t="shared" si="26"/>
        <v>0</v>
      </c>
      <c r="AJ15" s="3">
        <f t="shared" si="4"/>
        <v>1</v>
      </c>
      <c r="AK15" s="3">
        <f t="shared" si="5"/>
        <v>0</v>
      </c>
      <c r="AL15" s="3">
        <f t="shared" si="6"/>
        <v>1</v>
      </c>
      <c r="AM15" s="5">
        <f t="shared" si="7"/>
        <v>0</v>
      </c>
      <c r="AN15" s="4">
        <f t="shared" si="8"/>
        <v>0</v>
      </c>
      <c r="AO15" s="3">
        <f t="shared" si="9"/>
        <v>1</v>
      </c>
      <c r="AP15" s="3">
        <f t="shared" si="10"/>
        <v>0</v>
      </c>
      <c r="AQ15" s="3">
        <f t="shared" si="11"/>
        <v>3</v>
      </c>
      <c r="AR15" s="5">
        <f t="shared" si="12"/>
        <v>1</v>
      </c>
      <c r="AS15" s="4">
        <f t="shared" si="13"/>
        <v>0</v>
      </c>
      <c r="AT15" s="3">
        <f t="shared" si="14"/>
        <v>0</v>
      </c>
      <c r="AU15" s="3">
        <f t="shared" si="15"/>
        <v>0</v>
      </c>
      <c r="AV15" s="3">
        <f t="shared" si="16"/>
        <v>1</v>
      </c>
      <c r="AW15" s="5">
        <f t="shared" si="17"/>
        <v>0</v>
      </c>
      <c r="AX15" s="4">
        <f t="shared" si="18"/>
        <v>0</v>
      </c>
      <c r="AY15" s="3">
        <f t="shared" si="19"/>
        <v>0</v>
      </c>
      <c r="AZ15" s="3">
        <f t="shared" si="20"/>
        <v>0</v>
      </c>
      <c r="BA15" s="3">
        <f t="shared" si="21"/>
        <v>0</v>
      </c>
      <c r="BB15" s="5">
        <f t="shared" si="22"/>
        <v>0</v>
      </c>
      <c r="BC15" s="4">
        <f t="shared" si="23"/>
        <v>0</v>
      </c>
      <c r="BD15" s="3">
        <f t="shared" si="24"/>
        <v>0</v>
      </c>
      <c r="BE15" s="3">
        <f t="shared" si="25"/>
        <v>0</v>
      </c>
      <c r="BF15" s="3">
        <f t="shared" si="27"/>
        <v>1</v>
      </c>
      <c r="BG15" s="5">
        <f t="shared" si="28"/>
        <v>1</v>
      </c>
      <c r="BI15">
        <v>1</v>
      </c>
      <c r="BJ15">
        <f>LARGE(AS$7:AS$80,$BI15)</f>
        <v>52</v>
      </c>
      <c r="BK15">
        <f t="shared" ref="BK15:BN15" si="36">LARGE(AT$7:AT$80,$BI15)</f>
        <v>45</v>
      </c>
      <c r="BL15">
        <f t="shared" si="36"/>
        <v>46</v>
      </c>
      <c r="BM15">
        <f t="shared" si="36"/>
        <v>21</v>
      </c>
      <c r="BN15">
        <f t="shared" si="36"/>
        <v>15</v>
      </c>
    </row>
    <row r="16" spans="1:75" x14ac:dyDescent="0.3">
      <c r="A16">
        <v>764</v>
      </c>
      <c r="B16" t="s">
        <v>123</v>
      </c>
      <c r="C16">
        <v>2018</v>
      </c>
      <c r="D16">
        <v>690</v>
      </c>
      <c r="E16">
        <v>14</v>
      </c>
      <c r="F16">
        <v>0.589855072463768</v>
      </c>
      <c r="G16">
        <v>0.1</v>
      </c>
      <c r="H16">
        <v>2</v>
      </c>
      <c r="I16">
        <v>0.46</v>
      </c>
      <c r="J16">
        <v>0.28000000000000003</v>
      </c>
      <c r="K16">
        <v>0.56000000000000005</v>
      </c>
      <c r="L16">
        <v>9</v>
      </c>
      <c r="M16" t="s">
        <v>77</v>
      </c>
      <c r="N16" t="s">
        <v>55</v>
      </c>
      <c r="O16" t="s">
        <v>54</v>
      </c>
      <c r="P16" t="s">
        <v>95</v>
      </c>
      <c r="Q16" t="s">
        <v>32</v>
      </c>
      <c r="R16" t="s">
        <v>52</v>
      </c>
      <c r="S16" t="s">
        <v>101</v>
      </c>
      <c r="T16" t="s">
        <v>41</v>
      </c>
      <c r="U16" t="s">
        <v>82</v>
      </c>
      <c r="V16" t="s">
        <v>111</v>
      </c>
      <c r="W16">
        <v>19.3809742388888</v>
      </c>
      <c r="X16">
        <v>15.6637135</v>
      </c>
      <c r="Y16">
        <v>14.856103900000001</v>
      </c>
      <c r="Z16">
        <v>14.056877589999999</v>
      </c>
      <c r="AA16">
        <v>13.652332845</v>
      </c>
      <c r="AB16">
        <v>12.982605</v>
      </c>
      <c r="AC16">
        <v>12.219010336666599</v>
      </c>
      <c r="AD16">
        <v>12.075805568</v>
      </c>
      <c r="AE16">
        <v>12.049948132000001</v>
      </c>
      <c r="AF16">
        <v>11.993806849999901</v>
      </c>
      <c r="AH16" s="10" t="s">
        <v>41</v>
      </c>
      <c r="AI16" s="4">
        <f t="shared" si="26"/>
        <v>0</v>
      </c>
      <c r="AJ16" s="3">
        <f t="shared" si="4"/>
        <v>2</v>
      </c>
      <c r="AK16" s="3">
        <f t="shared" si="5"/>
        <v>3</v>
      </c>
      <c r="AL16" s="3">
        <f t="shared" si="6"/>
        <v>3</v>
      </c>
      <c r="AM16" s="5">
        <f t="shared" si="7"/>
        <v>0</v>
      </c>
      <c r="AN16" s="4">
        <f t="shared" si="8"/>
        <v>0</v>
      </c>
      <c r="AO16" s="3">
        <f t="shared" si="9"/>
        <v>0</v>
      </c>
      <c r="AP16" s="3">
        <f t="shared" si="10"/>
        <v>0</v>
      </c>
      <c r="AQ16" s="3">
        <f t="shared" si="11"/>
        <v>4</v>
      </c>
      <c r="AR16" s="5">
        <f t="shared" si="12"/>
        <v>2</v>
      </c>
      <c r="AS16" s="4">
        <f t="shared" si="13"/>
        <v>0</v>
      </c>
      <c r="AT16" s="3">
        <f t="shared" si="14"/>
        <v>0</v>
      </c>
      <c r="AU16" s="3">
        <f t="shared" si="15"/>
        <v>2</v>
      </c>
      <c r="AV16" s="3">
        <f t="shared" si="16"/>
        <v>0</v>
      </c>
      <c r="AW16" s="5">
        <f t="shared" si="17"/>
        <v>1</v>
      </c>
      <c r="AX16" s="4">
        <f t="shared" si="18"/>
        <v>0</v>
      </c>
      <c r="AY16" s="3">
        <f t="shared" si="19"/>
        <v>1</v>
      </c>
      <c r="AZ16" s="3">
        <f t="shared" si="20"/>
        <v>1</v>
      </c>
      <c r="BA16" s="3">
        <f t="shared" si="21"/>
        <v>0</v>
      </c>
      <c r="BB16" s="5">
        <f t="shared" si="22"/>
        <v>1</v>
      </c>
      <c r="BC16" s="4">
        <f t="shared" si="23"/>
        <v>0</v>
      </c>
      <c r="BD16" s="3">
        <f t="shared" si="24"/>
        <v>0</v>
      </c>
      <c r="BE16" s="3">
        <f t="shared" si="25"/>
        <v>0</v>
      </c>
      <c r="BF16" s="3">
        <f t="shared" si="27"/>
        <v>1</v>
      </c>
      <c r="BG16" s="5">
        <f t="shared" si="28"/>
        <v>0</v>
      </c>
      <c r="BJ16" t="str">
        <f>INDEX($AH$7:$AH$80,MATCH(BJ17,AS$7:AS$80,0))</f>
        <v>EPS_Earnings_Surprise_Backward_Diff</v>
      </c>
      <c r="BK16" t="str">
        <f t="shared" ref="BK16:BN16" si="37">INDEX($AH$7:$AH$80,MATCH(BK17,AT$7:AT$80,0))</f>
        <v>EPS_Earnings_Surprise_Backward_Ave_Diff</v>
      </c>
      <c r="BL16" t="str">
        <f t="shared" si="37"/>
        <v>EPS_Earnings_Surprise_Backward_Ave_Diff</v>
      </c>
      <c r="BM16" t="str">
        <f t="shared" si="37"/>
        <v>EPS_EarningsSurprise</v>
      </c>
      <c r="BN16" t="str">
        <f t="shared" si="37"/>
        <v>Gross_Profit_Y_Change</v>
      </c>
      <c r="BQ16" s="13">
        <v>2016</v>
      </c>
      <c r="BR16" s="46" t="s">
        <v>156</v>
      </c>
      <c r="BS16" s="47" t="s">
        <v>155</v>
      </c>
      <c r="BT16" s="46" t="s">
        <v>157</v>
      </c>
      <c r="BU16" s="47" t="s">
        <v>155</v>
      </c>
      <c r="BV16" s="48" t="s">
        <v>158</v>
      </c>
      <c r="BW16" s="47" t="s">
        <v>155</v>
      </c>
    </row>
    <row r="17" spans="1:75" x14ac:dyDescent="0.3">
      <c r="A17">
        <v>765</v>
      </c>
      <c r="B17" t="s">
        <v>123</v>
      </c>
      <c r="C17">
        <v>2018</v>
      </c>
      <c r="D17">
        <v>690</v>
      </c>
      <c r="E17">
        <v>15</v>
      </c>
      <c r="F17">
        <v>0.58115942028985501</v>
      </c>
      <c r="G17">
        <v>0.12</v>
      </c>
      <c r="H17">
        <v>1</v>
      </c>
      <c r="I17">
        <v>0.88</v>
      </c>
      <c r="J17">
        <v>0.34</v>
      </c>
      <c r="K17">
        <v>0.34</v>
      </c>
      <c r="L17">
        <v>1</v>
      </c>
      <c r="M17" t="s">
        <v>106</v>
      </c>
      <c r="N17" t="s">
        <v>77</v>
      </c>
      <c r="O17" t="s">
        <v>98</v>
      </c>
      <c r="P17" t="s">
        <v>32</v>
      </c>
      <c r="Q17" t="s">
        <v>108</v>
      </c>
      <c r="R17" t="s">
        <v>105</v>
      </c>
      <c r="S17" t="s">
        <v>62</v>
      </c>
      <c r="T17" t="s">
        <v>48</v>
      </c>
      <c r="U17" t="s">
        <v>37</v>
      </c>
      <c r="V17" t="s">
        <v>101</v>
      </c>
      <c r="W17">
        <v>24.704300485714199</v>
      </c>
      <c r="X17">
        <v>16.997337455</v>
      </c>
      <c r="Y17">
        <v>16.926233249999999</v>
      </c>
      <c r="Z17">
        <v>16.654385431666601</v>
      </c>
      <c r="AA17">
        <v>16.608987800000001</v>
      </c>
      <c r="AB17">
        <v>16.545209870000001</v>
      </c>
      <c r="AC17">
        <v>15.866677749999999</v>
      </c>
      <c r="AD17">
        <v>15.138513158571399</v>
      </c>
      <c r="AE17">
        <v>14.373538050000001</v>
      </c>
      <c r="AF17">
        <v>14.168293</v>
      </c>
      <c r="AH17" s="10" t="s">
        <v>42</v>
      </c>
      <c r="AI17" s="4">
        <f t="shared" si="26"/>
        <v>0</v>
      </c>
      <c r="AJ17" s="3">
        <f t="shared" si="4"/>
        <v>0</v>
      </c>
      <c r="AK17" s="3">
        <f t="shared" si="5"/>
        <v>0</v>
      </c>
      <c r="AL17" s="3">
        <f t="shared" si="6"/>
        <v>1</v>
      </c>
      <c r="AM17" s="5">
        <f t="shared" si="7"/>
        <v>0</v>
      </c>
      <c r="AN17" s="4">
        <f t="shared" si="8"/>
        <v>0</v>
      </c>
      <c r="AO17" s="3">
        <f t="shared" si="9"/>
        <v>0</v>
      </c>
      <c r="AP17" s="3">
        <f t="shared" si="10"/>
        <v>1</v>
      </c>
      <c r="AQ17" s="3">
        <f t="shared" si="11"/>
        <v>1</v>
      </c>
      <c r="AR17" s="5">
        <f t="shared" si="12"/>
        <v>0</v>
      </c>
      <c r="AS17" s="4">
        <f t="shared" si="13"/>
        <v>0</v>
      </c>
      <c r="AT17" s="3">
        <f t="shared" si="14"/>
        <v>0</v>
      </c>
      <c r="AU17" s="3">
        <f t="shared" si="15"/>
        <v>0</v>
      </c>
      <c r="AV17" s="3">
        <f t="shared" si="16"/>
        <v>2</v>
      </c>
      <c r="AW17" s="5">
        <f t="shared" si="17"/>
        <v>0</v>
      </c>
      <c r="AX17" s="4">
        <f t="shared" si="18"/>
        <v>0</v>
      </c>
      <c r="AY17" s="3">
        <f t="shared" si="19"/>
        <v>0</v>
      </c>
      <c r="AZ17" s="3">
        <f t="shared" si="20"/>
        <v>0</v>
      </c>
      <c r="BA17" s="3">
        <f t="shared" si="21"/>
        <v>0</v>
      </c>
      <c r="BB17" s="5">
        <f t="shared" si="22"/>
        <v>0</v>
      </c>
      <c r="BC17" s="4">
        <f t="shared" si="23"/>
        <v>0</v>
      </c>
      <c r="BD17" s="3">
        <f t="shared" si="24"/>
        <v>0</v>
      </c>
      <c r="BE17" s="3">
        <f t="shared" si="25"/>
        <v>0</v>
      </c>
      <c r="BF17" s="3">
        <f t="shared" si="27"/>
        <v>0</v>
      </c>
      <c r="BG17" s="5">
        <f t="shared" si="28"/>
        <v>0</v>
      </c>
      <c r="BI17">
        <v>2</v>
      </c>
      <c r="BJ17">
        <f>LARGE(AS$7:AS$80,$BI17)</f>
        <v>35</v>
      </c>
      <c r="BK17">
        <f t="shared" ref="BK17:BN17" si="38">LARGE(AT$7:AT$80,$BI17)</f>
        <v>34</v>
      </c>
      <c r="BL17">
        <f t="shared" si="38"/>
        <v>10</v>
      </c>
      <c r="BM17">
        <f t="shared" si="38"/>
        <v>7</v>
      </c>
      <c r="BN17">
        <f t="shared" si="38"/>
        <v>13</v>
      </c>
      <c r="BQ17" s="49" t="s">
        <v>128</v>
      </c>
      <c r="BR17" s="24" t="str">
        <f t="array" ref="BR17:BR21">TRANSPOSE(BJ14:BN14)</f>
        <v>EPS_Earnings_Surprise_Backward_Ave_Diff</v>
      </c>
      <c r="BS17" s="44">
        <f t="array" ref="BS17:BS21">TRANSPOSE(BJ15:BN15)</f>
        <v>52</v>
      </c>
      <c r="BT17" s="24" t="str">
        <f t="array" ref="BT17:BT21">TRANSPOSE(BJ16:BN16)</f>
        <v>EPS_Earnings_Surprise_Backward_Diff</v>
      </c>
      <c r="BU17" s="44">
        <f t="array" ref="BU17:BU21">TRANSPOSE(BJ17:BN17)</f>
        <v>35</v>
      </c>
      <c r="BV17" s="26" t="str">
        <f t="array" ref="BV17:BV21">TRANSPOSE(BJ18:BN18)</f>
        <v>EPS_EarningsSurprise</v>
      </c>
      <c r="BW17" s="44">
        <f t="array" ref="BW17:BW21">TRANSPOSE(BJ19:BN19)</f>
        <v>12</v>
      </c>
    </row>
    <row r="18" spans="1:75" x14ac:dyDescent="0.3">
      <c r="A18">
        <v>766</v>
      </c>
      <c r="B18" t="s">
        <v>123</v>
      </c>
      <c r="C18">
        <v>2018</v>
      </c>
      <c r="D18">
        <v>690</v>
      </c>
      <c r="E18">
        <v>16</v>
      </c>
      <c r="F18">
        <v>0.56231884057971004</v>
      </c>
      <c r="G18">
        <v>0.02</v>
      </c>
      <c r="H18">
        <v>8</v>
      </c>
      <c r="I18">
        <v>0.76</v>
      </c>
      <c r="J18">
        <v>0.92</v>
      </c>
      <c r="K18">
        <v>0.32</v>
      </c>
      <c r="L18">
        <v>9</v>
      </c>
      <c r="M18" t="s">
        <v>106</v>
      </c>
      <c r="N18" t="s">
        <v>32</v>
      </c>
      <c r="O18" t="s">
        <v>77</v>
      </c>
      <c r="P18" t="s">
        <v>48</v>
      </c>
      <c r="Q18" t="s">
        <v>94</v>
      </c>
      <c r="R18" t="s">
        <v>72</v>
      </c>
      <c r="S18" t="s">
        <v>54</v>
      </c>
      <c r="T18" t="s">
        <v>75</v>
      </c>
      <c r="U18" t="s">
        <v>68</v>
      </c>
      <c r="V18" t="s">
        <v>105</v>
      </c>
      <c r="W18">
        <v>12.5064079115</v>
      </c>
      <c r="X18">
        <v>12.366737840287399</v>
      </c>
      <c r="Y18">
        <v>12.0922995759844</v>
      </c>
      <c r="Z18">
        <v>8.3178715387540905</v>
      </c>
      <c r="AA18">
        <v>8.0215855548061992</v>
      </c>
      <c r="AB18">
        <v>7.5219709160144896</v>
      </c>
      <c r="AC18">
        <v>7.2164915033870898</v>
      </c>
      <c r="AD18">
        <v>6.7707689778378297</v>
      </c>
      <c r="AE18">
        <v>6.7264904896178201</v>
      </c>
      <c r="AF18">
        <v>6.7255617660000002</v>
      </c>
      <c r="AH18" s="10" t="s">
        <v>43</v>
      </c>
      <c r="AI18" s="4">
        <f t="shared" si="26"/>
        <v>0</v>
      </c>
      <c r="AJ18" s="3">
        <f t="shared" si="4"/>
        <v>0</v>
      </c>
      <c r="AK18" s="3">
        <f t="shared" si="5"/>
        <v>0</v>
      </c>
      <c r="AL18" s="3">
        <f t="shared" si="6"/>
        <v>0</v>
      </c>
      <c r="AM18" s="5">
        <f t="shared" si="7"/>
        <v>0</v>
      </c>
      <c r="AN18" s="4">
        <f t="shared" si="8"/>
        <v>0</v>
      </c>
      <c r="AO18" s="3">
        <f t="shared" si="9"/>
        <v>0</v>
      </c>
      <c r="AP18" s="3">
        <f t="shared" si="10"/>
        <v>0</v>
      </c>
      <c r="AQ18" s="3">
        <f t="shared" si="11"/>
        <v>0</v>
      </c>
      <c r="AR18" s="5">
        <f t="shared" si="12"/>
        <v>0</v>
      </c>
      <c r="AS18" s="4">
        <f t="shared" si="13"/>
        <v>0</v>
      </c>
      <c r="AT18" s="3">
        <f t="shared" si="14"/>
        <v>1</v>
      </c>
      <c r="AU18" s="3">
        <f t="shared" si="15"/>
        <v>0</v>
      </c>
      <c r="AV18" s="3">
        <f t="shared" si="16"/>
        <v>1</v>
      </c>
      <c r="AW18" s="5">
        <f t="shared" si="17"/>
        <v>3</v>
      </c>
      <c r="AX18" s="4">
        <f t="shared" si="18"/>
        <v>0</v>
      </c>
      <c r="AY18" s="3">
        <f t="shared" si="19"/>
        <v>0</v>
      </c>
      <c r="AZ18" s="3">
        <f t="shared" si="20"/>
        <v>1</v>
      </c>
      <c r="BA18" s="3">
        <f t="shared" si="21"/>
        <v>0</v>
      </c>
      <c r="BB18" s="5">
        <f t="shared" si="22"/>
        <v>0</v>
      </c>
      <c r="BC18" s="4">
        <f t="shared" si="23"/>
        <v>0</v>
      </c>
      <c r="BD18" s="3">
        <f t="shared" si="24"/>
        <v>0</v>
      </c>
      <c r="BE18" s="3">
        <f t="shared" si="25"/>
        <v>0</v>
      </c>
      <c r="BF18" s="3">
        <f t="shared" si="27"/>
        <v>2</v>
      </c>
      <c r="BG18" s="5">
        <f t="shared" si="28"/>
        <v>0</v>
      </c>
      <c r="BJ18" t="str">
        <f>INDEX($AH$7:$AH$80,MATCH(BJ19,AS$7:AS$80,0))</f>
        <v>EPS_EarningsSurprise</v>
      </c>
      <c r="BK18" t="str">
        <f t="shared" ref="BK18:BN18" si="39">INDEX($AH$7:$AH$80,MATCH(BK19,AT$7:AT$80,0))</f>
        <v>EPS_EarningsSurprise</v>
      </c>
      <c r="BL18" t="str">
        <f t="shared" si="39"/>
        <v>EPS_Earnings_Surprise_Backward_Diff</v>
      </c>
      <c r="BM18" t="str">
        <f t="shared" si="39"/>
        <v>EPS_EarningsSurprise</v>
      </c>
      <c r="BN18" t="str">
        <f t="shared" si="39"/>
        <v>PS_Ratios_Y_Change</v>
      </c>
      <c r="BQ18" s="49" t="s">
        <v>129</v>
      </c>
      <c r="BR18" s="24" t="str">
        <v>EPS_Earnings_Surprise_Backward_Diff</v>
      </c>
      <c r="BS18" s="44">
        <v>45</v>
      </c>
      <c r="BT18" s="24" t="str">
        <v>EPS_Earnings_Surprise_Backward_Ave_Diff</v>
      </c>
      <c r="BU18" s="44">
        <v>34</v>
      </c>
      <c r="BV18" s="26" t="str">
        <v>EPS_EarningsSurprise</v>
      </c>
      <c r="BW18" s="44">
        <v>13</v>
      </c>
    </row>
    <row r="19" spans="1:75" x14ac:dyDescent="0.3">
      <c r="A19">
        <v>767</v>
      </c>
      <c r="B19" t="s">
        <v>123</v>
      </c>
      <c r="C19">
        <v>2018</v>
      </c>
      <c r="D19">
        <v>690</v>
      </c>
      <c r="E19">
        <v>17</v>
      </c>
      <c r="F19">
        <v>0.58695652173913004</v>
      </c>
      <c r="G19">
        <v>0.04</v>
      </c>
      <c r="H19">
        <v>2</v>
      </c>
      <c r="I19">
        <v>0.57999999999999996</v>
      </c>
      <c r="J19">
        <v>0.34</v>
      </c>
      <c r="K19">
        <v>1</v>
      </c>
      <c r="L19">
        <v>3</v>
      </c>
      <c r="M19" t="s">
        <v>106</v>
      </c>
      <c r="N19" t="s">
        <v>77</v>
      </c>
      <c r="O19" t="s">
        <v>32</v>
      </c>
      <c r="P19" t="s">
        <v>95</v>
      </c>
      <c r="Q19" t="s">
        <v>105</v>
      </c>
      <c r="R19" t="s">
        <v>99</v>
      </c>
      <c r="S19" t="s">
        <v>68</v>
      </c>
      <c r="T19" t="s">
        <v>94</v>
      </c>
      <c r="U19" t="s">
        <v>82</v>
      </c>
      <c r="V19" t="s">
        <v>53</v>
      </c>
      <c r="W19">
        <v>19.459087114444401</v>
      </c>
      <c r="X19">
        <v>17.369439996190401</v>
      </c>
      <c r="Y19">
        <v>17.213547916521701</v>
      </c>
      <c r="Z19">
        <v>13.071242959999999</v>
      </c>
      <c r="AA19">
        <v>12.801015005555501</v>
      </c>
      <c r="AB19">
        <v>12.754152299999999</v>
      </c>
      <c r="AC19">
        <v>12.6136359258333</v>
      </c>
      <c r="AD19">
        <v>12.4767706458333</v>
      </c>
      <c r="AE19">
        <v>12.37136375875</v>
      </c>
      <c r="AF19">
        <v>12.2668568975</v>
      </c>
      <c r="AH19" s="10" t="s">
        <v>44</v>
      </c>
      <c r="AI19" s="4">
        <f t="shared" si="26"/>
        <v>0</v>
      </c>
      <c r="AJ19" s="3">
        <f t="shared" si="4"/>
        <v>0</v>
      </c>
      <c r="AK19" s="3">
        <f t="shared" si="5"/>
        <v>0</v>
      </c>
      <c r="AL19" s="3">
        <f t="shared" si="6"/>
        <v>0</v>
      </c>
      <c r="AM19" s="5">
        <f t="shared" si="7"/>
        <v>0</v>
      </c>
      <c r="AN19" s="4">
        <f t="shared" si="8"/>
        <v>0</v>
      </c>
      <c r="AO19" s="3">
        <f t="shared" si="9"/>
        <v>0</v>
      </c>
      <c r="AP19" s="3">
        <f t="shared" si="10"/>
        <v>1</v>
      </c>
      <c r="AQ19" s="3">
        <f t="shared" si="11"/>
        <v>0</v>
      </c>
      <c r="AR19" s="5">
        <f t="shared" si="12"/>
        <v>0</v>
      </c>
      <c r="AS19" s="4">
        <f t="shared" si="13"/>
        <v>0</v>
      </c>
      <c r="AT19" s="3">
        <f t="shared" si="14"/>
        <v>0</v>
      </c>
      <c r="AU19" s="3">
        <f t="shared" si="15"/>
        <v>0</v>
      </c>
      <c r="AV19" s="3">
        <f t="shared" si="16"/>
        <v>0</v>
      </c>
      <c r="AW19" s="5">
        <f t="shared" si="17"/>
        <v>0</v>
      </c>
      <c r="AX19" s="4">
        <f t="shared" si="18"/>
        <v>0</v>
      </c>
      <c r="AY19" s="3">
        <f t="shared" si="19"/>
        <v>1</v>
      </c>
      <c r="AZ19" s="3">
        <f t="shared" si="20"/>
        <v>1</v>
      </c>
      <c r="BA19" s="3">
        <f t="shared" si="21"/>
        <v>0</v>
      </c>
      <c r="BB19" s="5">
        <f t="shared" si="22"/>
        <v>1</v>
      </c>
      <c r="BC19" s="4">
        <f t="shared" si="23"/>
        <v>0</v>
      </c>
      <c r="BD19" s="3">
        <f t="shared" si="24"/>
        <v>0</v>
      </c>
      <c r="BE19" s="3">
        <f t="shared" si="25"/>
        <v>0</v>
      </c>
      <c r="BF19" s="3">
        <f t="shared" si="27"/>
        <v>0</v>
      </c>
      <c r="BG19" s="5">
        <f t="shared" si="28"/>
        <v>0</v>
      </c>
      <c r="BI19">
        <v>3</v>
      </c>
      <c r="BJ19">
        <f>LARGE(AS$7:AS$80,$BI19)</f>
        <v>12</v>
      </c>
      <c r="BK19">
        <f t="shared" ref="BK19:BN19" si="40">LARGE(AT$7:AT$80,$BI19)</f>
        <v>13</v>
      </c>
      <c r="BL19">
        <f t="shared" si="40"/>
        <v>8</v>
      </c>
      <c r="BM19">
        <f t="shared" si="40"/>
        <v>7</v>
      </c>
      <c r="BN19">
        <f t="shared" si="40"/>
        <v>8</v>
      </c>
      <c r="BQ19" s="49" t="s">
        <v>130</v>
      </c>
      <c r="BR19" s="24" t="str">
        <v>EPS_EarningsSurprise</v>
      </c>
      <c r="BS19" s="44">
        <v>46</v>
      </c>
      <c r="BT19" s="24" t="str">
        <v>EPS_Earnings_Surprise_Backward_Ave_Diff</v>
      </c>
      <c r="BU19" s="44">
        <v>10</v>
      </c>
      <c r="BV19" s="26" t="str">
        <v>EPS_Earnings_Surprise_Backward_Diff</v>
      </c>
      <c r="BW19" s="44">
        <v>8</v>
      </c>
    </row>
    <row r="20" spans="1:75" x14ac:dyDescent="0.3">
      <c r="A20">
        <v>768</v>
      </c>
      <c r="B20" t="s">
        <v>123</v>
      </c>
      <c r="C20">
        <v>2018</v>
      </c>
      <c r="D20">
        <v>690</v>
      </c>
      <c r="E20">
        <v>18</v>
      </c>
      <c r="F20">
        <v>0.55217391304347796</v>
      </c>
      <c r="G20">
        <v>0.24</v>
      </c>
      <c r="H20">
        <v>1</v>
      </c>
      <c r="I20">
        <v>0.26</v>
      </c>
      <c r="J20">
        <v>0.32</v>
      </c>
      <c r="K20">
        <v>0.38</v>
      </c>
      <c r="L20">
        <v>8</v>
      </c>
      <c r="M20" t="s">
        <v>95</v>
      </c>
      <c r="N20" t="s">
        <v>32</v>
      </c>
      <c r="O20" t="s">
        <v>77</v>
      </c>
      <c r="P20" t="s">
        <v>46</v>
      </c>
      <c r="Q20" t="s">
        <v>109</v>
      </c>
      <c r="R20" t="s">
        <v>70</v>
      </c>
      <c r="S20" t="s">
        <v>48</v>
      </c>
      <c r="T20" t="s">
        <v>101</v>
      </c>
      <c r="U20" t="s">
        <v>41</v>
      </c>
      <c r="V20" t="s">
        <v>57</v>
      </c>
      <c r="W20">
        <v>18.137153600000001</v>
      </c>
      <c r="X20">
        <v>15.52344965</v>
      </c>
      <c r="Y20">
        <v>15.5075861622222</v>
      </c>
      <c r="Z20">
        <v>13.0443707</v>
      </c>
      <c r="AA20">
        <v>13.0147428666666</v>
      </c>
      <c r="AB20">
        <v>12.520697094999999</v>
      </c>
      <c r="AC20">
        <v>12.4846735</v>
      </c>
      <c r="AD20">
        <v>12.481103874999899</v>
      </c>
      <c r="AE20">
        <v>12.393094100000001</v>
      </c>
      <c r="AF20">
        <v>12.35839225</v>
      </c>
      <c r="AH20" s="10" t="s">
        <v>45</v>
      </c>
      <c r="AI20" s="4">
        <f t="shared" si="26"/>
        <v>0</v>
      </c>
      <c r="AJ20" s="3">
        <f t="shared" si="4"/>
        <v>0</v>
      </c>
      <c r="AK20" s="3">
        <f t="shared" si="5"/>
        <v>0</v>
      </c>
      <c r="AL20" s="3">
        <f t="shared" si="6"/>
        <v>1</v>
      </c>
      <c r="AM20" s="5">
        <f t="shared" si="7"/>
        <v>2</v>
      </c>
      <c r="AN20" s="4">
        <f t="shared" si="8"/>
        <v>0</v>
      </c>
      <c r="AO20" s="3">
        <f t="shared" si="9"/>
        <v>1</v>
      </c>
      <c r="AP20" s="3">
        <f t="shared" si="10"/>
        <v>0</v>
      </c>
      <c r="AQ20" s="3">
        <f t="shared" si="11"/>
        <v>1</v>
      </c>
      <c r="AR20" s="5">
        <f t="shared" si="12"/>
        <v>1</v>
      </c>
      <c r="AS20" s="4">
        <f t="shared" si="13"/>
        <v>0</v>
      </c>
      <c r="AT20" s="3">
        <f t="shared" si="14"/>
        <v>0</v>
      </c>
      <c r="AU20" s="3">
        <f t="shared" si="15"/>
        <v>1</v>
      </c>
      <c r="AV20" s="3">
        <f t="shared" si="16"/>
        <v>0</v>
      </c>
      <c r="AW20" s="5">
        <f t="shared" si="17"/>
        <v>0</v>
      </c>
      <c r="AX20" s="4">
        <f t="shared" si="18"/>
        <v>0</v>
      </c>
      <c r="AY20" s="3">
        <f t="shared" si="19"/>
        <v>3</v>
      </c>
      <c r="AZ20" s="3">
        <f t="shared" si="20"/>
        <v>0</v>
      </c>
      <c r="BA20" s="3">
        <f t="shared" si="21"/>
        <v>6</v>
      </c>
      <c r="BB20" s="5">
        <f t="shared" si="22"/>
        <v>4</v>
      </c>
      <c r="BC20" s="4">
        <f t="shared" si="23"/>
        <v>0</v>
      </c>
      <c r="BD20" s="3">
        <f t="shared" si="24"/>
        <v>0</v>
      </c>
      <c r="BE20" s="3">
        <f t="shared" si="25"/>
        <v>0</v>
      </c>
      <c r="BF20" s="3">
        <f t="shared" si="27"/>
        <v>0</v>
      </c>
      <c r="BG20" s="5">
        <f t="shared" si="28"/>
        <v>2</v>
      </c>
      <c r="BI20">
        <v>2015</v>
      </c>
      <c r="BJ20" t="str">
        <f>INDEX($AH$7:$AH$80,MATCH(BJ21,AX$7:AX$80,0))</f>
        <v>EPS_EarningsSurprise</v>
      </c>
      <c r="BK20" t="str">
        <f t="shared" ref="BK20:BN20" si="41">INDEX($AH$7:$AH$80,MATCH(BK21,AY$7:AY$80,0))</f>
        <v>EPS_Earnings_Surprise_Backward_Ave_Diff</v>
      </c>
      <c r="BL20" t="str">
        <f t="shared" si="41"/>
        <v>EPS_Earnings_Surprise_Backward_Diff</v>
      </c>
      <c r="BM20" t="str">
        <f t="shared" si="41"/>
        <v>Return_On_Common_Equity</v>
      </c>
      <c r="BN20" t="str">
        <f t="shared" si="41"/>
        <v>EPS_Earnings_Surprise_Backward_Ave_Diff</v>
      </c>
      <c r="BQ20" s="50" t="s">
        <v>131</v>
      </c>
      <c r="BR20" s="24" t="str">
        <v>Return_On_Common_Equity</v>
      </c>
      <c r="BS20" s="44">
        <v>21</v>
      </c>
      <c r="BT20" s="24" t="str">
        <v>EPS_EarningsSurprise</v>
      </c>
      <c r="BU20" s="44">
        <v>7</v>
      </c>
      <c r="BV20" s="26" t="str">
        <v>EPS_EarningsSurprise</v>
      </c>
      <c r="BW20" s="44">
        <v>7</v>
      </c>
    </row>
    <row r="21" spans="1:75" ht="14.55" thickBot="1" x14ac:dyDescent="0.35">
      <c r="A21">
        <v>769</v>
      </c>
      <c r="B21" t="s">
        <v>123</v>
      </c>
      <c r="C21">
        <v>2018</v>
      </c>
      <c r="D21">
        <v>690</v>
      </c>
      <c r="E21">
        <v>19</v>
      </c>
      <c r="F21">
        <v>0.56086956521739095</v>
      </c>
      <c r="G21">
        <v>0.12</v>
      </c>
      <c r="H21">
        <v>2</v>
      </c>
      <c r="I21">
        <v>0.12</v>
      </c>
      <c r="J21">
        <v>0.54</v>
      </c>
      <c r="K21">
        <v>0.54</v>
      </c>
      <c r="L21">
        <v>4</v>
      </c>
      <c r="M21" t="s">
        <v>106</v>
      </c>
      <c r="N21" t="s">
        <v>41</v>
      </c>
      <c r="O21" t="s">
        <v>77</v>
      </c>
      <c r="P21" t="s">
        <v>32</v>
      </c>
      <c r="Q21" t="s">
        <v>70</v>
      </c>
      <c r="R21" t="s">
        <v>47</v>
      </c>
      <c r="S21" t="s">
        <v>111</v>
      </c>
      <c r="T21" t="s">
        <v>68</v>
      </c>
      <c r="U21" t="s">
        <v>48</v>
      </c>
      <c r="V21" t="s">
        <v>80</v>
      </c>
      <c r="W21">
        <v>14.8306120673333</v>
      </c>
      <c r="X21">
        <v>13.35744775</v>
      </c>
      <c r="Y21">
        <v>12.7948674566666</v>
      </c>
      <c r="Z21">
        <v>11.7879847935294</v>
      </c>
      <c r="AA21">
        <v>9.5118559512500003</v>
      </c>
      <c r="AB21">
        <v>9.4222622683333306</v>
      </c>
      <c r="AC21">
        <v>9.3360840299999897</v>
      </c>
      <c r="AD21">
        <v>9.2673837454545396</v>
      </c>
      <c r="AE21">
        <v>9.1401956599999998</v>
      </c>
      <c r="AF21">
        <v>8.646803856</v>
      </c>
      <c r="AH21" s="10" t="s">
        <v>46</v>
      </c>
      <c r="AI21" s="4">
        <f t="shared" si="26"/>
        <v>0</v>
      </c>
      <c r="AJ21" s="3">
        <f t="shared" si="4"/>
        <v>0</v>
      </c>
      <c r="AK21" s="3">
        <f t="shared" si="5"/>
        <v>0</v>
      </c>
      <c r="AL21" s="3">
        <f t="shared" si="6"/>
        <v>1</v>
      </c>
      <c r="AM21" s="5">
        <f t="shared" si="7"/>
        <v>0</v>
      </c>
      <c r="AN21" s="4">
        <f t="shared" si="8"/>
        <v>0</v>
      </c>
      <c r="AO21" s="3">
        <f t="shared" si="9"/>
        <v>0</v>
      </c>
      <c r="AP21" s="3">
        <f t="shared" si="10"/>
        <v>0</v>
      </c>
      <c r="AQ21" s="3">
        <f t="shared" si="11"/>
        <v>0</v>
      </c>
      <c r="AR21" s="5">
        <f t="shared" si="12"/>
        <v>0</v>
      </c>
      <c r="AS21" s="4">
        <f t="shared" si="13"/>
        <v>0</v>
      </c>
      <c r="AT21" s="3">
        <f t="shared" si="14"/>
        <v>0</v>
      </c>
      <c r="AU21" s="3">
        <f t="shared" si="15"/>
        <v>0</v>
      </c>
      <c r="AV21" s="3">
        <f t="shared" si="16"/>
        <v>1</v>
      </c>
      <c r="AW21" s="5">
        <f t="shared" si="17"/>
        <v>0</v>
      </c>
      <c r="AX21" s="4">
        <f t="shared" si="18"/>
        <v>0</v>
      </c>
      <c r="AY21" s="3">
        <f t="shared" si="19"/>
        <v>0</v>
      </c>
      <c r="AZ21" s="3">
        <f t="shared" si="20"/>
        <v>0</v>
      </c>
      <c r="BA21" s="3">
        <f t="shared" si="21"/>
        <v>0</v>
      </c>
      <c r="BB21" s="5">
        <f t="shared" si="22"/>
        <v>0</v>
      </c>
      <c r="BC21" s="4">
        <f t="shared" si="23"/>
        <v>0</v>
      </c>
      <c r="BD21" s="3">
        <f t="shared" si="24"/>
        <v>0</v>
      </c>
      <c r="BE21" s="3">
        <f t="shared" si="25"/>
        <v>0</v>
      </c>
      <c r="BF21" s="3">
        <f t="shared" si="27"/>
        <v>1</v>
      </c>
      <c r="BG21" s="5">
        <f t="shared" si="28"/>
        <v>0</v>
      </c>
      <c r="BI21">
        <v>1</v>
      </c>
      <c r="BJ21">
        <f>LARGE(AX$7:AX$80,$BI21)</f>
        <v>67</v>
      </c>
      <c r="BK21">
        <f t="shared" ref="BK21:BN21" si="42">LARGE(AY$7:AY$80,$BI21)</f>
        <v>37</v>
      </c>
      <c r="BL21">
        <f t="shared" si="42"/>
        <v>47</v>
      </c>
      <c r="BM21">
        <f t="shared" si="42"/>
        <v>12</v>
      </c>
      <c r="BN21">
        <f t="shared" si="42"/>
        <v>8</v>
      </c>
      <c r="BQ21" s="51" t="s">
        <v>132</v>
      </c>
      <c r="BR21" s="25" t="str">
        <v>Return_On_Common_Equity</v>
      </c>
      <c r="BS21" s="45">
        <v>15</v>
      </c>
      <c r="BT21" s="25" t="str">
        <v>Gross_Profit_Y_Change</v>
      </c>
      <c r="BU21" s="45">
        <v>13</v>
      </c>
      <c r="BV21" s="19" t="str">
        <v>PS_Ratios_Y_Change</v>
      </c>
      <c r="BW21" s="45">
        <v>8</v>
      </c>
    </row>
    <row r="22" spans="1:75" ht="14.55" thickBot="1" x14ac:dyDescent="0.35">
      <c r="A22">
        <v>770</v>
      </c>
      <c r="B22" t="s">
        <v>123</v>
      </c>
      <c r="C22">
        <v>2018</v>
      </c>
      <c r="D22">
        <v>690</v>
      </c>
      <c r="E22">
        <v>20</v>
      </c>
      <c r="F22">
        <v>0.54927536231884</v>
      </c>
      <c r="G22">
        <v>0.2</v>
      </c>
      <c r="H22">
        <v>3</v>
      </c>
      <c r="I22">
        <v>0.74</v>
      </c>
      <c r="J22">
        <v>0.56000000000000005</v>
      </c>
      <c r="K22">
        <v>0.7</v>
      </c>
      <c r="L22">
        <v>0</v>
      </c>
      <c r="M22" t="s">
        <v>106</v>
      </c>
      <c r="N22" t="s">
        <v>32</v>
      </c>
      <c r="O22" t="s">
        <v>94</v>
      </c>
      <c r="P22" t="s">
        <v>89</v>
      </c>
      <c r="Q22" t="s">
        <v>77</v>
      </c>
      <c r="R22" t="s">
        <v>47</v>
      </c>
      <c r="S22" t="s">
        <v>104</v>
      </c>
      <c r="T22" t="s">
        <v>54</v>
      </c>
      <c r="U22" t="s">
        <v>72</v>
      </c>
      <c r="V22" t="s">
        <v>48</v>
      </c>
      <c r="W22">
        <v>15.568435559999999</v>
      </c>
      <c r="X22">
        <v>14.1486726199999</v>
      </c>
      <c r="Y22">
        <v>11.5494750833333</v>
      </c>
      <c r="Z22">
        <v>11.055524807499999</v>
      </c>
      <c r="AA22">
        <v>11.045732269</v>
      </c>
      <c r="AB22">
        <v>10.021428871428499</v>
      </c>
      <c r="AC22">
        <v>9.3725948871428493</v>
      </c>
      <c r="AD22">
        <v>9.1943908590909</v>
      </c>
      <c r="AE22">
        <v>9.1824424927499901</v>
      </c>
      <c r="AF22">
        <v>8.9619541531249904</v>
      </c>
      <c r="AH22" s="10" t="s">
        <v>47</v>
      </c>
      <c r="AI22" s="4">
        <f t="shared" si="26"/>
        <v>0</v>
      </c>
      <c r="AJ22" s="3">
        <f t="shared" si="4"/>
        <v>1</v>
      </c>
      <c r="AK22" s="3">
        <f t="shared" si="5"/>
        <v>1</v>
      </c>
      <c r="AL22" s="3">
        <f t="shared" si="6"/>
        <v>0</v>
      </c>
      <c r="AM22" s="5">
        <f t="shared" si="7"/>
        <v>2</v>
      </c>
      <c r="AN22" s="4">
        <f t="shared" si="8"/>
        <v>0</v>
      </c>
      <c r="AO22" s="3">
        <f t="shared" si="9"/>
        <v>0</v>
      </c>
      <c r="AP22" s="3">
        <f t="shared" si="10"/>
        <v>0</v>
      </c>
      <c r="AQ22" s="3">
        <f t="shared" si="11"/>
        <v>2</v>
      </c>
      <c r="AR22" s="5">
        <f t="shared" si="12"/>
        <v>2</v>
      </c>
      <c r="AS22" s="4">
        <f t="shared" si="13"/>
        <v>0</v>
      </c>
      <c r="AT22" s="3">
        <f t="shared" si="14"/>
        <v>0</v>
      </c>
      <c r="AU22" s="3">
        <f t="shared" si="15"/>
        <v>0</v>
      </c>
      <c r="AV22" s="3">
        <f t="shared" si="16"/>
        <v>0</v>
      </c>
      <c r="AW22" s="5">
        <f t="shared" si="17"/>
        <v>0</v>
      </c>
      <c r="AX22" s="4">
        <f t="shared" si="18"/>
        <v>0</v>
      </c>
      <c r="AY22" s="3">
        <f t="shared" si="19"/>
        <v>0</v>
      </c>
      <c r="AZ22" s="3">
        <f t="shared" si="20"/>
        <v>0</v>
      </c>
      <c r="BA22" s="3">
        <f t="shared" si="21"/>
        <v>2</v>
      </c>
      <c r="BB22" s="5">
        <f t="shared" si="22"/>
        <v>0</v>
      </c>
      <c r="BC22" s="4">
        <f t="shared" si="23"/>
        <v>0</v>
      </c>
      <c r="BD22" s="3">
        <f t="shared" si="24"/>
        <v>0</v>
      </c>
      <c r="BE22" s="3">
        <f t="shared" si="25"/>
        <v>0</v>
      </c>
      <c r="BF22" s="3">
        <f t="shared" si="27"/>
        <v>2</v>
      </c>
      <c r="BG22" s="5">
        <f t="shared" si="28"/>
        <v>4</v>
      </c>
      <c r="BJ22" t="str">
        <f>INDEX($AH$7:$AH$80,MATCH(BJ23,AX$7:AX$80,0))</f>
        <v>EPS_Earnings_Surprise_Backward_Ave_Diff</v>
      </c>
      <c r="BK22" t="str">
        <f t="shared" ref="BK22:BN22" si="43">INDEX($AH$7:$AH$80,MATCH(BK23,AY$7:AY$80,0))</f>
        <v>EPS_EarningsSurprise</v>
      </c>
      <c r="BL22" t="str">
        <f t="shared" si="43"/>
        <v>EPS_Earnings_Surprise_Backward_Ave_Diff</v>
      </c>
      <c r="BM22" t="str">
        <f t="shared" si="43"/>
        <v>Total_Liabilities_Q_Change</v>
      </c>
      <c r="BN22" t="str">
        <f t="shared" si="43"/>
        <v>EPS_Earnings_Surprise_Backward_Ave_Diff</v>
      </c>
    </row>
    <row r="23" spans="1:75" x14ac:dyDescent="0.3">
      <c r="A23">
        <v>771</v>
      </c>
      <c r="B23" t="s">
        <v>123</v>
      </c>
      <c r="C23">
        <v>2018</v>
      </c>
      <c r="D23">
        <v>690</v>
      </c>
      <c r="E23">
        <v>21</v>
      </c>
      <c r="F23">
        <v>0.55797101449275299</v>
      </c>
      <c r="G23">
        <v>0.5</v>
      </c>
      <c r="H23">
        <v>1</v>
      </c>
      <c r="I23">
        <v>0.76</v>
      </c>
      <c r="J23">
        <v>0.28000000000000003</v>
      </c>
      <c r="K23">
        <v>0.22</v>
      </c>
      <c r="L23">
        <v>10</v>
      </c>
      <c r="M23" t="s">
        <v>106</v>
      </c>
      <c r="N23" t="s">
        <v>40</v>
      </c>
      <c r="O23" t="s">
        <v>112</v>
      </c>
      <c r="P23" t="s">
        <v>100</v>
      </c>
      <c r="Q23" t="s">
        <v>37</v>
      </c>
      <c r="R23" t="s">
        <v>45</v>
      </c>
      <c r="S23" t="s">
        <v>59</v>
      </c>
      <c r="T23" t="s">
        <v>87</v>
      </c>
      <c r="U23" t="s">
        <v>32</v>
      </c>
      <c r="V23" t="s">
        <v>74</v>
      </c>
      <c r="W23">
        <v>28.953690099999999</v>
      </c>
      <c r="X23">
        <v>20.2409325</v>
      </c>
      <c r="Y23">
        <v>18.678314199999999</v>
      </c>
      <c r="Z23">
        <v>17.5921707</v>
      </c>
      <c r="AA23">
        <v>17.336587899999898</v>
      </c>
      <c r="AB23">
        <v>16.082960100000001</v>
      </c>
      <c r="AC23">
        <v>15.804881549999999</v>
      </c>
      <c r="AD23">
        <v>15.3040399666666</v>
      </c>
      <c r="AE23">
        <v>15.290958649999901</v>
      </c>
      <c r="AF23">
        <v>15.249275866666601</v>
      </c>
      <c r="AH23" s="10" t="s">
        <v>48</v>
      </c>
      <c r="AI23" s="4">
        <f t="shared" si="26"/>
        <v>0</v>
      </c>
      <c r="AJ23" s="3">
        <f t="shared" si="4"/>
        <v>2</v>
      </c>
      <c r="AK23" s="3">
        <f t="shared" si="5"/>
        <v>7</v>
      </c>
      <c r="AL23" s="3">
        <f t="shared" si="6"/>
        <v>19</v>
      </c>
      <c r="AM23" s="5">
        <f t="shared" si="7"/>
        <v>12</v>
      </c>
      <c r="AN23" s="4">
        <f t="shared" si="8"/>
        <v>2</v>
      </c>
      <c r="AO23" s="3">
        <f t="shared" si="9"/>
        <v>1</v>
      </c>
      <c r="AP23" s="3">
        <f t="shared" si="10"/>
        <v>1</v>
      </c>
      <c r="AQ23" s="3">
        <f t="shared" si="11"/>
        <v>6</v>
      </c>
      <c r="AR23" s="5">
        <f t="shared" si="12"/>
        <v>13</v>
      </c>
      <c r="AS23" s="4">
        <f t="shared" si="13"/>
        <v>0</v>
      </c>
      <c r="AT23" s="3">
        <f t="shared" si="14"/>
        <v>0</v>
      </c>
      <c r="AU23" s="3">
        <f t="shared" si="15"/>
        <v>1</v>
      </c>
      <c r="AV23" s="3">
        <f t="shared" si="16"/>
        <v>21</v>
      </c>
      <c r="AW23" s="5">
        <f t="shared" si="17"/>
        <v>15</v>
      </c>
      <c r="AX23" s="4">
        <f t="shared" si="18"/>
        <v>0</v>
      </c>
      <c r="AY23" s="3">
        <f t="shared" si="19"/>
        <v>1</v>
      </c>
      <c r="AZ23" s="3">
        <f t="shared" si="20"/>
        <v>2</v>
      </c>
      <c r="BA23" s="3">
        <f t="shared" si="21"/>
        <v>12</v>
      </c>
      <c r="BB23" s="5">
        <f t="shared" si="22"/>
        <v>7</v>
      </c>
      <c r="BC23" s="4">
        <f t="shared" si="23"/>
        <v>0</v>
      </c>
      <c r="BD23" s="3">
        <f t="shared" si="24"/>
        <v>1</v>
      </c>
      <c r="BE23" s="3">
        <f t="shared" si="25"/>
        <v>2</v>
      </c>
      <c r="BF23" s="3">
        <f t="shared" si="27"/>
        <v>16</v>
      </c>
      <c r="BG23" s="5">
        <f t="shared" si="28"/>
        <v>16</v>
      </c>
      <c r="BI23">
        <v>2</v>
      </c>
      <c r="BJ23">
        <f>LARGE(AX$7:AX$80,$BI23)</f>
        <v>23</v>
      </c>
      <c r="BK23">
        <f t="shared" ref="BK23:BN23" si="44">LARGE(AY$7:AY$80,$BI23)</f>
        <v>22</v>
      </c>
      <c r="BL23">
        <f t="shared" si="44"/>
        <v>10</v>
      </c>
      <c r="BM23">
        <f t="shared" si="44"/>
        <v>9</v>
      </c>
      <c r="BN23">
        <f t="shared" si="44"/>
        <v>8</v>
      </c>
      <c r="BQ23" s="13">
        <v>2015</v>
      </c>
      <c r="BR23" s="46" t="s">
        <v>156</v>
      </c>
      <c r="BS23" s="47" t="s">
        <v>155</v>
      </c>
      <c r="BT23" s="46" t="s">
        <v>157</v>
      </c>
      <c r="BU23" s="47" t="s">
        <v>155</v>
      </c>
      <c r="BV23" s="48" t="s">
        <v>158</v>
      </c>
      <c r="BW23" s="47" t="s">
        <v>155</v>
      </c>
    </row>
    <row r="24" spans="1:75" x14ac:dyDescent="0.3">
      <c r="A24">
        <v>772</v>
      </c>
      <c r="B24" t="s">
        <v>123</v>
      </c>
      <c r="C24">
        <v>2018</v>
      </c>
      <c r="D24">
        <v>690</v>
      </c>
      <c r="E24">
        <v>22</v>
      </c>
      <c r="F24">
        <v>0.54927536231884</v>
      </c>
      <c r="G24">
        <v>0.1</v>
      </c>
      <c r="H24">
        <v>4</v>
      </c>
      <c r="I24">
        <v>0.22</v>
      </c>
      <c r="J24">
        <v>0.48</v>
      </c>
      <c r="K24">
        <v>0.84</v>
      </c>
      <c r="L24">
        <v>7</v>
      </c>
      <c r="M24" t="s">
        <v>77</v>
      </c>
      <c r="N24" t="s">
        <v>32</v>
      </c>
      <c r="O24" t="s">
        <v>106</v>
      </c>
      <c r="P24" t="s">
        <v>48</v>
      </c>
      <c r="Q24" t="s">
        <v>96</v>
      </c>
      <c r="R24" t="s">
        <v>95</v>
      </c>
      <c r="S24" t="s">
        <v>68</v>
      </c>
      <c r="T24" t="s">
        <v>72</v>
      </c>
      <c r="U24" t="s">
        <v>91</v>
      </c>
      <c r="V24" t="s">
        <v>103</v>
      </c>
      <c r="W24">
        <v>8.7573229154230692</v>
      </c>
      <c r="X24">
        <v>8.0499671920512803</v>
      </c>
      <c r="Y24">
        <v>8.0151950756756705</v>
      </c>
      <c r="Z24">
        <v>6.55181979829268</v>
      </c>
      <c r="AA24">
        <v>6.42073027461538</v>
      </c>
      <c r="AB24">
        <v>6.3660352739999997</v>
      </c>
      <c r="AC24">
        <v>6.3331280564999997</v>
      </c>
      <c r="AD24">
        <v>6.2298775334782501</v>
      </c>
      <c r="AE24">
        <v>6.1208756372222197</v>
      </c>
      <c r="AF24">
        <v>6.0403976619999904</v>
      </c>
      <c r="AH24" s="10" t="s">
        <v>49</v>
      </c>
      <c r="AI24" s="4">
        <f t="shared" si="26"/>
        <v>0</v>
      </c>
      <c r="AJ24" s="3">
        <f t="shared" si="4"/>
        <v>0</v>
      </c>
      <c r="AK24" s="3">
        <f t="shared" si="5"/>
        <v>0</v>
      </c>
      <c r="AL24" s="3">
        <f t="shared" si="6"/>
        <v>0</v>
      </c>
      <c r="AM24" s="5">
        <f t="shared" si="7"/>
        <v>0</v>
      </c>
      <c r="AN24" s="4">
        <f t="shared" si="8"/>
        <v>0</v>
      </c>
      <c r="AO24" s="3">
        <f t="shared" si="9"/>
        <v>0</v>
      </c>
      <c r="AP24" s="3">
        <f t="shared" si="10"/>
        <v>0</v>
      </c>
      <c r="AQ24" s="3">
        <f t="shared" si="11"/>
        <v>0</v>
      </c>
      <c r="AR24" s="5">
        <f t="shared" si="12"/>
        <v>0</v>
      </c>
      <c r="AS24" s="4">
        <f t="shared" si="13"/>
        <v>0</v>
      </c>
      <c r="AT24" s="3">
        <f t="shared" si="14"/>
        <v>0</v>
      </c>
      <c r="AU24" s="3">
        <f t="shared" si="15"/>
        <v>0</v>
      </c>
      <c r="AV24" s="3">
        <f t="shared" si="16"/>
        <v>0</v>
      </c>
      <c r="AW24" s="5">
        <f t="shared" si="17"/>
        <v>0</v>
      </c>
      <c r="AX24" s="4">
        <f t="shared" si="18"/>
        <v>2</v>
      </c>
      <c r="AY24" s="3">
        <f t="shared" si="19"/>
        <v>0</v>
      </c>
      <c r="AZ24" s="3">
        <f t="shared" si="20"/>
        <v>0</v>
      </c>
      <c r="BA24" s="3">
        <f t="shared" si="21"/>
        <v>1</v>
      </c>
      <c r="BB24" s="5">
        <f t="shared" si="22"/>
        <v>0</v>
      </c>
      <c r="BC24" s="4">
        <f t="shared" si="23"/>
        <v>0</v>
      </c>
      <c r="BD24" s="3">
        <f t="shared" si="24"/>
        <v>1</v>
      </c>
      <c r="BE24" s="3">
        <f t="shared" si="25"/>
        <v>0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Dividend_Payout_Ratio_Q_Change</v>
      </c>
      <c r="BK24" t="str">
        <f t="shared" ref="BK24:BN24" si="45">INDEX($AH$7:$AH$80,MATCH(BK25,AY$7:AY$80,0))</f>
        <v>EPS_Earnings_Surprise_Backward_Diff</v>
      </c>
      <c r="BL24" t="str">
        <f t="shared" si="45"/>
        <v>EPS_EarningsSurprise</v>
      </c>
      <c r="BM24" t="str">
        <f t="shared" si="45"/>
        <v>Dividend_Yield_Q_Change</v>
      </c>
      <c r="BN24" t="str">
        <f t="shared" si="45"/>
        <v>EPS_Earnings_Surprise_Backward_Ave_Diff</v>
      </c>
      <c r="BQ24" s="49" t="s">
        <v>128</v>
      </c>
      <c r="BR24" s="24" t="str">
        <f t="array" ref="BR24:BR28">TRANSPOSE(BJ20:BN20)</f>
        <v>EPS_EarningsSurprise</v>
      </c>
      <c r="BS24" s="44">
        <f t="array" ref="BS24:BS28">TRANSPOSE(BJ21:BN21)</f>
        <v>67</v>
      </c>
      <c r="BT24" s="24" t="str">
        <f t="array" ref="BT24:BT28">TRANSPOSE(BJ22:BN22)</f>
        <v>EPS_Earnings_Surprise_Backward_Ave_Diff</v>
      </c>
      <c r="BU24" s="44">
        <f t="array" ref="BU24:BU28">TRANSPOSE(BJ23:BN23)</f>
        <v>23</v>
      </c>
      <c r="BV24" s="26" t="str">
        <f t="array" ref="BV24:BV28">TRANSPOSE(BJ24:BN24)</f>
        <v>Dividend_Payout_Ratio_Q_Change</v>
      </c>
      <c r="BW24" s="44">
        <f t="array" ref="BW24:BW28">TRANSPOSE(BJ25:BN25)</f>
        <v>2</v>
      </c>
    </row>
    <row r="25" spans="1:75" x14ac:dyDescent="0.3">
      <c r="A25">
        <v>773</v>
      </c>
      <c r="B25" t="s">
        <v>123</v>
      </c>
      <c r="C25">
        <v>2018</v>
      </c>
      <c r="D25">
        <v>690</v>
      </c>
      <c r="E25">
        <v>23</v>
      </c>
      <c r="F25">
        <v>0.56086956521739095</v>
      </c>
      <c r="G25">
        <v>0.2</v>
      </c>
      <c r="H25">
        <v>3</v>
      </c>
      <c r="I25">
        <v>0.34</v>
      </c>
      <c r="J25">
        <v>0.42</v>
      </c>
      <c r="K25">
        <v>0.26</v>
      </c>
      <c r="L25">
        <v>0</v>
      </c>
      <c r="M25" t="s">
        <v>77</v>
      </c>
      <c r="N25" t="s">
        <v>32</v>
      </c>
      <c r="O25" t="s">
        <v>41</v>
      </c>
      <c r="P25" t="s">
        <v>69</v>
      </c>
      <c r="Q25" t="s">
        <v>92</v>
      </c>
      <c r="R25" t="s">
        <v>105</v>
      </c>
      <c r="S25" t="s">
        <v>72</v>
      </c>
      <c r="T25" t="s">
        <v>68</v>
      </c>
      <c r="U25" t="s">
        <v>48</v>
      </c>
      <c r="V25" t="s">
        <v>63</v>
      </c>
      <c r="W25">
        <v>11.7456537715384</v>
      </c>
      <c r="X25">
        <v>11.581828225454499</v>
      </c>
      <c r="Y25">
        <v>9.9411798433333303</v>
      </c>
      <c r="Z25">
        <v>9.7639765699999899</v>
      </c>
      <c r="AA25">
        <v>9.2587966949999991</v>
      </c>
      <c r="AB25">
        <v>9.2097191716666593</v>
      </c>
      <c r="AC25">
        <v>8.9744238928571392</v>
      </c>
      <c r="AD25">
        <v>8.7889421012499902</v>
      </c>
      <c r="AE25">
        <v>8.7759438976923008</v>
      </c>
      <c r="AF25">
        <v>8.6875258216666609</v>
      </c>
      <c r="AH25" s="11" t="s">
        <v>54</v>
      </c>
      <c r="AI25" s="4">
        <f t="shared" si="26"/>
        <v>4</v>
      </c>
      <c r="AJ25" s="3">
        <f t="shared" si="4"/>
        <v>4</v>
      </c>
      <c r="AK25" s="3">
        <f t="shared" si="5"/>
        <v>7</v>
      </c>
      <c r="AL25" s="3">
        <f t="shared" si="6"/>
        <v>8</v>
      </c>
      <c r="AM25" s="5">
        <f t="shared" si="7"/>
        <v>7</v>
      </c>
      <c r="AN25" s="4">
        <f t="shared" si="8"/>
        <v>0</v>
      </c>
      <c r="AO25" s="3">
        <f t="shared" si="9"/>
        <v>0</v>
      </c>
      <c r="AP25" s="3">
        <f t="shared" si="10"/>
        <v>0</v>
      </c>
      <c r="AQ25" s="3">
        <f t="shared" si="11"/>
        <v>2</v>
      </c>
      <c r="AR25" s="5">
        <f t="shared" si="12"/>
        <v>0</v>
      </c>
      <c r="AS25" s="4">
        <f t="shared" si="13"/>
        <v>0</v>
      </c>
      <c r="AT25" s="3">
        <f t="shared" si="14"/>
        <v>0</v>
      </c>
      <c r="AU25" s="3">
        <f t="shared" si="15"/>
        <v>2</v>
      </c>
      <c r="AV25" s="3">
        <f t="shared" si="16"/>
        <v>4</v>
      </c>
      <c r="AW25" s="5">
        <f t="shared" si="17"/>
        <v>2</v>
      </c>
      <c r="AX25" s="4">
        <f t="shared" si="18"/>
        <v>1</v>
      </c>
      <c r="AY25" s="3">
        <f t="shared" si="19"/>
        <v>1</v>
      </c>
      <c r="AZ25" s="3">
        <f t="shared" si="20"/>
        <v>1</v>
      </c>
      <c r="BA25" s="3">
        <f t="shared" si="21"/>
        <v>3</v>
      </c>
      <c r="BB25" s="5">
        <f t="shared" si="22"/>
        <v>3</v>
      </c>
      <c r="BC25" s="4">
        <f t="shared" si="23"/>
        <v>0</v>
      </c>
      <c r="BD25" s="3">
        <f t="shared" si="24"/>
        <v>0</v>
      </c>
      <c r="BE25" s="3">
        <f t="shared" si="25"/>
        <v>0</v>
      </c>
      <c r="BF25" s="3">
        <f t="shared" si="27"/>
        <v>5</v>
      </c>
      <c r="BG25" s="5">
        <f t="shared" si="28"/>
        <v>4</v>
      </c>
      <c r="BI25">
        <v>3</v>
      </c>
      <c r="BJ25">
        <f>LARGE(AX$7:AX$80,$BI25)</f>
        <v>2</v>
      </c>
      <c r="BK25">
        <f t="shared" ref="BK25:BN25" si="46">LARGE(AY$7:AY$80,$BI25)</f>
        <v>13</v>
      </c>
      <c r="BL25">
        <f t="shared" si="46"/>
        <v>5</v>
      </c>
      <c r="BM25">
        <f t="shared" si="46"/>
        <v>7</v>
      </c>
      <c r="BN25">
        <f t="shared" si="46"/>
        <v>8</v>
      </c>
      <c r="BQ25" s="49" t="s">
        <v>129</v>
      </c>
      <c r="BR25" s="24" t="str">
        <v>EPS_Earnings_Surprise_Backward_Ave_Diff</v>
      </c>
      <c r="BS25" s="44">
        <v>37</v>
      </c>
      <c r="BT25" s="24" t="str">
        <v>EPS_EarningsSurprise</v>
      </c>
      <c r="BU25" s="44">
        <v>22</v>
      </c>
      <c r="BV25" s="26" t="str">
        <v>EPS_Earnings_Surprise_Backward_Diff</v>
      </c>
      <c r="BW25" s="44">
        <v>13</v>
      </c>
    </row>
    <row r="26" spans="1:75" x14ac:dyDescent="0.3">
      <c r="A26">
        <v>774</v>
      </c>
      <c r="B26" t="s">
        <v>123</v>
      </c>
      <c r="C26">
        <v>2018</v>
      </c>
      <c r="D26">
        <v>690</v>
      </c>
      <c r="E26">
        <v>24</v>
      </c>
      <c r="F26">
        <v>0.57536231884057898</v>
      </c>
      <c r="G26">
        <v>0.18</v>
      </c>
      <c r="H26">
        <v>2</v>
      </c>
      <c r="I26">
        <v>0.18</v>
      </c>
      <c r="J26">
        <v>0.66</v>
      </c>
      <c r="K26">
        <v>0.34</v>
      </c>
      <c r="L26">
        <v>2</v>
      </c>
      <c r="M26" t="s">
        <v>106</v>
      </c>
      <c r="N26" t="s">
        <v>41</v>
      </c>
      <c r="O26" t="s">
        <v>32</v>
      </c>
      <c r="P26" t="s">
        <v>48</v>
      </c>
      <c r="Q26" t="s">
        <v>94</v>
      </c>
      <c r="R26" t="s">
        <v>54</v>
      </c>
      <c r="S26" t="s">
        <v>64</v>
      </c>
      <c r="T26" t="s">
        <v>77</v>
      </c>
      <c r="U26" t="s">
        <v>44</v>
      </c>
      <c r="V26" t="s">
        <v>33</v>
      </c>
      <c r="W26">
        <v>17.784775679777699</v>
      </c>
      <c r="X26">
        <v>15.727338793333301</v>
      </c>
      <c r="Y26">
        <v>14.4093794815384</v>
      </c>
      <c r="Z26">
        <v>11.8979189459999</v>
      </c>
      <c r="AA26">
        <v>10.488081750999999</v>
      </c>
      <c r="AB26">
        <v>10.065122798000001</v>
      </c>
      <c r="AC26">
        <v>9.9268722500000006</v>
      </c>
      <c r="AD26">
        <v>9.7743037949999998</v>
      </c>
      <c r="AE26">
        <v>9.4869887166666604</v>
      </c>
      <c r="AF26">
        <v>9.2628584000000007</v>
      </c>
      <c r="AH26" s="11" t="s">
        <v>52</v>
      </c>
      <c r="AI26" s="4">
        <f t="shared" si="26"/>
        <v>0</v>
      </c>
      <c r="AJ26" s="3">
        <f t="shared" si="4"/>
        <v>0</v>
      </c>
      <c r="AK26" s="3">
        <f t="shared" si="5"/>
        <v>1</v>
      </c>
      <c r="AL26" s="3">
        <f t="shared" si="6"/>
        <v>1</v>
      </c>
      <c r="AM26" s="5">
        <f t="shared" si="7"/>
        <v>0</v>
      </c>
      <c r="AN26" s="4">
        <f t="shared" si="8"/>
        <v>0</v>
      </c>
      <c r="AO26" s="3">
        <f t="shared" si="9"/>
        <v>0</v>
      </c>
      <c r="AP26" s="3">
        <f t="shared" si="10"/>
        <v>0</v>
      </c>
      <c r="AQ26" s="3">
        <f t="shared" si="11"/>
        <v>0</v>
      </c>
      <c r="AR26" s="5">
        <f t="shared" si="12"/>
        <v>2</v>
      </c>
      <c r="AS26" s="4">
        <f t="shared" si="13"/>
        <v>0</v>
      </c>
      <c r="AT26" s="3">
        <f t="shared" si="14"/>
        <v>0</v>
      </c>
      <c r="AU26" s="3">
        <f t="shared" si="15"/>
        <v>0</v>
      </c>
      <c r="AV26" s="3">
        <f t="shared" si="16"/>
        <v>1</v>
      </c>
      <c r="AW26" s="5">
        <f t="shared" si="17"/>
        <v>1</v>
      </c>
      <c r="AX26" s="4">
        <f t="shared" si="18"/>
        <v>0</v>
      </c>
      <c r="AY26" s="3">
        <f t="shared" si="19"/>
        <v>0</v>
      </c>
      <c r="AZ26" s="3">
        <f t="shared" si="20"/>
        <v>0</v>
      </c>
      <c r="BA26" s="3">
        <f t="shared" si="21"/>
        <v>0</v>
      </c>
      <c r="BB26" s="5">
        <f t="shared" si="22"/>
        <v>1</v>
      </c>
      <c r="BC26" s="4">
        <f t="shared" si="23"/>
        <v>0</v>
      </c>
      <c r="BD26" s="3">
        <f t="shared" si="24"/>
        <v>0</v>
      </c>
      <c r="BE26" s="3">
        <f t="shared" si="25"/>
        <v>0</v>
      </c>
      <c r="BF26" s="3">
        <f t="shared" si="27"/>
        <v>0</v>
      </c>
      <c r="BG26" s="5">
        <f t="shared" si="28"/>
        <v>1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EPS_Earnings_Surprise_Backward_Ave_Diff</v>
      </c>
      <c r="BL26" t="str">
        <f t="shared" si="47"/>
        <v>EPS_EarningsSurprise</v>
      </c>
      <c r="BM26" t="str">
        <f t="shared" si="47"/>
        <v>Return_On_Common_Equity</v>
      </c>
      <c r="BN26" t="str">
        <f t="shared" si="47"/>
        <v>Return_On_Common_Equity</v>
      </c>
      <c r="BQ26" s="49" t="s">
        <v>130</v>
      </c>
      <c r="BR26" s="24" t="str">
        <v>EPS_Earnings_Surprise_Backward_Diff</v>
      </c>
      <c r="BS26" s="44">
        <v>47</v>
      </c>
      <c r="BT26" s="24" t="str">
        <v>EPS_Earnings_Surprise_Backward_Ave_Diff</v>
      </c>
      <c r="BU26" s="44">
        <v>10</v>
      </c>
      <c r="BV26" s="26" t="str">
        <v>EPS_EarningsSurprise</v>
      </c>
      <c r="BW26" s="44">
        <v>5</v>
      </c>
    </row>
    <row r="27" spans="1:75" x14ac:dyDescent="0.3">
      <c r="A27">
        <v>775</v>
      </c>
      <c r="B27" t="s">
        <v>123</v>
      </c>
      <c r="C27">
        <v>2018</v>
      </c>
      <c r="D27">
        <v>690</v>
      </c>
      <c r="E27">
        <v>25</v>
      </c>
      <c r="F27">
        <v>0.58695652173913004</v>
      </c>
      <c r="G27">
        <v>0.12</v>
      </c>
      <c r="H27">
        <v>1</v>
      </c>
      <c r="I27">
        <v>0.86</v>
      </c>
      <c r="J27">
        <v>0.34</v>
      </c>
      <c r="K27">
        <v>0.9</v>
      </c>
      <c r="L27">
        <v>0</v>
      </c>
      <c r="M27" t="s">
        <v>106</v>
      </c>
      <c r="N27" t="s">
        <v>105</v>
      </c>
      <c r="O27" t="s">
        <v>108</v>
      </c>
      <c r="P27" t="s">
        <v>77</v>
      </c>
      <c r="Q27" t="s">
        <v>32</v>
      </c>
      <c r="R27" t="s">
        <v>111</v>
      </c>
      <c r="S27" t="s">
        <v>98</v>
      </c>
      <c r="T27" t="s">
        <v>48</v>
      </c>
      <c r="U27" t="s">
        <v>62</v>
      </c>
      <c r="V27" t="s">
        <v>94</v>
      </c>
      <c r="W27">
        <v>24.767449105714199</v>
      </c>
      <c r="X27">
        <v>16.654444205000001</v>
      </c>
      <c r="Y27">
        <v>16.608987800000001</v>
      </c>
      <c r="Z27">
        <v>16.456794143749999</v>
      </c>
      <c r="AA27">
        <v>15.619172117142799</v>
      </c>
      <c r="AB27">
        <v>15.1968314775</v>
      </c>
      <c r="AC27">
        <v>14.8403237333333</v>
      </c>
      <c r="AD27">
        <v>14.391985179999899</v>
      </c>
      <c r="AE27">
        <v>14.109074589999899</v>
      </c>
      <c r="AF27">
        <v>14.0495640666666</v>
      </c>
      <c r="AH27" s="11" t="s">
        <v>68</v>
      </c>
      <c r="AI27" s="4">
        <f t="shared" si="26"/>
        <v>1</v>
      </c>
      <c r="AJ27" s="3">
        <f t="shared" si="4"/>
        <v>0</v>
      </c>
      <c r="AK27" s="3">
        <f t="shared" si="5"/>
        <v>0</v>
      </c>
      <c r="AL27" s="3">
        <f t="shared" si="6"/>
        <v>0</v>
      </c>
      <c r="AM27" s="5">
        <f t="shared" si="7"/>
        <v>2</v>
      </c>
      <c r="AN27" s="4">
        <f t="shared" si="8"/>
        <v>0</v>
      </c>
      <c r="AO27" s="3">
        <f t="shared" si="9"/>
        <v>0</v>
      </c>
      <c r="AP27" s="3">
        <f t="shared" si="10"/>
        <v>3</v>
      </c>
      <c r="AQ27" s="3">
        <f t="shared" si="11"/>
        <v>4</v>
      </c>
      <c r="AR27" s="5">
        <f t="shared" si="12"/>
        <v>11</v>
      </c>
      <c r="AS27" s="4">
        <f t="shared" si="13"/>
        <v>0</v>
      </c>
      <c r="AT27" s="3">
        <f t="shared" si="14"/>
        <v>0</v>
      </c>
      <c r="AU27" s="3">
        <f t="shared" si="15"/>
        <v>1</v>
      </c>
      <c r="AV27" s="3">
        <f t="shared" si="16"/>
        <v>2</v>
      </c>
      <c r="AW27" s="5">
        <f t="shared" si="17"/>
        <v>4</v>
      </c>
      <c r="AX27" s="4">
        <f t="shared" si="18"/>
        <v>0</v>
      </c>
      <c r="AY27" s="3">
        <f t="shared" si="19"/>
        <v>0</v>
      </c>
      <c r="AZ27" s="3">
        <f t="shared" si="20"/>
        <v>1</v>
      </c>
      <c r="BA27" s="3">
        <f t="shared" si="21"/>
        <v>0</v>
      </c>
      <c r="BB27" s="5">
        <f t="shared" si="22"/>
        <v>0</v>
      </c>
      <c r="BC27" s="4">
        <f t="shared" si="23"/>
        <v>0</v>
      </c>
      <c r="BD27" s="3">
        <f t="shared" si="24"/>
        <v>0</v>
      </c>
      <c r="BE27" s="3">
        <f t="shared" si="25"/>
        <v>3</v>
      </c>
      <c r="BF27" s="3">
        <f t="shared" si="27"/>
        <v>11</v>
      </c>
      <c r="BG27" s="5">
        <f t="shared" si="28"/>
        <v>6</v>
      </c>
      <c r="BI27">
        <v>1</v>
      </c>
      <c r="BJ27">
        <f>LARGE(BC$7:BC$80,$BI27)</f>
        <v>50</v>
      </c>
      <c r="BK27">
        <f t="shared" ref="BK27:BN27" si="48">LARGE(BD$7:BD$80,$BI27)</f>
        <v>35</v>
      </c>
      <c r="BL27">
        <f t="shared" si="48"/>
        <v>49</v>
      </c>
      <c r="BM27">
        <f t="shared" si="48"/>
        <v>16</v>
      </c>
      <c r="BN27">
        <f t="shared" si="48"/>
        <v>16</v>
      </c>
      <c r="BQ27" s="50" t="s">
        <v>131</v>
      </c>
      <c r="BR27" s="24" t="str">
        <v>Return_On_Common_Equity</v>
      </c>
      <c r="BS27" s="44">
        <v>12</v>
      </c>
      <c r="BT27" s="24" t="str">
        <v>Total_Liabilities_Q_Change</v>
      </c>
      <c r="BU27" s="44">
        <v>9</v>
      </c>
      <c r="BV27" s="26" t="str">
        <v>Dividend_Yield_Q_Change</v>
      </c>
      <c r="BW27" s="44">
        <v>7</v>
      </c>
    </row>
    <row r="28" spans="1:75" ht="14.55" thickBot="1" x14ac:dyDescent="0.35">
      <c r="A28">
        <v>776</v>
      </c>
      <c r="B28" t="s">
        <v>123</v>
      </c>
      <c r="C28">
        <v>2018</v>
      </c>
      <c r="D28">
        <v>690</v>
      </c>
      <c r="E28">
        <v>26</v>
      </c>
      <c r="F28">
        <v>0.54782608695652102</v>
      </c>
      <c r="G28">
        <v>0.22</v>
      </c>
      <c r="H28">
        <v>2</v>
      </c>
      <c r="I28">
        <v>0.96</v>
      </c>
      <c r="J28">
        <v>0.18</v>
      </c>
      <c r="K28">
        <v>0.46</v>
      </c>
      <c r="L28">
        <v>8</v>
      </c>
      <c r="M28" t="s">
        <v>38</v>
      </c>
      <c r="N28" t="s">
        <v>47</v>
      </c>
      <c r="O28" t="s">
        <v>111</v>
      </c>
      <c r="P28" t="s">
        <v>106</v>
      </c>
      <c r="Q28" t="s">
        <v>54</v>
      </c>
      <c r="R28" t="s">
        <v>77</v>
      </c>
      <c r="S28" t="s">
        <v>57</v>
      </c>
      <c r="T28" t="s">
        <v>62</v>
      </c>
      <c r="U28" t="s">
        <v>109</v>
      </c>
      <c r="V28" t="s">
        <v>76</v>
      </c>
      <c r="W28">
        <v>24.7217369</v>
      </c>
      <c r="X28">
        <v>19.892133699999999</v>
      </c>
      <c r="Y28">
        <v>16.445467950000001</v>
      </c>
      <c r="Z28">
        <v>14.575720082499901</v>
      </c>
      <c r="AA28">
        <v>14.1633866666666</v>
      </c>
      <c r="AB28">
        <v>13.1732145883333</v>
      </c>
      <c r="AC28">
        <v>12.945148793333299</v>
      </c>
      <c r="AD28">
        <v>12.844443349999899</v>
      </c>
      <c r="AE28">
        <v>12.821367299999901</v>
      </c>
      <c r="AF28">
        <v>12.752145525</v>
      </c>
      <c r="AH28" s="11" t="s">
        <v>72</v>
      </c>
      <c r="AI28" s="4">
        <f t="shared" si="26"/>
        <v>0</v>
      </c>
      <c r="AJ28" s="3">
        <f t="shared" si="4"/>
        <v>0</v>
      </c>
      <c r="AK28" s="3">
        <f t="shared" si="5"/>
        <v>5</v>
      </c>
      <c r="AL28" s="3">
        <f t="shared" si="6"/>
        <v>2</v>
      </c>
      <c r="AM28" s="5">
        <f t="shared" si="7"/>
        <v>6</v>
      </c>
      <c r="AN28" s="4">
        <f t="shared" si="8"/>
        <v>1</v>
      </c>
      <c r="AO28" s="3">
        <f t="shared" si="9"/>
        <v>1</v>
      </c>
      <c r="AP28" s="3">
        <f t="shared" si="10"/>
        <v>5</v>
      </c>
      <c r="AQ28" s="3">
        <f t="shared" si="11"/>
        <v>22</v>
      </c>
      <c r="AR28" s="5">
        <f t="shared" si="12"/>
        <v>14</v>
      </c>
      <c r="AS28" s="4">
        <f t="shared" si="13"/>
        <v>0</v>
      </c>
      <c r="AT28" s="3">
        <f t="shared" si="14"/>
        <v>0</v>
      </c>
      <c r="AU28" s="3">
        <f t="shared" si="15"/>
        <v>1</v>
      </c>
      <c r="AV28" s="3">
        <f t="shared" si="16"/>
        <v>2</v>
      </c>
      <c r="AW28" s="5">
        <f t="shared" si="17"/>
        <v>4</v>
      </c>
      <c r="AX28" s="4">
        <f t="shared" si="18"/>
        <v>0</v>
      </c>
      <c r="AY28" s="3">
        <f t="shared" si="19"/>
        <v>1</v>
      </c>
      <c r="AZ28" s="3">
        <f t="shared" si="20"/>
        <v>2</v>
      </c>
      <c r="BA28" s="3">
        <f t="shared" si="21"/>
        <v>2</v>
      </c>
      <c r="BB28" s="5">
        <f t="shared" si="22"/>
        <v>1</v>
      </c>
      <c r="BC28" s="4">
        <f t="shared" si="23"/>
        <v>0</v>
      </c>
      <c r="BD28" s="3">
        <f t="shared" si="24"/>
        <v>0</v>
      </c>
      <c r="BE28" s="3">
        <f t="shared" si="25"/>
        <v>0</v>
      </c>
      <c r="BF28" s="3">
        <f t="shared" si="27"/>
        <v>3</v>
      </c>
      <c r="BG28" s="5">
        <f t="shared" si="28"/>
        <v>0</v>
      </c>
      <c r="BJ28" t="str">
        <f>INDEX($AH$7:$AH$80,MATCH(BJ29,BC$7:BC$80,0))</f>
        <v>EPS_Earnings_Surprise_Backward_Diff</v>
      </c>
      <c r="BK28" t="str">
        <f t="shared" ref="BK28:BN28" si="49">INDEX($AH$7:$AH$80,MATCH(BK29,BD$7:BD$80,0))</f>
        <v>EPS_Earnings_Surprise_Backward_Diff</v>
      </c>
      <c r="BL28" t="str">
        <f t="shared" si="49"/>
        <v>EPS_Earnings_Surprise_Backward_Diff</v>
      </c>
      <c r="BM28" t="str">
        <f t="shared" si="49"/>
        <v>Cash_Q_Change</v>
      </c>
      <c r="BN28" t="str">
        <f t="shared" si="49"/>
        <v>Cash_Q_Change</v>
      </c>
      <c r="BQ28" s="51" t="s">
        <v>132</v>
      </c>
      <c r="BR28" s="25" t="str">
        <v>EPS_Earnings_Surprise_Backward_Ave_Diff</v>
      </c>
      <c r="BS28" s="45">
        <v>8</v>
      </c>
      <c r="BT28" s="25" t="str">
        <v>EPS_Earnings_Surprise_Backward_Ave_Diff</v>
      </c>
      <c r="BU28" s="45">
        <v>8</v>
      </c>
      <c r="BV28" s="19" t="str">
        <v>EPS_Earnings_Surprise_Backward_Ave_Diff</v>
      </c>
      <c r="BW28" s="45">
        <v>8</v>
      </c>
    </row>
    <row r="29" spans="1:75" ht="14.55" thickBot="1" x14ac:dyDescent="0.35">
      <c r="A29">
        <v>777</v>
      </c>
      <c r="B29" t="s">
        <v>123</v>
      </c>
      <c r="C29">
        <v>2018</v>
      </c>
      <c r="D29">
        <v>690</v>
      </c>
      <c r="E29">
        <v>27</v>
      </c>
      <c r="F29">
        <v>0.59710144927536202</v>
      </c>
      <c r="G29">
        <v>0.22</v>
      </c>
      <c r="H29">
        <v>4</v>
      </c>
      <c r="I29">
        <v>0.18</v>
      </c>
      <c r="J29">
        <v>0.74</v>
      </c>
      <c r="K29">
        <v>0.1</v>
      </c>
      <c r="L29">
        <v>2</v>
      </c>
      <c r="M29" t="s">
        <v>106</v>
      </c>
      <c r="N29" t="s">
        <v>32</v>
      </c>
      <c r="O29" t="s">
        <v>48</v>
      </c>
      <c r="P29" t="s">
        <v>57</v>
      </c>
      <c r="Q29" t="s">
        <v>89</v>
      </c>
      <c r="R29" t="s">
        <v>72</v>
      </c>
      <c r="S29" t="s">
        <v>104</v>
      </c>
      <c r="T29" t="s">
        <v>91</v>
      </c>
      <c r="U29" t="s">
        <v>77</v>
      </c>
      <c r="V29" t="s">
        <v>33</v>
      </c>
      <c r="W29">
        <v>7.7243816399999998</v>
      </c>
      <c r="X29">
        <v>5.5636817444999904</v>
      </c>
      <c r="Y29">
        <v>5.5596226099999999</v>
      </c>
      <c r="Z29">
        <v>5.0669316585652098</v>
      </c>
      <c r="AA29">
        <v>4.9883337713636298</v>
      </c>
      <c r="AB29">
        <v>4.9679843048461496</v>
      </c>
      <c r="AC29">
        <v>4.8688984717316997</v>
      </c>
      <c r="AD29">
        <v>4.8622419546249898</v>
      </c>
      <c r="AE29">
        <v>4.7096460976922998</v>
      </c>
      <c r="AF29">
        <v>4.6307611292857098</v>
      </c>
      <c r="AH29" s="11" t="s">
        <v>73</v>
      </c>
      <c r="AI29" s="4">
        <f t="shared" si="26"/>
        <v>0</v>
      </c>
      <c r="AJ29" s="3">
        <f t="shared" si="4"/>
        <v>0</v>
      </c>
      <c r="AK29" s="3">
        <f t="shared" si="5"/>
        <v>0</v>
      </c>
      <c r="AL29" s="3">
        <f t="shared" si="6"/>
        <v>0</v>
      </c>
      <c r="AM29" s="5">
        <f t="shared" si="7"/>
        <v>1</v>
      </c>
      <c r="AN29" s="4">
        <f t="shared" si="8"/>
        <v>0</v>
      </c>
      <c r="AO29" s="3">
        <f t="shared" si="9"/>
        <v>0</v>
      </c>
      <c r="AP29" s="3">
        <f t="shared" si="10"/>
        <v>0</v>
      </c>
      <c r="AQ29" s="3">
        <f t="shared" si="11"/>
        <v>0</v>
      </c>
      <c r="AR29" s="5">
        <f t="shared" si="12"/>
        <v>0</v>
      </c>
      <c r="AS29" s="4">
        <f t="shared" si="13"/>
        <v>0</v>
      </c>
      <c r="AT29" s="3">
        <f t="shared" si="14"/>
        <v>0</v>
      </c>
      <c r="AU29" s="3">
        <f t="shared" si="15"/>
        <v>1</v>
      </c>
      <c r="AV29" s="3">
        <f t="shared" si="16"/>
        <v>0</v>
      </c>
      <c r="AW29" s="5">
        <f t="shared" si="17"/>
        <v>1</v>
      </c>
      <c r="AX29" s="4">
        <f t="shared" si="18"/>
        <v>0</v>
      </c>
      <c r="AY29" s="3">
        <f t="shared" si="19"/>
        <v>0</v>
      </c>
      <c r="AZ29" s="3">
        <f t="shared" si="20"/>
        <v>0</v>
      </c>
      <c r="BA29" s="3">
        <f t="shared" si="21"/>
        <v>0</v>
      </c>
      <c r="BB29" s="5">
        <f t="shared" si="22"/>
        <v>0</v>
      </c>
      <c r="BC29" s="4">
        <f t="shared" si="23"/>
        <v>0</v>
      </c>
      <c r="BD29" s="3">
        <f t="shared" si="24"/>
        <v>0</v>
      </c>
      <c r="BE29" s="3">
        <f t="shared" si="25"/>
        <v>0</v>
      </c>
      <c r="BF29" s="3">
        <f t="shared" si="27"/>
        <v>0</v>
      </c>
      <c r="BG29" s="5">
        <f t="shared" si="28"/>
        <v>1</v>
      </c>
      <c r="BI29">
        <v>2</v>
      </c>
      <c r="BJ29">
        <f>LARGE(BC$7:BC$80,$BI29)</f>
        <v>37</v>
      </c>
      <c r="BK29">
        <f t="shared" ref="BK29:BN29" si="50">LARGE(BD$7:BD$80,$BI29)</f>
        <v>33</v>
      </c>
      <c r="BL29">
        <f t="shared" si="50"/>
        <v>23</v>
      </c>
      <c r="BM29">
        <f t="shared" si="50"/>
        <v>11</v>
      </c>
      <c r="BN29">
        <f t="shared" si="50"/>
        <v>6</v>
      </c>
    </row>
    <row r="30" spans="1:75" x14ac:dyDescent="0.3">
      <c r="A30">
        <v>778</v>
      </c>
      <c r="B30" t="s">
        <v>123</v>
      </c>
      <c r="C30">
        <v>2018</v>
      </c>
      <c r="D30">
        <v>690</v>
      </c>
      <c r="E30">
        <v>28</v>
      </c>
      <c r="F30">
        <v>0.57681159420289796</v>
      </c>
      <c r="G30">
        <v>0.34</v>
      </c>
      <c r="H30">
        <v>1</v>
      </c>
      <c r="I30">
        <v>0.68</v>
      </c>
      <c r="J30">
        <v>0.96</v>
      </c>
      <c r="K30">
        <v>0.94</v>
      </c>
      <c r="L30">
        <v>5</v>
      </c>
      <c r="M30" t="s">
        <v>32</v>
      </c>
      <c r="N30" t="s">
        <v>54</v>
      </c>
      <c r="O30" t="s">
        <v>48</v>
      </c>
      <c r="P30" t="s">
        <v>106</v>
      </c>
      <c r="Q30" t="s">
        <v>77</v>
      </c>
      <c r="R30" t="s">
        <v>41</v>
      </c>
      <c r="S30" t="s">
        <v>94</v>
      </c>
      <c r="T30" t="s">
        <v>68</v>
      </c>
      <c r="U30" t="s">
        <v>70</v>
      </c>
      <c r="V30" t="s">
        <v>53</v>
      </c>
      <c r="W30">
        <v>35.912138995999896</v>
      </c>
      <c r="X30">
        <v>24.294998199999998</v>
      </c>
      <c r="Y30">
        <v>22.145932509999898</v>
      </c>
      <c r="Z30">
        <v>21.925282482499998</v>
      </c>
      <c r="AA30">
        <v>20.56609585</v>
      </c>
      <c r="AB30">
        <v>17.9594898</v>
      </c>
      <c r="AC30">
        <v>17.741529445000001</v>
      </c>
      <c r="AD30">
        <v>17.6401124</v>
      </c>
      <c r="AE30">
        <v>13.216863634999999</v>
      </c>
      <c r="AF30">
        <v>12.53725704</v>
      </c>
      <c r="AH30" s="11" t="s">
        <v>53</v>
      </c>
      <c r="AI30" s="4">
        <f t="shared" si="26"/>
        <v>0</v>
      </c>
      <c r="AJ30" s="3">
        <f t="shared" si="4"/>
        <v>0</v>
      </c>
      <c r="AK30" s="3">
        <f t="shared" si="5"/>
        <v>1</v>
      </c>
      <c r="AL30" s="3">
        <f t="shared" si="6"/>
        <v>0</v>
      </c>
      <c r="AM30" s="5">
        <f t="shared" si="7"/>
        <v>2</v>
      </c>
      <c r="AN30" s="4">
        <f t="shared" si="8"/>
        <v>1</v>
      </c>
      <c r="AO30" s="3">
        <f t="shared" si="9"/>
        <v>1</v>
      </c>
      <c r="AP30" s="3">
        <f t="shared" si="10"/>
        <v>1</v>
      </c>
      <c r="AQ30" s="3">
        <f t="shared" si="11"/>
        <v>6</v>
      </c>
      <c r="AR30" s="5">
        <f t="shared" si="12"/>
        <v>11</v>
      </c>
      <c r="AS30" s="4">
        <f t="shared" si="13"/>
        <v>1</v>
      </c>
      <c r="AT30" s="3">
        <f t="shared" si="14"/>
        <v>1</v>
      </c>
      <c r="AU30" s="3">
        <f t="shared" si="15"/>
        <v>1</v>
      </c>
      <c r="AV30" s="3">
        <f t="shared" si="16"/>
        <v>2</v>
      </c>
      <c r="AW30" s="5">
        <f t="shared" si="17"/>
        <v>0</v>
      </c>
      <c r="AX30" s="4">
        <f t="shared" si="18"/>
        <v>0</v>
      </c>
      <c r="AY30" s="3">
        <f t="shared" si="19"/>
        <v>1</v>
      </c>
      <c r="AZ30" s="3">
        <f t="shared" si="20"/>
        <v>0</v>
      </c>
      <c r="BA30" s="3">
        <f t="shared" si="21"/>
        <v>3</v>
      </c>
      <c r="BB30" s="5">
        <f t="shared" si="22"/>
        <v>4</v>
      </c>
      <c r="BC30" s="4">
        <f t="shared" si="23"/>
        <v>0</v>
      </c>
      <c r="BD30" s="3">
        <f t="shared" si="24"/>
        <v>0</v>
      </c>
      <c r="BE30" s="3">
        <f t="shared" si="25"/>
        <v>0</v>
      </c>
      <c r="BF30" s="3">
        <f t="shared" si="27"/>
        <v>1</v>
      </c>
      <c r="BG30" s="5">
        <f t="shared" si="28"/>
        <v>1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EPS_EarningsSurprise</v>
      </c>
      <c r="BL30" t="str">
        <f t="shared" si="51"/>
        <v>EPS_Earnings_Surprise_Backward_Ave_Diff</v>
      </c>
      <c r="BM30" t="str">
        <f t="shared" si="51"/>
        <v>EPS_EarningsSurprise</v>
      </c>
      <c r="BN30" t="str">
        <f t="shared" si="51"/>
        <v>EPS_EarningsSurprise</v>
      </c>
      <c r="BQ30" s="13">
        <v>2014</v>
      </c>
      <c r="BR30" s="46" t="s">
        <v>156</v>
      </c>
      <c r="BS30" s="47" t="s">
        <v>155</v>
      </c>
      <c r="BT30" s="46" t="s">
        <v>157</v>
      </c>
      <c r="BU30" s="47" t="s">
        <v>155</v>
      </c>
      <c r="BV30" s="48" t="s">
        <v>158</v>
      </c>
      <c r="BW30" s="47" t="s">
        <v>155</v>
      </c>
    </row>
    <row r="31" spans="1:75" x14ac:dyDescent="0.3">
      <c r="A31">
        <v>779</v>
      </c>
      <c r="B31" t="s">
        <v>123</v>
      </c>
      <c r="C31">
        <v>2018</v>
      </c>
      <c r="D31">
        <v>690</v>
      </c>
      <c r="E31">
        <v>29</v>
      </c>
      <c r="F31">
        <v>0.59275362318840497</v>
      </c>
      <c r="G31">
        <v>0.04</v>
      </c>
      <c r="H31">
        <v>2</v>
      </c>
      <c r="I31">
        <v>0.66</v>
      </c>
      <c r="J31">
        <v>0.16</v>
      </c>
      <c r="K31">
        <v>0.86</v>
      </c>
      <c r="L31">
        <v>7</v>
      </c>
      <c r="M31" t="s">
        <v>55</v>
      </c>
      <c r="N31" t="s">
        <v>106</v>
      </c>
      <c r="O31" t="s">
        <v>32</v>
      </c>
      <c r="P31" t="s">
        <v>38</v>
      </c>
      <c r="Q31" t="s">
        <v>45</v>
      </c>
      <c r="R31" t="s">
        <v>92</v>
      </c>
      <c r="S31" t="s">
        <v>111</v>
      </c>
      <c r="T31" t="s">
        <v>99</v>
      </c>
      <c r="U31" t="s">
        <v>54</v>
      </c>
      <c r="V31" t="s">
        <v>77</v>
      </c>
      <c r="W31">
        <v>14.66910096</v>
      </c>
      <c r="X31">
        <v>14.464735676923</v>
      </c>
      <c r="Y31">
        <v>14.0372604026666</v>
      </c>
      <c r="Z31">
        <v>13.565698003333299</v>
      </c>
      <c r="AA31">
        <v>13.3241766457142</v>
      </c>
      <c r="AB31">
        <v>13.17098429</v>
      </c>
      <c r="AC31">
        <v>13.094592049999999</v>
      </c>
      <c r="AD31">
        <v>12.845177700000001</v>
      </c>
      <c r="AE31">
        <v>12.837993495714199</v>
      </c>
      <c r="AF31">
        <v>12.699945305625</v>
      </c>
      <c r="AH31" s="11" t="s">
        <v>80</v>
      </c>
      <c r="AI31" s="4">
        <f t="shared" si="26"/>
        <v>0</v>
      </c>
      <c r="AJ31" s="3">
        <f t="shared" si="4"/>
        <v>0</v>
      </c>
      <c r="AK31" s="3">
        <f t="shared" si="5"/>
        <v>0</v>
      </c>
      <c r="AL31" s="3">
        <f t="shared" si="6"/>
        <v>0</v>
      </c>
      <c r="AM31" s="5">
        <f t="shared" si="7"/>
        <v>0</v>
      </c>
      <c r="AN31" s="4">
        <f t="shared" si="8"/>
        <v>0</v>
      </c>
      <c r="AO31" s="3">
        <f t="shared" si="9"/>
        <v>0</v>
      </c>
      <c r="AP31" s="3">
        <f t="shared" si="10"/>
        <v>1</v>
      </c>
      <c r="AQ31" s="3">
        <f t="shared" si="11"/>
        <v>0</v>
      </c>
      <c r="AR31" s="5">
        <f t="shared" si="12"/>
        <v>0</v>
      </c>
      <c r="AS31" s="4">
        <f t="shared" si="13"/>
        <v>0</v>
      </c>
      <c r="AT31" s="3">
        <f t="shared" si="14"/>
        <v>0</v>
      </c>
      <c r="AU31" s="3">
        <f t="shared" si="15"/>
        <v>0</v>
      </c>
      <c r="AV31" s="3">
        <f t="shared" si="16"/>
        <v>0</v>
      </c>
      <c r="AW31" s="5">
        <f t="shared" si="17"/>
        <v>0</v>
      </c>
      <c r="AX31" s="4">
        <f t="shared" si="18"/>
        <v>0</v>
      </c>
      <c r="AY31" s="3">
        <f t="shared" si="19"/>
        <v>0</v>
      </c>
      <c r="AZ31" s="3">
        <f t="shared" si="20"/>
        <v>0</v>
      </c>
      <c r="BA31" s="3">
        <f t="shared" si="21"/>
        <v>1</v>
      </c>
      <c r="BB31" s="5">
        <f t="shared" si="22"/>
        <v>1</v>
      </c>
      <c r="BC31" s="4">
        <f t="shared" si="23"/>
        <v>0</v>
      </c>
      <c r="BD31" s="3">
        <f t="shared" si="24"/>
        <v>1</v>
      </c>
      <c r="BE31" s="3">
        <f t="shared" si="25"/>
        <v>1</v>
      </c>
      <c r="BF31" s="3">
        <f t="shared" si="27"/>
        <v>3</v>
      </c>
      <c r="BG31" s="5">
        <f t="shared" si="28"/>
        <v>0</v>
      </c>
      <c r="BI31">
        <v>3</v>
      </c>
      <c r="BJ31">
        <f>LARGE(BC$7:BC$80,$BI31)</f>
        <v>13</v>
      </c>
      <c r="BK31">
        <f t="shared" ref="BK31:BN31" si="52">LARGE(BD$7:BD$80,$BI31)</f>
        <v>26</v>
      </c>
      <c r="BL31">
        <f t="shared" si="52"/>
        <v>9</v>
      </c>
      <c r="BM31">
        <f t="shared" si="52"/>
        <v>5</v>
      </c>
      <c r="BN31">
        <f t="shared" si="52"/>
        <v>5</v>
      </c>
      <c r="BQ31" s="49" t="s">
        <v>128</v>
      </c>
      <c r="BR31" s="24" t="str">
        <f t="array" ref="BR31:BR35">TRANSPOSE(BJ26:BN26)</f>
        <v>EPS_Earnings_Surprise_Backward_Ave_Diff</v>
      </c>
      <c r="BS31" s="44">
        <f t="array" ref="BS31:BS35">TRANSPOSE(BJ27:BN27)</f>
        <v>50</v>
      </c>
      <c r="BT31" s="24" t="str">
        <f t="array" ref="BT31:BT35">TRANSPOSE(BJ28:BN28)</f>
        <v>EPS_Earnings_Surprise_Backward_Diff</v>
      </c>
      <c r="BU31" s="44">
        <f t="array" ref="BU31:BU35">TRANSPOSE(BJ29:BN29)</f>
        <v>37</v>
      </c>
      <c r="BV31" s="26" t="str">
        <f t="array" ref="BV31:BV35">TRANSPOSE(BJ30:BN30)</f>
        <v>EPS_EarningsSurprise</v>
      </c>
      <c r="BW31" s="44">
        <f t="array" ref="BW31:BW35">TRANSPOSE(BJ31:BN31)</f>
        <v>13</v>
      </c>
    </row>
    <row r="32" spans="1:75" x14ac:dyDescent="0.3">
      <c r="A32">
        <v>780</v>
      </c>
      <c r="B32" t="s">
        <v>123</v>
      </c>
      <c r="C32">
        <v>2018</v>
      </c>
      <c r="D32">
        <v>690</v>
      </c>
      <c r="E32">
        <v>30</v>
      </c>
      <c r="F32">
        <v>0.54492753623188395</v>
      </c>
      <c r="G32">
        <v>0.12</v>
      </c>
      <c r="H32">
        <v>2</v>
      </c>
      <c r="I32">
        <v>0.86</v>
      </c>
      <c r="J32">
        <v>0.24</v>
      </c>
      <c r="K32">
        <v>0.3</v>
      </c>
      <c r="L32">
        <v>8</v>
      </c>
      <c r="M32" t="s">
        <v>111</v>
      </c>
      <c r="N32" t="s">
        <v>106</v>
      </c>
      <c r="O32" t="s">
        <v>101</v>
      </c>
      <c r="P32" t="s">
        <v>77</v>
      </c>
      <c r="Q32" t="s">
        <v>55</v>
      </c>
      <c r="R32" t="s">
        <v>32</v>
      </c>
      <c r="S32" t="s">
        <v>54</v>
      </c>
      <c r="T32" t="s">
        <v>94</v>
      </c>
      <c r="U32" t="s">
        <v>108</v>
      </c>
      <c r="V32" t="s">
        <v>68</v>
      </c>
      <c r="W32">
        <v>21.395013800000001</v>
      </c>
      <c r="X32">
        <v>20.3621544766666</v>
      </c>
      <c r="Y32">
        <v>19.203016300000002</v>
      </c>
      <c r="Z32">
        <v>15.437882833333299</v>
      </c>
      <c r="AA32">
        <v>15.421179766666601</v>
      </c>
      <c r="AB32">
        <v>14.6592971516666</v>
      </c>
      <c r="AC32">
        <v>12.89331247</v>
      </c>
      <c r="AD32">
        <v>12.486074459999999</v>
      </c>
      <c r="AE32">
        <v>12.43952415</v>
      </c>
      <c r="AF32">
        <v>12.407064999999999</v>
      </c>
      <c r="AH32" s="11" t="s">
        <v>82</v>
      </c>
      <c r="AI32" s="4">
        <f t="shared" si="26"/>
        <v>0</v>
      </c>
      <c r="AJ32" s="3">
        <f t="shared" si="4"/>
        <v>0</v>
      </c>
      <c r="AK32" s="3">
        <f t="shared" si="5"/>
        <v>1</v>
      </c>
      <c r="AL32" s="3">
        <f t="shared" si="6"/>
        <v>0</v>
      </c>
      <c r="AM32" s="5">
        <f t="shared" si="7"/>
        <v>3</v>
      </c>
      <c r="AN32" s="4">
        <f t="shared" si="8"/>
        <v>0</v>
      </c>
      <c r="AO32" s="3">
        <f t="shared" si="9"/>
        <v>0</v>
      </c>
      <c r="AP32" s="3">
        <f t="shared" si="10"/>
        <v>0</v>
      </c>
      <c r="AQ32" s="3">
        <f t="shared" si="11"/>
        <v>0</v>
      </c>
      <c r="AR32" s="5">
        <f t="shared" si="12"/>
        <v>0</v>
      </c>
      <c r="AS32" s="4">
        <f t="shared" si="13"/>
        <v>0</v>
      </c>
      <c r="AT32" s="3">
        <f t="shared" si="14"/>
        <v>0</v>
      </c>
      <c r="AU32" s="3">
        <f t="shared" si="15"/>
        <v>0</v>
      </c>
      <c r="AV32" s="3">
        <f t="shared" si="16"/>
        <v>0</v>
      </c>
      <c r="AW32" s="5">
        <f t="shared" si="17"/>
        <v>0</v>
      </c>
      <c r="AX32" s="4">
        <f t="shared" si="18"/>
        <v>0</v>
      </c>
      <c r="AY32" s="3">
        <f t="shared" si="19"/>
        <v>0</v>
      </c>
      <c r="AZ32" s="3">
        <f t="shared" si="20"/>
        <v>2</v>
      </c>
      <c r="BA32" s="3">
        <f t="shared" si="21"/>
        <v>3</v>
      </c>
      <c r="BB32" s="5">
        <f t="shared" si="22"/>
        <v>3</v>
      </c>
      <c r="BC32" s="4">
        <f t="shared" si="23"/>
        <v>0</v>
      </c>
      <c r="BD32" s="3">
        <f t="shared" si="24"/>
        <v>0</v>
      </c>
      <c r="BE32" s="3">
        <f t="shared" si="25"/>
        <v>0</v>
      </c>
      <c r="BF32" s="3">
        <f t="shared" si="27"/>
        <v>3</v>
      </c>
      <c r="BG32" s="5">
        <f t="shared" si="28"/>
        <v>0</v>
      </c>
      <c r="BQ32" s="49" t="s">
        <v>129</v>
      </c>
      <c r="BR32" s="24" t="str">
        <v>EPS_Earnings_Surprise_Backward_Ave_Diff</v>
      </c>
      <c r="BS32" s="44">
        <v>35</v>
      </c>
      <c r="BT32" s="24" t="str">
        <v>EPS_Earnings_Surprise_Backward_Diff</v>
      </c>
      <c r="BU32" s="44">
        <v>33</v>
      </c>
      <c r="BV32" s="26" t="str">
        <v>EPS_EarningsSurprise</v>
      </c>
      <c r="BW32" s="44">
        <v>26</v>
      </c>
    </row>
    <row r="33" spans="1:75" x14ac:dyDescent="0.3">
      <c r="A33">
        <v>781</v>
      </c>
      <c r="B33" t="s">
        <v>123</v>
      </c>
      <c r="C33">
        <v>2018</v>
      </c>
      <c r="D33">
        <v>690</v>
      </c>
      <c r="E33">
        <v>31</v>
      </c>
      <c r="F33">
        <v>0.59130434782608698</v>
      </c>
      <c r="G33">
        <v>0.04</v>
      </c>
      <c r="H33">
        <v>4</v>
      </c>
      <c r="I33">
        <v>0.82</v>
      </c>
      <c r="J33">
        <v>0.34</v>
      </c>
      <c r="K33">
        <v>0.78</v>
      </c>
      <c r="L33">
        <v>1</v>
      </c>
      <c r="M33" t="s">
        <v>77</v>
      </c>
      <c r="N33" t="s">
        <v>106</v>
      </c>
      <c r="O33" t="s">
        <v>32</v>
      </c>
      <c r="P33" t="s">
        <v>40</v>
      </c>
      <c r="Q33" t="s">
        <v>104</v>
      </c>
      <c r="R33" t="s">
        <v>111</v>
      </c>
      <c r="S33" t="s">
        <v>72</v>
      </c>
      <c r="T33" t="s">
        <v>48</v>
      </c>
      <c r="U33" t="s">
        <v>76</v>
      </c>
      <c r="V33" t="s">
        <v>73</v>
      </c>
      <c r="W33">
        <v>13.0417409684375</v>
      </c>
      <c r="X33">
        <v>13.0373323266129</v>
      </c>
      <c r="Y33">
        <v>12.3501964778571</v>
      </c>
      <c r="Z33">
        <v>9.83814589666666</v>
      </c>
      <c r="AA33">
        <v>9.6084817629999897</v>
      </c>
      <c r="AB33">
        <v>9.1681248088</v>
      </c>
      <c r="AC33">
        <v>9.10156633034482</v>
      </c>
      <c r="AD33">
        <v>8.9467904463157897</v>
      </c>
      <c r="AE33">
        <v>8.9234391954545398</v>
      </c>
      <c r="AF33">
        <v>8.8015782663636308</v>
      </c>
      <c r="AH33" s="11" t="s">
        <v>50</v>
      </c>
      <c r="AI33" s="4">
        <f t="shared" si="26"/>
        <v>0</v>
      </c>
      <c r="AJ33" s="3">
        <f t="shared" si="4"/>
        <v>0</v>
      </c>
      <c r="AK33" s="3">
        <f t="shared" si="5"/>
        <v>0</v>
      </c>
      <c r="AL33" s="3">
        <f t="shared" si="6"/>
        <v>0</v>
      </c>
      <c r="AM33" s="5">
        <f t="shared" si="7"/>
        <v>0</v>
      </c>
      <c r="AN33" s="4">
        <f t="shared" si="8"/>
        <v>0</v>
      </c>
      <c r="AO33" s="3">
        <f t="shared" si="9"/>
        <v>0</v>
      </c>
      <c r="AP33" s="3">
        <f t="shared" si="10"/>
        <v>0</v>
      </c>
      <c r="AQ33" s="3">
        <f t="shared" si="11"/>
        <v>1</v>
      </c>
      <c r="AR33" s="5">
        <f t="shared" si="12"/>
        <v>0</v>
      </c>
      <c r="AS33" s="4">
        <f t="shared" si="13"/>
        <v>0</v>
      </c>
      <c r="AT33" s="3">
        <f t="shared" si="14"/>
        <v>0</v>
      </c>
      <c r="AU33" s="3">
        <f t="shared" si="15"/>
        <v>0</v>
      </c>
      <c r="AV33" s="3">
        <f t="shared" si="16"/>
        <v>0</v>
      </c>
      <c r="AW33" s="5">
        <f t="shared" si="17"/>
        <v>0</v>
      </c>
      <c r="AX33" s="4">
        <f t="shared" si="18"/>
        <v>0</v>
      </c>
      <c r="AY33" s="3">
        <f t="shared" si="19"/>
        <v>0</v>
      </c>
      <c r="AZ33" s="3">
        <f t="shared" si="20"/>
        <v>0</v>
      </c>
      <c r="BA33" s="3">
        <f t="shared" si="21"/>
        <v>0</v>
      </c>
      <c r="BB33" s="5">
        <f t="shared" si="22"/>
        <v>0</v>
      </c>
      <c r="BC33" s="4">
        <f t="shared" si="23"/>
        <v>0</v>
      </c>
      <c r="BD33" s="3">
        <f t="shared" si="24"/>
        <v>0</v>
      </c>
      <c r="BE33" s="3">
        <f t="shared" si="25"/>
        <v>0</v>
      </c>
      <c r="BF33" s="3">
        <f t="shared" si="27"/>
        <v>1</v>
      </c>
      <c r="BG33" s="5">
        <f t="shared" si="28"/>
        <v>0</v>
      </c>
      <c r="BQ33" s="49" t="s">
        <v>130</v>
      </c>
      <c r="BR33" s="24" t="str">
        <v>EPS_EarningsSurprise</v>
      </c>
      <c r="BS33" s="44">
        <v>49</v>
      </c>
      <c r="BT33" s="24" t="str">
        <v>EPS_Earnings_Surprise_Backward_Diff</v>
      </c>
      <c r="BU33" s="44">
        <v>23</v>
      </c>
      <c r="BV33" s="26" t="str">
        <v>EPS_Earnings_Surprise_Backward_Ave_Diff</v>
      </c>
      <c r="BW33" s="44">
        <v>9</v>
      </c>
    </row>
    <row r="34" spans="1:75" x14ac:dyDescent="0.3">
      <c r="A34">
        <v>782</v>
      </c>
      <c r="B34" t="s">
        <v>123</v>
      </c>
      <c r="C34">
        <v>2018</v>
      </c>
      <c r="D34">
        <v>690</v>
      </c>
      <c r="E34">
        <v>32</v>
      </c>
      <c r="F34">
        <v>0.57971014492753603</v>
      </c>
      <c r="G34">
        <v>0.24</v>
      </c>
      <c r="H34">
        <v>3</v>
      </c>
      <c r="I34">
        <v>0.68</v>
      </c>
      <c r="J34">
        <v>0.66</v>
      </c>
      <c r="K34">
        <v>0.64</v>
      </c>
      <c r="L34">
        <v>5</v>
      </c>
      <c r="M34" t="s">
        <v>54</v>
      </c>
      <c r="N34" t="s">
        <v>106</v>
      </c>
      <c r="O34" t="s">
        <v>32</v>
      </c>
      <c r="P34" t="s">
        <v>94</v>
      </c>
      <c r="Q34" t="s">
        <v>77</v>
      </c>
      <c r="R34" t="s">
        <v>104</v>
      </c>
      <c r="S34" t="s">
        <v>48</v>
      </c>
      <c r="T34" t="s">
        <v>45</v>
      </c>
      <c r="U34" t="s">
        <v>39</v>
      </c>
      <c r="V34" t="s">
        <v>92</v>
      </c>
      <c r="W34">
        <v>14.717940353333301</v>
      </c>
      <c r="X34">
        <v>14.017278963846101</v>
      </c>
      <c r="Y34">
        <v>12.489616257857101</v>
      </c>
      <c r="Z34">
        <v>10.44241927</v>
      </c>
      <c r="AA34">
        <v>10.237450003846099</v>
      </c>
      <c r="AB34">
        <v>9.7912792569999993</v>
      </c>
      <c r="AC34">
        <v>9.5893162346666596</v>
      </c>
      <c r="AD34">
        <v>8.8294131644444391</v>
      </c>
      <c r="AE34">
        <v>8.7255900699999902</v>
      </c>
      <c r="AF34">
        <v>8.5437546920000003</v>
      </c>
      <c r="AH34" s="11" t="s">
        <v>55</v>
      </c>
      <c r="AI34" s="4">
        <f t="shared" si="26"/>
        <v>1</v>
      </c>
      <c r="AJ34" s="3">
        <f t="shared" si="4"/>
        <v>1</v>
      </c>
      <c r="AK34" s="3">
        <f t="shared" si="5"/>
        <v>1</v>
      </c>
      <c r="AL34" s="3">
        <f t="shared" si="6"/>
        <v>1</v>
      </c>
      <c r="AM34" s="5">
        <f t="shared" si="7"/>
        <v>1</v>
      </c>
      <c r="AN34" s="4">
        <f t="shared" si="8"/>
        <v>1</v>
      </c>
      <c r="AO34" s="3">
        <f t="shared" si="9"/>
        <v>0</v>
      </c>
      <c r="AP34" s="3">
        <f t="shared" si="10"/>
        <v>0</v>
      </c>
      <c r="AQ34" s="3">
        <f t="shared" si="11"/>
        <v>2</v>
      </c>
      <c r="AR34" s="5">
        <f t="shared" si="12"/>
        <v>3</v>
      </c>
      <c r="AS34" s="4">
        <f t="shared" si="13"/>
        <v>0</v>
      </c>
      <c r="AT34" s="3">
        <f t="shared" si="14"/>
        <v>0</v>
      </c>
      <c r="AU34" s="3">
        <f t="shared" si="15"/>
        <v>0</v>
      </c>
      <c r="AV34" s="3">
        <f t="shared" si="16"/>
        <v>0</v>
      </c>
      <c r="AW34" s="5">
        <f t="shared" si="17"/>
        <v>2</v>
      </c>
      <c r="AX34" s="4">
        <f t="shared" si="18"/>
        <v>0</v>
      </c>
      <c r="AY34" s="3">
        <f t="shared" si="19"/>
        <v>1</v>
      </c>
      <c r="AZ34" s="3">
        <f t="shared" si="20"/>
        <v>2</v>
      </c>
      <c r="BA34" s="3">
        <f t="shared" si="21"/>
        <v>4</v>
      </c>
      <c r="BB34" s="5">
        <f t="shared" si="22"/>
        <v>2</v>
      </c>
      <c r="BC34" s="4">
        <f t="shared" si="23"/>
        <v>0</v>
      </c>
      <c r="BD34" s="3">
        <f t="shared" si="24"/>
        <v>0</v>
      </c>
      <c r="BE34" s="3">
        <f t="shared" si="25"/>
        <v>0</v>
      </c>
      <c r="BF34" s="3">
        <f t="shared" si="27"/>
        <v>0</v>
      </c>
      <c r="BG34" s="5">
        <f t="shared" si="28"/>
        <v>0</v>
      </c>
      <c r="BQ34" s="50" t="s">
        <v>131</v>
      </c>
      <c r="BR34" s="24" t="str">
        <v>Return_On_Common_Equity</v>
      </c>
      <c r="BS34" s="44">
        <v>16</v>
      </c>
      <c r="BT34" s="24" t="str">
        <v>Cash_Q_Change</v>
      </c>
      <c r="BU34" s="44">
        <v>11</v>
      </c>
      <c r="BV34" s="26" t="str">
        <v>EPS_EarningsSurprise</v>
      </c>
      <c r="BW34" s="44">
        <v>5</v>
      </c>
    </row>
    <row r="35" spans="1:75" ht="14.55" thickBot="1" x14ac:dyDescent="0.35">
      <c r="A35">
        <v>783</v>
      </c>
      <c r="B35" t="s">
        <v>123</v>
      </c>
      <c r="C35">
        <v>2018</v>
      </c>
      <c r="D35">
        <v>690</v>
      </c>
      <c r="E35">
        <v>33</v>
      </c>
      <c r="F35">
        <v>0.57681159420289796</v>
      </c>
      <c r="G35">
        <v>0.1</v>
      </c>
      <c r="H35">
        <v>3</v>
      </c>
      <c r="I35">
        <v>0.86</v>
      </c>
      <c r="J35">
        <v>0.32</v>
      </c>
      <c r="K35">
        <v>0.74</v>
      </c>
      <c r="L35">
        <v>4</v>
      </c>
      <c r="M35" t="s">
        <v>106</v>
      </c>
      <c r="N35" t="s">
        <v>97</v>
      </c>
      <c r="O35" t="s">
        <v>77</v>
      </c>
      <c r="P35" t="s">
        <v>32</v>
      </c>
      <c r="Q35" t="s">
        <v>48</v>
      </c>
      <c r="R35" t="s">
        <v>40</v>
      </c>
      <c r="S35" t="s">
        <v>111</v>
      </c>
      <c r="T35" t="s">
        <v>62</v>
      </c>
      <c r="U35" t="s">
        <v>36</v>
      </c>
      <c r="V35" t="s">
        <v>91</v>
      </c>
      <c r="W35">
        <v>16.732306802499998</v>
      </c>
      <c r="X35">
        <v>13.739808549999999</v>
      </c>
      <c r="Y35">
        <v>13.107579492727201</v>
      </c>
      <c r="Z35">
        <v>12.637906406842101</v>
      </c>
      <c r="AA35">
        <v>11.307520208666601</v>
      </c>
      <c r="AB35">
        <v>10.843882166666599</v>
      </c>
      <c r="AC35">
        <v>10.185429525555501</v>
      </c>
      <c r="AD35">
        <v>10.16859889</v>
      </c>
      <c r="AE35">
        <v>10.0765969933333</v>
      </c>
      <c r="AF35">
        <v>10.0004052544444</v>
      </c>
      <c r="AH35" s="11" t="s">
        <v>75</v>
      </c>
      <c r="AI35" s="4">
        <f t="shared" si="26"/>
        <v>0</v>
      </c>
      <c r="AJ35" s="3">
        <f t="shared" si="4"/>
        <v>0</v>
      </c>
      <c r="AK35" s="3">
        <f t="shared" si="5"/>
        <v>0</v>
      </c>
      <c r="AL35" s="3">
        <f t="shared" si="6"/>
        <v>0</v>
      </c>
      <c r="AM35" s="5">
        <f t="shared" si="7"/>
        <v>0</v>
      </c>
      <c r="AN35" s="4">
        <f t="shared" si="8"/>
        <v>0</v>
      </c>
      <c r="AO35" s="3">
        <f t="shared" si="9"/>
        <v>1</v>
      </c>
      <c r="AP35" s="3">
        <f t="shared" si="10"/>
        <v>0</v>
      </c>
      <c r="AQ35" s="3">
        <f t="shared" si="11"/>
        <v>0</v>
      </c>
      <c r="AR35" s="5">
        <f t="shared" si="12"/>
        <v>0</v>
      </c>
      <c r="AS35" s="4">
        <f t="shared" si="13"/>
        <v>0</v>
      </c>
      <c r="AT35" s="3">
        <f t="shared" si="14"/>
        <v>0</v>
      </c>
      <c r="AU35" s="3">
        <f t="shared" si="15"/>
        <v>1</v>
      </c>
      <c r="AV35" s="3">
        <f t="shared" si="16"/>
        <v>0</v>
      </c>
      <c r="AW35" s="5">
        <f t="shared" si="17"/>
        <v>1</v>
      </c>
      <c r="AX35" s="4">
        <f t="shared" si="18"/>
        <v>0</v>
      </c>
      <c r="AY35" s="3">
        <f t="shared" si="19"/>
        <v>0</v>
      </c>
      <c r="AZ35" s="3">
        <f t="shared" si="20"/>
        <v>0</v>
      </c>
      <c r="BA35" s="3">
        <f t="shared" si="21"/>
        <v>0</v>
      </c>
      <c r="BB35" s="5">
        <f t="shared" si="22"/>
        <v>0</v>
      </c>
      <c r="BC35" s="4">
        <f t="shared" si="23"/>
        <v>0</v>
      </c>
      <c r="BD35" s="3">
        <f t="shared" si="24"/>
        <v>0</v>
      </c>
      <c r="BE35" s="3">
        <f t="shared" si="25"/>
        <v>0</v>
      </c>
      <c r="BF35" s="3">
        <f t="shared" si="27"/>
        <v>0</v>
      </c>
      <c r="BG35" s="5">
        <f t="shared" si="28"/>
        <v>0</v>
      </c>
      <c r="BQ35" s="51" t="s">
        <v>132</v>
      </c>
      <c r="BR35" s="25" t="str">
        <v>Return_On_Common_Equity</v>
      </c>
      <c r="BS35" s="45">
        <v>16</v>
      </c>
      <c r="BT35" s="25" t="str">
        <v>Cash_Q_Change</v>
      </c>
      <c r="BU35" s="45">
        <v>6</v>
      </c>
      <c r="BV35" s="19" t="str">
        <v>EPS_EarningsSurprise</v>
      </c>
      <c r="BW35" s="45">
        <v>5</v>
      </c>
    </row>
    <row r="36" spans="1:75" x14ac:dyDescent="0.3">
      <c r="A36">
        <v>784</v>
      </c>
      <c r="B36" t="s">
        <v>123</v>
      </c>
      <c r="C36">
        <v>2018</v>
      </c>
      <c r="D36">
        <v>690</v>
      </c>
      <c r="E36">
        <v>34</v>
      </c>
      <c r="F36">
        <v>0.58115942028985501</v>
      </c>
      <c r="G36">
        <v>0.04</v>
      </c>
      <c r="H36">
        <v>10</v>
      </c>
      <c r="I36">
        <v>0.57999999999999996</v>
      </c>
      <c r="J36">
        <v>0.7</v>
      </c>
      <c r="K36">
        <v>0.64</v>
      </c>
      <c r="L36">
        <v>3</v>
      </c>
      <c r="M36" t="s">
        <v>106</v>
      </c>
      <c r="N36" t="s">
        <v>32</v>
      </c>
      <c r="O36" t="s">
        <v>77</v>
      </c>
      <c r="P36" t="s">
        <v>48</v>
      </c>
      <c r="Q36" t="s">
        <v>113</v>
      </c>
      <c r="R36" t="s">
        <v>94</v>
      </c>
      <c r="S36" t="s">
        <v>68</v>
      </c>
      <c r="T36" t="s">
        <v>54</v>
      </c>
      <c r="U36" t="s">
        <v>72</v>
      </c>
      <c r="V36" t="s">
        <v>105</v>
      </c>
      <c r="W36">
        <v>5.5366657725920998</v>
      </c>
      <c r="X36">
        <v>5.1986222941830302</v>
      </c>
      <c r="Y36">
        <v>4.7351875288789502</v>
      </c>
      <c r="Z36">
        <v>4.3757029637762503</v>
      </c>
      <c r="AA36">
        <v>3.8842786893817198</v>
      </c>
      <c r="AB36">
        <v>3.8790878130695599</v>
      </c>
      <c r="AC36">
        <v>3.7283819476567701</v>
      </c>
      <c r="AD36">
        <v>3.6727646373921501</v>
      </c>
      <c r="AE36">
        <v>3.6573306959782599</v>
      </c>
      <c r="AF36">
        <v>3.65240765710795</v>
      </c>
      <c r="AH36" s="11" t="s">
        <v>92</v>
      </c>
      <c r="AI36" s="4">
        <f t="shared" si="26"/>
        <v>0</v>
      </c>
      <c r="AJ36" s="3">
        <f t="shared" si="4"/>
        <v>0</v>
      </c>
      <c r="AK36" s="3">
        <f t="shared" si="5"/>
        <v>0</v>
      </c>
      <c r="AL36" s="3">
        <f t="shared" si="6"/>
        <v>0</v>
      </c>
      <c r="AM36" s="5">
        <f t="shared" si="7"/>
        <v>1</v>
      </c>
      <c r="AN36" s="4">
        <f t="shared" si="8"/>
        <v>0</v>
      </c>
      <c r="AO36" s="3">
        <f t="shared" si="9"/>
        <v>0</v>
      </c>
      <c r="AP36" s="3">
        <f t="shared" si="10"/>
        <v>0</v>
      </c>
      <c r="AQ36" s="3">
        <f t="shared" si="11"/>
        <v>0</v>
      </c>
      <c r="AR36" s="5">
        <f t="shared" si="12"/>
        <v>0</v>
      </c>
      <c r="AS36" s="4">
        <f t="shared" si="13"/>
        <v>0</v>
      </c>
      <c r="AT36" s="3">
        <f t="shared" si="14"/>
        <v>0</v>
      </c>
      <c r="AU36" s="3">
        <f t="shared" si="15"/>
        <v>0</v>
      </c>
      <c r="AV36" s="3">
        <f t="shared" si="16"/>
        <v>0</v>
      </c>
      <c r="AW36" s="5">
        <f t="shared" si="17"/>
        <v>0</v>
      </c>
      <c r="AX36" s="4">
        <f t="shared" si="18"/>
        <v>0</v>
      </c>
      <c r="AY36" s="3">
        <f t="shared" si="19"/>
        <v>0</v>
      </c>
      <c r="AZ36" s="3">
        <f t="shared" si="20"/>
        <v>1</v>
      </c>
      <c r="BA36" s="3">
        <f t="shared" si="21"/>
        <v>0</v>
      </c>
      <c r="BB36" s="5">
        <f t="shared" si="22"/>
        <v>0</v>
      </c>
      <c r="BC36" s="4">
        <f t="shared" si="23"/>
        <v>0</v>
      </c>
      <c r="BD36" s="3">
        <f t="shared" si="24"/>
        <v>0</v>
      </c>
      <c r="BE36" s="3">
        <f t="shared" si="25"/>
        <v>0</v>
      </c>
      <c r="BF36" s="3">
        <f t="shared" si="27"/>
        <v>0</v>
      </c>
      <c r="BG36" s="5">
        <f t="shared" si="28"/>
        <v>0</v>
      </c>
    </row>
    <row r="37" spans="1:75" x14ac:dyDescent="0.3">
      <c r="A37">
        <v>785</v>
      </c>
      <c r="B37" t="s">
        <v>123</v>
      </c>
      <c r="C37">
        <v>2018</v>
      </c>
      <c r="D37">
        <v>690</v>
      </c>
      <c r="E37">
        <v>35</v>
      </c>
      <c r="F37">
        <v>0.589855072463768</v>
      </c>
      <c r="G37">
        <v>0.2</v>
      </c>
      <c r="H37">
        <v>2</v>
      </c>
      <c r="I37">
        <v>0.34</v>
      </c>
      <c r="J37">
        <v>0.9</v>
      </c>
      <c r="K37">
        <v>0.18</v>
      </c>
      <c r="L37">
        <v>9</v>
      </c>
      <c r="M37" t="s">
        <v>77</v>
      </c>
      <c r="N37" t="s">
        <v>54</v>
      </c>
      <c r="O37" t="s">
        <v>32</v>
      </c>
      <c r="P37" t="s">
        <v>106</v>
      </c>
      <c r="Q37" t="s">
        <v>94</v>
      </c>
      <c r="R37" t="s">
        <v>47</v>
      </c>
      <c r="S37" t="s">
        <v>102</v>
      </c>
      <c r="T37" t="s">
        <v>53</v>
      </c>
      <c r="U37" t="s">
        <v>68</v>
      </c>
      <c r="V37" t="s">
        <v>89</v>
      </c>
      <c r="W37">
        <v>35.910032369999897</v>
      </c>
      <c r="X37">
        <v>18.591810199999902</v>
      </c>
      <c r="Y37">
        <v>17.936617057272699</v>
      </c>
      <c r="Z37">
        <v>12.888110084444399</v>
      </c>
      <c r="AA37">
        <v>12.244533958750001</v>
      </c>
      <c r="AB37">
        <v>10.912109060000001</v>
      </c>
      <c r="AC37">
        <v>10.155418387999999</v>
      </c>
      <c r="AD37">
        <v>9.8835535849999996</v>
      </c>
      <c r="AE37">
        <v>9.2864723900000001</v>
      </c>
      <c r="AF37">
        <v>9.0477360799999893</v>
      </c>
      <c r="AH37" s="11" t="s">
        <v>57</v>
      </c>
      <c r="AI37" s="4">
        <f t="shared" si="26"/>
        <v>0</v>
      </c>
      <c r="AJ37" s="3">
        <f t="shared" si="4"/>
        <v>0</v>
      </c>
      <c r="AK37" s="3">
        <f t="shared" si="5"/>
        <v>0</v>
      </c>
      <c r="AL37" s="3">
        <f t="shared" si="6"/>
        <v>1</v>
      </c>
      <c r="AM37" s="5">
        <f t="shared" si="7"/>
        <v>0</v>
      </c>
      <c r="AN37" s="4">
        <f t="shared" si="8"/>
        <v>0</v>
      </c>
      <c r="AO37" s="3">
        <f t="shared" si="9"/>
        <v>0</v>
      </c>
      <c r="AP37" s="3">
        <f t="shared" si="10"/>
        <v>0</v>
      </c>
      <c r="AQ37" s="3">
        <f t="shared" si="11"/>
        <v>0</v>
      </c>
      <c r="AR37" s="5">
        <f t="shared" si="12"/>
        <v>0</v>
      </c>
      <c r="AS37" s="4">
        <f t="shared" si="13"/>
        <v>0</v>
      </c>
      <c r="AT37" s="3">
        <f t="shared" si="14"/>
        <v>0</v>
      </c>
      <c r="AU37" s="3">
        <f t="shared" si="15"/>
        <v>0</v>
      </c>
      <c r="AV37" s="3">
        <f t="shared" si="16"/>
        <v>0</v>
      </c>
      <c r="AW37" s="5">
        <f t="shared" si="17"/>
        <v>0</v>
      </c>
      <c r="AX37" s="4">
        <f t="shared" si="18"/>
        <v>0</v>
      </c>
      <c r="AY37" s="3">
        <f t="shared" si="19"/>
        <v>0</v>
      </c>
      <c r="AZ37" s="3">
        <f t="shared" si="20"/>
        <v>0</v>
      </c>
      <c r="BA37" s="3">
        <f t="shared" si="21"/>
        <v>0</v>
      </c>
      <c r="BB37" s="5">
        <f t="shared" si="22"/>
        <v>1</v>
      </c>
      <c r="BC37" s="4">
        <f t="shared" si="23"/>
        <v>0</v>
      </c>
      <c r="BD37" s="3">
        <f t="shared" si="24"/>
        <v>0</v>
      </c>
      <c r="BE37" s="3">
        <f t="shared" si="25"/>
        <v>0</v>
      </c>
      <c r="BF37" s="3">
        <f t="shared" si="27"/>
        <v>0</v>
      </c>
      <c r="BG37" s="5">
        <f t="shared" si="28"/>
        <v>0</v>
      </c>
    </row>
    <row r="38" spans="1:75" x14ac:dyDescent="0.3">
      <c r="A38">
        <v>786</v>
      </c>
      <c r="B38" t="s">
        <v>123</v>
      </c>
      <c r="C38">
        <v>2018</v>
      </c>
      <c r="D38">
        <v>690</v>
      </c>
      <c r="E38">
        <v>36</v>
      </c>
      <c r="F38">
        <v>0.56376811594202902</v>
      </c>
      <c r="G38">
        <v>0.28000000000000003</v>
      </c>
      <c r="H38">
        <v>2</v>
      </c>
      <c r="I38">
        <v>0.78</v>
      </c>
      <c r="J38">
        <v>0.56000000000000005</v>
      </c>
      <c r="K38">
        <v>0.26</v>
      </c>
      <c r="L38">
        <v>2</v>
      </c>
      <c r="M38" t="s">
        <v>32</v>
      </c>
      <c r="N38" t="s">
        <v>77</v>
      </c>
      <c r="O38" t="s">
        <v>106</v>
      </c>
      <c r="P38" t="s">
        <v>94</v>
      </c>
      <c r="Q38" t="s">
        <v>72</v>
      </c>
      <c r="R38" t="s">
        <v>43</v>
      </c>
      <c r="S38" t="s">
        <v>48</v>
      </c>
      <c r="T38" t="s">
        <v>107</v>
      </c>
      <c r="U38" t="s">
        <v>36</v>
      </c>
      <c r="V38" t="s">
        <v>80</v>
      </c>
      <c r="W38">
        <v>19.212543342857099</v>
      </c>
      <c r="X38">
        <v>18.426305299999999</v>
      </c>
      <c r="Y38">
        <v>16.777504808749999</v>
      </c>
      <c r="Z38">
        <v>16.155091599999999</v>
      </c>
      <c r="AA38">
        <v>11.6688069483333</v>
      </c>
      <c r="AB38">
        <v>11.609231599999999</v>
      </c>
      <c r="AC38">
        <v>11.603611417777699</v>
      </c>
      <c r="AD38">
        <v>11.4136226933333</v>
      </c>
      <c r="AE38">
        <v>11.3657284</v>
      </c>
      <c r="AF38">
        <v>10.8639780599999</v>
      </c>
      <c r="AH38" s="11" t="s">
        <v>71</v>
      </c>
      <c r="AI38" s="4">
        <f t="shared" si="26"/>
        <v>0</v>
      </c>
      <c r="AJ38" s="3">
        <f t="shared" si="4"/>
        <v>0</v>
      </c>
      <c r="AK38" s="3">
        <f t="shared" si="5"/>
        <v>0</v>
      </c>
      <c r="AL38" s="3">
        <f t="shared" si="6"/>
        <v>0</v>
      </c>
      <c r="AM38" s="5">
        <f t="shared" si="7"/>
        <v>1</v>
      </c>
      <c r="AN38" s="4">
        <f t="shared" si="8"/>
        <v>0</v>
      </c>
      <c r="AO38" s="3">
        <f t="shared" si="9"/>
        <v>0</v>
      </c>
      <c r="AP38" s="3">
        <f t="shared" si="10"/>
        <v>0</v>
      </c>
      <c r="AQ38" s="3">
        <f t="shared" si="11"/>
        <v>0</v>
      </c>
      <c r="AR38" s="5">
        <f t="shared" si="12"/>
        <v>1</v>
      </c>
      <c r="AS38" s="4">
        <f t="shared" si="13"/>
        <v>0</v>
      </c>
      <c r="AT38" s="3">
        <f t="shared" si="14"/>
        <v>0</v>
      </c>
      <c r="AU38" s="3">
        <f t="shared" si="15"/>
        <v>0</v>
      </c>
      <c r="AV38" s="3">
        <f t="shared" si="16"/>
        <v>2</v>
      </c>
      <c r="AW38" s="5">
        <f t="shared" si="17"/>
        <v>0</v>
      </c>
      <c r="AX38" s="4">
        <f t="shared" si="18"/>
        <v>0</v>
      </c>
      <c r="AY38" s="3">
        <f t="shared" si="19"/>
        <v>0</v>
      </c>
      <c r="AZ38" s="3">
        <f t="shared" si="20"/>
        <v>1</v>
      </c>
      <c r="BA38" s="3">
        <f t="shared" si="21"/>
        <v>0</v>
      </c>
      <c r="BB38" s="5">
        <f t="shared" si="22"/>
        <v>0</v>
      </c>
      <c r="BC38" s="4">
        <f t="shared" si="23"/>
        <v>0</v>
      </c>
      <c r="BD38" s="3">
        <f t="shared" si="24"/>
        <v>0</v>
      </c>
      <c r="BE38" s="3">
        <f t="shared" si="25"/>
        <v>0</v>
      </c>
      <c r="BF38" s="3">
        <f t="shared" si="27"/>
        <v>2</v>
      </c>
      <c r="BG38" s="5">
        <f t="shared" si="28"/>
        <v>1</v>
      </c>
    </row>
    <row r="39" spans="1:75" x14ac:dyDescent="0.3">
      <c r="A39">
        <v>787</v>
      </c>
      <c r="B39" t="s">
        <v>123</v>
      </c>
      <c r="C39">
        <v>2018</v>
      </c>
      <c r="D39">
        <v>690</v>
      </c>
      <c r="E39">
        <v>37</v>
      </c>
      <c r="F39">
        <v>0.59710144927536202</v>
      </c>
      <c r="G39">
        <v>0.16</v>
      </c>
      <c r="H39">
        <v>2</v>
      </c>
      <c r="I39">
        <v>0.22</v>
      </c>
      <c r="J39">
        <v>0.42</v>
      </c>
      <c r="K39">
        <v>0.6</v>
      </c>
      <c r="L39">
        <v>6</v>
      </c>
      <c r="M39" t="s">
        <v>77</v>
      </c>
      <c r="N39" t="s">
        <v>108</v>
      </c>
      <c r="O39" t="s">
        <v>32</v>
      </c>
      <c r="P39" t="s">
        <v>48</v>
      </c>
      <c r="Q39" t="s">
        <v>94</v>
      </c>
      <c r="R39" t="s">
        <v>106</v>
      </c>
      <c r="S39" t="s">
        <v>82</v>
      </c>
      <c r="T39" t="s">
        <v>41</v>
      </c>
      <c r="U39" t="s">
        <v>70</v>
      </c>
      <c r="V39" t="s">
        <v>95</v>
      </c>
      <c r="W39">
        <v>15.491866358749901</v>
      </c>
      <c r="X39">
        <v>12.683818799999999</v>
      </c>
      <c r="Y39">
        <v>12.593871770909001</v>
      </c>
      <c r="Z39">
        <v>12.4999306514285</v>
      </c>
      <c r="AA39">
        <v>12.485560808000001</v>
      </c>
      <c r="AB39">
        <v>11.2289533684615</v>
      </c>
      <c r="AC39">
        <v>10.6342132083333</v>
      </c>
      <c r="AD39">
        <v>9.5278190733333297</v>
      </c>
      <c r="AE39">
        <v>9.4938840199999994</v>
      </c>
      <c r="AF39">
        <v>9.2032291824999994</v>
      </c>
      <c r="AH39" s="11" t="s">
        <v>58</v>
      </c>
      <c r="AI39" s="4">
        <f t="shared" si="26"/>
        <v>0</v>
      </c>
      <c r="AJ39" s="3">
        <f t="shared" ref="AJ39:AJ70" si="53">COUNTIF($N$2:$N$101,$AH39)</f>
        <v>0</v>
      </c>
      <c r="AK39" s="3">
        <f t="shared" ref="AK39:AK70" si="54">COUNTIF($O$2:$O$101,$AH39)</f>
        <v>0</v>
      </c>
      <c r="AL39" s="3">
        <f t="shared" ref="AL39:AL70" si="55">COUNTIF($P$2:$P$101,$AH39)</f>
        <v>0</v>
      </c>
      <c r="AM39" s="5">
        <f t="shared" ref="AM39:AM70" si="56">COUNTIF($Q$2:$Q$101,$AH39)</f>
        <v>2</v>
      </c>
      <c r="AN39" s="4">
        <f t="shared" ref="AN39:AN70" si="57">COUNTIF($M$106:$M$205,$AH39)</f>
        <v>0</v>
      </c>
      <c r="AO39" s="3">
        <f t="shared" ref="AO39:AO70" si="58">COUNTIF($N$106:$N$205,$AH39)</f>
        <v>0</v>
      </c>
      <c r="AP39" s="3">
        <f t="shared" ref="AP39:AP70" si="59">COUNTIF($O$106:$O$205,$AH39)</f>
        <v>0</v>
      </c>
      <c r="AQ39" s="3">
        <f t="shared" ref="AQ39:AQ70" si="60">COUNTIF($P$106:$P$205,$AH39)</f>
        <v>0</v>
      </c>
      <c r="AR39" s="5">
        <f t="shared" ref="AR39:AR70" si="61">COUNTIF($Q$106:$Q$205,$AH39)</f>
        <v>0</v>
      </c>
      <c r="AS39" s="4">
        <f t="shared" ref="AS39:AS70" si="62">COUNTIF($M$210:$M$309,$AH39)</f>
        <v>0</v>
      </c>
      <c r="AT39" s="3">
        <f t="shared" ref="AT39:AT70" si="63">COUNTIF($N$210:$N$309,$AH39)</f>
        <v>0</v>
      </c>
      <c r="AU39" s="3">
        <f t="shared" ref="AU39:AU70" si="64">COUNTIF($O$210:$O$309,$AH39)</f>
        <v>0</v>
      </c>
      <c r="AV39" s="3">
        <f t="shared" ref="AV39:AV70" si="65">COUNTIF($P$210:$P$309,$AH39)</f>
        <v>0</v>
      </c>
      <c r="AW39" s="5">
        <f t="shared" ref="AW39:AW70" si="66">COUNTIF($Q$210:$Q$309,$AH39)</f>
        <v>2</v>
      </c>
      <c r="AX39" s="4">
        <f t="shared" ref="AX39:AX70" si="67">COUNTIF($M$314:$M$413,$AH39)</f>
        <v>0</v>
      </c>
      <c r="AY39" s="3">
        <f t="shared" ref="AY39:AY70" si="68">COUNTIF($N$314:$N$413,$AH39)</f>
        <v>0</v>
      </c>
      <c r="AZ39" s="3">
        <f t="shared" ref="AZ39:AZ70" si="69">COUNTIF($O$314:$O$413,$AH39)</f>
        <v>0</v>
      </c>
      <c r="BA39" s="3">
        <f t="shared" ref="BA39:BA70" si="70">COUNTIF($P$314:$P$413,$AH39)</f>
        <v>0</v>
      </c>
      <c r="BB39" s="5">
        <f t="shared" ref="BB39:BB70" si="71">COUNTIF($Q$314:$Q$413,$AH39)</f>
        <v>0</v>
      </c>
      <c r="BC39" s="4">
        <f t="shared" ref="BC39:BC70" si="72">COUNTIF($M$418:$M$517,$AH39)</f>
        <v>0</v>
      </c>
      <c r="BD39" s="3">
        <f t="shared" ref="BD39:BD70" si="73">COUNTIF($N$418:$N$517,$AH39)</f>
        <v>0</v>
      </c>
      <c r="BE39" s="3">
        <f t="shared" ref="BE39:BE70" si="74">COUNTIF($O$418:$O$517,$AH39)</f>
        <v>0</v>
      </c>
      <c r="BF39" s="3">
        <f t="shared" si="27"/>
        <v>0</v>
      </c>
      <c r="BG39" s="5">
        <f t="shared" si="28"/>
        <v>1</v>
      </c>
    </row>
    <row r="40" spans="1:75" x14ac:dyDescent="0.3">
      <c r="A40">
        <v>788</v>
      </c>
      <c r="B40" t="s">
        <v>123</v>
      </c>
      <c r="C40">
        <v>2018</v>
      </c>
      <c r="D40">
        <v>690</v>
      </c>
      <c r="E40">
        <v>38</v>
      </c>
      <c r="F40">
        <v>0.57681159420289796</v>
      </c>
      <c r="G40">
        <v>0.16</v>
      </c>
      <c r="H40">
        <v>3</v>
      </c>
      <c r="I40">
        <v>0.68</v>
      </c>
      <c r="J40">
        <v>0.76</v>
      </c>
      <c r="K40">
        <v>0.04</v>
      </c>
      <c r="L40">
        <v>7</v>
      </c>
      <c r="M40" t="s">
        <v>106</v>
      </c>
      <c r="N40" t="s">
        <v>77</v>
      </c>
      <c r="O40" t="s">
        <v>32</v>
      </c>
      <c r="P40" t="s">
        <v>48</v>
      </c>
      <c r="Q40" t="s">
        <v>105</v>
      </c>
      <c r="R40" t="s">
        <v>54</v>
      </c>
      <c r="S40" t="s">
        <v>68</v>
      </c>
      <c r="T40" t="s">
        <v>94</v>
      </c>
      <c r="U40" t="s">
        <v>82</v>
      </c>
      <c r="V40" t="s">
        <v>98</v>
      </c>
      <c r="W40">
        <v>18.447009556000001</v>
      </c>
      <c r="X40">
        <v>15.770440814000001</v>
      </c>
      <c r="Y40">
        <v>12.9309035692857</v>
      </c>
      <c r="Z40">
        <v>11.9965935778571</v>
      </c>
      <c r="AA40">
        <v>11.192989201666601</v>
      </c>
      <c r="AB40">
        <v>10.90080058</v>
      </c>
      <c r="AC40">
        <v>9.7956163611111098</v>
      </c>
      <c r="AD40">
        <v>9.4866994281250001</v>
      </c>
      <c r="AE40">
        <v>9.4826846214285698</v>
      </c>
      <c r="AF40">
        <v>9.2986742029999991</v>
      </c>
      <c r="AH40" s="11" t="s">
        <v>62</v>
      </c>
      <c r="AI40" s="4">
        <f t="shared" ref="AI40:AI71" si="75">COUNTIF($M$2:$M$101,AH40)</f>
        <v>0</v>
      </c>
      <c r="AJ40" s="3">
        <f t="shared" si="53"/>
        <v>0</v>
      </c>
      <c r="AK40" s="3">
        <f t="shared" si="54"/>
        <v>0</v>
      </c>
      <c r="AL40" s="3">
        <f t="shared" si="55"/>
        <v>0</v>
      </c>
      <c r="AM40" s="5">
        <f t="shared" si="56"/>
        <v>0</v>
      </c>
      <c r="AN40" s="4">
        <f t="shared" si="57"/>
        <v>0</v>
      </c>
      <c r="AO40" s="3">
        <f t="shared" si="58"/>
        <v>0</v>
      </c>
      <c r="AP40" s="3">
        <f t="shared" si="59"/>
        <v>0</v>
      </c>
      <c r="AQ40" s="3">
        <f t="shared" si="60"/>
        <v>0</v>
      </c>
      <c r="AR40" s="5">
        <f t="shared" si="61"/>
        <v>0</v>
      </c>
      <c r="AS40" s="4">
        <f t="shared" si="62"/>
        <v>0</v>
      </c>
      <c r="AT40" s="3">
        <f t="shared" si="63"/>
        <v>0</v>
      </c>
      <c r="AU40" s="3">
        <f t="shared" si="64"/>
        <v>0</v>
      </c>
      <c r="AV40" s="3">
        <f t="shared" si="65"/>
        <v>1</v>
      </c>
      <c r="AW40" s="5">
        <f t="shared" si="66"/>
        <v>1</v>
      </c>
      <c r="AX40" s="4">
        <f t="shared" si="67"/>
        <v>0</v>
      </c>
      <c r="AY40" s="3">
        <f t="shared" si="68"/>
        <v>0</v>
      </c>
      <c r="AZ40" s="3">
        <f t="shared" si="69"/>
        <v>0</v>
      </c>
      <c r="BA40" s="3">
        <f t="shared" si="70"/>
        <v>1</v>
      </c>
      <c r="BB40" s="5">
        <f t="shared" si="71"/>
        <v>1</v>
      </c>
      <c r="BC40" s="4">
        <f t="shared" si="72"/>
        <v>0</v>
      </c>
      <c r="BD40" s="3">
        <f t="shared" si="73"/>
        <v>0</v>
      </c>
      <c r="BE40" s="3">
        <f t="shared" si="74"/>
        <v>0</v>
      </c>
      <c r="BF40" s="3">
        <f t="shared" si="27"/>
        <v>0</v>
      </c>
      <c r="BG40" s="5">
        <f t="shared" si="28"/>
        <v>0</v>
      </c>
    </row>
    <row r="41" spans="1:75" x14ac:dyDescent="0.3">
      <c r="A41">
        <v>789</v>
      </c>
      <c r="B41" t="s">
        <v>123</v>
      </c>
      <c r="C41">
        <v>2018</v>
      </c>
      <c r="D41">
        <v>690</v>
      </c>
      <c r="E41">
        <v>39</v>
      </c>
      <c r="F41">
        <v>0.59420289855072395</v>
      </c>
      <c r="G41">
        <v>0.04</v>
      </c>
      <c r="H41">
        <v>8</v>
      </c>
      <c r="I41">
        <v>0.66</v>
      </c>
      <c r="J41">
        <v>0.2</v>
      </c>
      <c r="K41">
        <v>0.6</v>
      </c>
      <c r="L41">
        <v>9</v>
      </c>
      <c r="M41" t="s">
        <v>32</v>
      </c>
      <c r="N41" t="s">
        <v>77</v>
      </c>
      <c r="O41" t="s">
        <v>72</v>
      </c>
      <c r="P41" t="s">
        <v>106</v>
      </c>
      <c r="Q41" t="s">
        <v>82</v>
      </c>
      <c r="R41" t="s">
        <v>55</v>
      </c>
      <c r="S41" t="s">
        <v>105</v>
      </c>
      <c r="T41" t="s">
        <v>54</v>
      </c>
      <c r="U41" t="s">
        <v>48</v>
      </c>
      <c r="V41" t="s">
        <v>71</v>
      </c>
      <c r="W41">
        <v>10.765746186129</v>
      </c>
      <c r="X41">
        <v>10.186843594193499</v>
      </c>
      <c r="Y41">
        <v>9.40808833928571</v>
      </c>
      <c r="Z41">
        <v>8.7034811685675599</v>
      </c>
      <c r="AA41">
        <v>8.6424538684210503</v>
      </c>
      <c r="AB41">
        <v>8.6367803147058808</v>
      </c>
      <c r="AC41">
        <v>8.4284289892857096</v>
      </c>
      <c r="AD41">
        <v>8.1912010025925905</v>
      </c>
      <c r="AE41">
        <v>8.0818921655882292</v>
      </c>
      <c r="AF41">
        <v>8.0593069175000007</v>
      </c>
      <c r="AH41" s="11" t="s">
        <v>51</v>
      </c>
      <c r="AI41" s="4">
        <f t="shared" si="75"/>
        <v>0</v>
      </c>
      <c r="AJ41" s="3">
        <f t="shared" si="53"/>
        <v>0</v>
      </c>
      <c r="AK41" s="3">
        <f t="shared" si="54"/>
        <v>0</v>
      </c>
      <c r="AL41" s="3">
        <f t="shared" si="55"/>
        <v>0</v>
      </c>
      <c r="AM41" s="5">
        <f t="shared" si="56"/>
        <v>0</v>
      </c>
      <c r="AN41" s="4">
        <f t="shared" si="57"/>
        <v>0</v>
      </c>
      <c r="AO41" s="3">
        <f t="shared" si="58"/>
        <v>0</v>
      </c>
      <c r="AP41" s="3">
        <f t="shared" si="59"/>
        <v>0</v>
      </c>
      <c r="AQ41" s="3">
        <f t="shared" si="60"/>
        <v>0</v>
      </c>
      <c r="AR41" s="5">
        <f t="shared" si="61"/>
        <v>0</v>
      </c>
      <c r="AS41" s="4">
        <f t="shared" si="62"/>
        <v>0</v>
      </c>
      <c r="AT41" s="3">
        <f t="shared" si="63"/>
        <v>1</v>
      </c>
      <c r="AU41" s="3">
        <f t="shared" si="64"/>
        <v>0</v>
      </c>
      <c r="AV41" s="3">
        <f t="shared" si="65"/>
        <v>0</v>
      </c>
      <c r="AW41" s="5">
        <f t="shared" si="66"/>
        <v>0</v>
      </c>
      <c r="AX41" s="4">
        <f t="shared" si="67"/>
        <v>0</v>
      </c>
      <c r="AY41" s="3">
        <f t="shared" si="68"/>
        <v>0</v>
      </c>
      <c r="AZ41" s="3">
        <f t="shared" si="69"/>
        <v>0</v>
      </c>
      <c r="BA41" s="3">
        <f t="shared" si="70"/>
        <v>0</v>
      </c>
      <c r="BB41" s="5">
        <f t="shared" si="71"/>
        <v>0</v>
      </c>
      <c r="BC41" s="4">
        <f t="shared" si="72"/>
        <v>0</v>
      </c>
      <c r="BD41" s="3">
        <f t="shared" si="73"/>
        <v>0</v>
      </c>
      <c r="BE41" s="3">
        <f t="shared" si="74"/>
        <v>0</v>
      </c>
      <c r="BF41" s="3">
        <f t="shared" si="27"/>
        <v>0</v>
      </c>
      <c r="BG41" s="5">
        <f t="shared" si="28"/>
        <v>1</v>
      </c>
    </row>
    <row r="42" spans="1:75" x14ac:dyDescent="0.3">
      <c r="A42">
        <v>790</v>
      </c>
      <c r="B42" t="s">
        <v>123</v>
      </c>
      <c r="C42">
        <v>2018</v>
      </c>
      <c r="D42">
        <v>690</v>
      </c>
      <c r="E42">
        <v>40</v>
      </c>
      <c r="F42">
        <v>0.57826086956521705</v>
      </c>
      <c r="G42">
        <v>0.04</v>
      </c>
      <c r="H42">
        <v>4</v>
      </c>
      <c r="I42">
        <v>0.86</v>
      </c>
      <c r="J42">
        <v>0.92</v>
      </c>
      <c r="K42">
        <v>0.78</v>
      </c>
      <c r="L42">
        <v>10</v>
      </c>
      <c r="M42" t="s">
        <v>106</v>
      </c>
      <c r="N42" t="s">
        <v>32</v>
      </c>
      <c r="O42" t="s">
        <v>77</v>
      </c>
      <c r="P42" t="s">
        <v>48</v>
      </c>
      <c r="Q42" t="s">
        <v>54</v>
      </c>
      <c r="R42" t="s">
        <v>67</v>
      </c>
      <c r="S42" t="s">
        <v>82</v>
      </c>
      <c r="T42" t="s">
        <v>111</v>
      </c>
      <c r="U42" t="s">
        <v>94</v>
      </c>
      <c r="V42" t="s">
        <v>72</v>
      </c>
      <c r="W42">
        <v>25.083964673235201</v>
      </c>
      <c r="X42">
        <v>21.282408939512099</v>
      </c>
      <c r="Y42">
        <v>21.171108892068901</v>
      </c>
      <c r="Z42">
        <v>12.316575090612201</v>
      </c>
      <c r="AA42">
        <v>12.0263763247619</v>
      </c>
      <c r="AB42">
        <v>11.58219326</v>
      </c>
      <c r="AC42">
        <v>11.4322101378947</v>
      </c>
      <c r="AD42">
        <v>11.235698688333301</v>
      </c>
      <c r="AE42">
        <v>11.161410878</v>
      </c>
      <c r="AF42">
        <v>10.9205807705128</v>
      </c>
      <c r="AH42" s="11" t="s">
        <v>105</v>
      </c>
      <c r="AI42" s="4">
        <f t="shared" si="75"/>
        <v>0</v>
      </c>
      <c r="AJ42" s="3">
        <f t="shared" si="53"/>
        <v>1</v>
      </c>
      <c r="AK42" s="3">
        <f t="shared" si="54"/>
        <v>2</v>
      </c>
      <c r="AL42" s="3">
        <f t="shared" si="55"/>
        <v>3</v>
      </c>
      <c r="AM42" s="5">
        <f t="shared" si="56"/>
        <v>6</v>
      </c>
      <c r="AN42" s="4">
        <f t="shared" si="57"/>
        <v>0</v>
      </c>
      <c r="AO42" s="3">
        <f t="shared" si="58"/>
        <v>0</v>
      </c>
      <c r="AP42" s="3">
        <f t="shared" si="59"/>
        <v>1</v>
      </c>
      <c r="AQ42" s="3">
        <f t="shared" si="60"/>
        <v>2</v>
      </c>
      <c r="AR42" s="5">
        <f t="shared" si="61"/>
        <v>2</v>
      </c>
      <c r="AS42" s="4">
        <f t="shared" si="62"/>
        <v>0</v>
      </c>
      <c r="AT42" s="3">
        <f t="shared" si="63"/>
        <v>0</v>
      </c>
      <c r="AU42" s="3">
        <f t="shared" si="64"/>
        <v>0</v>
      </c>
      <c r="AV42" s="3">
        <f t="shared" si="65"/>
        <v>0</v>
      </c>
      <c r="AW42" s="5">
        <f t="shared" si="66"/>
        <v>0</v>
      </c>
      <c r="AX42" s="4">
        <f t="shared" si="67"/>
        <v>0</v>
      </c>
      <c r="AY42" s="3">
        <f t="shared" si="68"/>
        <v>0</v>
      </c>
      <c r="AZ42" s="3">
        <f t="shared" si="69"/>
        <v>0</v>
      </c>
      <c r="BA42" s="3">
        <f t="shared" si="70"/>
        <v>2</v>
      </c>
      <c r="BB42" s="5">
        <f t="shared" si="71"/>
        <v>0</v>
      </c>
      <c r="BC42" s="4">
        <f t="shared" si="72"/>
        <v>0</v>
      </c>
      <c r="BD42" s="3">
        <f t="shared" si="73"/>
        <v>0</v>
      </c>
      <c r="BE42" s="3">
        <f t="shared" si="74"/>
        <v>0</v>
      </c>
      <c r="BF42" s="3">
        <f t="shared" si="27"/>
        <v>0</v>
      </c>
      <c r="BG42" s="5">
        <f t="shared" si="28"/>
        <v>0</v>
      </c>
    </row>
    <row r="43" spans="1:75" x14ac:dyDescent="0.3">
      <c r="A43">
        <v>791</v>
      </c>
      <c r="B43" t="s">
        <v>123</v>
      </c>
      <c r="C43">
        <v>2018</v>
      </c>
      <c r="D43">
        <v>690</v>
      </c>
      <c r="E43">
        <v>41</v>
      </c>
      <c r="F43">
        <v>0.56811594202898497</v>
      </c>
      <c r="G43">
        <v>0.24</v>
      </c>
      <c r="H43">
        <v>1</v>
      </c>
      <c r="I43">
        <v>0.38</v>
      </c>
      <c r="J43">
        <v>0.54</v>
      </c>
      <c r="K43">
        <v>0.6</v>
      </c>
      <c r="L43">
        <v>0</v>
      </c>
      <c r="M43" t="s">
        <v>77</v>
      </c>
      <c r="N43" t="s">
        <v>32</v>
      </c>
      <c r="O43" t="s">
        <v>94</v>
      </c>
      <c r="P43" t="s">
        <v>105</v>
      </c>
      <c r="Q43" t="s">
        <v>48</v>
      </c>
      <c r="R43" t="s">
        <v>106</v>
      </c>
      <c r="S43" t="s">
        <v>41</v>
      </c>
      <c r="T43" t="s">
        <v>82</v>
      </c>
      <c r="U43" t="s">
        <v>68</v>
      </c>
      <c r="V43" t="s">
        <v>74</v>
      </c>
      <c r="W43">
        <v>38.252696966666598</v>
      </c>
      <c r="X43">
        <v>27.749213866666601</v>
      </c>
      <c r="Y43">
        <v>21.8606415</v>
      </c>
      <c r="Z43">
        <v>19.622428899999999</v>
      </c>
      <c r="AA43">
        <v>17.882891675</v>
      </c>
      <c r="AB43">
        <v>17.525644296666599</v>
      </c>
      <c r="AC43">
        <v>17.034177799999998</v>
      </c>
      <c r="AD43">
        <v>16.854986199999999</v>
      </c>
      <c r="AE43">
        <v>15.750302966666601</v>
      </c>
      <c r="AF43">
        <v>14.0198412</v>
      </c>
      <c r="AH43" s="11" t="s">
        <v>77</v>
      </c>
      <c r="AI43" s="4">
        <f t="shared" si="75"/>
        <v>28</v>
      </c>
      <c r="AJ43" s="3">
        <f t="shared" si="53"/>
        <v>27</v>
      </c>
      <c r="AK43" s="3">
        <f t="shared" si="54"/>
        <v>15</v>
      </c>
      <c r="AL43" s="3">
        <f t="shared" si="55"/>
        <v>6</v>
      </c>
      <c r="AM43" s="5">
        <f t="shared" si="56"/>
        <v>7</v>
      </c>
      <c r="AN43" s="4">
        <f t="shared" si="57"/>
        <v>51</v>
      </c>
      <c r="AO43" s="3">
        <f t="shared" si="58"/>
        <v>34</v>
      </c>
      <c r="AP43" s="3">
        <f t="shared" si="59"/>
        <v>8</v>
      </c>
      <c r="AQ43" s="3">
        <f t="shared" si="60"/>
        <v>3</v>
      </c>
      <c r="AR43" s="5">
        <f t="shared" si="61"/>
        <v>0</v>
      </c>
      <c r="AS43" s="4">
        <f t="shared" si="62"/>
        <v>52</v>
      </c>
      <c r="AT43" s="3">
        <f t="shared" si="63"/>
        <v>34</v>
      </c>
      <c r="AU43" s="3">
        <f t="shared" si="64"/>
        <v>10</v>
      </c>
      <c r="AV43" s="3">
        <f t="shared" si="65"/>
        <v>2</v>
      </c>
      <c r="AW43" s="5">
        <f t="shared" si="66"/>
        <v>0</v>
      </c>
      <c r="AX43" s="4">
        <f t="shared" si="67"/>
        <v>23</v>
      </c>
      <c r="AY43" s="3">
        <f t="shared" si="68"/>
        <v>37</v>
      </c>
      <c r="AZ43" s="3">
        <f t="shared" si="69"/>
        <v>10</v>
      </c>
      <c r="BA43" s="3">
        <f t="shared" si="70"/>
        <v>3</v>
      </c>
      <c r="BB43" s="5">
        <f t="shared" si="71"/>
        <v>8</v>
      </c>
      <c r="BC43" s="4">
        <f t="shared" si="72"/>
        <v>50</v>
      </c>
      <c r="BD43" s="3">
        <f t="shared" si="73"/>
        <v>35</v>
      </c>
      <c r="BE43" s="3">
        <f t="shared" si="74"/>
        <v>9</v>
      </c>
      <c r="BF43" s="3">
        <f t="shared" si="27"/>
        <v>2</v>
      </c>
      <c r="BG43" s="5">
        <f t="shared" si="28"/>
        <v>0</v>
      </c>
    </row>
    <row r="44" spans="1:75" x14ac:dyDescent="0.3">
      <c r="A44">
        <v>792</v>
      </c>
      <c r="B44" t="s">
        <v>123</v>
      </c>
      <c r="C44">
        <v>2018</v>
      </c>
      <c r="D44">
        <v>690</v>
      </c>
      <c r="E44">
        <v>42</v>
      </c>
      <c r="F44">
        <v>0.6</v>
      </c>
      <c r="G44">
        <v>0.02</v>
      </c>
      <c r="H44">
        <v>4</v>
      </c>
      <c r="I44">
        <v>0.44</v>
      </c>
      <c r="J44">
        <v>0.57999999999999996</v>
      </c>
      <c r="K44">
        <v>0.9</v>
      </c>
      <c r="L44">
        <v>8</v>
      </c>
      <c r="M44" t="s">
        <v>106</v>
      </c>
      <c r="N44" t="s">
        <v>77</v>
      </c>
      <c r="O44" t="s">
        <v>32</v>
      </c>
      <c r="P44" t="s">
        <v>94</v>
      </c>
      <c r="Q44" t="s">
        <v>48</v>
      </c>
      <c r="R44" t="s">
        <v>107</v>
      </c>
      <c r="S44" t="s">
        <v>72</v>
      </c>
      <c r="T44" t="s">
        <v>68</v>
      </c>
      <c r="U44" t="s">
        <v>54</v>
      </c>
      <c r="V44" t="s">
        <v>82</v>
      </c>
      <c r="W44">
        <v>21.629604405624999</v>
      </c>
      <c r="X44">
        <v>19.134476973090901</v>
      </c>
      <c r="Y44">
        <v>18.907826999069702</v>
      </c>
      <c r="Z44">
        <v>12.5293372245161</v>
      </c>
      <c r="AA44">
        <v>11.8744989209836</v>
      </c>
      <c r="AB44">
        <v>10.346308596666599</v>
      </c>
      <c r="AC44">
        <v>10.316322035624999</v>
      </c>
      <c r="AD44">
        <v>10.2278673205555</v>
      </c>
      <c r="AE44">
        <v>10.1472310617142</v>
      </c>
      <c r="AF44">
        <v>10.1015826866666</v>
      </c>
      <c r="AH44" s="11" t="s">
        <v>101</v>
      </c>
      <c r="AI44" s="4">
        <f t="shared" si="75"/>
        <v>0</v>
      </c>
      <c r="AJ44" s="3">
        <f t="shared" si="53"/>
        <v>0</v>
      </c>
      <c r="AK44" s="3">
        <f t="shared" si="54"/>
        <v>2</v>
      </c>
      <c r="AL44" s="3">
        <f t="shared" si="55"/>
        <v>1</v>
      </c>
      <c r="AM44" s="5">
        <f t="shared" si="56"/>
        <v>0</v>
      </c>
      <c r="AN44" s="4">
        <f t="shared" si="57"/>
        <v>0</v>
      </c>
      <c r="AO44" s="3">
        <f t="shared" si="58"/>
        <v>0</v>
      </c>
      <c r="AP44" s="3">
        <f t="shared" si="59"/>
        <v>0</v>
      </c>
      <c r="AQ44" s="3">
        <f t="shared" si="60"/>
        <v>0</v>
      </c>
      <c r="AR44" s="5">
        <f t="shared" si="61"/>
        <v>0</v>
      </c>
      <c r="AS44" s="4">
        <f t="shared" si="62"/>
        <v>0</v>
      </c>
      <c r="AT44" s="3">
        <f t="shared" si="63"/>
        <v>0</v>
      </c>
      <c r="AU44" s="3">
        <f t="shared" si="64"/>
        <v>0</v>
      </c>
      <c r="AV44" s="3">
        <f t="shared" si="65"/>
        <v>1</v>
      </c>
      <c r="AW44" s="5">
        <f t="shared" si="66"/>
        <v>1</v>
      </c>
      <c r="AX44" s="4">
        <f t="shared" si="67"/>
        <v>0</v>
      </c>
      <c r="AY44" s="3">
        <f t="shared" si="68"/>
        <v>0</v>
      </c>
      <c r="AZ44" s="3">
        <f t="shared" si="69"/>
        <v>1</v>
      </c>
      <c r="BA44" s="3">
        <f t="shared" si="70"/>
        <v>2</v>
      </c>
      <c r="BB44" s="5">
        <f t="shared" si="71"/>
        <v>2</v>
      </c>
      <c r="BC44" s="4">
        <f t="shared" si="72"/>
        <v>0</v>
      </c>
      <c r="BD44" s="3">
        <f t="shared" si="73"/>
        <v>0</v>
      </c>
      <c r="BE44" s="3">
        <f t="shared" si="74"/>
        <v>0</v>
      </c>
      <c r="BF44" s="3">
        <f t="shared" si="27"/>
        <v>1</v>
      </c>
      <c r="BG44" s="5">
        <f t="shared" si="28"/>
        <v>0</v>
      </c>
    </row>
    <row r="45" spans="1:75" x14ac:dyDescent="0.3">
      <c r="A45">
        <v>793</v>
      </c>
      <c r="B45" t="s">
        <v>123</v>
      </c>
      <c r="C45">
        <v>2018</v>
      </c>
      <c r="D45">
        <v>690</v>
      </c>
      <c r="E45">
        <v>43</v>
      </c>
      <c r="F45">
        <v>0.57971014492753603</v>
      </c>
      <c r="G45">
        <v>0.34</v>
      </c>
      <c r="H45">
        <v>1</v>
      </c>
      <c r="I45">
        <v>0.26</v>
      </c>
      <c r="J45">
        <v>1</v>
      </c>
      <c r="K45">
        <v>0.42</v>
      </c>
      <c r="L45">
        <v>10</v>
      </c>
      <c r="M45" t="s">
        <v>32</v>
      </c>
      <c r="N45" t="s">
        <v>106</v>
      </c>
      <c r="O45" t="s">
        <v>41</v>
      </c>
      <c r="P45" t="s">
        <v>94</v>
      </c>
      <c r="Q45" t="s">
        <v>53</v>
      </c>
      <c r="R45" t="s">
        <v>77</v>
      </c>
      <c r="S45" t="s">
        <v>48</v>
      </c>
      <c r="T45" t="s">
        <v>70</v>
      </c>
      <c r="U45" t="s">
        <v>68</v>
      </c>
      <c r="V45" t="s">
        <v>107</v>
      </c>
      <c r="W45">
        <v>35.301049605999999</v>
      </c>
      <c r="X45">
        <v>29.200179873333301</v>
      </c>
      <c r="Y45">
        <v>22.8985004</v>
      </c>
      <c r="Z45">
        <v>17.345029829999898</v>
      </c>
      <c r="AA45">
        <v>14.5532612999999</v>
      </c>
      <c r="AB45">
        <v>14.536546236666601</v>
      </c>
      <c r="AC45">
        <v>13.847947420000001</v>
      </c>
      <c r="AD45">
        <v>13.444577000000001</v>
      </c>
      <c r="AE45">
        <v>12.582228645000001</v>
      </c>
      <c r="AF45">
        <v>11.7282171</v>
      </c>
      <c r="AH45" s="11" t="s">
        <v>74</v>
      </c>
      <c r="AI45" s="4">
        <f t="shared" si="75"/>
        <v>0</v>
      </c>
      <c r="AJ45" s="3">
        <f t="shared" si="53"/>
        <v>0</v>
      </c>
      <c r="AK45" s="3">
        <f t="shared" si="54"/>
        <v>0</v>
      </c>
      <c r="AL45" s="3">
        <f t="shared" si="55"/>
        <v>0</v>
      </c>
      <c r="AM45" s="5">
        <f t="shared" si="56"/>
        <v>0</v>
      </c>
      <c r="AN45" s="4">
        <f t="shared" si="57"/>
        <v>0</v>
      </c>
      <c r="AO45" s="3">
        <f t="shared" si="58"/>
        <v>0</v>
      </c>
      <c r="AP45" s="3">
        <f t="shared" si="59"/>
        <v>0</v>
      </c>
      <c r="AQ45" s="3">
        <f t="shared" si="60"/>
        <v>0</v>
      </c>
      <c r="AR45" s="5">
        <f t="shared" si="61"/>
        <v>0</v>
      </c>
      <c r="AS45" s="4">
        <f t="shared" si="62"/>
        <v>0</v>
      </c>
      <c r="AT45" s="3">
        <f t="shared" si="63"/>
        <v>0</v>
      </c>
      <c r="AU45" s="3">
        <f t="shared" si="64"/>
        <v>0</v>
      </c>
      <c r="AV45" s="3">
        <f t="shared" si="65"/>
        <v>1</v>
      </c>
      <c r="AW45" s="5">
        <f t="shared" si="66"/>
        <v>0</v>
      </c>
      <c r="AX45" s="4">
        <f t="shared" si="67"/>
        <v>0</v>
      </c>
      <c r="AY45" s="3">
        <f t="shared" si="68"/>
        <v>0</v>
      </c>
      <c r="AZ45" s="3">
        <f t="shared" si="69"/>
        <v>1</v>
      </c>
      <c r="BA45" s="3">
        <f t="shared" si="70"/>
        <v>1</v>
      </c>
      <c r="BB45" s="5">
        <f t="shared" si="71"/>
        <v>1</v>
      </c>
      <c r="BC45" s="4">
        <f t="shared" si="72"/>
        <v>0</v>
      </c>
      <c r="BD45" s="3">
        <f t="shared" si="73"/>
        <v>0</v>
      </c>
      <c r="BE45" s="3">
        <f t="shared" si="74"/>
        <v>0</v>
      </c>
      <c r="BF45" s="3">
        <f t="shared" si="27"/>
        <v>0</v>
      </c>
      <c r="BG45" s="5">
        <f t="shared" si="28"/>
        <v>0</v>
      </c>
    </row>
    <row r="46" spans="1:75" x14ac:dyDescent="0.3">
      <c r="A46">
        <v>794</v>
      </c>
      <c r="B46" t="s">
        <v>123</v>
      </c>
      <c r="C46">
        <v>2018</v>
      </c>
      <c r="D46">
        <v>690</v>
      </c>
      <c r="E46">
        <v>44</v>
      </c>
      <c r="F46">
        <v>0.59275362318840497</v>
      </c>
      <c r="G46">
        <v>0.46</v>
      </c>
      <c r="H46">
        <v>1</v>
      </c>
      <c r="I46">
        <v>0.3</v>
      </c>
      <c r="J46">
        <v>0.96</v>
      </c>
      <c r="K46">
        <v>0.6</v>
      </c>
      <c r="L46">
        <v>7</v>
      </c>
      <c r="M46" t="s">
        <v>77</v>
      </c>
      <c r="N46" t="s">
        <v>32</v>
      </c>
      <c r="O46" t="s">
        <v>54</v>
      </c>
      <c r="P46" t="s">
        <v>94</v>
      </c>
      <c r="Q46" t="s">
        <v>48</v>
      </c>
      <c r="R46" t="s">
        <v>105</v>
      </c>
      <c r="S46" t="s">
        <v>106</v>
      </c>
      <c r="T46" t="s">
        <v>68</v>
      </c>
      <c r="U46" t="s">
        <v>82</v>
      </c>
      <c r="V46" t="s">
        <v>72</v>
      </c>
      <c r="W46">
        <v>41.033220299999897</v>
      </c>
      <c r="X46">
        <v>39.670885233333301</v>
      </c>
      <c r="Y46">
        <v>21.093849200000001</v>
      </c>
      <c r="Z46">
        <v>20.815833784999999</v>
      </c>
      <c r="AA46">
        <v>17.0333634833333</v>
      </c>
      <c r="AB46">
        <v>14.9302387</v>
      </c>
      <c r="AC46">
        <v>14.0401749633333</v>
      </c>
      <c r="AD46">
        <v>13.94931077</v>
      </c>
      <c r="AE46">
        <v>11.957328313333299</v>
      </c>
      <c r="AF46">
        <v>11.795096879999999</v>
      </c>
      <c r="AH46" s="11" t="s">
        <v>63</v>
      </c>
      <c r="AI46" s="4">
        <f t="shared" si="75"/>
        <v>0</v>
      </c>
      <c r="AJ46" s="3">
        <f t="shared" si="53"/>
        <v>0</v>
      </c>
      <c r="AK46" s="3">
        <f t="shared" si="54"/>
        <v>0</v>
      </c>
      <c r="AL46" s="3">
        <f t="shared" si="55"/>
        <v>0</v>
      </c>
      <c r="AM46" s="5">
        <f t="shared" si="56"/>
        <v>0</v>
      </c>
      <c r="AN46" s="4">
        <f t="shared" si="57"/>
        <v>0</v>
      </c>
      <c r="AO46" s="3">
        <f t="shared" si="58"/>
        <v>0</v>
      </c>
      <c r="AP46" s="3">
        <f t="shared" si="59"/>
        <v>0</v>
      </c>
      <c r="AQ46" s="3">
        <f t="shared" si="60"/>
        <v>0</v>
      </c>
      <c r="AR46" s="5">
        <f t="shared" si="61"/>
        <v>0</v>
      </c>
      <c r="AS46" s="4">
        <f t="shared" si="62"/>
        <v>0</v>
      </c>
      <c r="AT46" s="3">
        <f t="shared" si="63"/>
        <v>0</v>
      </c>
      <c r="AU46" s="3">
        <f t="shared" si="64"/>
        <v>0</v>
      </c>
      <c r="AV46" s="3">
        <f t="shared" si="65"/>
        <v>0</v>
      </c>
      <c r="AW46" s="5">
        <f t="shared" si="66"/>
        <v>0</v>
      </c>
      <c r="AX46" s="4">
        <f t="shared" si="67"/>
        <v>0</v>
      </c>
      <c r="AY46" s="3">
        <f t="shared" si="68"/>
        <v>0</v>
      </c>
      <c r="AZ46" s="3">
        <f t="shared" si="69"/>
        <v>0</v>
      </c>
      <c r="BA46" s="3">
        <f t="shared" si="70"/>
        <v>1</v>
      </c>
      <c r="BB46" s="5">
        <f t="shared" si="71"/>
        <v>1</v>
      </c>
      <c r="BC46" s="4">
        <f t="shared" si="72"/>
        <v>0</v>
      </c>
      <c r="BD46" s="3">
        <f t="shared" si="73"/>
        <v>0</v>
      </c>
      <c r="BE46" s="3">
        <f t="shared" si="74"/>
        <v>0</v>
      </c>
      <c r="BF46" s="3">
        <f t="shared" si="27"/>
        <v>1</v>
      </c>
      <c r="BG46" s="5">
        <f t="shared" si="28"/>
        <v>0</v>
      </c>
    </row>
    <row r="47" spans="1:75" x14ac:dyDescent="0.3">
      <c r="A47">
        <v>795</v>
      </c>
      <c r="B47" t="s">
        <v>123</v>
      </c>
      <c r="C47">
        <v>2018</v>
      </c>
      <c r="D47">
        <v>690</v>
      </c>
      <c r="E47">
        <v>45</v>
      </c>
      <c r="F47">
        <v>0.57101449275362304</v>
      </c>
      <c r="G47">
        <v>0.36</v>
      </c>
      <c r="H47">
        <v>2</v>
      </c>
      <c r="I47">
        <v>0.38</v>
      </c>
      <c r="J47">
        <v>0.92</v>
      </c>
      <c r="K47">
        <v>0.22</v>
      </c>
      <c r="L47">
        <v>0</v>
      </c>
      <c r="M47" t="s">
        <v>77</v>
      </c>
      <c r="N47" t="s">
        <v>32</v>
      </c>
      <c r="O47" t="s">
        <v>106</v>
      </c>
      <c r="P47" t="s">
        <v>54</v>
      </c>
      <c r="Q47" t="s">
        <v>104</v>
      </c>
      <c r="R47" t="s">
        <v>68</v>
      </c>
      <c r="S47" t="s">
        <v>48</v>
      </c>
      <c r="T47" t="s">
        <v>107</v>
      </c>
      <c r="U47" t="s">
        <v>82</v>
      </c>
      <c r="V47" t="s">
        <v>41</v>
      </c>
      <c r="W47">
        <v>26.232999228000001</v>
      </c>
      <c r="X47">
        <v>15.317446793</v>
      </c>
      <c r="Y47">
        <v>11.027250552857099</v>
      </c>
      <c r="Z47">
        <v>10.99181628</v>
      </c>
      <c r="AA47">
        <v>10.325894991666599</v>
      </c>
      <c r="AB47">
        <v>9.7348318159999998</v>
      </c>
      <c r="AC47">
        <v>9.2267013099999993</v>
      </c>
      <c r="AD47">
        <v>8.4005620499999996</v>
      </c>
      <c r="AE47">
        <v>8.3929801560000001</v>
      </c>
      <c r="AF47">
        <v>8.1690648600000006</v>
      </c>
      <c r="AH47" s="11" t="s">
        <v>69</v>
      </c>
      <c r="AI47" s="4">
        <f t="shared" si="75"/>
        <v>0</v>
      </c>
      <c r="AJ47" s="3">
        <f t="shared" si="53"/>
        <v>0</v>
      </c>
      <c r="AK47" s="3">
        <f t="shared" si="54"/>
        <v>0</v>
      </c>
      <c r="AL47" s="3">
        <f t="shared" si="55"/>
        <v>1</v>
      </c>
      <c r="AM47" s="5">
        <f t="shared" si="56"/>
        <v>0</v>
      </c>
      <c r="AN47" s="4">
        <f t="shared" si="57"/>
        <v>0</v>
      </c>
      <c r="AO47" s="3">
        <f t="shared" si="58"/>
        <v>0</v>
      </c>
      <c r="AP47" s="3">
        <f t="shared" si="59"/>
        <v>1</v>
      </c>
      <c r="AQ47" s="3">
        <f t="shared" si="60"/>
        <v>0</v>
      </c>
      <c r="AR47" s="5">
        <f t="shared" si="61"/>
        <v>0</v>
      </c>
      <c r="AS47" s="4">
        <f t="shared" si="62"/>
        <v>0</v>
      </c>
      <c r="AT47" s="3">
        <f t="shared" si="63"/>
        <v>0</v>
      </c>
      <c r="AU47" s="3">
        <f t="shared" si="64"/>
        <v>0</v>
      </c>
      <c r="AV47" s="3">
        <f t="shared" si="65"/>
        <v>0</v>
      </c>
      <c r="AW47" s="5">
        <f t="shared" si="66"/>
        <v>1</v>
      </c>
      <c r="AX47" s="4">
        <f t="shared" si="67"/>
        <v>0</v>
      </c>
      <c r="AY47" s="3">
        <f t="shared" si="68"/>
        <v>0</v>
      </c>
      <c r="AZ47" s="3">
        <f t="shared" si="69"/>
        <v>0</v>
      </c>
      <c r="BA47" s="3">
        <f t="shared" si="70"/>
        <v>0</v>
      </c>
      <c r="BB47" s="5">
        <f t="shared" si="71"/>
        <v>0</v>
      </c>
      <c r="BC47" s="4">
        <f t="shared" si="72"/>
        <v>0</v>
      </c>
      <c r="BD47" s="3">
        <f t="shared" si="73"/>
        <v>0</v>
      </c>
      <c r="BE47" s="3">
        <f t="shared" si="74"/>
        <v>0</v>
      </c>
      <c r="BF47" s="3">
        <f t="shared" si="27"/>
        <v>1</v>
      </c>
      <c r="BG47" s="5">
        <f t="shared" si="28"/>
        <v>0</v>
      </c>
    </row>
    <row r="48" spans="1:75" x14ac:dyDescent="0.3">
      <c r="A48">
        <v>796</v>
      </c>
      <c r="B48" t="s">
        <v>123</v>
      </c>
      <c r="C48">
        <v>2018</v>
      </c>
      <c r="D48">
        <v>690</v>
      </c>
      <c r="E48">
        <v>46</v>
      </c>
      <c r="F48">
        <v>0.57826086956521705</v>
      </c>
      <c r="G48">
        <v>0.08</v>
      </c>
      <c r="H48">
        <v>3</v>
      </c>
      <c r="I48">
        <v>0.32</v>
      </c>
      <c r="J48">
        <v>0.46</v>
      </c>
      <c r="K48">
        <v>0.46</v>
      </c>
      <c r="L48">
        <v>6</v>
      </c>
      <c r="M48" t="s">
        <v>77</v>
      </c>
      <c r="N48" t="s">
        <v>106</v>
      </c>
      <c r="O48" t="s">
        <v>32</v>
      </c>
      <c r="P48" t="s">
        <v>48</v>
      </c>
      <c r="Q48" t="s">
        <v>111</v>
      </c>
      <c r="R48" t="s">
        <v>51</v>
      </c>
      <c r="S48" t="s">
        <v>72</v>
      </c>
      <c r="T48" t="s">
        <v>91</v>
      </c>
      <c r="U48" t="s">
        <v>44</v>
      </c>
      <c r="V48" t="s">
        <v>54</v>
      </c>
      <c r="W48">
        <v>17.069853167857101</v>
      </c>
      <c r="X48">
        <v>17.037905690909</v>
      </c>
      <c r="Y48">
        <v>14.382296544444401</v>
      </c>
      <c r="Z48">
        <v>10.476503875999899</v>
      </c>
      <c r="AA48">
        <v>10.410894916153801</v>
      </c>
      <c r="AB48">
        <v>10.403497700000001</v>
      </c>
      <c r="AC48">
        <v>10.256955195</v>
      </c>
      <c r="AD48">
        <v>10.169103530999999</v>
      </c>
      <c r="AE48">
        <v>9.7194684900000006</v>
      </c>
      <c r="AF48">
        <v>9.7126805542857095</v>
      </c>
      <c r="AH48" s="11" t="s">
        <v>83</v>
      </c>
      <c r="AI48" s="4">
        <f t="shared" si="75"/>
        <v>0</v>
      </c>
      <c r="AJ48" s="3">
        <f t="shared" si="53"/>
        <v>0</v>
      </c>
      <c r="AK48" s="3">
        <f t="shared" si="54"/>
        <v>1</v>
      </c>
      <c r="AL48" s="3">
        <f t="shared" si="55"/>
        <v>0</v>
      </c>
      <c r="AM48" s="5">
        <f t="shared" si="56"/>
        <v>0</v>
      </c>
      <c r="AN48" s="4">
        <f t="shared" si="57"/>
        <v>0</v>
      </c>
      <c r="AO48" s="3">
        <f t="shared" si="58"/>
        <v>1</v>
      </c>
      <c r="AP48" s="3">
        <f t="shared" si="59"/>
        <v>0</v>
      </c>
      <c r="AQ48" s="3">
        <f t="shared" si="60"/>
        <v>0</v>
      </c>
      <c r="AR48" s="5">
        <f t="shared" si="61"/>
        <v>1</v>
      </c>
      <c r="AS48" s="4">
        <f t="shared" si="62"/>
        <v>0</v>
      </c>
      <c r="AT48" s="3">
        <f t="shared" si="63"/>
        <v>0</v>
      </c>
      <c r="AU48" s="3">
        <f t="shared" si="64"/>
        <v>2</v>
      </c>
      <c r="AV48" s="3">
        <f t="shared" si="65"/>
        <v>3</v>
      </c>
      <c r="AW48" s="5">
        <f t="shared" si="66"/>
        <v>3</v>
      </c>
      <c r="AX48" s="4">
        <f t="shared" si="67"/>
        <v>0</v>
      </c>
      <c r="AY48" s="3">
        <f t="shared" si="68"/>
        <v>0</v>
      </c>
      <c r="AZ48" s="3">
        <f t="shared" si="69"/>
        <v>0</v>
      </c>
      <c r="BA48" s="3">
        <f t="shared" si="70"/>
        <v>0</v>
      </c>
      <c r="BB48" s="5">
        <f t="shared" si="71"/>
        <v>0</v>
      </c>
      <c r="BC48" s="4">
        <f t="shared" si="72"/>
        <v>0</v>
      </c>
      <c r="BD48" s="3">
        <f t="shared" si="73"/>
        <v>0</v>
      </c>
      <c r="BE48" s="3">
        <f t="shared" si="74"/>
        <v>0</v>
      </c>
      <c r="BF48" s="3">
        <f t="shared" si="27"/>
        <v>1</v>
      </c>
      <c r="BG48" s="5">
        <f t="shared" si="28"/>
        <v>1</v>
      </c>
    </row>
    <row r="49" spans="1:59" x14ac:dyDescent="0.3">
      <c r="A49">
        <v>797</v>
      </c>
      <c r="B49" t="s">
        <v>123</v>
      </c>
      <c r="C49">
        <v>2018</v>
      </c>
      <c r="D49">
        <v>690</v>
      </c>
      <c r="E49">
        <v>47</v>
      </c>
      <c r="F49">
        <v>0.56231884057971004</v>
      </c>
      <c r="G49">
        <v>0.1</v>
      </c>
      <c r="H49">
        <v>9</v>
      </c>
      <c r="I49">
        <v>0.9</v>
      </c>
      <c r="J49">
        <v>0.57999999999999996</v>
      </c>
      <c r="K49">
        <v>0.42</v>
      </c>
      <c r="L49">
        <v>2</v>
      </c>
      <c r="M49" t="s">
        <v>106</v>
      </c>
      <c r="N49" t="s">
        <v>32</v>
      </c>
      <c r="O49" t="s">
        <v>77</v>
      </c>
      <c r="P49" t="s">
        <v>48</v>
      </c>
      <c r="Q49" t="s">
        <v>72</v>
      </c>
      <c r="R49" t="s">
        <v>94</v>
      </c>
      <c r="S49" t="s">
        <v>113</v>
      </c>
      <c r="T49" t="s">
        <v>54</v>
      </c>
      <c r="U49" t="s">
        <v>62</v>
      </c>
      <c r="V49" t="s">
        <v>70</v>
      </c>
      <c r="W49">
        <v>4.8761511135196001</v>
      </c>
      <c r="X49">
        <v>4.5473771473131199</v>
      </c>
      <c r="Y49">
        <v>4.0589971813406498</v>
      </c>
      <c r="Z49">
        <v>4.0081610916105204</v>
      </c>
      <c r="AA49">
        <v>3.9720368650675599</v>
      </c>
      <c r="AB49">
        <v>3.59263949096739</v>
      </c>
      <c r="AC49">
        <v>3.52337134323809</v>
      </c>
      <c r="AD49">
        <v>3.5028736790106301</v>
      </c>
      <c r="AE49">
        <v>3.44291424131645</v>
      </c>
      <c r="AF49">
        <v>3.4106629750916002</v>
      </c>
      <c r="AH49" s="11" t="s">
        <v>102</v>
      </c>
      <c r="AI49" s="4">
        <f t="shared" si="75"/>
        <v>0</v>
      </c>
      <c r="AJ49" s="3">
        <f t="shared" si="53"/>
        <v>0</v>
      </c>
      <c r="AK49" s="3">
        <f t="shared" si="54"/>
        <v>0</v>
      </c>
      <c r="AL49" s="3">
        <f t="shared" si="55"/>
        <v>0</v>
      </c>
      <c r="AM49" s="5">
        <f t="shared" si="56"/>
        <v>0</v>
      </c>
      <c r="AN49" s="4">
        <f t="shared" si="57"/>
        <v>0</v>
      </c>
      <c r="AO49" s="3">
        <f t="shared" si="58"/>
        <v>0</v>
      </c>
      <c r="AP49" s="3">
        <f t="shared" si="59"/>
        <v>0</v>
      </c>
      <c r="AQ49" s="3">
        <f t="shared" si="60"/>
        <v>0</v>
      </c>
      <c r="AR49" s="5">
        <f t="shared" si="61"/>
        <v>0</v>
      </c>
      <c r="AS49" s="4">
        <f t="shared" si="62"/>
        <v>0</v>
      </c>
      <c r="AT49" s="3">
        <f t="shared" si="63"/>
        <v>0</v>
      </c>
      <c r="AU49" s="3">
        <f t="shared" si="64"/>
        <v>0</v>
      </c>
      <c r="AV49" s="3">
        <f t="shared" si="65"/>
        <v>3</v>
      </c>
      <c r="AW49" s="5">
        <f t="shared" si="66"/>
        <v>1</v>
      </c>
      <c r="AX49" s="4">
        <f t="shared" si="67"/>
        <v>0</v>
      </c>
      <c r="AY49" s="3">
        <f t="shared" si="68"/>
        <v>0</v>
      </c>
      <c r="AZ49" s="3">
        <f t="shared" si="69"/>
        <v>0</v>
      </c>
      <c r="BA49" s="3">
        <f t="shared" si="70"/>
        <v>0</v>
      </c>
      <c r="BB49" s="5">
        <f t="shared" si="71"/>
        <v>0</v>
      </c>
      <c r="BC49" s="4">
        <f t="shared" si="72"/>
        <v>0</v>
      </c>
      <c r="BD49" s="3">
        <f t="shared" si="73"/>
        <v>0</v>
      </c>
      <c r="BE49" s="3">
        <f t="shared" si="74"/>
        <v>0</v>
      </c>
      <c r="BF49" s="3">
        <f t="shared" si="27"/>
        <v>4</v>
      </c>
      <c r="BG49" s="5">
        <f t="shared" si="28"/>
        <v>4</v>
      </c>
    </row>
    <row r="50" spans="1:59" x14ac:dyDescent="0.3">
      <c r="A50">
        <v>798</v>
      </c>
      <c r="B50" t="s">
        <v>123</v>
      </c>
      <c r="C50">
        <v>2018</v>
      </c>
      <c r="D50">
        <v>690</v>
      </c>
      <c r="E50">
        <v>48</v>
      </c>
      <c r="F50">
        <v>0.56086956521739095</v>
      </c>
      <c r="G50">
        <v>0.08</v>
      </c>
      <c r="H50">
        <v>5</v>
      </c>
      <c r="I50">
        <v>0.96</v>
      </c>
      <c r="J50">
        <v>0.3</v>
      </c>
      <c r="K50">
        <v>0.14000000000000001</v>
      </c>
      <c r="L50">
        <v>8</v>
      </c>
      <c r="M50" t="s">
        <v>106</v>
      </c>
      <c r="N50" t="s">
        <v>77</v>
      </c>
      <c r="O50" t="s">
        <v>72</v>
      </c>
      <c r="P50" t="s">
        <v>32</v>
      </c>
      <c r="Q50" t="s">
        <v>70</v>
      </c>
      <c r="R50" t="s">
        <v>65</v>
      </c>
      <c r="S50" t="s">
        <v>64</v>
      </c>
      <c r="T50" t="s">
        <v>104</v>
      </c>
      <c r="U50" t="s">
        <v>53</v>
      </c>
      <c r="V50" t="s">
        <v>38</v>
      </c>
      <c r="W50">
        <v>11.5960248257692</v>
      </c>
      <c r="X50">
        <v>11.3783761203448</v>
      </c>
      <c r="Y50">
        <v>9.4569857984210497</v>
      </c>
      <c r="Z50">
        <v>8.9782004027586204</v>
      </c>
      <c r="AA50">
        <v>8.4513265181818102</v>
      </c>
      <c r="AB50">
        <v>8.2811655664285695</v>
      </c>
      <c r="AC50">
        <v>8.1322350057142803</v>
      </c>
      <c r="AD50">
        <v>8.1162422870370303</v>
      </c>
      <c r="AE50">
        <v>8.0764195541666606</v>
      </c>
      <c r="AF50">
        <v>8.0715466394117605</v>
      </c>
      <c r="AH50" s="11" t="s">
        <v>90</v>
      </c>
      <c r="AI50" s="4">
        <f t="shared" si="75"/>
        <v>0</v>
      </c>
      <c r="AJ50" s="3">
        <f t="shared" si="53"/>
        <v>0</v>
      </c>
      <c r="AK50" s="3">
        <f t="shared" si="54"/>
        <v>1</v>
      </c>
      <c r="AL50" s="3">
        <f t="shared" si="55"/>
        <v>0</v>
      </c>
      <c r="AM50" s="5">
        <f t="shared" si="56"/>
        <v>0</v>
      </c>
      <c r="AN50" s="4">
        <f t="shared" si="57"/>
        <v>0</v>
      </c>
      <c r="AO50" s="3">
        <f t="shared" si="58"/>
        <v>1</v>
      </c>
      <c r="AP50" s="3">
        <f t="shared" si="59"/>
        <v>0</v>
      </c>
      <c r="AQ50" s="3">
        <f t="shared" si="60"/>
        <v>1</v>
      </c>
      <c r="AR50" s="5">
        <f t="shared" si="61"/>
        <v>0</v>
      </c>
      <c r="AS50" s="4">
        <f t="shared" si="62"/>
        <v>0</v>
      </c>
      <c r="AT50" s="3">
        <f t="shared" si="63"/>
        <v>2</v>
      </c>
      <c r="AU50" s="3">
        <f t="shared" si="64"/>
        <v>3</v>
      </c>
      <c r="AV50" s="3">
        <f t="shared" si="65"/>
        <v>2</v>
      </c>
      <c r="AW50" s="5">
        <f t="shared" si="66"/>
        <v>1</v>
      </c>
      <c r="AX50" s="4">
        <f t="shared" si="67"/>
        <v>1</v>
      </c>
      <c r="AY50" s="3">
        <f t="shared" si="68"/>
        <v>1</v>
      </c>
      <c r="AZ50" s="3">
        <f t="shared" si="69"/>
        <v>0</v>
      </c>
      <c r="BA50" s="3">
        <f t="shared" si="70"/>
        <v>0</v>
      </c>
      <c r="BB50" s="5">
        <f t="shared" si="71"/>
        <v>1</v>
      </c>
      <c r="BC50" s="4">
        <f t="shared" si="72"/>
        <v>0</v>
      </c>
      <c r="BD50" s="3">
        <f t="shared" si="73"/>
        <v>0</v>
      </c>
      <c r="BE50" s="3">
        <f t="shared" si="74"/>
        <v>0</v>
      </c>
      <c r="BF50" s="3">
        <f t="shared" si="27"/>
        <v>0</v>
      </c>
      <c r="BG50" s="5">
        <f t="shared" si="28"/>
        <v>2</v>
      </c>
    </row>
    <row r="51" spans="1:59" x14ac:dyDescent="0.3">
      <c r="A51">
        <v>799</v>
      </c>
      <c r="B51" t="s">
        <v>123</v>
      </c>
      <c r="C51">
        <v>2018</v>
      </c>
      <c r="D51">
        <v>690</v>
      </c>
      <c r="E51">
        <v>49</v>
      </c>
      <c r="F51">
        <v>0.57826086956521705</v>
      </c>
      <c r="G51">
        <v>0.08</v>
      </c>
      <c r="H51">
        <v>2</v>
      </c>
      <c r="I51">
        <v>0.76</v>
      </c>
      <c r="J51">
        <v>0.48</v>
      </c>
      <c r="K51">
        <v>0.44</v>
      </c>
      <c r="L51">
        <v>7</v>
      </c>
      <c r="M51" t="s">
        <v>106</v>
      </c>
      <c r="N51" t="s">
        <v>77</v>
      </c>
      <c r="O51" t="s">
        <v>32</v>
      </c>
      <c r="P51" t="s">
        <v>94</v>
      </c>
      <c r="Q51" t="s">
        <v>73</v>
      </c>
      <c r="R51" t="s">
        <v>95</v>
      </c>
      <c r="S51" t="s">
        <v>48</v>
      </c>
      <c r="T51" t="s">
        <v>51</v>
      </c>
      <c r="U51" t="s">
        <v>72</v>
      </c>
      <c r="V51" t="s">
        <v>98</v>
      </c>
      <c r="W51">
        <v>25.868096306000002</v>
      </c>
      <c r="X51">
        <v>22.446808248333301</v>
      </c>
      <c r="Y51">
        <v>15.0835957119999</v>
      </c>
      <c r="Z51">
        <v>14.7908713725</v>
      </c>
      <c r="AA51">
        <v>14.2740002</v>
      </c>
      <c r="AB51">
        <v>13.973458300000001</v>
      </c>
      <c r="AC51">
        <v>13.1556454435714</v>
      </c>
      <c r="AD51">
        <v>12.99991034</v>
      </c>
      <c r="AE51">
        <v>12.9101601416666</v>
      </c>
      <c r="AF51">
        <v>12.794793311999999</v>
      </c>
      <c r="AH51" s="11" t="s">
        <v>85</v>
      </c>
      <c r="AI51" s="4">
        <f t="shared" si="75"/>
        <v>0</v>
      </c>
      <c r="AJ51" s="3">
        <f t="shared" si="53"/>
        <v>0</v>
      </c>
      <c r="AK51" s="3">
        <f t="shared" si="54"/>
        <v>0</v>
      </c>
      <c r="AL51" s="3">
        <f t="shared" si="55"/>
        <v>0</v>
      </c>
      <c r="AM51" s="5">
        <f t="shared" si="56"/>
        <v>0</v>
      </c>
      <c r="AN51" s="4">
        <f t="shared" si="57"/>
        <v>0</v>
      </c>
      <c r="AO51" s="3">
        <f t="shared" si="58"/>
        <v>0</v>
      </c>
      <c r="AP51" s="3">
        <f t="shared" si="59"/>
        <v>0</v>
      </c>
      <c r="AQ51" s="3">
        <f t="shared" si="60"/>
        <v>0</v>
      </c>
      <c r="AR51" s="5">
        <f t="shared" si="61"/>
        <v>0</v>
      </c>
      <c r="AS51" s="4">
        <f t="shared" si="62"/>
        <v>0</v>
      </c>
      <c r="AT51" s="3">
        <f t="shared" si="63"/>
        <v>0</v>
      </c>
      <c r="AU51" s="3">
        <f t="shared" si="64"/>
        <v>0</v>
      </c>
      <c r="AV51" s="3">
        <f t="shared" si="65"/>
        <v>0</v>
      </c>
      <c r="AW51" s="5">
        <f t="shared" si="66"/>
        <v>0</v>
      </c>
      <c r="AX51" s="4">
        <f t="shared" si="67"/>
        <v>0</v>
      </c>
      <c r="AY51" s="3">
        <f t="shared" si="68"/>
        <v>1</v>
      </c>
      <c r="AZ51" s="3">
        <f t="shared" si="69"/>
        <v>0</v>
      </c>
      <c r="BA51" s="3">
        <f t="shared" si="70"/>
        <v>1</v>
      </c>
      <c r="BB51" s="5">
        <f t="shared" si="71"/>
        <v>0</v>
      </c>
      <c r="BC51" s="4">
        <f t="shared" si="72"/>
        <v>0</v>
      </c>
      <c r="BD51" s="3">
        <f t="shared" si="73"/>
        <v>0</v>
      </c>
      <c r="BE51" s="3">
        <f t="shared" si="74"/>
        <v>0</v>
      </c>
      <c r="BF51" s="3">
        <f t="shared" si="27"/>
        <v>0</v>
      </c>
      <c r="BG51" s="5">
        <f t="shared" si="28"/>
        <v>0</v>
      </c>
    </row>
    <row r="52" spans="1:59" x14ac:dyDescent="0.3">
      <c r="A52">
        <v>750</v>
      </c>
      <c r="B52" t="s">
        <v>123</v>
      </c>
      <c r="C52">
        <v>2018</v>
      </c>
      <c r="D52">
        <v>690</v>
      </c>
      <c r="E52">
        <v>0</v>
      </c>
      <c r="F52">
        <v>0.59565217391304304</v>
      </c>
      <c r="G52">
        <v>0.14000000000000001</v>
      </c>
      <c r="H52">
        <v>1</v>
      </c>
      <c r="I52">
        <v>0.46</v>
      </c>
      <c r="J52">
        <v>0.28000000000000003</v>
      </c>
      <c r="K52">
        <v>0.48</v>
      </c>
      <c r="L52">
        <v>9</v>
      </c>
      <c r="M52" t="s">
        <v>98</v>
      </c>
      <c r="N52" t="s">
        <v>77</v>
      </c>
      <c r="O52" t="s">
        <v>95</v>
      </c>
      <c r="P52" t="s">
        <v>101</v>
      </c>
      <c r="Q52" t="s">
        <v>82</v>
      </c>
      <c r="R52" t="s">
        <v>54</v>
      </c>
      <c r="S52" t="s">
        <v>32</v>
      </c>
      <c r="T52" t="s">
        <v>111</v>
      </c>
      <c r="U52" t="s">
        <v>106</v>
      </c>
      <c r="V52" t="s">
        <v>112</v>
      </c>
      <c r="W52">
        <v>21.587068599999998</v>
      </c>
      <c r="X52">
        <v>20.1931085571428</v>
      </c>
      <c r="Y52">
        <v>19.183183700000001</v>
      </c>
      <c r="Z52">
        <v>18.975631700000001</v>
      </c>
      <c r="AA52">
        <v>18.384828599999999</v>
      </c>
      <c r="AB52">
        <v>16.757932149999998</v>
      </c>
      <c r="AC52">
        <v>16.146179178000001</v>
      </c>
      <c r="AD52">
        <v>15.989736600000001</v>
      </c>
      <c r="AE52">
        <v>15.753960599999999</v>
      </c>
      <c r="AF52">
        <v>15.217140199999999</v>
      </c>
      <c r="AH52" s="11" t="s">
        <v>95</v>
      </c>
      <c r="AI52" s="4">
        <f t="shared" si="75"/>
        <v>2</v>
      </c>
      <c r="AJ52" s="3">
        <f t="shared" si="53"/>
        <v>2</v>
      </c>
      <c r="AK52" s="3">
        <f t="shared" si="54"/>
        <v>1</v>
      </c>
      <c r="AL52" s="3">
        <f t="shared" si="55"/>
        <v>2</v>
      </c>
      <c r="AM52" s="5">
        <f t="shared" si="56"/>
        <v>1</v>
      </c>
      <c r="AN52" s="4">
        <f t="shared" si="57"/>
        <v>0</v>
      </c>
      <c r="AO52" s="3">
        <f t="shared" si="58"/>
        <v>1</v>
      </c>
      <c r="AP52" s="3">
        <f t="shared" si="59"/>
        <v>0</v>
      </c>
      <c r="AQ52" s="3">
        <f t="shared" si="60"/>
        <v>3</v>
      </c>
      <c r="AR52" s="5">
        <f t="shared" si="61"/>
        <v>3</v>
      </c>
      <c r="AS52" s="4">
        <f t="shared" si="62"/>
        <v>0</v>
      </c>
      <c r="AT52" s="3">
        <f t="shared" si="63"/>
        <v>0</v>
      </c>
      <c r="AU52" s="3">
        <f t="shared" si="64"/>
        <v>1</v>
      </c>
      <c r="AV52" s="3">
        <f t="shared" si="65"/>
        <v>0</v>
      </c>
      <c r="AW52" s="5">
        <f t="shared" si="66"/>
        <v>1</v>
      </c>
      <c r="AX52" s="4">
        <f t="shared" si="67"/>
        <v>0</v>
      </c>
      <c r="AY52" s="3">
        <f t="shared" si="68"/>
        <v>2</v>
      </c>
      <c r="AZ52" s="3">
        <f t="shared" si="69"/>
        <v>1</v>
      </c>
      <c r="BA52" s="3">
        <f t="shared" si="70"/>
        <v>2</v>
      </c>
      <c r="BB52" s="5">
        <f t="shared" si="71"/>
        <v>1</v>
      </c>
      <c r="BC52" s="4">
        <f t="shared" si="72"/>
        <v>0</v>
      </c>
      <c r="BD52" s="3">
        <f t="shared" si="73"/>
        <v>0</v>
      </c>
      <c r="BE52" s="3">
        <f t="shared" si="74"/>
        <v>0</v>
      </c>
      <c r="BF52" s="3">
        <f t="shared" si="27"/>
        <v>0</v>
      </c>
      <c r="BG52" s="5">
        <f t="shared" si="28"/>
        <v>1</v>
      </c>
    </row>
    <row r="53" spans="1:59" x14ac:dyDescent="0.3">
      <c r="A53">
        <v>751</v>
      </c>
      <c r="B53" t="s">
        <v>123</v>
      </c>
      <c r="C53">
        <v>2018</v>
      </c>
      <c r="D53">
        <v>690</v>
      </c>
      <c r="E53">
        <v>1</v>
      </c>
      <c r="F53">
        <v>0.59275362318840497</v>
      </c>
      <c r="G53">
        <v>0.12</v>
      </c>
      <c r="H53">
        <v>1</v>
      </c>
      <c r="I53">
        <v>0.92</v>
      </c>
      <c r="J53">
        <v>0.3</v>
      </c>
      <c r="K53">
        <v>0.12</v>
      </c>
      <c r="L53">
        <v>2</v>
      </c>
      <c r="M53" t="s">
        <v>106</v>
      </c>
      <c r="N53" t="s">
        <v>36</v>
      </c>
      <c r="O53" t="s">
        <v>32</v>
      </c>
      <c r="P53" t="s">
        <v>55</v>
      </c>
      <c r="Q53" t="s">
        <v>77</v>
      </c>
      <c r="R53" t="s">
        <v>98</v>
      </c>
      <c r="S53" t="s">
        <v>111</v>
      </c>
      <c r="T53" t="s">
        <v>38</v>
      </c>
      <c r="U53" t="s">
        <v>43</v>
      </c>
      <c r="V53" t="s">
        <v>82</v>
      </c>
      <c r="W53">
        <v>22.699282357142799</v>
      </c>
      <c r="X53">
        <v>21.8462143</v>
      </c>
      <c r="Y53">
        <v>21.662528999999999</v>
      </c>
      <c r="Z53">
        <v>19.083164199999999</v>
      </c>
      <c r="AA53">
        <v>18.8896008928571</v>
      </c>
      <c r="AB53">
        <v>17.813095100000002</v>
      </c>
      <c r="AC53">
        <v>17.271941899999899</v>
      </c>
      <c r="AD53">
        <v>16.137060200000001</v>
      </c>
      <c r="AE53">
        <v>15.710169799999999</v>
      </c>
      <c r="AF53">
        <v>15.574363249999999</v>
      </c>
      <c r="AH53" s="11" t="s">
        <v>60</v>
      </c>
      <c r="AI53" s="4">
        <f t="shared" si="75"/>
        <v>0</v>
      </c>
      <c r="AJ53" s="3">
        <f t="shared" si="53"/>
        <v>0</v>
      </c>
      <c r="AK53" s="3">
        <f t="shared" si="54"/>
        <v>0</v>
      </c>
      <c r="AL53" s="3">
        <f t="shared" si="55"/>
        <v>0</v>
      </c>
      <c r="AM53" s="5">
        <f t="shared" si="56"/>
        <v>0</v>
      </c>
      <c r="AN53" s="4">
        <f t="shared" si="57"/>
        <v>0</v>
      </c>
      <c r="AO53" s="3">
        <f t="shared" si="58"/>
        <v>0</v>
      </c>
      <c r="AP53" s="3">
        <f t="shared" si="59"/>
        <v>0</v>
      </c>
      <c r="AQ53" s="3">
        <f t="shared" si="60"/>
        <v>0</v>
      </c>
      <c r="AR53" s="5">
        <f t="shared" si="61"/>
        <v>1</v>
      </c>
      <c r="AS53" s="4">
        <f t="shared" si="62"/>
        <v>0</v>
      </c>
      <c r="AT53" s="3">
        <f t="shared" si="63"/>
        <v>0</v>
      </c>
      <c r="AU53" s="3">
        <f t="shared" si="64"/>
        <v>0</v>
      </c>
      <c r="AV53" s="3">
        <f t="shared" si="65"/>
        <v>0</v>
      </c>
      <c r="AW53" s="5">
        <f t="shared" si="66"/>
        <v>2</v>
      </c>
      <c r="AX53" s="4">
        <f t="shared" si="67"/>
        <v>0</v>
      </c>
      <c r="AY53" s="3">
        <f t="shared" si="68"/>
        <v>0</v>
      </c>
      <c r="AZ53" s="3">
        <f t="shared" si="69"/>
        <v>2</v>
      </c>
      <c r="BA53" s="3">
        <f t="shared" si="70"/>
        <v>0</v>
      </c>
      <c r="BB53" s="5">
        <f t="shared" si="71"/>
        <v>0</v>
      </c>
      <c r="BC53" s="4">
        <f t="shared" si="72"/>
        <v>0</v>
      </c>
      <c r="BD53" s="3">
        <f t="shared" si="73"/>
        <v>0</v>
      </c>
      <c r="BE53" s="3">
        <f t="shared" si="74"/>
        <v>2</v>
      </c>
      <c r="BF53" s="3">
        <f t="shared" si="27"/>
        <v>0</v>
      </c>
      <c r="BG53" s="5">
        <f t="shared" si="28"/>
        <v>2</v>
      </c>
    </row>
    <row r="54" spans="1:59" x14ac:dyDescent="0.3">
      <c r="A54">
        <v>752</v>
      </c>
      <c r="B54" t="s">
        <v>123</v>
      </c>
      <c r="C54">
        <v>2018</v>
      </c>
      <c r="D54">
        <v>690</v>
      </c>
      <c r="E54">
        <v>2</v>
      </c>
      <c r="F54">
        <v>0.58840579710144902</v>
      </c>
      <c r="G54">
        <v>0.68</v>
      </c>
      <c r="H54">
        <v>1</v>
      </c>
      <c r="I54">
        <v>0.94</v>
      </c>
      <c r="J54">
        <v>0.76</v>
      </c>
      <c r="K54">
        <v>0.82</v>
      </c>
      <c r="L54">
        <v>7</v>
      </c>
      <c r="M54" t="s">
        <v>106</v>
      </c>
      <c r="N54" t="s">
        <v>54</v>
      </c>
      <c r="O54" t="s">
        <v>32</v>
      </c>
      <c r="P54" t="s">
        <v>94</v>
      </c>
      <c r="Q54" t="s">
        <v>48</v>
      </c>
      <c r="R54" t="s">
        <v>47</v>
      </c>
      <c r="S54" t="s">
        <v>97</v>
      </c>
      <c r="T54" t="s">
        <v>72</v>
      </c>
      <c r="U54" t="s">
        <v>34</v>
      </c>
      <c r="V54" t="s">
        <v>82</v>
      </c>
      <c r="W54">
        <v>52.349463440000001</v>
      </c>
      <c r="X54">
        <v>22.263128300000002</v>
      </c>
      <c r="Y54">
        <v>20.078140893333298</v>
      </c>
      <c r="Z54">
        <v>19.676959490000002</v>
      </c>
      <c r="AA54">
        <v>17.5218565375</v>
      </c>
      <c r="AB54">
        <v>13.251002309999899</v>
      </c>
      <c r="AC54">
        <v>13.076236700000001</v>
      </c>
      <c r="AD54">
        <v>13.036135979999999</v>
      </c>
      <c r="AE54">
        <v>12.393075899999999</v>
      </c>
      <c r="AF54">
        <v>11.9170160266666</v>
      </c>
      <c r="AH54" s="11" t="s">
        <v>108</v>
      </c>
      <c r="AI54" s="4">
        <f t="shared" si="75"/>
        <v>0</v>
      </c>
      <c r="AJ54" s="3">
        <f t="shared" si="53"/>
        <v>1</v>
      </c>
      <c r="AK54" s="3">
        <f t="shared" si="54"/>
        <v>1</v>
      </c>
      <c r="AL54" s="3">
        <f t="shared" si="55"/>
        <v>0</v>
      </c>
      <c r="AM54" s="5">
        <f t="shared" si="56"/>
        <v>1</v>
      </c>
      <c r="AN54" s="4">
        <f t="shared" si="57"/>
        <v>0</v>
      </c>
      <c r="AO54" s="3">
        <f t="shared" si="58"/>
        <v>0</v>
      </c>
      <c r="AP54" s="3">
        <f t="shared" si="59"/>
        <v>0</v>
      </c>
      <c r="AQ54" s="3">
        <f t="shared" si="60"/>
        <v>0</v>
      </c>
      <c r="AR54" s="5">
        <f t="shared" si="61"/>
        <v>0</v>
      </c>
      <c r="AS54" s="4">
        <f t="shared" si="62"/>
        <v>0</v>
      </c>
      <c r="AT54" s="3">
        <f t="shared" si="63"/>
        <v>0</v>
      </c>
      <c r="AU54" s="3">
        <f t="shared" si="64"/>
        <v>0</v>
      </c>
      <c r="AV54" s="3">
        <f t="shared" si="65"/>
        <v>0</v>
      </c>
      <c r="AW54" s="5">
        <f t="shared" si="66"/>
        <v>0</v>
      </c>
      <c r="AX54" s="4">
        <f t="shared" si="67"/>
        <v>0</v>
      </c>
      <c r="AY54" s="3">
        <f t="shared" si="68"/>
        <v>0</v>
      </c>
      <c r="AZ54" s="3">
        <f t="shared" si="69"/>
        <v>0</v>
      </c>
      <c r="BA54" s="3">
        <f t="shared" si="70"/>
        <v>0</v>
      </c>
      <c r="BB54" s="5">
        <f t="shared" si="71"/>
        <v>0</v>
      </c>
      <c r="BC54" s="4">
        <f t="shared" si="72"/>
        <v>0</v>
      </c>
      <c r="BD54" s="3">
        <f t="shared" si="73"/>
        <v>0</v>
      </c>
      <c r="BE54" s="3">
        <f t="shared" si="74"/>
        <v>0</v>
      </c>
      <c r="BF54" s="3">
        <f t="shared" si="27"/>
        <v>0</v>
      </c>
      <c r="BG54" s="5">
        <f t="shared" si="28"/>
        <v>0</v>
      </c>
    </row>
    <row r="55" spans="1:59" x14ac:dyDescent="0.3">
      <c r="A55">
        <v>753</v>
      </c>
      <c r="B55" t="s">
        <v>123</v>
      </c>
      <c r="C55">
        <v>2018</v>
      </c>
      <c r="D55">
        <v>690</v>
      </c>
      <c r="E55">
        <v>3</v>
      </c>
      <c r="F55">
        <v>0.57101449275362304</v>
      </c>
      <c r="G55">
        <v>0.22</v>
      </c>
      <c r="H55">
        <v>3</v>
      </c>
      <c r="I55">
        <v>0.46</v>
      </c>
      <c r="J55">
        <v>0.66</v>
      </c>
      <c r="K55">
        <v>0.46</v>
      </c>
      <c r="L55">
        <v>1</v>
      </c>
      <c r="M55" t="s">
        <v>77</v>
      </c>
      <c r="N55" t="s">
        <v>32</v>
      </c>
      <c r="O55" t="s">
        <v>90</v>
      </c>
      <c r="P55" t="s">
        <v>94</v>
      </c>
      <c r="Q55" t="s">
        <v>97</v>
      </c>
      <c r="R55" t="s">
        <v>104</v>
      </c>
      <c r="S55" t="s">
        <v>48</v>
      </c>
      <c r="T55" t="s">
        <v>54</v>
      </c>
      <c r="U55" t="s">
        <v>47</v>
      </c>
      <c r="V55" t="s">
        <v>106</v>
      </c>
      <c r="W55">
        <v>15.9688415918181</v>
      </c>
      <c r="X55">
        <v>12.2830087946153</v>
      </c>
      <c r="Y55">
        <v>11.6527653</v>
      </c>
      <c r="Z55">
        <v>9.9115392638461497</v>
      </c>
      <c r="AA55">
        <v>9.0434466259999997</v>
      </c>
      <c r="AB55">
        <v>9.0054825630769209</v>
      </c>
      <c r="AC55">
        <v>8.93613870521739</v>
      </c>
      <c r="AD55">
        <v>8.6877121971428508</v>
      </c>
      <c r="AE55">
        <v>8.2641350536363607</v>
      </c>
      <c r="AF55">
        <v>8.2006187078571404</v>
      </c>
      <c r="AH55" s="11" t="s">
        <v>106</v>
      </c>
      <c r="AI55" s="4">
        <f t="shared" si="75"/>
        <v>41</v>
      </c>
      <c r="AJ55" s="3">
        <f t="shared" si="53"/>
        <v>23</v>
      </c>
      <c r="AK55" s="3">
        <f t="shared" si="54"/>
        <v>11</v>
      </c>
      <c r="AL55" s="3">
        <f t="shared" si="55"/>
        <v>6</v>
      </c>
      <c r="AM55" s="5">
        <f t="shared" si="56"/>
        <v>3</v>
      </c>
      <c r="AN55" s="4">
        <f t="shared" si="57"/>
        <v>34</v>
      </c>
      <c r="AO55" s="3">
        <f t="shared" si="58"/>
        <v>35</v>
      </c>
      <c r="AP55" s="3">
        <f t="shared" si="59"/>
        <v>17</v>
      </c>
      <c r="AQ55" s="3">
        <f t="shared" si="60"/>
        <v>3</v>
      </c>
      <c r="AR55" s="5">
        <f t="shared" si="61"/>
        <v>1</v>
      </c>
      <c r="AS55" s="4">
        <f t="shared" si="62"/>
        <v>35</v>
      </c>
      <c r="AT55" s="3">
        <f t="shared" si="63"/>
        <v>45</v>
      </c>
      <c r="AU55" s="3">
        <f t="shared" si="64"/>
        <v>8</v>
      </c>
      <c r="AV55" s="3">
        <f t="shared" si="65"/>
        <v>5</v>
      </c>
      <c r="AW55" s="5">
        <f t="shared" si="66"/>
        <v>3</v>
      </c>
      <c r="AX55" s="4">
        <f t="shared" si="67"/>
        <v>2</v>
      </c>
      <c r="AY55" s="3">
        <f t="shared" si="68"/>
        <v>13</v>
      </c>
      <c r="AZ55" s="3">
        <f t="shared" si="69"/>
        <v>47</v>
      </c>
      <c r="BA55" s="3">
        <f t="shared" si="70"/>
        <v>5</v>
      </c>
      <c r="BB55" s="5">
        <f t="shared" si="71"/>
        <v>4</v>
      </c>
      <c r="BC55" s="4">
        <f t="shared" si="72"/>
        <v>37</v>
      </c>
      <c r="BD55" s="3">
        <f t="shared" si="73"/>
        <v>33</v>
      </c>
      <c r="BE55" s="3">
        <f t="shared" si="74"/>
        <v>23</v>
      </c>
      <c r="BF55" s="3">
        <f t="shared" si="27"/>
        <v>2</v>
      </c>
      <c r="BG55" s="5">
        <f t="shared" si="28"/>
        <v>0</v>
      </c>
    </row>
    <row r="56" spans="1:59" x14ac:dyDescent="0.3">
      <c r="A56">
        <v>754</v>
      </c>
      <c r="B56" t="s">
        <v>123</v>
      </c>
      <c r="C56">
        <v>2018</v>
      </c>
      <c r="D56">
        <v>690</v>
      </c>
      <c r="E56">
        <v>4</v>
      </c>
      <c r="F56">
        <v>0.58840579710144902</v>
      </c>
      <c r="G56">
        <v>0.16</v>
      </c>
      <c r="H56">
        <v>4</v>
      </c>
      <c r="I56">
        <v>0.38</v>
      </c>
      <c r="J56">
        <v>0.68</v>
      </c>
      <c r="K56">
        <v>0.48</v>
      </c>
      <c r="L56">
        <v>1</v>
      </c>
      <c r="M56" t="s">
        <v>32</v>
      </c>
      <c r="N56" t="s">
        <v>77</v>
      </c>
      <c r="O56" t="s">
        <v>106</v>
      </c>
      <c r="P56" t="s">
        <v>94</v>
      </c>
      <c r="Q56" t="s">
        <v>48</v>
      </c>
      <c r="R56" t="s">
        <v>54</v>
      </c>
      <c r="S56" t="s">
        <v>89</v>
      </c>
      <c r="T56" t="s">
        <v>72</v>
      </c>
      <c r="U56" t="s">
        <v>82</v>
      </c>
      <c r="V56" t="s">
        <v>65</v>
      </c>
      <c r="W56">
        <v>10.12429332</v>
      </c>
      <c r="X56">
        <v>9.4200454729999894</v>
      </c>
      <c r="Y56">
        <v>7.6384644126086902</v>
      </c>
      <c r="Z56">
        <v>7.31388914111111</v>
      </c>
      <c r="AA56">
        <v>7.2162164677419298</v>
      </c>
      <c r="AB56">
        <v>6.8364140735263099</v>
      </c>
      <c r="AC56">
        <v>6.8222644289999996</v>
      </c>
      <c r="AD56">
        <v>6.3979392129999901</v>
      </c>
      <c r="AE56">
        <v>6.27471809226315</v>
      </c>
      <c r="AF56">
        <v>6.08082537146666</v>
      </c>
      <c r="AH56" s="11" t="s">
        <v>89</v>
      </c>
      <c r="AI56" s="4">
        <f t="shared" si="75"/>
        <v>0</v>
      </c>
      <c r="AJ56" s="3">
        <f t="shared" si="53"/>
        <v>0</v>
      </c>
      <c r="AK56" s="3">
        <f t="shared" si="54"/>
        <v>1</v>
      </c>
      <c r="AL56" s="3">
        <f t="shared" si="55"/>
        <v>2</v>
      </c>
      <c r="AM56" s="5">
        <f t="shared" si="56"/>
        <v>1</v>
      </c>
      <c r="AN56" s="4">
        <f t="shared" si="57"/>
        <v>0</v>
      </c>
      <c r="AO56" s="3">
        <f t="shared" si="58"/>
        <v>0</v>
      </c>
      <c r="AP56" s="3">
        <f t="shared" si="59"/>
        <v>0</v>
      </c>
      <c r="AQ56" s="3">
        <f t="shared" si="60"/>
        <v>0</v>
      </c>
      <c r="AR56" s="5">
        <f t="shared" si="61"/>
        <v>0</v>
      </c>
      <c r="AS56" s="4">
        <f t="shared" si="62"/>
        <v>0</v>
      </c>
      <c r="AT56" s="3">
        <f t="shared" si="63"/>
        <v>0</v>
      </c>
      <c r="AU56" s="3">
        <f t="shared" si="64"/>
        <v>0</v>
      </c>
      <c r="AV56" s="3">
        <f t="shared" si="65"/>
        <v>1</v>
      </c>
      <c r="AW56" s="5">
        <f t="shared" si="66"/>
        <v>1</v>
      </c>
      <c r="AX56" s="4">
        <f t="shared" si="67"/>
        <v>0</v>
      </c>
      <c r="AY56" s="3">
        <f t="shared" si="68"/>
        <v>0</v>
      </c>
      <c r="AZ56" s="3">
        <f t="shared" si="69"/>
        <v>0</v>
      </c>
      <c r="BA56" s="3">
        <f t="shared" si="70"/>
        <v>0</v>
      </c>
      <c r="BB56" s="5">
        <f t="shared" si="71"/>
        <v>1</v>
      </c>
      <c r="BC56" s="4">
        <f t="shared" si="72"/>
        <v>0</v>
      </c>
      <c r="BD56" s="3">
        <f t="shared" si="73"/>
        <v>0</v>
      </c>
      <c r="BE56" s="3">
        <f t="shared" si="74"/>
        <v>0</v>
      </c>
      <c r="BF56" s="3">
        <f t="shared" si="27"/>
        <v>0</v>
      </c>
      <c r="BG56" s="5">
        <f t="shared" si="28"/>
        <v>0</v>
      </c>
    </row>
    <row r="57" spans="1:59" x14ac:dyDescent="0.3">
      <c r="A57">
        <v>755</v>
      </c>
      <c r="B57" t="s">
        <v>123</v>
      </c>
      <c r="C57">
        <v>2018</v>
      </c>
      <c r="D57">
        <v>690</v>
      </c>
      <c r="E57">
        <v>5</v>
      </c>
      <c r="F57">
        <v>0.58260869565217299</v>
      </c>
      <c r="G57">
        <v>0.08</v>
      </c>
      <c r="H57">
        <v>4</v>
      </c>
      <c r="I57">
        <v>0.22</v>
      </c>
      <c r="J57">
        <v>0.68</v>
      </c>
      <c r="K57">
        <v>0.48</v>
      </c>
      <c r="L57">
        <v>8</v>
      </c>
      <c r="M57" t="s">
        <v>32</v>
      </c>
      <c r="N57" t="s">
        <v>77</v>
      </c>
      <c r="O57" t="s">
        <v>106</v>
      </c>
      <c r="P57" t="s">
        <v>94</v>
      </c>
      <c r="Q57" t="s">
        <v>48</v>
      </c>
      <c r="R57" t="s">
        <v>41</v>
      </c>
      <c r="S57" t="s">
        <v>84</v>
      </c>
      <c r="T57" t="s">
        <v>68</v>
      </c>
      <c r="U57" t="s">
        <v>72</v>
      </c>
      <c r="V57" t="s">
        <v>82</v>
      </c>
      <c r="W57">
        <v>11.862031968275801</v>
      </c>
      <c r="X57">
        <v>11.154491391153799</v>
      </c>
      <c r="Y57">
        <v>10.834635966285701</v>
      </c>
      <c r="Z57">
        <v>8.4080909565384605</v>
      </c>
      <c r="AA57">
        <v>7.5721598490476101</v>
      </c>
      <c r="AB57">
        <v>7.4699324559090901</v>
      </c>
      <c r="AC57">
        <v>7.3270940763636299</v>
      </c>
      <c r="AD57">
        <v>7.2848502954166596</v>
      </c>
      <c r="AE57">
        <v>7.0687803344444404</v>
      </c>
      <c r="AF57">
        <v>7.0586725259999996</v>
      </c>
      <c r="AH57" s="11" t="s">
        <v>56</v>
      </c>
      <c r="AI57" s="4">
        <f t="shared" si="75"/>
        <v>0</v>
      </c>
      <c r="AJ57" s="3">
        <f t="shared" si="53"/>
        <v>0</v>
      </c>
      <c r="AK57" s="3">
        <f t="shared" si="54"/>
        <v>0</v>
      </c>
      <c r="AL57" s="3">
        <f t="shared" si="55"/>
        <v>1</v>
      </c>
      <c r="AM57" s="5">
        <f t="shared" si="56"/>
        <v>0</v>
      </c>
      <c r="AN57" s="4">
        <f t="shared" si="57"/>
        <v>0</v>
      </c>
      <c r="AO57" s="3">
        <f t="shared" si="58"/>
        <v>0</v>
      </c>
      <c r="AP57" s="3">
        <f t="shared" si="59"/>
        <v>0</v>
      </c>
      <c r="AQ57" s="3">
        <f t="shared" si="60"/>
        <v>0</v>
      </c>
      <c r="AR57" s="5">
        <f t="shared" si="61"/>
        <v>0</v>
      </c>
      <c r="AS57" s="4">
        <f t="shared" si="62"/>
        <v>0</v>
      </c>
      <c r="AT57" s="3">
        <f t="shared" si="63"/>
        <v>0</v>
      </c>
      <c r="AU57" s="3">
        <f t="shared" si="64"/>
        <v>0</v>
      </c>
      <c r="AV57" s="3">
        <f t="shared" si="65"/>
        <v>1</v>
      </c>
      <c r="AW57" s="5">
        <f t="shared" si="66"/>
        <v>0</v>
      </c>
      <c r="AX57" s="4">
        <f t="shared" si="67"/>
        <v>0</v>
      </c>
      <c r="AY57" s="3">
        <f t="shared" si="68"/>
        <v>0</v>
      </c>
      <c r="AZ57" s="3">
        <f t="shared" si="69"/>
        <v>0</v>
      </c>
      <c r="BA57" s="3">
        <f t="shared" si="70"/>
        <v>0</v>
      </c>
      <c r="BB57" s="5">
        <f t="shared" si="71"/>
        <v>0</v>
      </c>
      <c r="BC57" s="4">
        <f t="shared" si="72"/>
        <v>0</v>
      </c>
      <c r="BD57" s="3">
        <f t="shared" si="73"/>
        <v>0</v>
      </c>
      <c r="BE57" s="3">
        <f t="shared" si="74"/>
        <v>0</v>
      </c>
      <c r="BF57" s="3">
        <f t="shared" si="27"/>
        <v>0</v>
      </c>
      <c r="BG57" s="5">
        <f t="shared" si="28"/>
        <v>0</v>
      </c>
    </row>
    <row r="58" spans="1:59" x14ac:dyDescent="0.3">
      <c r="A58">
        <v>756</v>
      </c>
      <c r="B58" t="s">
        <v>123</v>
      </c>
      <c r="C58">
        <v>2018</v>
      </c>
      <c r="D58">
        <v>690</v>
      </c>
      <c r="E58">
        <v>6</v>
      </c>
      <c r="F58">
        <v>0.53478260869565197</v>
      </c>
      <c r="G58">
        <v>0.22</v>
      </c>
      <c r="H58">
        <v>1</v>
      </c>
      <c r="I58">
        <v>0.16</v>
      </c>
      <c r="J58">
        <v>0.16</v>
      </c>
      <c r="K58">
        <v>0.62</v>
      </c>
      <c r="L58">
        <v>9</v>
      </c>
      <c r="M58" t="s">
        <v>54</v>
      </c>
      <c r="N58" t="s">
        <v>77</v>
      </c>
      <c r="O58" t="s">
        <v>98</v>
      </c>
      <c r="P58" t="s">
        <v>32</v>
      </c>
      <c r="Q58" t="s">
        <v>105</v>
      </c>
      <c r="R58" t="s">
        <v>62</v>
      </c>
      <c r="S58" t="s">
        <v>89</v>
      </c>
      <c r="T58" t="s">
        <v>106</v>
      </c>
      <c r="U58" t="s">
        <v>82</v>
      </c>
      <c r="V58" t="s">
        <v>43</v>
      </c>
      <c r="W58">
        <v>15.490492799999901</v>
      </c>
      <c r="X58">
        <v>15.4832792</v>
      </c>
      <c r="Y58">
        <v>12.7108936</v>
      </c>
      <c r="Z58">
        <v>12.466306976666599</v>
      </c>
      <c r="AA58">
        <v>12.240417709999999</v>
      </c>
      <c r="AB58">
        <v>11.1465789333333</v>
      </c>
      <c r="AC58">
        <v>10.943826700000001</v>
      </c>
      <c r="AD58">
        <v>10.885358344</v>
      </c>
      <c r="AE58">
        <v>10.873577600000001</v>
      </c>
      <c r="AF58">
        <v>10.7992620633333</v>
      </c>
      <c r="AH58" s="11" t="s">
        <v>65</v>
      </c>
      <c r="AI58" s="4">
        <f t="shared" si="75"/>
        <v>0</v>
      </c>
      <c r="AJ58" s="3">
        <f t="shared" si="53"/>
        <v>0</v>
      </c>
      <c r="AK58" s="3">
        <f t="shared" si="54"/>
        <v>0</v>
      </c>
      <c r="AL58" s="3">
        <f t="shared" si="55"/>
        <v>0</v>
      </c>
      <c r="AM58" s="5">
        <f t="shared" si="56"/>
        <v>0</v>
      </c>
      <c r="AN58" s="4">
        <f t="shared" si="57"/>
        <v>0</v>
      </c>
      <c r="AO58" s="3">
        <f t="shared" si="58"/>
        <v>0</v>
      </c>
      <c r="AP58" s="3">
        <f t="shared" si="59"/>
        <v>1</v>
      </c>
      <c r="AQ58" s="3">
        <f t="shared" si="60"/>
        <v>1</v>
      </c>
      <c r="AR58" s="5">
        <f t="shared" si="61"/>
        <v>0</v>
      </c>
      <c r="AS58" s="4">
        <f t="shared" si="62"/>
        <v>0</v>
      </c>
      <c r="AT58" s="3">
        <f t="shared" si="63"/>
        <v>0</v>
      </c>
      <c r="AU58" s="3">
        <f t="shared" si="64"/>
        <v>0</v>
      </c>
      <c r="AV58" s="3">
        <f t="shared" si="65"/>
        <v>0</v>
      </c>
      <c r="AW58" s="5">
        <f t="shared" si="66"/>
        <v>1</v>
      </c>
      <c r="AX58" s="4">
        <f t="shared" si="67"/>
        <v>0</v>
      </c>
      <c r="AY58" s="3">
        <f t="shared" si="68"/>
        <v>0</v>
      </c>
      <c r="AZ58" s="3">
        <f t="shared" si="69"/>
        <v>0</v>
      </c>
      <c r="BA58" s="3">
        <f t="shared" si="70"/>
        <v>0</v>
      </c>
      <c r="BB58" s="5">
        <f t="shared" si="71"/>
        <v>0</v>
      </c>
      <c r="BC58" s="4">
        <f t="shared" si="72"/>
        <v>0</v>
      </c>
      <c r="BD58" s="3">
        <f t="shared" si="73"/>
        <v>0</v>
      </c>
      <c r="BE58" s="3">
        <f t="shared" si="74"/>
        <v>0</v>
      </c>
      <c r="BF58" s="3">
        <f t="shared" si="27"/>
        <v>0</v>
      </c>
      <c r="BG58" s="5">
        <f t="shared" si="28"/>
        <v>0</v>
      </c>
    </row>
    <row r="59" spans="1:59" x14ac:dyDescent="0.3">
      <c r="A59">
        <v>757</v>
      </c>
      <c r="B59" t="s">
        <v>123</v>
      </c>
      <c r="C59">
        <v>2018</v>
      </c>
      <c r="D59">
        <v>690</v>
      </c>
      <c r="E59">
        <v>7</v>
      </c>
      <c r="F59">
        <v>0.589855072463768</v>
      </c>
      <c r="G59">
        <v>0.24</v>
      </c>
      <c r="H59">
        <v>2</v>
      </c>
      <c r="I59">
        <v>0.42</v>
      </c>
      <c r="J59">
        <v>0.92</v>
      </c>
      <c r="K59">
        <v>0.68</v>
      </c>
      <c r="L59">
        <v>5</v>
      </c>
      <c r="M59" t="s">
        <v>77</v>
      </c>
      <c r="N59" t="s">
        <v>32</v>
      </c>
      <c r="O59" t="s">
        <v>48</v>
      </c>
      <c r="P59" t="s">
        <v>106</v>
      </c>
      <c r="Q59" t="s">
        <v>47</v>
      </c>
      <c r="R59" t="s">
        <v>54</v>
      </c>
      <c r="S59" t="s">
        <v>94</v>
      </c>
      <c r="T59" t="s">
        <v>53</v>
      </c>
      <c r="U59" t="s">
        <v>105</v>
      </c>
      <c r="V59" t="s">
        <v>111</v>
      </c>
      <c r="W59">
        <v>25.870464435714201</v>
      </c>
      <c r="X59">
        <v>16.184255000909001</v>
      </c>
      <c r="Y59">
        <v>13.399008532222201</v>
      </c>
      <c r="Z59">
        <v>12.076548786666599</v>
      </c>
      <c r="AA59">
        <v>10.228565015999999</v>
      </c>
      <c r="AB59">
        <v>10.090276254999999</v>
      </c>
      <c r="AC59">
        <v>9.9364380630000007</v>
      </c>
      <c r="AD59">
        <v>9.5920322716666604</v>
      </c>
      <c r="AE59">
        <v>9.3740284559999996</v>
      </c>
      <c r="AF59">
        <v>8.9214437362499996</v>
      </c>
      <c r="AH59" s="11" t="s">
        <v>79</v>
      </c>
      <c r="AI59" s="4">
        <f t="shared" si="75"/>
        <v>0</v>
      </c>
      <c r="AJ59" s="3">
        <f t="shared" si="53"/>
        <v>0</v>
      </c>
      <c r="AK59" s="3">
        <f t="shared" si="54"/>
        <v>0</v>
      </c>
      <c r="AL59" s="3">
        <f t="shared" si="55"/>
        <v>0</v>
      </c>
      <c r="AM59" s="5">
        <f t="shared" si="56"/>
        <v>0</v>
      </c>
      <c r="AN59" s="4">
        <f t="shared" si="57"/>
        <v>0</v>
      </c>
      <c r="AO59" s="3">
        <f t="shared" si="58"/>
        <v>0</v>
      </c>
      <c r="AP59" s="3">
        <f t="shared" si="59"/>
        <v>0</v>
      </c>
      <c r="AQ59" s="3">
        <f t="shared" si="60"/>
        <v>0</v>
      </c>
      <c r="AR59" s="5">
        <f t="shared" si="61"/>
        <v>0</v>
      </c>
      <c r="AS59" s="4">
        <f t="shared" si="62"/>
        <v>0</v>
      </c>
      <c r="AT59" s="3">
        <f t="shared" si="63"/>
        <v>0</v>
      </c>
      <c r="AU59" s="3">
        <f t="shared" si="64"/>
        <v>0</v>
      </c>
      <c r="AV59" s="3">
        <f t="shared" si="65"/>
        <v>0</v>
      </c>
      <c r="AW59" s="5">
        <f t="shared" si="66"/>
        <v>0</v>
      </c>
      <c r="AX59" s="4">
        <f t="shared" si="67"/>
        <v>0</v>
      </c>
      <c r="AY59" s="3">
        <f t="shared" si="68"/>
        <v>0</v>
      </c>
      <c r="AZ59" s="3">
        <f t="shared" si="69"/>
        <v>0</v>
      </c>
      <c r="BA59" s="3">
        <f t="shared" si="70"/>
        <v>0</v>
      </c>
      <c r="BB59" s="5">
        <f t="shared" si="71"/>
        <v>1</v>
      </c>
      <c r="BC59" s="4">
        <f t="shared" si="72"/>
        <v>0</v>
      </c>
      <c r="BD59" s="3">
        <f t="shared" si="73"/>
        <v>0</v>
      </c>
      <c r="BE59" s="3">
        <f t="shared" si="74"/>
        <v>0</v>
      </c>
      <c r="BF59" s="3">
        <f t="shared" si="27"/>
        <v>0</v>
      </c>
      <c r="BG59" s="5">
        <f t="shared" si="28"/>
        <v>2</v>
      </c>
    </row>
    <row r="60" spans="1:59" x14ac:dyDescent="0.3">
      <c r="A60">
        <v>758</v>
      </c>
      <c r="B60" t="s">
        <v>123</v>
      </c>
      <c r="C60">
        <v>2018</v>
      </c>
      <c r="D60">
        <v>690</v>
      </c>
      <c r="E60">
        <v>8</v>
      </c>
      <c r="F60">
        <v>0.59275362318840497</v>
      </c>
      <c r="G60">
        <v>0.06</v>
      </c>
      <c r="H60">
        <v>1</v>
      </c>
      <c r="I60">
        <v>0.44</v>
      </c>
      <c r="J60">
        <v>0.32</v>
      </c>
      <c r="K60">
        <v>0.88</v>
      </c>
      <c r="L60">
        <v>10</v>
      </c>
      <c r="M60" t="s">
        <v>77</v>
      </c>
      <c r="N60" t="s">
        <v>95</v>
      </c>
      <c r="O60" t="s">
        <v>106</v>
      </c>
      <c r="P60" t="s">
        <v>32</v>
      </c>
      <c r="Q60" t="s">
        <v>111</v>
      </c>
      <c r="R60" t="s">
        <v>105</v>
      </c>
      <c r="S60" t="s">
        <v>46</v>
      </c>
      <c r="T60" t="s">
        <v>82</v>
      </c>
      <c r="U60" t="s">
        <v>47</v>
      </c>
      <c r="V60" t="s">
        <v>54</v>
      </c>
      <c r="W60">
        <v>25.26767607</v>
      </c>
      <c r="X60">
        <v>19.7989426</v>
      </c>
      <c r="Y60">
        <v>19.513948059999901</v>
      </c>
      <c r="Z60">
        <v>18.600571533</v>
      </c>
      <c r="AA60">
        <v>16.08265995</v>
      </c>
      <c r="AB60">
        <v>15.0604839333333</v>
      </c>
      <c r="AC60">
        <v>14.6183996</v>
      </c>
      <c r="AD60">
        <v>14.5240235499999</v>
      </c>
      <c r="AE60">
        <v>14.422828278000001</v>
      </c>
      <c r="AF60">
        <v>14.312036503333299</v>
      </c>
      <c r="AH60" s="11" t="s">
        <v>99</v>
      </c>
      <c r="AI60" s="4">
        <f t="shared" si="75"/>
        <v>0</v>
      </c>
      <c r="AJ60" s="3">
        <f t="shared" si="53"/>
        <v>0</v>
      </c>
      <c r="AK60" s="3">
        <f t="shared" si="54"/>
        <v>0</v>
      </c>
      <c r="AL60" s="3">
        <f t="shared" si="55"/>
        <v>1</v>
      </c>
      <c r="AM60" s="5">
        <f t="shared" si="56"/>
        <v>0</v>
      </c>
      <c r="AN60" s="4">
        <f t="shared" si="57"/>
        <v>0</v>
      </c>
      <c r="AO60" s="3">
        <f t="shared" si="58"/>
        <v>0</v>
      </c>
      <c r="AP60" s="3">
        <f t="shared" si="59"/>
        <v>0</v>
      </c>
      <c r="AQ60" s="3">
        <f t="shared" si="60"/>
        <v>0</v>
      </c>
      <c r="AR60" s="5">
        <f t="shared" si="61"/>
        <v>0</v>
      </c>
      <c r="AS60" s="4">
        <f t="shared" si="62"/>
        <v>0</v>
      </c>
      <c r="AT60" s="3">
        <f t="shared" si="63"/>
        <v>0</v>
      </c>
      <c r="AU60" s="3">
        <f t="shared" si="64"/>
        <v>0</v>
      </c>
      <c r="AV60" s="3">
        <f t="shared" si="65"/>
        <v>0</v>
      </c>
      <c r="AW60" s="5">
        <f t="shared" si="66"/>
        <v>0</v>
      </c>
      <c r="AX60" s="4">
        <f t="shared" si="67"/>
        <v>0</v>
      </c>
      <c r="AY60" s="3">
        <f t="shared" si="68"/>
        <v>0</v>
      </c>
      <c r="AZ60" s="3">
        <f t="shared" si="69"/>
        <v>0</v>
      </c>
      <c r="BA60" s="3">
        <f t="shared" si="70"/>
        <v>0</v>
      </c>
      <c r="BB60" s="5">
        <f t="shared" si="71"/>
        <v>1</v>
      </c>
      <c r="BC60" s="4">
        <f t="shared" si="72"/>
        <v>0</v>
      </c>
      <c r="BD60" s="3">
        <f t="shared" si="73"/>
        <v>0</v>
      </c>
      <c r="BE60" s="3">
        <f t="shared" si="74"/>
        <v>0</v>
      </c>
      <c r="BF60" s="3">
        <f t="shared" si="27"/>
        <v>0</v>
      </c>
      <c r="BG60" s="5">
        <f t="shared" si="28"/>
        <v>1</v>
      </c>
    </row>
    <row r="61" spans="1:59" x14ac:dyDescent="0.3">
      <c r="A61">
        <v>759</v>
      </c>
      <c r="B61" t="s">
        <v>123</v>
      </c>
      <c r="C61">
        <v>2018</v>
      </c>
      <c r="D61">
        <v>690</v>
      </c>
      <c r="E61">
        <v>9</v>
      </c>
      <c r="F61">
        <v>0.58115942028985501</v>
      </c>
      <c r="G61">
        <v>0.48</v>
      </c>
      <c r="H61">
        <v>1</v>
      </c>
      <c r="I61">
        <v>0.74</v>
      </c>
      <c r="J61">
        <v>0.44</v>
      </c>
      <c r="K61">
        <v>0.22</v>
      </c>
      <c r="L61">
        <v>7</v>
      </c>
      <c r="M61" t="s">
        <v>106</v>
      </c>
      <c r="N61" t="s">
        <v>32</v>
      </c>
      <c r="O61" t="s">
        <v>105</v>
      </c>
      <c r="P61" t="s">
        <v>98</v>
      </c>
      <c r="Q61" t="s">
        <v>77</v>
      </c>
      <c r="R61" t="s">
        <v>94</v>
      </c>
      <c r="S61" t="s">
        <v>48</v>
      </c>
      <c r="T61" t="s">
        <v>111</v>
      </c>
      <c r="U61" t="s">
        <v>53</v>
      </c>
      <c r="V61" t="s">
        <v>79</v>
      </c>
      <c r="W61">
        <v>35.130996699999997</v>
      </c>
      <c r="X61">
        <v>29.460910800000001</v>
      </c>
      <c r="Y61">
        <v>19.796575499999999</v>
      </c>
      <c r="Z61">
        <v>17.685533499999998</v>
      </c>
      <c r="AA61">
        <v>16.692586239999901</v>
      </c>
      <c r="AB61">
        <v>16.6548086666666</v>
      </c>
      <c r="AC61">
        <v>16.276112566666601</v>
      </c>
      <c r="AD61">
        <v>15.64981605</v>
      </c>
      <c r="AE61">
        <v>15.16696868</v>
      </c>
      <c r="AF61">
        <v>14.8725424</v>
      </c>
      <c r="AH61" s="11" t="s">
        <v>93</v>
      </c>
      <c r="AI61" s="4">
        <f t="shared" si="75"/>
        <v>0</v>
      </c>
      <c r="AJ61" s="3">
        <f t="shared" si="53"/>
        <v>0</v>
      </c>
      <c r="AK61" s="3">
        <f t="shared" si="54"/>
        <v>0</v>
      </c>
      <c r="AL61" s="3">
        <f t="shared" si="55"/>
        <v>0</v>
      </c>
      <c r="AM61" s="5">
        <f t="shared" si="56"/>
        <v>0</v>
      </c>
      <c r="AN61" s="4">
        <f t="shared" si="57"/>
        <v>0</v>
      </c>
      <c r="AO61" s="3">
        <f t="shared" si="58"/>
        <v>0</v>
      </c>
      <c r="AP61" s="3">
        <f t="shared" si="59"/>
        <v>0</v>
      </c>
      <c r="AQ61" s="3">
        <f t="shared" si="60"/>
        <v>0</v>
      </c>
      <c r="AR61" s="5">
        <f t="shared" si="61"/>
        <v>0</v>
      </c>
      <c r="AS61" s="4">
        <f t="shared" si="62"/>
        <v>0</v>
      </c>
      <c r="AT61" s="3">
        <f t="shared" si="63"/>
        <v>0</v>
      </c>
      <c r="AU61" s="3">
        <f t="shared" si="64"/>
        <v>0</v>
      </c>
      <c r="AV61" s="3">
        <f t="shared" si="65"/>
        <v>0</v>
      </c>
      <c r="AW61" s="5">
        <f t="shared" si="66"/>
        <v>0</v>
      </c>
      <c r="AX61" s="4">
        <f t="shared" si="67"/>
        <v>0</v>
      </c>
      <c r="AY61" s="3">
        <f t="shared" si="68"/>
        <v>0</v>
      </c>
      <c r="AZ61" s="3">
        <f t="shared" si="69"/>
        <v>0</v>
      </c>
      <c r="BA61" s="3">
        <f t="shared" si="70"/>
        <v>0</v>
      </c>
      <c r="BB61" s="5">
        <f t="shared" si="71"/>
        <v>0</v>
      </c>
      <c r="BC61" s="4">
        <f t="shared" si="72"/>
        <v>0</v>
      </c>
      <c r="BD61" s="3">
        <f t="shared" si="73"/>
        <v>0</v>
      </c>
      <c r="BE61" s="3">
        <f t="shared" si="74"/>
        <v>0</v>
      </c>
      <c r="BF61" s="3">
        <f t="shared" si="27"/>
        <v>0</v>
      </c>
      <c r="BG61" s="5">
        <f t="shared" si="28"/>
        <v>1</v>
      </c>
    </row>
    <row r="62" spans="1:59" x14ac:dyDescent="0.3">
      <c r="A62">
        <v>760</v>
      </c>
      <c r="B62" t="s">
        <v>123</v>
      </c>
      <c r="C62">
        <v>2018</v>
      </c>
      <c r="D62">
        <v>690</v>
      </c>
      <c r="E62">
        <v>10</v>
      </c>
      <c r="F62">
        <v>0.56666666666666599</v>
      </c>
      <c r="G62">
        <v>0.06</v>
      </c>
      <c r="H62">
        <v>2</v>
      </c>
      <c r="I62">
        <v>0.98</v>
      </c>
      <c r="J62">
        <v>0.76</v>
      </c>
      <c r="K62">
        <v>0.18</v>
      </c>
      <c r="L62">
        <v>4</v>
      </c>
      <c r="M62" t="s">
        <v>77</v>
      </c>
      <c r="N62" t="s">
        <v>106</v>
      </c>
      <c r="O62" t="s">
        <v>32</v>
      </c>
      <c r="P62" t="s">
        <v>48</v>
      </c>
      <c r="Q62" t="s">
        <v>94</v>
      </c>
      <c r="R62" t="s">
        <v>54</v>
      </c>
      <c r="S62" t="s">
        <v>107</v>
      </c>
      <c r="T62" t="s">
        <v>68</v>
      </c>
      <c r="U62" t="s">
        <v>82</v>
      </c>
      <c r="V62" t="s">
        <v>105</v>
      </c>
      <c r="W62">
        <v>30.4608617923076</v>
      </c>
      <c r="X62">
        <v>28.126985191875001</v>
      </c>
      <c r="Y62">
        <v>26.37548881</v>
      </c>
      <c r="Z62">
        <v>15.532606995454501</v>
      </c>
      <c r="AA62">
        <v>15.0252179353846</v>
      </c>
      <c r="AB62">
        <v>14.701786913333301</v>
      </c>
      <c r="AC62">
        <v>14.522728900000001</v>
      </c>
      <c r="AD62">
        <v>14.300213136666599</v>
      </c>
      <c r="AE62">
        <v>13.910977689999999</v>
      </c>
      <c r="AF62">
        <v>13.7444825175</v>
      </c>
      <c r="AH62" s="11" t="s">
        <v>64</v>
      </c>
      <c r="AI62" s="4">
        <f t="shared" si="75"/>
        <v>0</v>
      </c>
      <c r="AJ62" s="3">
        <f t="shared" si="53"/>
        <v>0</v>
      </c>
      <c r="AK62" s="3">
        <f t="shared" si="54"/>
        <v>0</v>
      </c>
      <c r="AL62" s="3">
        <f t="shared" si="55"/>
        <v>0</v>
      </c>
      <c r="AM62" s="5">
        <f t="shared" si="56"/>
        <v>0</v>
      </c>
      <c r="AN62" s="4">
        <f t="shared" si="57"/>
        <v>0</v>
      </c>
      <c r="AO62" s="3">
        <f t="shared" si="58"/>
        <v>0</v>
      </c>
      <c r="AP62" s="3">
        <f t="shared" si="59"/>
        <v>0</v>
      </c>
      <c r="AQ62" s="3">
        <f t="shared" si="60"/>
        <v>2</v>
      </c>
      <c r="AR62" s="5">
        <f t="shared" si="61"/>
        <v>3</v>
      </c>
      <c r="AS62" s="4">
        <f t="shared" si="62"/>
        <v>0</v>
      </c>
      <c r="AT62" s="3">
        <f t="shared" si="63"/>
        <v>0</v>
      </c>
      <c r="AU62" s="3">
        <f t="shared" si="64"/>
        <v>0</v>
      </c>
      <c r="AV62" s="3">
        <f t="shared" si="65"/>
        <v>0</v>
      </c>
      <c r="AW62" s="5">
        <f t="shared" si="66"/>
        <v>1</v>
      </c>
      <c r="AX62" s="4">
        <f t="shared" si="67"/>
        <v>0</v>
      </c>
      <c r="AY62" s="3">
        <f t="shared" si="68"/>
        <v>0</v>
      </c>
      <c r="AZ62" s="3">
        <f t="shared" si="69"/>
        <v>4</v>
      </c>
      <c r="BA62" s="3">
        <f t="shared" si="70"/>
        <v>3</v>
      </c>
      <c r="BB62" s="5">
        <f t="shared" si="71"/>
        <v>4</v>
      </c>
      <c r="BC62" s="4">
        <f t="shared" si="72"/>
        <v>0</v>
      </c>
      <c r="BD62" s="3">
        <f t="shared" si="73"/>
        <v>0</v>
      </c>
      <c r="BE62" s="3">
        <f t="shared" si="74"/>
        <v>0</v>
      </c>
      <c r="BF62" s="3">
        <f t="shared" si="27"/>
        <v>1</v>
      </c>
      <c r="BG62" s="5">
        <f t="shared" si="28"/>
        <v>5</v>
      </c>
    </row>
    <row r="63" spans="1:59" x14ac:dyDescent="0.3">
      <c r="A63">
        <v>761</v>
      </c>
      <c r="B63" t="s">
        <v>123</v>
      </c>
      <c r="C63">
        <v>2018</v>
      </c>
      <c r="D63">
        <v>690</v>
      </c>
      <c r="E63">
        <v>11</v>
      </c>
      <c r="F63">
        <v>0.57971014492753603</v>
      </c>
      <c r="G63">
        <v>0.2</v>
      </c>
      <c r="H63">
        <v>1</v>
      </c>
      <c r="I63">
        <v>0.8</v>
      </c>
      <c r="J63">
        <v>0.82</v>
      </c>
      <c r="K63">
        <v>0.16</v>
      </c>
      <c r="L63">
        <v>6</v>
      </c>
      <c r="M63" t="s">
        <v>32</v>
      </c>
      <c r="N63" t="s">
        <v>106</v>
      </c>
      <c r="O63" t="s">
        <v>77</v>
      </c>
      <c r="P63" t="s">
        <v>54</v>
      </c>
      <c r="Q63" t="s">
        <v>94</v>
      </c>
      <c r="R63" t="s">
        <v>48</v>
      </c>
      <c r="S63" t="s">
        <v>107</v>
      </c>
      <c r="T63" t="s">
        <v>105</v>
      </c>
      <c r="U63" t="s">
        <v>68</v>
      </c>
      <c r="V63" t="s">
        <v>53</v>
      </c>
      <c r="W63">
        <v>37.895775610000001</v>
      </c>
      <c r="X63">
        <v>30.21926187</v>
      </c>
      <c r="Y63">
        <v>27.666107190000002</v>
      </c>
      <c r="Z63">
        <v>18.376595250000001</v>
      </c>
      <c r="AA63">
        <v>17.6984713249999</v>
      </c>
      <c r="AB63">
        <v>17.168918435999998</v>
      </c>
      <c r="AC63">
        <v>16.233451349999999</v>
      </c>
      <c r="AD63">
        <v>15.713770409999899</v>
      </c>
      <c r="AE63">
        <v>15.373907733333301</v>
      </c>
      <c r="AF63">
        <v>14.528475593333299</v>
      </c>
      <c r="AH63" s="11" t="s">
        <v>110</v>
      </c>
      <c r="AI63" s="4">
        <f t="shared" si="75"/>
        <v>0</v>
      </c>
      <c r="AJ63" s="3">
        <f t="shared" si="53"/>
        <v>0</v>
      </c>
      <c r="AK63" s="3">
        <f t="shared" si="54"/>
        <v>0</v>
      </c>
      <c r="AL63" s="3">
        <f t="shared" si="55"/>
        <v>0</v>
      </c>
      <c r="AM63" s="5">
        <f t="shared" si="56"/>
        <v>0</v>
      </c>
      <c r="AN63" s="4">
        <f t="shared" si="57"/>
        <v>0</v>
      </c>
      <c r="AO63" s="3">
        <f t="shared" si="58"/>
        <v>0</v>
      </c>
      <c r="AP63" s="3">
        <f t="shared" si="59"/>
        <v>0</v>
      </c>
      <c r="AQ63" s="3">
        <f t="shared" si="60"/>
        <v>0</v>
      </c>
      <c r="AR63" s="5">
        <f t="shared" si="61"/>
        <v>0</v>
      </c>
      <c r="AS63" s="4">
        <f t="shared" si="62"/>
        <v>0</v>
      </c>
      <c r="AT63" s="3">
        <f t="shared" si="63"/>
        <v>0</v>
      </c>
      <c r="AU63" s="3">
        <f t="shared" si="64"/>
        <v>0</v>
      </c>
      <c r="AV63" s="3">
        <f t="shared" si="65"/>
        <v>1</v>
      </c>
      <c r="AW63" s="5">
        <f t="shared" si="66"/>
        <v>2</v>
      </c>
      <c r="AX63" s="4">
        <f t="shared" si="67"/>
        <v>0</v>
      </c>
      <c r="AY63" s="3">
        <f t="shared" si="68"/>
        <v>1</v>
      </c>
      <c r="AZ63" s="3">
        <f t="shared" si="69"/>
        <v>0</v>
      </c>
      <c r="BA63" s="3">
        <f t="shared" si="70"/>
        <v>1</v>
      </c>
      <c r="BB63" s="5">
        <f t="shared" si="71"/>
        <v>2</v>
      </c>
      <c r="BC63" s="4">
        <f t="shared" si="72"/>
        <v>0</v>
      </c>
      <c r="BD63" s="3">
        <f t="shared" si="73"/>
        <v>0</v>
      </c>
      <c r="BE63" s="3">
        <f t="shared" si="74"/>
        <v>0</v>
      </c>
      <c r="BF63" s="3">
        <f t="shared" si="27"/>
        <v>0</v>
      </c>
      <c r="BG63" s="5">
        <f t="shared" si="28"/>
        <v>0</v>
      </c>
    </row>
    <row r="64" spans="1:59" x14ac:dyDescent="0.3">
      <c r="A64">
        <v>762</v>
      </c>
      <c r="B64" t="s">
        <v>123</v>
      </c>
      <c r="C64">
        <v>2018</v>
      </c>
      <c r="D64">
        <v>690</v>
      </c>
      <c r="E64">
        <v>12</v>
      </c>
      <c r="F64">
        <v>0.57246376811594202</v>
      </c>
      <c r="G64">
        <v>0.12</v>
      </c>
      <c r="H64">
        <v>2</v>
      </c>
      <c r="I64">
        <v>0.34</v>
      </c>
      <c r="J64">
        <v>0.72</v>
      </c>
      <c r="K64">
        <v>0.88</v>
      </c>
      <c r="L64">
        <v>8</v>
      </c>
      <c r="M64" t="s">
        <v>77</v>
      </c>
      <c r="N64" t="s">
        <v>106</v>
      </c>
      <c r="O64" t="s">
        <v>32</v>
      </c>
      <c r="P64" t="s">
        <v>54</v>
      </c>
      <c r="Q64" t="s">
        <v>94</v>
      </c>
      <c r="R64" t="s">
        <v>48</v>
      </c>
      <c r="S64" t="s">
        <v>105</v>
      </c>
      <c r="T64" t="s">
        <v>67</v>
      </c>
      <c r="U64" t="s">
        <v>47</v>
      </c>
      <c r="V64" t="s">
        <v>104</v>
      </c>
      <c r="W64">
        <v>21.812396196999899</v>
      </c>
      <c r="X64">
        <v>17.616890139999899</v>
      </c>
      <c r="Y64">
        <v>16.617112098666599</v>
      </c>
      <c r="Z64">
        <v>14.897531805</v>
      </c>
      <c r="AA64">
        <v>11.801104207272701</v>
      </c>
      <c r="AB64">
        <v>10.7278608423529</v>
      </c>
      <c r="AC64">
        <v>10.3311200311111</v>
      </c>
      <c r="AD64">
        <v>9.9593919099999901</v>
      </c>
      <c r="AE64">
        <v>9.8469877199999996</v>
      </c>
      <c r="AF64">
        <v>9.6889835838461504</v>
      </c>
      <c r="AH64" s="11" t="s">
        <v>78</v>
      </c>
      <c r="AI64" s="4">
        <f t="shared" si="75"/>
        <v>0</v>
      </c>
      <c r="AJ64" s="3">
        <f t="shared" si="53"/>
        <v>0</v>
      </c>
      <c r="AK64" s="3">
        <f t="shared" si="54"/>
        <v>0</v>
      </c>
      <c r="AL64" s="3">
        <f t="shared" si="55"/>
        <v>0</v>
      </c>
      <c r="AM64" s="5">
        <f t="shared" si="56"/>
        <v>0</v>
      </c>
      <c r="AN64" s="4">
        <f t="shared" si="57"/>
        <v>0</v>
      </c>
      <c r="AO64" s="3">
        <f t="shared" si="58"/>
        <v>0</v>
      </c>
      <c r="AP64" s="3">
        <f t="shared" si="59"/>
        <v>0</v>
      </c>
      <c r="AQ64" s="3">
        <f t="shared" si="60"/>
        <v>0</v>
      </c>
      <c r="AR64" s="5">
        <f t="shared" si="61"/>
        <v>0</v>
      </c>
      <c r="AS64" s="4">
        <f t="shared" si="62"/>
        <v>0</v>
      </c>
      <c r="AT64" s="3">
        <f t="shared" si="63"/>
        <v>0</v>
      </c>
      <c r="AU64" s="3">
        <f t="shared" si="64"/>
        <v>0</v>
      </c>
      <c r="AV64" s="3">
        <f t="shared" si="65"/>
        <v>0</v>
      </c>
      <c r="AW64" s="5">
        <f t="shared" si="66"/>
        <v>0</v>
      </c>
      <c r="AX64" s="4">
        <f t="shared" si="67"/>
        <v>0</v>
      </c>
      <c r="AY64" s="3">
        <f t="shared" si="68"/>
        <v>2</v>
      </c>
      <c r="AZ64" s="3">
        <f t="shared" si="69"/>
        <v>1</v>
      </c>
      <c r="BA64" s="3">
        <f t="shared" si="70"/>
        <v>0</v>
      </c>
      <c r="BB64" s="5">
        <f t="shared" si="71"/>
        <v>1</v>
      </c>
      <c r="BC64" s="4">
        <f t="shared" si="72"/>
        <v>0</v>
      </c>
      <c r="BD64" s="3">
        <f t="shared" si="73"/>
        <v>0</v>
      </c>
      <c r="BE64" s="3">
        <f t="shared" si="74"/>
        <v>0</v>
      </c>
      <c r="BF64" s="3">
        <f t="shared" si="27"/>
        <v>0</v>
      </c>
      <c r="BG64" s="5">
        <f t="shared" si="28"/>
        <v>0</v>
      </c>
    </row>
    <row r="65" spans="1:59" x14ac:dyDescent="0.3">
      <c r="A65">
        <v>763</v>
      </c>
      <c r="B65" t="s">
        <v>123</v>
      </c>
      <c r="C65">
        <v>2018</v>
      </c>
      <c r="D65">
        <v>690</v>
      </c>
      <c r="E65">
        <v>13</v>
      </c>
      <c r="F65">
        <v>0.55797101449275299</v>
      </c>
      <c r="G65">
        <v>0.1</v>
      </c>
      <c r="H65">
        <v>5</v>
      </c>
      <c r="I65">
        <v>0.22</v>
      </c>
      <c r="J65">
        <v>0.6</v>
      </c>
      <c r="K65">
        <v>0.2</v>
      </c>
      <c r="L65">
        <v>2</v>
      </c>
      <c r="M65" t="s">
        <v>77</v>
      </c>
      <c r="N65" t="s">
        <v>32</v>
      </c>
      <c r="O65" t="s">
        <v>106</v>
      </c>
      <c r="P65" t="s">
        <v>36</v>
      </c>
      <c r="Q65" t="s">
        <v>104</v>
      </c>
      <c r="R65" t="s">
        <v>65</v>
      </c>
      <c r="S65" t="s">
        <v>72</v>
      </c>
      <c r="T65" t="s">
        <v>60</v>
      </c>
      <c r="U65" t="s">
        <v>48</v>
      </c>
      <c r="V65" t="s">
        <v>94</v>
      </c>
      <c r="W65">
        <v>7.6970418536562502</v>
      </c>
      <c r="X65">
        <v>6.2709472545185099</v>
      </c>
      <c r="Y65">
        <v>5.7213639144558801</v>
      </c>
      <c r="Z65">
        <v>5.4703937637036999</v>
      </c>
      <c r="AA65">
        <v>5.2935038874999902</v>
      </c>
      <c r="AB65">
        <v>5.2600647027749901</v>
      </c>
      <c r="AC65">
        <v>5.0873620710999896</v>
      </c>
      <c r="AD65">
        <v>5.0467243478085102</v>
      </c>
      <c r="AE65">
        <v>5.0314249459692197</v>
      </c>
      <c r="AF65">
        <v>4.8272554719473701</v>
      </c>
      <c r="AH65" s="11" t="s">
        <v>111</v>
      </c>
      <c r="AI65" s="4">
        <f t="shared" si="75"/>
        <v>1</v>
      </c>
      <c r="AJ65" s="3">
        <f t="shared" si="53"/>
        <v>0</v>
      </c>
      <c r="AK65" s="3">
        <f t="shared" si="54"/>
        <v>1</v>
      </c>
      <c r="AL65" s="3">
        <f t="shared" si="55"/>
        <v>3</v>
      </c>
      <c r="AM65" s="5">
        <f t="shared" si="56"/>
        <v>6</v>
      </c>
      <c r="AN65" s="4">
        <f t="shared" si="57"/>
        <v>0</v>
      </c>
      <c r="AO65" s="3">
        <f t="shared" si="58"/>
        <v>0</v>
      </c>
      <c r="AP65" s="3">
        <f t="shared" si="59"/>
        <v>2</v>
      </c>
      <c r="AQ65" s="3">
        <f t="shared" si="60"/>
        <v>0</v>
      </c>
      <c r="AR65" s="5">
        <f t="shared" si="61"/>
        <v>2</v>
      </c>
      <c r="AS65" s="4">
        <f t="shared" si="62"/>
        <v>0</v>
      </c>
      <c r="AT65" s="3">
        <f t="shared" si="63"/>
        <v>0</v>
      </c>
      <c r="AU65" s="3">
        <f t="shared" si="64"/>
        <v>4</v>
      </c>
      <c r="AV65" s="3">
        <f t="shared" si="65"/>
        <v>6</v>
      </c>
      <c r="AW65" s="5">
        <f t="shared" si="66"/>
        <v>13</v>
      </c>
      <c r="AX65" s="4">
        <f t="shared" si="67"/>
        <v>0</v>
      </c>
      <c r="AY65" s="3">
        <f t="shared" si="68"/>
        <v>0</v>
      </c>
      <c r="AZ65" s="3">
        <f t="shared" si="69"/>
        <v>2</v>
      </c>
      <c r="BA65" s="3">
        <f t="shared" si="70"/>
        <v>1</v>
      </c>
      <c r="BB65" s="5">
        <f t="shared" si="71"/>
        <v>2</v>
      </c>
      <c r="BC65" s="4">
        <f t="shared" si="72"/>
        <v>0</v>
      </c>
      <c r="BD65" s="3">
        <f t="shared" si="73"/>
        <v>0</v>
      </c>
      <c r="BE65" s="3">
        <f t="shared" si="74"/>
        <v>0</v>
      </c>
      <c r="BF65" s="3">
        <f t="shared" si="27"/>
        <v>0</v>
      </c>
      <c r="BG65" s="5">
        <f t="shared" si="28"/>
        <v>0</v>
      </c>
    </row>
    <row r="66" spans="1:59" x14ac:dyDescent="0.3">
      <c r="A66">
        <v>764</v>
      </c>
      <c r="B66" t="s">
        <v>123</v>
      </c>
      <c r="C66">
        <v>2018</v>
      </c>
      <c r="D66">
        <v>690</v>
      </c>
      <c r="E66">
        <v>14</v>
      </c>
      <c r="F66">
        <v>0.57101449275362304</v>
      </c>
      <c r="G66">
        <v>0.12</v>
      </c>
      <c r="H66">
        <v>3</v>
      </c>
      <c r="I66">
        <v>0.52</v>
      </c>
      <c r="J66">
        <v>0.62</v>
      </c>
      <c r="K66">
        <v>0.84</v>
      </c>
      <c r="L66">
        <v>0</v>
      </c>
      <c r="M66" t="s">
        <v>106</v>
      </c>
      <c r="N66" t="s">
        <v>77</v>
      </c>
      <c r="O66" t="s">
        <v>32</v>
      </c>
      <c r="P66" t="s">
        <v>54</v>
      </c>
      <c r="Q66" t="s">
        <v>94</v>
      </c>
      <c r="R66" t="s">
        <v>48</v>
      </c>
      <c r="S66" t="s">
        <v>49</v>
      </c>
      <c r="T66" t="s">
        <v>111</v>
      </c>
      <c r="U66" t="s">
        <v>62</v>
      </c>
      <c r="V66" t="s">
        <v>70</v>
      </c>
      <c r="W66">
        <v>20.011309728461502</v>
      </c>
      <c r="X66">
        <v>17.5279067654545</v>
      </c>
      <c r="Y66">
        <v>12.992592394375</v>
      </c>
      <c r="Z66">
        <v>11.624139156666599</v>
      </c>
      <c r="AA66">
        <v>11.543219879999899</v>
      </c>
      <c r="AB66">
        <v>10.727344088499899</v>
      </c>
      <c r="AC66">
        <v>9.3850059457142798</v>
      </c>
      <c r="AD66">
        <v>9.2537359240000008</v>
      </c>
      <c r="AE66">
        <v>9.2068610739999901</v>
      </c>
      <c r="AF66">
        <v>9.0807567079999991</v>
      </c>
      <c r="AH66" s="11" t="s">
        <v>107</v>
      </c>
      <c r="AI66" s="4">
        <f t="shared" si="75"/>
        <v>0</v>
      </c>
      <c r="AJ66" s="3">
        <f t="shared" si="53"/>
        <v>0</v>
      </c>
      <c r="AK66" s="3">
        <f t="shared" si="54"/>
        <v>0</v>
      </c>
      <c r="AL66" s="3">
        <f t="shared" si="55"/>
        <v>0</v>
      </c>
      <c r="AM66" s="5">
        <f t="shared" si="56"/>
        <v>0</v>
      </c>
      <c r="AN66" s="4">
        <f t="shared" si="57"/>
        <v>0</v>
      </c>
      <c r="AO66" s="3">
        <f t="shared" si="58"/>
        <v>0</v>
      </c>
      <c r="AP66" s="3">
        <f t="shared" si="59"/>
        <v>0</v>
      </c>
      <c r="AQ66" s="3">
        <f t="shared" si="60"/>
        <v>0</v>
      </c>
      <c r="AR66" s="5">
        <f t="shared" si="61"/>
        <v>1</v>
      </c>
      <c r="AS66" s="4">
        <f t="shared" si="62"/>
        <v>0</v>
      </c>
      <c r="AT66" s="3">
        <f t="shared" si="63"/>
        <v>0</v>
      </c>
      <c r="AU66" s="3">
        <f t="shared" si="64"/>
        <v>2</v>
      </c>
      <c r="AV66" s="3">
        <f t="shared" si="65"/>
        <v>2</v>
      </c>
      <c r="AW66" s="5">
        <f t="shared" si="66"/>
        <v>3</v>
      </c>
      <c r="AX66" s="4">
        <f t="shared" si="67"/>
        <v>0</v>
      </c>
      <c r="AY66" s="3">
        <f t="shared" si="68"/>
        <v>2</v>
      </c>
      <c r="AZ66" s="3">
        <f t="shared" si="69"/>
        <v>1</v>
      </c>
      <c r="BA66" s="3">
        <f t="shared" si="70"/>
        <v>7</v>
      </c>
      <c r="BB66" s="5">
        <f t="shared" si="71"/>
        <v>8</v>
      </c>
      <c r="BC66" s="4">
        <f t="shared" si="72"/>
        <v>0</v>
      </c>
      <c r="BD66" s="3">
        <f t="shared" si="73"/>
        <v>0</v>
      </c>
      <c r="BE66" s="3">
        <f t="shared" si="74"/>
        <v>1</v>
      </c>
      <c r="BF66" s="3">
        <f t="shared" si="27"/>
        <v>2</v>
      </c>
      <c r="BG66" s="5">
        <f t="shared" si="28"/>
        <v>2</v>
      </c>
    </row>
    <row r="67" spans="1:59" x14ac:dyDescent="0.3">
      <c r="A67">
        <v>765</v>
      </c>
      <c r="B67" t="s">
        <v>123</v>
      </c>
      <c r="C67">
        <v>2018</v>
      </c>
      <c r="D67">
        <v>690</v>
      </c>
      <c r="E67">
        <v>15</v>
      </c>
      <c r="F67">
        <v>0.56956521739130395</v>
      </c>
      <c r="G67">
        <v>0.14000000000000001</v>
      </c>
      <c r="H67">
        <v>2</v>
      </c>
      <c r="I67">
        <v>0.16</v>
      </c>
      <c r="J67">
        <v>0.48</v>
      </c>
      <c r="K67">
        <v>0.08</v>
      </c>
      <c r="L67">
        <v>6</v>
      </c>
      <c r="M67" t="s">
        <v>106</v>
      </c>
      <c r="N67" t="s">
        <v>32</v>
      </c>
      <c r="O67" t="s">
        <v>83</v>
      </c>
      <c r="P67" t="s">
        <v>41</v>
      </c>
      <c r="Q67" t="s">
        <v>54</v>
      </c>
      <c r="R67" t="s">
        <v>95</v>
      </c>
      <c r="S67" t="s">
        <v>105</v>
      </c>
      <c r="T67" t="s">
        <v>48</v>
      </c>
      <c r="U67" t="s">
        <v>103</v>
      </c>
      <c r="V67" t="s">
        <v>62</v>
      </c>
      <c r="W67">
        <v>17.629622348888802</v>
      </c>
      <c r="X67">
        <v>14.1180076972727</v>
      </c>
      <c r="Y67">
        <v>12.027998699999999</v>
      </c>
      <c r="Z67">
        <v>11.994613955999901</v>
      </c>
      <c r="AA67">
        <v>10.9946339766666</v>
      </c>
      <c r="AB67">
        <v>10.93720452</v>
      </c>
      <c r="AC67">
        <v>10.5458032966666</v>
      </c>
      <c r="AD67">
        <v>10.0731850155555</v>
      </c>
      <c r="AE67">
        <v>10.032021500000001</v>
      </c>
      <c r="AF67">
        <v>10.02882241</v>
      </c>
      <c r="AH67" s="11" t="s">
        <v>109</v>
      </c>
      <c r="AI67" s="4">
        <f t="shared" si="75"/>
        <v>0</v>
      </c>
      <c r="AJ67" s="3">
        <f t="shared" si="53"/>
        <v>0</v>
      </c>
      <c r="AK67" s="3">
        <f t="shared" si="54"/>
        <v>0</v>
      </c>
      <c r="AL67" s="3">
        <f t="shared" si="55"/>
        <v>0</v>
      </c>
      <c r="AM67" s="5">
        <f t="shared" si="56"/>
        <v>1</v>
      </c>
      <c r="AN67" s="4">
        <f t="shared" si="57"/>
        <v>0</v>
      </c>
      <c r="AO67" s="3">
        <f t="shared" si="58"/>
        <v>0</v>
      </c>
      <c r="AP67" s="3">
        <f t="shared" si="59"/>
        <v>0</v>
      </c>
      <c r="AQ67" s="3">
        <f t="shared" si="60"/>
        <v>0</v>
      </c>
      <c r="AR67" s="5">
        <f t="shared" si="61"/>
        <v>0</v>
      </c>
      <c r="AS67" s="4">
        <f t="shared" si="62"/>
        <v>0</v>
      </c>
      <c r="AT67" s="3">
        <f t="shared" si="63"/>
        <v>0</v>
      </c>
      <c r="AU67" s="3">
        <f t="shared" si="64"/>
        <v>0</v>
      </c>
      <c r="AV67" s="3">
        <f t="shared" si="65"/>
        <v>0</v>
      </c>
      <c r="AW67" s="5">
        <f t="shared" si="66"/>
        <v>0</v>
      </c>
      <c r="AX67" s="4">
        <f t="shared" si="67"/>
        <v>0</v>
      </c>
      <c r="AY67" s="3">
        <f t="shared" si="68"/>
        <v>1</v>
      </c>
      <c r="AZ67" s="3">
        <f t="shared" si="69"/>
        <v>1</v>
      </c>
      <c r="BA67" s="3">
        <f t="shared" si="70"/>
        <v>0</v>
      </c>
      <c r="BB67" s="5">
        <f t="shared" si="71"/>
        <v>1</v>
      </c>
      <c r="BC67" s="4">
        <f t="shared" si="72"/>
        <v>0</v>
      </c>
      <c r="BD67" s="3">
        <f t="shared" si="73"/>
        <v>0</v>
      </c>
      <c r="BE67" s="3">
        <f t="shared" si="74"/>
        <v>1</v>
      </c>
      <c r="BF67" s="3">
        <f t="shared" si="27"/>
        <v>0</v>
      </c>
      <c r="BG67" s="5">
        <f t="shared" si="28"/>
        <v>0</v>
      </c>
    </row>
    <row r="68" spans="1:59" x14ac:dyDescent="0.3">
      <c r="A68">
        <v>766</v>
      </c>
      <c r="B68" t="s">
        <v>123</v>
      </c>
      <c r="C68">
        <v>2018</v>
      </c>
      <c r="D68">
        <v>690</v>
      </c>
      <c r="E68">
        <v>16</v>
      </c>
      <c r="F68">
        <v>0.56956521739130395</v>
      </c>
      <c r="G68">
        <v>0.02</v>
      </c>
      <c r="H68">
        <v>10</v>
      </c>
      <c r="I68">
        <v>0.4</v>
      </c>
      <c r="J68">
        <v>0.86</v>
      </c>
      <c r="K68">
        <v>0.1</v>
      </c>
      <c r="L68">
        <v>9</v>
      </c>
      <c r="M68" t="s">
        <v>32</v>
      </c>
      <c r="N68" t="s">
        <v>106</v>
      </c>
      <c r="O68" t="s">
        <v>77</v>
      </c>
      <c r="P68" t="s">
        <v>94</v>
      </c>
      <c r="Q68" t="s">
        <v>48</v>
      </c>
      <c r="R68" t="s">
        <v>72</v>
      </c>
      <c r="S68" t="s">
        <v>54</v>
      </c>
      <c r="T68" t="s">
        <v>104</v>
      </c>
      <c r="U68" t="s">
        <v>105</v>
      </c>
      <c r="V68" t="s">
        <v>107</v>
      </c>
      <c r="W68">
        <v>11.6601736513076</v>
      </c>
      <c r="X68">
        <v>11.5748376492893</v>
      </c>
      <c r="Y68">
        <v>10.6777568976315</v>
      </c>
      <c r="Z68">
        <v>7.5896037919679902</v>
      </c>
      <c r="AA68">
        <v>7.5093156521508302</v>
      </c>
      <c r="AB68">
        <v>7.3070440678409101</v>
      </c>
      <c r="AC68">
        <v>6.3140036149926502</v>
      </c>
      <c r="AD68">
        <v>6.2397576858450599</v>
      </c>
      <c r="AE68">
        <v>6.1131990232684501</v>
      </c>
      <c r="AF68">
        <v>5.94302815333333</v>
      </c>
      <c r="AH68" s="11" t="s">
        <v>97</v>
      </c>
      <c r="AI68" s="4">
        <f t="shared" si="75"/>
        <v>0</v>
      </c>
      <c r="AJ68" s="3">
        <f t="shared" si="53"/>
        <v>1</v>
      </c>
      <c r="AK68" s="3">
        <f t="shared" si="54"/>
        <v>0</v>
      </c>
      <c r="AL68" s="3">
        <f t="shared" si="55"/>
        <v>0</v>
      </c>
      <c r="AM68" s="5">
        <f t="shared" si="56"/>
        <v>1</v>
      </c>
      <c r="AN68" s="4">
        <f t="shared" si="57"/>
        <v>0</v>
      </c>
      <c r="AO68" s="3">
        <f t="shared" si="58"/>
        <v>0</v>
      </c>
      <c r="AP68" s="3">
        <f t="shared" si="59"/>
        <v>0</v>
      </c>
      <c r="AQ68" s="3">
        <f t="shared" si="60"/>
        <v>1</v>
      </c>
      <c r="AR68" s="5">
        <f t="shared" si="61"/>
        <v>0</v>
      </c>
      <c r="AS68" s="4">
        <f t="shared" si="62"/>
        <v>0</v>
      </c>
      <c r="AT68" s="3">
        <f t="shared" si="63"/>
        <v>0</v>
      </c>
      <c r="AU68" s="3">
        <f t="shared" si="64"/>
        <v>0</v>
      </c>
      <c r="AV68" s="3">
        <f t="shared" si="65"/>
        <v>0</v>
      </c>
      <c r="AW68" s="5">
        <f t="shared" si="66"/>
        <v>0</v>
      </c>
      <c r="AX68" s="4">
        <f t="shared" si="67"/>
        <v>0</v>
      </c>
      <c r="AY68" s="3">
        <f t="shared" si="68"/>
        <v>0</v>
      </c>
      <c r="AZ68" s="3">
        <f t="shared" si="69"/>
        <v>1</v>
      </c>
      <c r="BA68" s="3">
        <f t="shared" si="70"/>
        <v>0</v>
      </c>
      <c r="BB68" s="5">
        <f t="shared" si="71"/>
        <v>0</v>
      </c>
      <c r="BC68" s="4">
        <f t="shared" si="72"/>
        <v>0</v>
      </c>
      <c r="BD68" s="3">
        <f t="shared" si="73"/>
        <v>0</v>
      </c>
      <c r="BE68" s="3">
        <f t="shared" si="74"/>
        <v>0</v>
      </c>
      <c r="BF68" s="3">
        <f t="shared" si="27"/>
        <v>0</v>
      </c>
      <c r="BG68" s="5">
        <f t="shared" si="28"/>
        <v>0</v>
      </c>
    </row>
    <row r="69" spans="1:59" x14ac:dyDescent="0.3">
      <c r="A69">
        <v>767</v>
      </c>
      <c r="B69" t="s">
        <v>123</v>
      </c>
      <c r="C69">
        <v>2018</v>
      </c>
      <c r="D69">
        <v>690</v>
      </c>
      <c r="E69">
        <v>17</v>
      </c>
      <c r="F69">
        <v>0.55942028985507197</v>
      </c>
      <c r="G69">
        <v>0.76</v>
      </c>
      <c r="H69">
        <v>1</v>
      </c>
      <c r="I69">
        <v>0.2</v>
      </c>
      <c r="J69">
        <v>0.96</v>
      </c>
      <c r="K69">
        <v>0.74</v>
      </c>
      <c r="L69">
        <v>6</v>
      </c>
      <c r="M69" t="s">
        <v>54</v>
      </c>
      <c r="N69" t="s">
        <v>32</v>
      </c>
      <c r="O69" t="s">
        <v>105</v>
      </c>
      <c r="P69" t="s">
        <v>94</v>
      </c>
      <c r="Q69" t="s">
        <v>70</v>
      </c>
      <c r="R69" t="s">
        <v>68</v>
      </c>
      <c r="S69" t="s">
        <v>77</v>
      </c>
      <c r="T69" t="s">
        <v>53</v>
      </c>
      <c r="U69" t="s">
        <v>97</v>
      </c>
      <c r="V69" t="s">
        <v>82</v>
      </c>
      <c r="W69">
        <v>31.216617599999999</v>
      </c>
      <c r="X69">
        <v>25.564404955000001</v>
      </c>
      <c r="Y69">
        <v>22.3423233</v>
      </c>
      <c r="Z69">
        <v>20.809421039999901</v>
      </c>
      <c r="AA69">
        <v>16.972202299999999</v>
      </c>
      <c r="AB69">
        <v>14.7615137</v>
      </c>
      <c r="AC69">
        <v>13.140782049999901</v>
      </c>
      <c r="AD69">
        <v>12.44604779</v>
      </c>
      <c r="AE69">
        <v>11.7700224</v>
      </c>
      <c r="AF69">
        <v>11.1051318525</v>
      </c>
      <c r="AH69" s="11" t="s">
        <v>66</v>
      </c>
      <c r="AI69" s="4">
        <f t="shared" si="75"/>
        <v>0</v>
      </c>
      <c r="AJ69" s="3">
        <f t="shared" si="53"/>
        <v>0</v>
      </c>
      <c r="AK69" s="3">
        <f t="shared" si="54"/>
        <v>0</v>
      </c>
      <c r="AL69" s="3">
        <f t="shared" si="55"/>
        <v>0</v>
      </c>
      <c r="AM69" s="5">
        <f t="shared" si="56"/>
        <v>0</v>
      </c>
      <c r="AN69" s="4">
        <f t="shared" si="57"/>
        <v>0</v>
      </c>
      <c r="AO69" s="3">
        <f t="shared" si="58"/>
        <v>0</v>
      </c>
      <c r="AP69" s="3">
        <f t="shared" si="59"/>
        <v>0</v>
      </c>
      <c r="AQ69" s="3">
        <f t="shared" si="60"/>
        <v>0</v>
      </c>
      <c r="AR69" s="5">
        <f t="shared" si="61"/>
        <v>0</v>
      </c>
      <c r="AS69" s="4">
        <f t="shared" si="62"/>
        <v>0</v>
      </c>
      <c r="AT69" s="3">
        <f t="shared" si="63"/>
        <v>0</v>
      </c>
      <c r="AU69" s="3">
        <f t="shared" si="64"/>
        <v>0</v>
      </c>
      <c r="AV69" s="3">
        <f t="shared" si="65"/>
        <v>0</v>
      </c>
      <c r="AW69" s="5">
        <f t="shared" si="66"/>
        <v>1</v>
      </c>
      <c r="AX69" s="4">
        <f t="shared" si="67"/>
        <v>0</v>
      </c>
      <c r="AY69" s="3">
        <f t="shared" si="68"/>
        <v>0</v>
      </c>
      <c r="AZ69" s="3">
        <f t="shared" si="69"/>
        <v>1</v>
      </c>
      <c r="BA69" s="3">
        <f t="shared" si="70"/>
        <v>0</v>
      </c>
      <c r="BB69" s="5">
        <f t="shared" si="71"/>
        <v>0</v>
      </c>
      <c r="BC69" s="4">
        <f t="shared" si="72"/>
        <v>0</v>
      </c>
      <c r="BD69" s="3">
        <f t="shared" si="73"/>
        <v>0</v>
      </c>
      <c r="BE69" s="3">
        <f t="shared" si="74"/>
        <v>0</v>
      </c>
      <c r="BF69" s="3">
        <f t="shared" si="27"/>
        <v>0</v>
      </c>
      <c r="BG69" s="5">
        <f t="shared" si="28"/>
        <v>0</v>
      </c>
    </row>
    <row r="70" spans="1:59" x14ac:dyDescent="0.3">
      <c r="A70">
        <v>768</v>
      </c>
      <c r="B70" t="s">
        <v>123</v>
      </c>
      <c r="C70">
        <v>2018</v>
      </c>
      <c r="D70">
        <v>690</v>
      </c>
      <c r="E70">
        <v>18</v>
      </c>
      <c r="F70">
        <v>0.57101449275362304</v>
      </c>
      <c r="G70">
        <v>0.42</v>
      </c>
      <c r="H70">
        <v>3</v>
      </c>
      <c r="I70">
        <v>0.82</v>
      </c>
      <c r="J70">
        <v>0.92</v>
      </c>
      <c r="K70">
        <v>0.02</v>
      </c>
      <c r="L70">
        <v>8</v>
      </c>
      <c r="M70" t="s">
        <v>32</v>
      </c>
      <c r="N70" t="s">
        <v>106</v>
      </c>
      <c r="O70" t="s">
        <v>72</v>
      </c>
      <c r="P70" t="s">
        <v>48</v>
      </c>
      <c r="Q70" t="s">
        <v>68</v>
      </c>
      <c r="R70" t="s">
        <v>94</v>
      </c>
      <c r="S70" t="s">
        <v>85</v>
      </c>
      <c r="T70" t="s">
        <v>35</v>
      </c>
      <c r="U70" t="s">
        <v>54</v>
      </c>
      <c r="V70" t="s">
        <v>36</v>
      </c>
      <c r="W70">
        <v>25.104692255714198</v>
      </c>
      <c r="X70">
        <v>11.4170390181818</v>
      </c>
      <c r="Y70">
        <v>9.6398945809999894</v>
      </c>
      <c r="Z70">
        <v>9.1785695783333292</v>
      </c>
      <c r="AA70">
        <v>8.4757747012499998</v>
      </c>
      <c r="AB70">
        <v>7.9751610474999897</v>
      </c>
      <c r="AC70">
        <v>7.9249128124999997</v>
      </c>
      <c r="AD70">
        <v>7.8266701233333302</v>
      </c>
      <c r="AE70">
        <v>7.6520840249999997</v>
      </c>
      <c r="AF70">
        <v>7.6247544299999896</v>
      </c>
      <c r="AH70" s="11" t="s">
        <v>59</v>
      </c>
      <c r="AI70" s="4">
        <f t="shared" si="75"/>
        <v>0</v>
      </c>
      <c r="AJ70" s="3">
        <f t="shared" si="53"/>
        <v>0</v>
      </c>
      <c r="AK70" s="3">
        <f t="shared" si="54"/>
        <v>0</v>
      </c>
      <c r="AL70" s="3">
        <f t="shared" si="55"/>
        <v>0</v>
      </c>
      <c r="AM70" s="5">
        <f t="shared" si="56"/>
        <v>0</v>
      </c>
      <c r="AN70" s="4">
        <f t="shared" si="57"/>
        <v>0</v>
      </c>
      <c r="AO70" s="3">
        <f t="shared" si="58"/>
        <v>0</v>
      </c>
      <c r="AP70" s="3">
        <f t="shared" si="59"/>
        <v>0</v>
      </c>
      <c r="AQ70" s="3">
        <f t="shared" si="60"/>
        <v>0</v>
      </c>
      <c r="AR70" s="5">
        <f t="shared" si="61"/>
        <v>1</v>
      </c>
      <c r="AS70" s="4">
        <f t="shared" si="62"/>
        <v>0</v>
      </c>
      <c r="AT70" s="3">
        <f t="shared" si="63"/>
        <v>0</v>
      </c>
      <c r="AU70" s="3">
        <f t="shared" si="64"/>
        <v>0</v>
      </c>
      <c r="AV70" s="3">
        <f t="shared" si="65"/>
        <v>0</v>
      </c>
      <c r="AW70" s="5">
        <f t="shared" si="66"/>
        <v>0</v>
      </c>
      <c r="AX70" s="4">
        <f t="shared" si="67"/>
        <v>0</v>
      </c>
      <c r="AY70" s="3">
        <f t="shared" si="68"/>
        <v>0</v>
      </c>
      <c r="AZ70" s="3">
        <f t="shared" si="69"/>
        <v>0</v>
      </c>
      <c r="BA70" s="3">
        <f t="shared" si="70"/>
        <v>1</v>
      </c>
      <c r="BB70" s="5">
        <f t="shared" si="71"/>
        <v>0</v>
      </c>
      <c r="BC70" s="4">
        <f t="shared" si="72"/>
        <v>0</v>
      </c>
      <c r="BD70" s="3">
        <f t="shared" si="73"/>
        <v>0</v>
      </c>
      <c r="BE70" s="3">
        <f t="shared" si="74"/>
        <v>1</v>
      </c>
      <c r="BF70" s="3">
        <f t="shared" si="27"/>
        <v>1</v>
      </c>
      <c r="BG70" s="5">
        <f t="shared" si="28"/>
        <v>1</v>
      </c>
    </row>
    <row r="71" spans="1:59" x14ac:dyDescent="0.3">
      <c r="A71">
        <v>769</v>
      </c>
      <c r="B71" t="s">
        <v>123</v>
      </c>
      <c r="C71">
        <v>2018</v>
      </c>
      <c r="D71">
        <v>690</v>
      </c>
      <c r="E71">
        <v>19</v>
      </c>
      <c r="F71">
        <v>0.57246376811594202</v>
      </c>
      <c r="G71">
        <v>0.08</v>
      </c>
      <c r="H71">
        <v>3</v>
      </c>
      <c r="I71">
        <v>0.48</v>
      </c>
      <c r="J71">
        <v>0.6</v>
      </c>
      <c r="K71">
        <v>0.94</v>
      </c>
      <c r="L71">
        <v>8</v>
      </c>
      <c r="M71" t="s">
        <v>106</v>
      </c>
      <c r="N71" t="s">
        <v>32</v>
      </c>
      <c r="O71" t="s">
        <v>77</v>
      </c>
      <c r="P71" t="s">
        <v>48</v>
      </c>
      <c r="Q71" t="s">
        <v>105</v>
      </c>
      <c r="R71" t="s">
        <v>54</v>
      </c>
      <c r="S71" t="s">
        <v>94</v>
      </c>
      <c r="T71" t="s">
        <v>107</v>
      </c>
      <c r="U71" t="s">
        <v>68</v>
      </c>
      <c r="V71" t="s">
        <v>44</v>
      </c>
      <c r="W71">
        <v>20.515702438000002</v>
      </c>
      <c r="X71">
        <v>16.473444215000001</v>
      </c>
      <c r="Y71">
        <v>14.879956448750001</v>
      </c>
      <c r="Z71">
        <v>12.268840158421</v>
      </c>
      <c r="AA71">
        <v>12.094561782857101</v>
      </c>
      <c r="AB71">
        <v>11.79465836</v>
      </c>
      <c r="AC71">
        <v>11.555432032999899</v>
      </c>
      <c r="AD71">
        <v>11.355680286</v>
      </c>
      <c r="AE71">
        <v>9.8490929015384605</v>
      </c>
      <c r="AF71">
        <v>9.7278944374999998</v>
      </c>
      <c r="AH71" s="11" t="s">
        <v>103</v>
      </c>
      <c r="AI71" s="4">
        <f t="shared" si="75"/>
        <v>0</v>
      </c>
      <c r="AJ71" s="3">
        <f t="shared" ref="AJ71:AJ80" si="76">COUNTIF($N$2:$N$101,$AH71)</f>
        <v>0</v>
      </c>
      <c r="AK71" s="3">
        <f t="shared" ref="AK71:AK80" si="77">COUNTIF($O$2:$O$101,$AH71)</f>
        <v>0</v>
      </c>
      <c r="AL71" s="3">
        <f t="shared" ref="AL71:AL80" si="78">COUNTIF($P$2:$P$101,$AH71)</f>
        <v>0</v>
      </c>
      <c r="AM71" s="5">
        <f t="shared" ref="AM71:AM80" si="79">COUNTIF($Q$2:$Q$101,$AH71)</f>
        <v>0</v>
      </c>
      <c r="AN71" s="4">
        <f t="shared" ref="AN71:AN80" si="80">COUNTIF($M$106:$M$205,$AH71)</f>
        <v>0</v>
      </c>
      <c r="AO71" s="3">
        <f t="shared" ref="AO71:AO80" si="81">COUNTIF($N$106:$N$205,$AH71)</f>
        <v>0</v>
      </c>
      <c r="AP71" s="3">
        <f t="shared" ref="AP71:AP80" si="82">COUNTIF($O$106:$O$205,$AH71)</f>
        <v>0</v>
      </c>
      <c r="AQ71" s="3">
        <f t="shared" ref="AQ71:AQ80" si="83">COUNTIF($P$106:$P$205,$AH71)</f>
        <v>1</v>
      </c>
      <c r="AR71" s="5">
        <f t="shared" ref="AR71:AR80" si="84">COUNTIF($Q$106:$Q$205,$AH71)</f>
        <v>1</v>
      </c>
      <c r="AS71" s="4">
        <f t="shared" ref="AS71:AS80" si="85">COUNTIF($M$210:$M$309,$AH71)</f>
        <v>0</v>
      </c>
      <c r="AT71" s="3">
        <f t="shared" ref="AT71:AT80" si="86">COUNTIF($N$210:$N$309,$AH71)</f>
        <v>0</v>
      </c>
      <c r="AU71" s="3">
        <f t="shared" ref="AU71:AU80" si="87">COUNTIF($O$210:$O$309,$AH71)</f>
        <v>0</v>
      </c>
      <c r="AV71" s="3">
        <f t="shared" ref="AV71:AV80" si="88">COUNTIF($P$210:$P$309,$AH71)</f>
        <v>0</v>
      </c>
      <c r="AW71" s="5">
        <f t="shared" ref="AW71:AW80" si="89">COUNTIF($Q$210:$Q$309,$AH71)</f>
        <v>1</v>
      </c>
      <c r="AX71" s="4">
        <f t="shared" ref="AX71:AX80" si="90">COUNTIF($M$314:$M$413,$AH71)</f>
        <v>0</v>
      </c>
      <c r="AY71" s="3">
        <f t="shared" ref="AY71:AY80" si="91">COUNTIF($N$314:$N$413,$AH71)</f>
        <v>0</v>
      </c>
      <c r="AZ71" s="3">
        <f t="shared" ref="AZ71:AZ80" si="92">COUNTIF($O$314:$O$413,$AH71)</f>
        <v>0</v>
      </c>
      <c r="BA71" s="3">
        <f t="shared" ref="BA71:BA80" si="93">COUNTIF($P$314:$P$413,$AH71)</f>
        <v>0</v>
      </c>
      <c r="BB71" s="5">
        <f t="shared" ref="BB71:BB80" si="94">COUNTIF($Q$314:$Q$413,$AH71)</f>
        <v>0</v>
      </c>
      <c r="BC71" s="4">
        <f t="shared" ref="BC71:BC80" si="95">COUNTIF($M$418:$M$517,$AH71)</f>
        <v>0</v>
      </c>
      <c r="BD71" s="3">
        <f t="shared" ref="BD71:BD80" si="96">COUNTIF($N$418:$N$517,$AH71)</f>
        <v>0</v>
      </c>
      <c r="BE71" s="3">
        <f t="shared" ref="BE71:BE80" si="97">COUNTIF($O$418:$O$517,$AH71)</f>
        <v>0</v>
      </c>
      <c r="BF71" s="3">
        <f t="shared" si="27"/>
        <v>0</v>
      </c>
      <c r="BG71" s="5">
        <f t="shared" si="28"/>
        <v>0</v>
      </c>
    </row>
    <row r="72" spans="1:59" x14ac:dyDescent="0.3">
      <c r="A72">
        <v>770</v>
      </c>
      <c r="B72" t="s">
        <v>123</v>
      </c>
      <c r="C72">
        <v>2018</v>
      </c>
      <c r="D72">
        <v>690</v>
      </c>
      <c r="E72">
        <v>20</v>
      </c>
      <c r="F72">
        <v>0.58115942028985501</v>
      </c>
      <c r="G72">
        <v>0.3</v>
      </c>
      <c r="H72">
        <v>1</v>
      </c>
      <c r="I72">
        <v>0.54</v>
      </c>
      <c r="J72">
        <v>0.26</v>
      </c>
      <c r="K72">
        <v>0.9</v>
      </c>
      <c r="L72">
        <v>4</v>
      </c>
      <c r="M72" t="s">
        <v>32</v>
      </c>
      <c r="N72" t="s">
        <v>106</v>
      </c>
      <c r="O72" t="s">
        <v>101</v>
      </c>
      <c r="P72" t="s">
        <v>36</v>
      </c>
      <c r="Q72" t="s">
        <v>95</v>
      </c>
      <c r="R72" t="s">
        <v>98</v>
      </c>
      <c r="S72" t="s">
        <v>112</v>
      </c>
      <c r="T72" t="s">
        <v>37</v>
      </c>
      <c r="U72" t="s">
        <v>38</v>
      </c>
      <c r="V72" t="s">
        <v>94</v>
      </c>
      <c r="W72">
        <v>24.069641099999998</v>
      </c>
      <c r="X72">
        <v>21.624211286666601</v>
      </c>
      <c r="Y72">
        <v>21.266950600000001</v>
      </c>
      <c r="Z72">
        <v>17.275335299999998</v>
      </c>
      <c r="AA72">
        <v>16.158868330000001</v>
      </c>
      <c r="AB72">
        <v>16.1301956</v>
      </c>
      <c r="AC72">
        <v>15.8012648</v>
      </c>
      <c r="AD72">
        <v>15.58582925</v>
      </c>
      <c r="AE72">
        <v>15.08824635</v>
      </c>
      <c r="AF72">
        <v>14.67354776</v>
      </c>
      <c r="AH72" s="11" t="s">
        <v>98</v>
      </c>
      <c r="AI72" s="4">
        <f t="shared" ref="AI72:AI80" si="98">COUNTIF($M$2:$M$101,AH72)</f>
        <v>1</v>
      </c>
      <c r="AJ72" s="3">
        <f t="shared" si="76"/>
        <v>0</v>
      </c>
      <c r="AK72" s="3">
        <f t="shared" si="77"/>
        <v>2</v>
      </c>
      <c r="AL72" s="3">
        <f t="shared" si="78"/>
        <v>2</v>
      </c>
      <c r="AM72" s="5">
        <f t="shared" si="79"/>
        <v>0</v>
      </c>
      <c r="AN72" s="4">
        <f t="shared" si="80"/>
        <v>0</v>
      </c>
      <c r="AO72" s="3">
        <f t="shared" si="81"/>
        <v>0</v>
      </c>
      <c r="AP72" s="3">
        <f t="shared" si="82"/>
        <v>0</v>
      </c>
      <c r="AQ72" s="3">
        <f t="shared" si="83"/>
        <v>0</v>
      </c>
      <c r="AR72" s="5">
        <f t="shared" si="84"/>
        <v>0</v>
      </c>
      <c r="AS72" s="4">
        <f t="shared" si="85"/>
        <v>0</v>
      </c>
      <c r="AT72" s="3">
        <f t="shared" si="86"/>
        <v>0</v>
      </c>
      <c r="AU72" s="3">
        <f t="shared" si="87"/>
        <v>1</v>
      </c>
      <c r="AV72" s="3">
        <f t="shared" si="88"/>
        <v>5</v>
      </c>
      <c r="AW72" s="5">
        <f t="shared" si="89"/>
        <v>8</v>
      </c>
      <c r="AX72" s="4">
        <f t="shared" si="90"/>
        <v>1</v>
      </c>
      <c r="AY72" s="3">
        <f t="shared" si="91"/>
        <v>1</v>
      </c>
      <c r="AZ72" s="3">
        <f t="shared" si="92"/>
        <v>0</v>
      </c>
      <c r="BA72" s="3">
        <f t="shared" si="93"/>
        <v>3</v>
      </c>
      <c r="BB72" s="5">
        <f t="shared" si="94"/>
        <v>3</v>
      </c>
      <c r="BC72" s="4">
        <f t="shared" si="95"/>
        <v>0</v>
      </c>
      <c r="BD72" s="3">
        <f t="shared" si="96"/>
        <v>0</v>
      </c>
      <c r="BE72" s="3">
        <f t="shared" si="97"/>
        <v>1</v>
      </c>
      <c r="BF72" s="3">
        <f t="shared" ref="BF72:BF80" si="99">COUNTIF($P$417:$P$518,$AH72)</f>
        <v>2</v>
      </c>
      <c r="BG72" s="5">
        <f t="shared" ref="BG72:BG80" si="100">COUNTIF($Q$417:$Q$518,$AH72)</f>
        <v>0</v>
      </c>
    </row>
    <row r="73" spans="1:59" x14ac:dyDescent="0.3">
      <c r="A73">
        <v>771</v>
      </c>
      <c r="B73" t="s">
        <v>123</v>
      </c>
      <c r="C73">
        <v>2018</v>
      </c>
      <c r="D73">
        <v>690</v>
      </c>
      <c r="E73">
        <v>21</v>
      </c>
      <c r="F73">
        <v>0.53188405797101401</v>
      </c>
      <c r="G73">
        <v>0.1</v>
      </c>
      <c r="H73">
        <v>10</v>
      </c>
      <c r="I73">
        <v>0.38</v>
      </c>
      <c r="J73">
        <v>0.62</v>
      </c>
      <c r="K73">
        <v>1</v>
      </c>
      <c r="L73">
        <v>0</v>
      </c>
      <c r="M73" t="s">
        <v>32</v>
      </c>
      <c r="N73" t="s">
        <v>77</v>
      </c>
      <c r="O73" t="s">
        <v>54</v>
      </c>
      <c r="P73" t="s">
        <v>42</v>
      </c>
      <c r="Q73" t="s">
        <v>71</v>
      </c>
      <c r="R73" t="s">
        <v>36</v>
      </c>
      <c r="S73" t="s">
        <v>94</v>
      </c>
      <c r="T73" t="s">
        <v>75</v>
      </c>
      <c r="U73" t="s">
        <v>48</v>
      </c>
      <c r="V73" t="s">
        <v>41</v>
      </c>
      <c r="W73">
        <v>3.58280471832478</v>
      </c>
      <c r="X73">
        <v>2.9424473887424201</v>
      </c>
      <c r="Y73">
        <v>2.8828525197063501</v>
      </c>
      <c r="Z73">
        <v>2.8448445946567098</v>
      </c>
      <c r="AA73">
        <v>2.8056711718181799</v>
      </c>
      <c r="AB73">
        <v>2.66634656566956</v>
      </c>
      <c r="AC73">
        <v>2.6661981306351299</v>
      </c>
      <c r="AD73">
        <v>2.65800276935965</v>
      </c>
      <c r="AE73">
        <v>2.5694578314879499</v>
      </c>
      <c r="AF73">
        <v>2.55982956833593</v>
      </c>
      <c r="AH73" s="11" t="s">
        <v>70</v>
      </c>
      <c r="AI73" s="4">
        <f t="shared" si="98"/>
        <v>0</v>
      </c>
      <c r="AJ73" s="3">
        <f t="shared" si="76"/>
        <v>0</v>
      </c>
      <c r="AK73" s="3">
        <f t="shared" si="77"/>
        <v>0</v>
      </c>
      <c r="AL73" s="3">
        <f t="shared" si="78"/>
        <v>0</v>
      </c>
      <c r="AM73" s="5">
        <f t="shared" si="79"/>
        <v>4</v>
      </c>
      <c r="AN73" s="4">
        <f t="shared" si="80"/>
        <v>0</v>
      </c>
      <c r="AO73" s="3">
        <f t="shared" si="81"/>
        <v>1</v>
      </c>
      <c r="AP73" s="3">
        <f t="shared" si="82"/>
        <v>0</v>
      </c>
      <c r="AQ73" s="3">
        <f t="shared" si="83"/>
        <v>1</v>
      </c>
      <c r="AR73" s="5">
        <f t="shared" si="84"/>
        <v>0</v>
      </c>
      <c r="AS73" s="4">
        <f t="shared" si="85"/>
        <v>0</v>
      </c>
      <c r="AT73" s="3">
        <f t="shared" si="86"/>
        <v>0</v>
      </c>
      <c r="AU73" s="3">
        <f t="shared" si="87"/>
        <v>0</v>
      </c>
      <c r="AV73" s="3">
        <f t="shared" si="88"/>
        <v>0</v>
      </c>
      <c r="AW73" s="5">
        <f t="shared" si="89"/>
        <v>1</v>
      </c>
      <c r="AX73" s="4">
        <f t="shared" si="90"/>
        <v>1</v>
      </c>
      <c r="AY73" s="3">
        <f t="shared" si="91"/>
        <v>1</v>
      </c>
      <c r="AZ73" s="3">
        <f t="shared" si="92"/>
        <v>0</v>
      </c>
      <c r="BA73" s="3">
        <f t="shared" si="93"/>
        <v>1</v>
      </c>
      <c r="BB73" s="5">
        <f t="shared" si="94"/>
        <v>3</v>
      </c>
      <c r="BC73" s="4">
        <f t="shared" si="95"/>
        <v>0</v>
      </c>
      <c r="BD73" s="3">
        <f t="shared" si="96"/>
        <v>0</v>
      </c>
      <c r="BE73" s="3">
        <f t="shared" si="97"/>
        <v>0</v>
      </c>
      <c r="BF73" s="3">
        <f t="shared" si="99"/>
        <v>0</v>
      </c>
      <c r="BG73" s="5">
        <f t="shared" si="100"/>
        <v>3</v>
      </c>
    </row>
    <row r="74" spans="1:59" x14ac:dyDescent="0.3">
      <c r="A74">
        <v>772</v>
      </c>
      <c r="B74" t="s">
        <v>123</v>
      </c>
      <c r="C74">
        <v>2018</v>
      </c>
      <c r="D74">
        <v>690</v>
      </c>
      <c r="E74">
        <v>22</v>
      </c>
      <c r="F74">
        <v>0.57536231884057898</v>
      </c>
      <c r="G74">
        <v>0.08</v>
      </c>
      <c r="H74">
        <v>3</v>
      </c>
      <c r="I74">
        <v>0.8</v>
      </c>
      <c r="J74">
        <v>0.74</v>
      </c>
      <c r="K74">
        <v>0.06</v>
      </c>
      <c r="L74">
        <v>6</v>
      </c>
      <c r="M74" t="s">
        <v>32</v>
      </c>
      <c r="N74" t="s">
        <v>106</v>
      </c>
      <c r="O74" t="s">
        <v>77</v>
      </c>
      <c r="P74" t="s">
        <v>94</v>
      </c>
      <c r="Q74" t="s">
        <v>72</v>
      </c>
      <c r="R74" t="s">
        <v>48</v>
      </c>
      <c r="S74" t="s">
        <v>107</v>
      </c>
      <c r="T74" t="s">
        <v>54</v>
      </c>
      <c r="U74" t="s">
        <v>105</v>
      </c>
      <c r="V74" t="s">
        <v>53</v>
      </c>
      <c r="W74">
        <v>21.74815122</v>
      </c>
      <c r="X74">
        <v>19.984572515294101</v>
      </c>
      <c r="Y74">
        <v>18.271841758571401</v>
      </c>
      <c r="Z74">
        <v>12.560849989999999</v>
      </c>
      <c r="AA74">
        <v>12.3576199034999</v>
      </c>
      <c r="AB74">
        <v>12.1206147192592</v>
      </c>
      <c r="AC74">
        <v>11.7826656628571</v>
      </c>
      <c r="AD74">
        <v>11.589867780000001</v>
      </c>
      <c r="AE74">
        <v>10.389454978571401</v>
      </c>
      <c r="AF74">
        <v>9.9528736474999899</v>
      </c>
      <c r="AH74" s="11" t="s">
        <v>76</v>
      </c>
      <c r="AI74" s="4">
        <f t="shared" si="98"/>
        <v>0</v>
      </c>
      <c r="AJ74" s="3">
        <f t="shared" si="76"/>
        <v>1</v>
      </c>
      <c r="AK74" s="3">
        <f t="shared" si="77"/>
        <v>0</v>
      </c>
      <c r="AL74" s="3">
        <f t="shared" si="78"/>
        <v>0</v>
      </c>
      <c r="AM74" s="5">
        <f t="shared" si="79"/>
        <v>1</v>
      </c>
      <c r="AN74" s="4">
        <f t="shared" si="80"/>
        <v>0</v>
      </c>
      <c r="AO74" s="3">
        <f t="shared" si="81"/>
        <v>0</v>
      </c>
      <c r="AP74" s="3">
        <f t="shared" si="82"/>
        <v>0</v>
      </c>
      <c r="AQ74" s="3">
        <f t="shared" si="83"/>
        <v>0</v>
      </c>
      <c r="AR74" s="5">
        <f t="shared" si="84"/>
        <v>2</v>
      </c>
      <c r="AS74" s="4">
        <f t="shared" si="85"/>
        <v>0</v>
      </c>
      <c r="AT74" s="3">
        <f t="shared" si="86"/>
        <v>0</v>
      </c>
      <c r="AU74" s="3">
        <f t="shared" si="87"/>
        <v>1</v>
      </c>
      <c r="AV74" s="3">
        <f t="shared" si="88"/>
        <v>0</v>
      </c>
      <c r="AW74" s="5">
        <f t="shared" si="89"/>
        <v>1</v>
      </c>
      <c r="AX74" s="4">
        <f t="shared" si="90"/>
        <v>0</v>
      </c>
      <c r="AY74" s="3">
        <f t="shared" si="91"/>
        <v>0</v>
      </c>
      <c r="AZ74" s="3">
        <f t="shared" si="92"/>
        <v>0</v>
      </c>
      <c r="BA74" s="3">
        <f t="shared" si="93"/>
        <v>0</v>
      </c>
      <c r="BB74" s="5">
        <f t="shared" si="94"/>
        <v>0</v>
      </c>
      <c r="BC74" s="4">
        <f t="shared" si="95"/>
        <v>0</v>
      </c>
      <c r="BD74" s="3">
        <f t="shared" si="96"/>
        <v>0</v>
      </c>
      <c r="BE74" s="3">
        <f t="shared" si="97"/>
        <v>0</v>
      </c>
      <c r="BF74" s="3">
        <f t="shared" si="99"/>
        <v>0</v>
      </c>
      <c r="BG74" s="5">
        <f t="shared" si="100"/>
        <v>0</v>
      </c>
    </row>
    <row r="75" spans="1:59" x14ac:dyDescent="0.3">
      <c r="A75">
        <v>773</v>
      </c>
      <c r="B75" t="s">
        <v>123</v>
      </c>
      <c r="C75">
        <v>2018</v>
      </c>
      <c r="D75">
        <v>690</v>
      </c>
      <c r="E75">
        <v>23</v>
      </c>
      <c r="F75">
        <v>0.58115942028985501</v>
      </c>
      <c r="G75">
        <v>0.28000000000000003</v>
      </c>
      <c r="H75">
        <v>1</v>
      </c>
      <c r="I75">
        <v>0.2</v>
      </c>
      <c r="J75">
        <v>0.42</v>
      </c>
      <c r="K75">
        <v>0.57999999999999996</v>
      </c>
      <c r="L75">
        <v>2</v>
      </c>
      <c r="M75" t="s">
        <v>68</v>
      </c>
      <c r="N75" t="s">
        <v>32</v>
      </c>
      <c r="O75" t="s">
        <v>48</v>
      </c>
      <c r="P75" t="s">
        <v>77</v>
      </c>
      <c r="Q75" t="s">
        <v>106</v>
      </c>
      <c r="R75" t="s">
        <v>95</v>
      </c>
      <c r="S75" t="s">
        <v>92</v>
      </c>
      <c r="T75" t="s">
        <v>82</v>
      </c>
      <c r="U75" t="s">
        <v>94</v>
      </c>
      <c r="V75" t="s">
        <v>72</v>
      </c>
      <c r="W75">
        <v>19.078424500000001</v>
      </c>
      <c r="X75">
        <v>18.539737692500001</v>
      </c>
      <c r="Y75">
        <v>17.853357936666601</v>
      </c>
      <c r="Z75">
        <v>17.0486047375</v>
      </c>
      <c r="AA75">
        <v>15.773387439999899</v>
      </c>
      <c r="AB75">
        <v>15.1896486</v>
      </c>
      <c r="AC75">
        <v>14.879705400000001</v>
      </c>
      <c r="AD75">
        <v>14.3800568499999</v>
      </c>
      <c r="AE75">
        <v>12.29108621</v>
      </c>
      <c r="AF75">
        <v>11.980261792</v>
      </c>
      <c r="AH75" s="11" t="s">
        <v>113</v>
      </c>
      <c r="AI75" s="4">
        <f t="shared" si="98"/>
        <v>0</v>
      </c>
      <c r="AJ75" s="3">
        <f t="shared" si="76"/>
        <v>0</v>
      </c>
      <c r="AK75" s="3">
        <f t="shared" si="77"/>
        <v>0</v>
      </c>
      <c r="AL75" s="3">
        <f t="shared" si="78"/>
        <v>0</v>
      </c>
      <c r="AM75" s="5">
        <f t="shared" si="79"/>
        <v>1</v>
      </c>
      <c r="AN75" s="4">
        <f t="shared" si="80"/>
        <v>0</v>
      </c>
      <c r="AO75" s="3">
        <f t="shared" si="81"/>
        <v>0</v>
      </c>
      <c r="AP75" s="3">
        <f t="shared" si="82"/>
        <v>0</v>
      </c>
      <c r="AQ75" s="3">
        <f t="shared" si="83"/>
        <v>2</v>
      </c>
      <c r="AR75" s="5">
        <f t="shared" si="84"/>
        <v>0</v>
      </c>
      <c r="AS75" s="4">
        <f t="shared" si="85"/>
        <v>0</v>
      </c>
      <c r="AT75" s="3">
        <f t="shared" si="86"/>
        <v>0</v>
      </c>
      <c r="AU75" s="3">
        <f t="shared" si="87"/>
        <v>0</v>
      </c>
      <c r="AV75" s="3">
        <f t="shared" si="88"/>
        <v>0</v>
      </c>
      <c r="AW75" s="5">
        <f t="shared" si="89"/>
        <v>0</v>
      </c>
      <c r="AX75" s="4">
        <f t="shared" si="90"/>
        <v>0</v>
      </c>
      <c r="AY75" s="3">
        <f t="shared" si="91"/>
        <v>0</v>
      </c>
      <c r="AZ75" s="3">
        <f t="shared" si="92"/>
        <v>0</v>
      </c>
      <c r="BA75" s="3">
        <f t="shared" si="93"/>
        <v>1</v>
      </c>
      <c r="BB75" s="5">
        <f t="shared" si="94"/>
        <v>0</v>
      </c>
      <c r="BC75" s="4">
        <f t="shared" si="95"/>
        <v>0</v>
      </c>
      <c r="BD75" s="3">
        <f t="shared" si="96"/>
        <v>0</v>
      </c>
      <c r="BE75" s="3">
        <f t="shared" si="97"/>
        <v>0</v>
      </c>
      <c r="BF75" s="3">
        <f t="shared" si="99"/>
        <v>0</v>
      </c>
      <c r="BG75" s="5">
        <f t="shared" si="100"/>
        <v>0</v>
      </c>
    </row>
    <row r="76" spans="1:59" x14ac:dyDescent="0.3">
      <c r="A76">
        <v>774</v>
      </c>
      <c r="B76" t="s">
        <v>123</v>
      </c>
      <c r="C76">
        <v>2018</v>
      </c>
      <c r="D76">
        <v>690</v>
      </c>
      <c r="E76">
        <v>24</v>
      </c>
      <c r="F76">
        <v>0.58115942028985501</v>
      </c>
      <c r="G76">
        <v>0.02</v>
      </c>
      <c r="H76">
        <v>4</v>
      </c>
      <c r="I76">
        <v>0.76</v>
      </c>
      <c r="J76">
        <v>0.48</v>
      </c>
      <c r="K76">
        <v>0.28000000000000003</v>
      </c>
      <c r="L76">
        <v>1</v>
      </c>
      <c r="M76" t="s">
        <v>106</v>
      </c>
      <c r="N76" t="s">
        <v>77</v>
      </c>
      <c r="O76" t="s">
        <v>32</v>
      </c>
      <c r="P76" t="s">
        <v>48</v>
      </c>
      <c r="Q76" t="s">
        <v>111</v>
      </c>
      <c r="R76" t="s">
        <v>94</v>
      </c>
      <c r="S76" t="s">
        <v>68</v>
      </c>
      <c r="T76" t="s">
        <v>72</v>
      </c>
      <c r="U76" t="s">
        <v>54</v>
      </c>
      <c r="V76" t="s">
        <v>105</v>
      </c>
      <c r="W76">
        <v>20.747560548636301</v>
      </c>
      <c r="X76">
        <v>18.274507757999899</v>
      </c>
      <c r="Y76">
        <v>14.954841390545401</v>
      </c>
      <c r="Z76">
        <v>12.269274700697601</v>
      </c>
      <c r="AA76">
        <v>11.592786339411701</v>
      </c>
      <c r="AB76">
        <v>11.1121090294117</v>
      </c>
      <c r="AC76">
        <v>11.072584245294101</v>
      </c>
      <c r="AD76">
        <v>10.9262647734146</v>
      </c>
      <c r="AE76">
        <v>10.4511934253124</v>
      </c>
      <c r="AF76">
        <v>10.3254146968181</v>
      </c>
      <c r="AH76" s="11" t="s">
        <v>104</v>
      </c>
      <c r="AI76" s="4">
        <f t="shared" si="98"/>
        <v>0</v>
      </c>
      <c r="AJ76" s="3">
        <f t="shared" si="76"/>
        <v>0</v>
      </c>
      <c r="AK76" s="3">
        <f t="shared" si="77"/>
        <v>0</v>
      </c>
      <c r="AL76" s="3">
        <f t="shared" si="78"/>
        <v>1</v>
      </c>
      <c r="AM76" s="5">
        <f t="shared" si="79"/>
        <v>3</v>
      </c>
      <c r="AN76" s="4">
        <f t="shared" si="80"/>
        <v>0</v>
      </c>
      <c r="AO76" s="3">
        <f t="shared" si="81"/>
        <v>0</v>
      </c>
      <c r="AP76" s="3">
        <f t="shared" si="82"/>
        <v>2</v>
      </c>
      <c r="AQ76" s="3">
        <f t="shared" si="83"/>
        <v>2</v>
      </c>
      <c r="AR76" s="5">
        <f t="shared" si="84"/>
        <v>2</v>
      </c>
      <c r="AS76" s="4">
        <f t="shared" si="85"/>
        <v>0</v>
      </c>
      <c r="AT76" s="3">
        <f t="shared" si="86"/>
        <v>0</v>
      </c>
      <c r="AU76" s="3">
        <f t="shared" si="87"/>
        <v>1</v>
      </c>
      <c r="AV76" s="3">
        <f t="shared" si="88"/>
        <v>3</v>
      </c>
      <c r="AW76" s="5">
        <f t="shared" si="89"/>
        <v>0</v>
      </c>
      <c r="AX76" s="4">
        <f t="shared" si="90"/>
        <v>1</v>
      </c>
      <c r="AY76" s="3">
        <f t="shared" si="91"/>
        <v>2</v>
      </c>
      <c r="AZ76" s="3">
        <f t="shared" si="92"/>
        <v>2</v>
      </c>
      <c r="BA76" s="3">
        <f t="shared" si="93"/>
        <v>9</v>
      </c>
      <c r="BB76" s="5">
        <f t="shared" si="94"/>
        <v>8</v>
      </c>
      <c r="BC76" s="4">
        <f t="shared" si="95"/>
        <v>0</v>
      </c>
      <c r="BD76" s="3">
        <f t="shared" si="96"/>
        <v>0</v>
      </c>
      <c r="BE76" s="3">
        <f t="shared" si="97"/>
        <v>0</v>
      </c>
      <c r="BF76" s="3">
        <f t="shared" si="99"/>
        <v>0</v>
      </c>
      <c r="BG76" s="5">
        <f t="shared" si="100"/>
        <v>3</v>
      </c>
    </row>
    <row r="77" spans="1:59" x14ac:dyDescent="0.3">
      <c r="A77">
        <v>775</v>
      </c>
      <c r="B77" t="s">
        <v>123</v>
      </c>
      <c r="C77">
        <v>2018</v>
      </c>
      <c r="D77">
        <v>690</v>
      </c>
      <c r="E77">
        <v>25</v>
      </c>
      <c r="F77">
        <v>0.53768115942028905</v>
      </c>
      <c r="G77">
        <v>0.08</v>
      </c>
      <c r="H77">
        <v>6</v>
      </c>
      <c r="I77">
        <v>1</v>
      </c>
      <c r="J77">
        <v>0.2</v>
      </c>
      <c r="K77">
        <v>0.4</v>
      </c>
      <c r="L77">
        <v>6</v>
      </c>
      <c r="M77" t="s">
        <v>77</v>
      </c>
      <c r="N77" t="s">
        <v>106</v>
      </c>
      <c r="O77" t="s">
        <v>48</v>
      </c>
      <c r="P77" t="s">
        <v>99</v>
      </c>
      <c r="Q77" t="s">
        <v>72</v>
      </c>
      <c r="R77" t="s">
        <v>71</v>
      </c>
      <c r="S77" t="s">
        <v>98</v>
      </c>
      <c r="T77" t="s">
        <v>96</v>
      </c>
      <c r="U77" t="s">
        <v>54</v>
      </c>
      <c r="V77" t="s">
        <v>94</v>
      </c>
      <c r="W77">
        <v>9.6532898187096698</v>
      </c>
      <c r="X77">
        <v>9.4801931761538398</v>
      </c>
      <c r="Y77">
        <v>8.3684303434782592</v>
      </c>
      <c r="Z77">
        <v>8.2986156961111099</v>
      </c>
      <c r="AA77">
        <v>8.1719093747618992</v>
      </c>
      <c r="AB77">
        <v>8.0814244100000003</v>
      </c>
      <c r="AC77">
        <v>7.9530164259999996</v>
      </c>
      <c r="AD77">
        <v>7.9450656077272699</v>
      </c>
      <c r="AE77">
        <v>7.8465047865517201</v>
      </c>
      <c r="AF77">
        <v>7.7045805275000001</v>
      </c>
      <c r="AH77" s="11" t="s">
        <v>86</v>
      </c>
      <c r="AI77" s="4">
        <f t="shared" si="98"/>
        <v>0</v>
      </c>
      <c r="AJ77" s="3">
        <f t="shared" si="76"/>
        <v>0</v>
      </c>
      <c r="AK77" s="3">
        <f t="shared" si="77"/>
        <v>0</v>
      </c>
      <c r="AL77" s="3">
        <f t="shared" si="78"/>
        <v>0</v>
      </c>
      <c r="AM77" s="5">
        <f t="shared" si="79"/>
        <v>0</v>
      </c>
      <c r="AN77" s="4">
        <f t="shared" si="80"/>
        <v>0</v>
      </c>
      <c r="AO77" s="3">
        <f t="shared" si="81"/>
        <v>0</v>
      </c>
      <c r="AP77" s="3">
        <f t="shared" si="82"/>
        <v>0</v>
      </c>
      <c r="AQ77" s="3">
        <f t="shared" si="83"/>
        <v>0</v>
      </c>
      <c r="AR77" s="5">
        <f t="shared" si="84"/>
        <v>0</v>
      </c>
      <c r="AS77" s="4">
        <f t="shared" si="85"/>
        <v>0</v>
      </c>
      <c r="AT77" s="3">
        <f t="shared" si="86"/>
        <v>0</v>
      </c>
      <c r="AU77" s="3">
        <f t="shared" si="87"/>
        <v>0</v>
      </c>
      <c r="AV77" s="3">
        <f t="shared" si="88"/>
        <v>1</v>
      </c>
      <c r="AW77" s="5">
        <f t="shared" si="89"/>
        <v>0</v>
      </c>
      <c r="AX77" s="4">
        <f t="shared" si="90"/>
        <v>0</v>
      </c>
      <c r="AY77" s="3">
        <f t="shared" si="91"/>
        <v>1</v>
      </c>
      <c r="AZ77" s="3">
        <f t="shared" si="92"/>
        <v>0</v>
      </c>
      <c r="BA77" s="3">
        <f t="shared" si="93"/>
        <v>0</v>
      </c>
      <c r="BB77" s="5">
        <f t="shared" si="94"/>
        <v>0</v>
      </c>
      <c r="BC77" s="4">
        <f t="shared" si="95"/>
        <v>0</v>
      </c>
      <c r="BD77" s="3">
        <f t="shared" si="96"/>
        <v>0</v>
      </c>
      <c r="BE77" s="3">
        <f t="shared" si="97"/>
        <v>0</v>
      </c>
      <c r="BF77" s="3">
        <f t="shared" si="99"/>
        <v>0</v>
      </c>
      <c r="BG77" s="5">
        <f t="shared" si="100"/>
        <v>0</v>
      </c>
    </row>
    <row r="78" spans="1:59" x14ac:dyDescent="0.3">
      <c r="A78">
        <v>776</v>
      </c>
      <c r="B78" t="s">
        <v>123</v>
      </c>
      <c r="C78">
        <v>2018</v>
      </c>
      <c r="D78">
        <v>690</v>
      </c>
      <c r="E78">
        <v>26</v>
      </c>
      <c r="F78">
        <v>0.57101449275362304</v>
      </c>
      <c r="G78">
        <v>0.46</v>
      </c>
      <c r="H78">
        <v>1</v>
      </c>
      <c r="I78">
        <v>0.78</v>
      </c>
      <c r="J78">
        <v>0.8</v>
      </c>
      <c r="K78">
        <v>0.7</v>
      </c>
      <c r="L78">
        <v>2</v>
      </c>
      <c r="M78" t="s">
        <v>32</v>
      </c>
      <c r="N78" t="s">
        <v>106</v>
      </c>
      <c r="O78" t="s">
        <v>41</v>
      </c>
      <c r="P78" t="s">
        <v>105</v>
      </c>
      <c r="Q78" t="s">
        <v>53</v>
      </c>
      <c r="R78" t="s">
        <v>94</v>
      </c>
      <c r="S78" t="s">
        <v>48</v>
      </c>
      <c r="T78" t="s">
        <v>47</v>
      </c>
      <c r="U78" t="s">
        <v>91</v>
      </c>
      <c r="V78" t="s">
        <v>78</v>
      </c>
      <c r="W78">
        <v>40.569236103333303</v>
      </c>
      <c r="X78">
        <v>38.505561849999999</v>
      </c>
      <c r="Y78">
        <v>26.8857307</v>
      </c>
      <c r="Z78">
        <v>21.625034299999999</v>
      </c>
      <c r="AA78">
        <v>21.516860999999999</v>
      </c>
      <c r="AB78">
        <v>18.435826764999899</v>
      </c>
      <c r="AC78">
        <v>17.864353885</v>
      </c>
      <c r="AD78">
        <v>15.0214891</v>
      </c>
      <c r="AE78">
        <v>12.4347177933333</v>
      </c>
      <c r="AF78">
        <v>12.2167253</v>
      </c>
      <c r="AH78" s="11" t="s">
        <v>84</v>
      </c>
      <c r="AI78" s="4">
        <f t="shared" si="98"/>
        <v>0</v>
      </c>
      <c r="AJ78" s="3">
        <f t="shared" si="76"/>
        <v>0</v>
      </c>
      <c r="AK78" s="3">
        <f t="shared" si="77"/>
        <v>0</v>
      </c>
      <c r="AL78" s="3">
        <f t="shared" si="78"/>
        <v>0</v>
      </c>
      <c r="AM78" s="5">
        <f t="shared" si="79"/>
        <v>1</v>
      </c>
      <c r="AN78" s="4">
        <f t="shared" si="80"/>
        <v>0</v>
      </c>
      <c r="AO78" s="3">
        <f t="shared" si="81"/>
        <v>0</v>
      </c>
      <c r="AP78" s="3">
        <f t="shared" si="82"/>
        <v>1</v>
      </c>
      <c r="AQ78" s="3">
        <f t="shared" si="83"/>
        <v>1</v>
      </c>
      <c r="AR78" s="5">
        <f t="shared" si="84"/>
        <v>1</v>
      </c>
      <c r="AS78" s="4">
        <f t="shared" si="85"/>
        <v>0</v>
      </c>
      <c r="AT78" s="3">
        <f t="shared" si="86"/>
        <v>0</v>
      </c>
      <c r="AU78" s="3">
        <f t="shared" si="87"/>
        <v>0</v>
      </c>
      <c r="AV78" s="3">
        <f t="shared" si="88"/>
        <v>2</v>
      </c>
      <c r="AW78" s="5">
        <f t="shared" si="89"/>
        <v>1</v>
      </c>
      <c r="AX78" s="4">
        <f t="shared" si="90"/>
        <v>0</v>
      </c>
      <c r="AY78" s="3">
        <f t="shared" si="91"/>
        <v>0</v>
      </c>
      <c r="AZ78" s="3">
        <f t="shared" si="92"/>
        <v>0</v>
      </c>
      <c r="BA78" s="3">
        <f t="shared" si="93"/>
        <v>1</v>
      </c>
      <c r="BB78" s="5">
        <f t="shared" si="94"/>
        <v>0</v>
      </c>
      <c r="BC78" s="4">
        <f t="shared" si="95"/>
        <v>0</v>
      </c>
      <c r="BD78" s="3">
        <f t="shared" si="96"/>
        <v>0</v>
      </c>
      <c r="BE78" s="3">
        <f t="shared" si="97"/>
        <v>0</v>
      </c>
      <c r="BF78" s="3">
        <f t="shared" si="99"/>
        <v>1</v>
      </c>
      <c r="BG78" s="5">
        <f t="shared" si="100"/>
        <v>0</v>
      </c>
    </row>
    <row r="79" spans="1:59" x14ac:dyDescent="0.3">
      <c r="A79">
        <v>777</v>
      </c>
      <c r="B79" t="s">
        <v>123</v>
      </c>
      <c r="C79">
        <v>2018</v>
      </c>
      <c r="D79">
        <v>690</v>
      </c>
      <c r="E79">
        <v>27</v>
      </c>
      <c r="F79">
        <v>0.56376811594202902</v>
      </c>
      <c r="G79">
        <v>0.2</v>
      </c>
      <c r="H79">
        <v>3</v>
      </c>
      <c r="I79">
        <v>0.74</v>
      </c>
      <c r="J79">
        <v>0.44</v>
      </c>
      <c r="K79">
        <v>0.88</v>
      </c>
      <c r="L79">
        <v>7</v>
      </c>
      <c r="M79" t="s">
        <v>106</v>
      </c>
      <c r="N79" t="s">
        <v>77</v>
      </c>
      <c r="O79" t="s">
        <v>32</v>
      </c>
      <c r="P79" t="s">
        <v>94</v>
      </c>
      <c r="Q79" t="s">
        <v>72</v>
      </c>
      <c r="R79" t="s">
        <v>73</v>
      </c>
      <c r="S79" t="s">
        <v>89</v>
      </c>
      <c r="T79" t="s">
        <v>58</v>
      </c>
      <c r="U79" t="s">
        <v>35</v>
      </c>
      <c r="V79" t="s">
        <v>48</v>
      </c>
      <c r="W79">
        <v>16.506947367999999</v>
      </c>
      <c r="X79">
        <v>12.47709667875</v>
      </c>
      <c r="Y79">
        <v>11.4084599491666</v>
      </c>
      <c r="Z79">
        <v>11.098895701666599</v>
      </c>
      <c r="AA79">
        <v>10.2530489058333</v>
      </c>
      <c r="AB79">
        <v>10.228382565</v>
      </c>
      <c r="AC79">
        <v>10.1257581633333</v>
      </c>
      <c r="AD79">
        <v>10.088085039999999</v>
      </c>
      <c r="AE79">
        <v>9.8266363136363601</v>
      </c>
      <c r="AF79">
        <v>9.6398963993333293</v>
      </c>
      <c r="AH79" s="11" t="s">
        <v>61</v>
      </c>
      <c r="AI79" s="4">
        <f t="shared" si="98"/>
        <v>0</v>
      </c>
      <c r="AJ79" s="3">
        <f t="shared" si="76"/>
        <v>0</v>
      </c>
      <c r="AK79" s="3">
        <f t="shared" si="77"/>
        <v>0</v>
      </c>
      <c r="AL79" s="3">
        <f t="shared" si="78"/>
        <v>0</v>
      </c>
      <c r="AM79" s="5">
        <f t="shared" si="79"/>
        <v>0</v>
      </c>
      <c r="AN79" s="4">
        <f t="shared" si="80"/>
        <v>0</v>
      </c>
      <c r="AO79" s="3">
        <f t="shared" si="81"/>
        <v>0</v>
      </c>
      <c r="AP79" s="3">
        <f t="shared" si="82"/>
        <v>0</v>
      </c>
      <c r="AQ79" s="3">
        <f t="shared" si="83"/>
        <v>0</v>
      </c>
      <c r="AR79" s="5">
        <f t="shared" si="84"/>
        <v>0</v>
      </c>
      <c r="AS79" s="4">
        <f t="shared" si="85"/>
        <v>0</v>
      </c>
      <c r="AT79" s="3">
        <f t="shared" si="86"/>
        <v>0</v>
      </c>
      <c r="AU79" s="3">
        <f t="shared" si="87"/>
        <v>0</v>
      </c>
      <c r="AV79" s="3">
        <f t="shared" si="88"/>
        <v>0</v>
      </c>
      <c r="AW79" s="5">
        <f t="shared" si="89"/>
        <v>0</v>
      </c>
      <c r="AX79" s="4">
        <f t="shared" si="90"/>
        <v>0</v>
      </c>
      <c r="AY79" s="3">
        <f t="shared" si="91"/>
        <v>0</v>
      </c>
      <c r="AZ79" s="3">
        <f t="shared" si="92"/>
        <v>0</v>
      </c>
      <c r="BA79" s="3">
        <f t="shared" si="93"/>
        <v>0</v>
      </c>
      <c r="BB79" s="5">
        <f t="shared" si="94"/>
        <v>0</v>
      </c>
      <c r="BC79" s="4">
        <f t="shared" si="95"/>
        <v>0</v>
      </c>
      <c r="BD79" s="3">
        <f t="shared" si="96"/>
        <v>0</v>
      </c>
      <c r="BE79" s="3">
        <f t="shared" si="97"/>
        <v>0</v>
      </c>
      <c r="BF79" s="3">
        <f t="shared" si="99"/>
        <v>0</v>
      </c>
      <c r="BG79" s="5">
        <f t="shared" si="100"/>
        <v>0</v>
      </c>
    </row>
    <row r="80" spans="1:59" ht="14.55" thickBot="1" x14ac:dyDescent="0.35">
      <c r="A80">
        <v>778</v>
      </c>
      <c r="B80" t="s">
        <v>123</v>
      </c>
      <c r="C80">
        <v>2018</v>
      </c>
      <c r="D80">
        <v>690</v>
      </c>
      <c r="E80">
        <v>28</v>
      </c>
      <c r="F80">
        <v>0.58260869565217299</v>
      </c>
      <c r="G80">
        <v>0.08</v>
      </c>
      <c r="H80">
        <v>2</v>
      </c>
      <c r="I80">
        <v>0.96</v>
      </c>
      <c r="J80">
        <v>0.26</v>
      </c>
      <c r="K80">
        <v>0.34</v>
      </c>
      <c r="L80">
        <v>9</v>
      </c>
      <c r="M80" t="s">
        <v>106</v>
      </c>
      <c r="N80" t="s">
        <v>77</v>
      </c>
      <c r="O80" t="s">
        <v>52</v>
      </c>
      <c r="P80" t="s">
        <v>54</v>
      </c>
      <c r="Q80" t="s">
        <v>111</v>
      </c>
      <c r="R80" t="s">
        <v>38</v>
      </c>
      <c r="S80" t="s">
        <v>80</v>
      </c>
      <c r="T80" t="s">
        <v>101</v>
      </c>
      <c r="U80" t="s">
        <v>108</v>
      </c>
      <c r="V80" t="s">
        <v>94</v>
      </c>
      <c r="W80">
        <v>22.4534312571428</v>
      </c>
      <c r="X80">
        <v>18.3712698390909</v>
      </c>
      <c r="Y80">
        <v>16.8269901</v>
      </c>
      <c r="Z80">
        <v>15.824587325</v>
      </c>
      <c r="AA80">
        <v>15.14041115</v>
      </c>
      <c r="AB80">
        <v>15.130672449999899</v>
      </c>
      <c r="AC80">
        <v>14.559517899999999</v>
      </c>
      <c r="AD80">
        <v>14.087164854999999</v>
      </c>
      <c r="AE80">
        <v>14.009169549999999</v>
      </c>
      <c r="AF80">
        <v>13.648210144</v>
      </c>
      <c r="AH80" s="12" t="s">
        <v>67</v>
      </c>
      <c r="AI80" s="6">
        <f t="shared" si="98"/>
        <v>0</v>
      </c>
      <c r="AJ80" s="7">
        <f t="shared" si="76"/>
        <v>0</v>
      </c>
      <c r="AK80" s="7">
        <f t="shared" si="77"/>
        <v>0</v>
      </c>
      <c r="AL80" s="7">
        <f t="shared" si="78"/>
        <v>0</v>
      </c>
      <c r="AM80" s="8">
        <f t="shared" si="79"/>
        <v>0</v>
      </c>
      <c r="AN80" s="6">
        <f t="shared" si="80"/>
        <v>0</v>
      </c>
      <c r="AO80" s="7">
        <f t="shared" si="81"/>
        <v>0</v>
      </c>
      <c r="AP80" s="7">
        <f t="shared" si="82"/>
        <v>0</v>
      </c>
      <c r="AQ80" s="7">
        <f t="shared" si="83"/>
        <v>0</v>
      </c>
      <c r="AR80" s="8">
        <f t="shared" si="84"/>
        <v>1</v>
      </c>
      <c r="AS80" s="6">
        <f t="shared" si="85"/>
        <v>0</v>
      </c>
      <c r="AT80" s="7">
        <f t="shared" si="86"/>
        <v>0</v>
      </c>
      <c r="AU80" s="7">
        <f t="shared" si="87"/>
        <v>0</v>
      </c>
      <c r="AV80" s="7">
        <f t="shared" si="88"/>
        <v>1</v>
      </c>
      <c r="AW80" s="8">
        <f t="shared" si="89"/>
        <v>0</v>
      </c>
      <c r="AX80" s="6">
        <f t="shared" si="90"/>
        <v>0</v>
      </c>
      <c r="AY80" s="7">
        <f t="shared" si="91"/>
        <v>0</v>
      </c>
      <c r="AZ80" s="7">
        <f t="shared" si="92"/>
        <v>0</v>
      </c>
      <c r="BA80" s="7">
        <f t="shared" si="93"/>
        <v>1</v>
      </c>
      <c r="BB80" s="8">
        <f t="shared" si="94"/>
        <v>0</v>
      </c>
      <c r="BC80" s="6">
        <f t="shared" si="95"/>
        <v>0</v>
      </c>
      <c r="BD80" s="7">
        <f t="shared" si="96"/>
        <v>0</v>
      </c>
      <c r="BE80" s="7">
        <f t="shared" si="97"/>
        <v>0</v>
      </c>
      <c r="BF80" s="7">
        <f t="shared" si="99"/>
        <v>0</v>
      </c>
      <c r="BG80" s="8">
        <f t="shared" si="100"/>
        <v>0</v>
      </c>
    </row>
    <row r="81" spans="1:32" x14ac:dyDescent="0.3">
      <c r="A81">
        <v>779</v>
      </c>
      <c r="B81" t="s">
        <v>123</v>
      </c>
      <c r="C81">
        <v>2018</v>
      </c>
      <c r="D81">
        <v>690</v>
      </c>
      <c r="E81">
        <v>29</v>
      </c>
      <c r="F81">
        <v>0.58550724637681095</v>
      </c>
      <c r="G81">
        <v>0.1</v>
      </c>
      <c r="H81">
        <v>4</v>
      </c>
      <c r="I81">
        <v>0.26</v>
      </c>
      <c r="J81">
        <v>0.72</v>
      </c>
      <c r="K81">
        <v>0.74</v>
      </c>
      <c r="L81">
        <v>0</v>
      </c>
      <c r="M81" t="s">
        <v>77</v>
      </c>
      <c r="N81" t="s">
        <v>106</v>
      </c>
      <c r="O81" t="s">
        <v>32</v>
      </c>
      <c r="P81" t="s">
        <v>54</v>
      </c>
      <c r="Q81" t="s">
        <v>111</v>
      </c>
      <c r="R81" t="s">
        <v>48</v>
      </c>
      <c r="S81" t="s">
        <v>94</v>
      </c>
      <c r="T81" t="s">
        <v>45</v>
      </c>
      <c r="U81" t="s">
        <v>82</v>
      </c>
      <c r="V81" t="s">
        <v>36</v>
      </c>
      <c r="W81">
        <v>12.5071486330434</v>
      </c>
      <c r="X81">
        <v>8.9038796402631508</v>
      </c>
      <c r="Y81">
        <v>7.4684956521621597</v>
      </c>
      <c r="Z81">
        <v>6.9752622296551703</v>
      </c>
      <c r="AA81">
        <v>6.7894274522999902</v>
      </c>
      <c r="AB81">
        <v>6.1934937629215598</v>
      </c>
      <c r="AC81">
        <v>6.1327525159999903</v>
      </c>
      <c r="AD81">
        <v>6.1252745628965499</v>
      </c>
      <c r="AE81">
        <v>6.0786913023437501</v>
      </c>
      <c r="AF81">
        <v>6.0124526744444404</v>
      </c>
    </row>
    <row r="82" spans="1:32" x14ac:dyDescent="0.3">
      <c r="A82">
        <v>780</v>
      </c>
      <c r="B82" t="s">
        <v>123</v>
      </c>
      <c r="C82">
        <v>2018</v>
      </c>
      <c r="D82">
        <v>690</v>
      </c>
      <c r="E82">
        <v>30</v>
      </c>
      <c r="F82">
        <v>0.55507246376811503</v>
      </c>
      <c r="G82">
        <v>0.32</v>
      </c>
      <c r="H82">
        <v>1</v>
      </c>
      <c r="I82">
        <v>0.36</v>
      </c>
      <c r="J82">
        <v>0.38</v>
      </c>
      <c r="K82">
        <v>0.86</v>
      </c>
      <c r="L82">
        <v>10</v>
      </c>
      <c r="M82" t="s">
        <v>32</v>
      </c>
      <c r="N82" t="s">
        <v>94</v>
      </c>
      <c r="O82" t="s">
        <v>53</v>
      </c>
      <c r="P82" t="s">
        <v>77</v>
      </c>
      <c r="Q82" t="s">
        <v>37</v>
      </c>
      <c r="R82" t="s">
        <v>72</v>
      </c>
      <c r="S82" t="s">
        <v>87</v>
      </c>
      <c r="T82" t="s">
        <v>68</v>
      </c>
      <c r="U82" t="s">
        <v>48</v>
      </c>
      <c r="V82" t="s">
        <v>41</v>
      </c>
      <c r="W82">
        <v>23.484062649999998</v>
      </c>
      <c r="X82">
        <v>17.603586199999999</v>
      </c>
      <c r="Y82">
        <v>17.402721400000001</v>
      </c>
      <c r="Z82">
        <v>15.133791084999899</v>
      </c>
      <c r="AA82">
        <v>14.682561400000001</v>
      </c>
      <c r="AB82">
        <v>14.5893380033333</v>
      </c>
      <c r="AC82">
        <v>14.25613545</v>
      </c>
      <c r="AD82">
        <v>14.01155805</v>
      </c>
      <c r="AE82">
        <v>13.996619223333299</v>
      </c>
      <c r="AF82">
        <v>13.728274333333299</v>
      </c>
    </row>
    <row r="83" spans="1:32" x14ac:dyDescent="0.3">
      <c r="A83">
        <v>781</v>
      </c>
      <c r="B83" t="s">
        <v>123</v>
      </c>
      <c r="C83">
        <v>2018</v>
      </c>
      <c r="D83">
        <v>690</v>
      </c>
      <c r="E83">
        <v>31</v>
      </c>
      <c r="F83">
        <v>0.57971014492753603</v>
      </c>
      <c r="G83">
        <v>0.3</v>
      </c>
      <c r="H83">
        <v>1</v>
      </c>
      <c r="I83">
        <v>0.24</v>
      </c>
      <c r="J83">
        <v>0.86</v>
      </c>
      <c r="K83">
        <v>0.46</v>
      </c>
      <c r="L83">
        <v>1</v>
      </c>
      <c r="M83" t="s">
        <v>54</v>
      </c>
      <c r="N83" t="s">
        <v>106</v>
      </c>
      <c r="O83" t="s">
        <v>77</v>
      </c>
      <c r="P83" t="s">
        <v>32</v>
      </c>
      <c r="Q83" t="s">
        <v>82</v>
      </c>
      <c r="R83" t="s">
        <v>94</v>
      </c>
      <c r="S83" t="s">
        <v>68</v>
      </c>
      <c r="T83" t="s">
        <v>101</v>
      </c>
      <c r="U83" t="s">
        <v>48</v>
      </c>
      <c r="V83" t="s">
        <v>41</v>
      </c>
      <c r="W83">
        <v>39.104488400000001</v>
      </c>
      <c r="X83">
        <v>36.000730996666597</v>
      </c>
      <c r="Y83">
        <v>25.315545433333298</v>
      </c>
      <c r="Z83">
        <v>23.098207662</v>
      </c>
      <c r="AA83">
        <v>17.30976691</v>
      </c>
      <c r="AB83">
        <v>16.8812934633333</v>
      </c>
      <c r="AC83">
        <v>14.60631798</v>
      </c>
      <c r="AD83">
        <v>14.1940355</v>
      </c>
      <c r="AE83">
        <v>13.982361778</v>
      </c>
      <c r="AF83">
        <v>13.608581785</v>
      </c>
    </row>
    <row r="84" spans="1:32" x14ac:dyDescent="0.3">
      <c r="A84">
        <v>782</v>
      </c>
      <c r="B84" t="s">
        <v>123</v>
      </c>
      <c r="C84">
        <v>2018</v>
      </c>
      <c r="D84">
        <v>690</v>
      </c>
      <c r="E84">
        <v>32</v>
      </c>
      <c r="F84">
        <v>0.55797101449275299</v>
      </c>
      <c r="G84">
        <v>0.1</v>
      </c>
      <c r="H84">
        <v>2</v>
      </c>
      <c r="I84">
        <v>0.18</v>
      </c>
      <c r="J84">
        <v>0.38</v>
      </c>
      <c r="K84">
        <v>0.86</v>
      </c>
      <c r="L84">
        <v>3</v>
      </c>
      <c r="M84" t="s">
        <v>106</v>
      </c>
      <c r="N84" t="s">
        <v>32</v>
      </c>
      <c r="O84" t="s">
        <v>72</v>
      </c>
      <c r="P84" t="s">
        <v>94</v>
      </c>
      <c r="Q84" t="s">
        <v>77</v>
      </c>
      <c r="R84" t="s">
        <v>45</v>
      </c>
      <c r="S84" t="s">
        <v>95</v>
      </c>
      <c r="T84" t="s">
        <v>48</v>
      </c>
      <c r="U84" t="s">
        <v>91</v>
      </c>
      <c r="V84" t="s">
        <v>82</v>
      </c>
      <c r="W84">
        <v>11.538706302608601</v>
      </c>
      <c r="X84">
        <v>11.1155845959999</v>
      </c>
      <c r="Y84">
        <v>10.553311592</v>
      </c>
      <c r="Z84">
        <v>10.057561542857099</v>
      </c>
      <c r="AA84">
        <v>9.5593653190909098</v>
      </c>
      <c r="AB84">
        <v>9.4873371136363591</v>
      </c>
      <c r="AC84">
        <v>9.2066423874999899</v>
      </c>
      <c r="AD84">
        <v>9.1067187341176403</v>
      </c>
      <c r="AE84">
        <v>9.004011148</v>
      </c>
      <c r="AF84">
        <v>8.9335038840000003</v>
      </c>
    </row>
    <row r="85" spans="1:32" x14ac:dyDescent="0.3">
      <c r="A85">
        <v>783</v>
      </c>
      <c r="B85" t="s">
        <v>123</v>
      </c>
      <c r="C85">
        <v>2018</v>
      </c>
      <c r="D85">
        <v>690</v>
      </c>
      <c r="E85">
        <v>33</v>
      </c>
      <c r="F85">
        <v>0.56376811594202902</v>
      </c>
      <c r="G85">
        <v>0.1</v>
      </c>
      <c r="H85">
        <v>2</v>
      </c>
      <c r="I85">
        <v>0.4</v>
      </c>
      <c r="J85">
        <v>0.2</v>
      </c>
      <c r="K85">
        <v>0.14000000000000001</v>
      </c>
      <c r="L85">
        <v>8</v>
      </c>
      <c r="M85" t="s">
        <v>77</v>
      </c>
      <c r="N85" t="s">
        <v>38</v>
      </c>
      <c r="O85" t="s">
        <v>32</v>
      </c>
      <c r="P85" t="s">
        <v>52</v>
      </c>
      <c r="Q85" t="s">
        <v>58</v>
      </c>
      <c r="R85" t="s">
        <v>41</v>
      </c>
      <c r="S85" t="s">
        <v>73</v>
      </c>
      <c r="T85" t="s">
        <v>45</v>
      </c>
      <c r="U85" t="s">
        <v>82</v>
      </c>
      <c r="V85" t="s">
        <v>113</v>
      </c>
      <c r="W85">
        <v>13.856207619999999</v>
      </c>
      <c r="X85">
        <v>11.633440982</v>
      </c>
      <c r="Y85">
        <v>11.03536574</v>
      </c>
      <c r="Z85">
        <v>10.064365618749999</v>
      </c>
      <c r="AA85">
        <v>10.0572517299999</v>
      </c>
      <c r="AB85">
        <v>10.0463514371428</v>
      </c>
      <c r="AC85">
        <v>10.0454817528571</v>
      </c>
      <c r="AD85">
        <v>9.9872936699999997</v>
      </c>
      <c r="AE85">
        <v>9.8262339242857095</v>
      </c>
      <c r="AF85">
        <v>9.60083706333333</v>
      </c>
    </row>
    <row r="86" spans="1:32" x14ac:dyDescent="0.3">
      <c r="A86">
        <v>784</v>
      </c>
      <c r="B86" t="s">
        <v>123</v>
      </c>
      <c r="C86">
        <v>2018</v>
      </c>
      <c r="D86">
        <v>690</v>
      </c>
      <c r="E86">
        <v>34</v>
      </c>
      <c r="F86">
        <v>0.59130434782608698</v>
      </c>
      <c r="G86">
        <v>0.08</v>
      </c>
      <c r="H86">
        <v>1</v>
      </c>
      <c r="I86">
        <v>0.6</v>
      </c>
      <c r="J86">
        <v>0.48</v>
      </c>
      <c r="K86">
        <v>0.24</v>
      </c>
      <c r="L86">
        <v>6</v>
      </c>
      <c r="M86" t="s">
        <v>106</v>
      </c>
      <c r="N86" t="s">
        <v>77</v>
      </c>
      <c r="O86" t="s">
        <v>32</v>
      </c>
      <c r="P86" t="s">
        <v>54</v>
      </c>
      <c r="Q86" t="s">
        <v>111</v>
      </c>
      <c r="R86" t="s">
        <v>82</v>
      </c>
      <c r="S86" t="s">
        <v>68</v>
      </c>
      <c r="T86" t="s">
        <v>60</v>
      </c>
      <c r="U86" t="s">
        <v>48</v>
      </c>
      <c r="V86" t="s">
        <v>50</v>
      </c>
      <c r="W86">
        <v>33.232458385714203</v>
      </c>
      <c r="X86">
        <v>27.666714133333301</v>
      </c>
      <c r="Y86">
        <v>21.1577899688888</v>
      </c>
      <c r="Z86">
        <v>19.627439500000001</v>
      </c>
      <c r="AA86">
        <v>17.983104099999998</v>
      </c>
      <c r="AB86">
        <v>17.35881565</v>
      </c>
      <c r="AC86">
        <v>16.8738830833333</v>
      </c>
      <c r="AD86">
        <v>16.6114979</v>
      </c>
      <c r="AE86">
        <v>16.5160802222222</v>
      </c>
      <c r="AF86">
        <v>15.959567099999999</v>
      </c>
    </row>
    <row r="87" spans="1:32" x14ac:dyDescent="0.3">
      <c r="A87">
        <v>785</v>
      </c>
      <c r="B87" t="s">
        <v>123</v>
      </c>
      <c r="C87">
        <v>2018</v>
      </c>
      <c r="D87">
        <v>690</v>
      </c>
      <c r="E87">
        <v>35</v>
      </c>
      <c r="F87">
        <v>0.57681159420289796</v>
      </c>
      <c r="G87">
        <v>0.14000000000000001</v>
      </c>
      <c r="H87">
        <v>6</v>
      </c>
      <c r="I87">
        <v>0.88</v>
      </c>
      <c r="J87">
        <v>0.7</v>
      </c>
      <c r="K87">
        <v>0.44</v>
      </c>
      <c r="L87">
        <v>6</v>
      </c>
      <c r="M87" t="s">
        <v>32</v>
      </c>
      <c r="N87" t="s">
        <v>106</v>
      </c>
      <c r="O87" t="s">
        <v>48</v>
      </c>
      <c r="P87" t="s">
        <v>77</v>
      </c>
      <c r="Q87" t="s">
        <v>72</v>
      </c>
      <c r="R87" t="s">
        <v>54</v>
      </c>
      <c r="S87" t="s">
        <v>94</v>
      </c>
      <c r="T87" t="s">
        <v>38</v>
      </c>
      <c r="U87" t="s">
        <v>70</v>
      </c>
      <c r="V87" t="s">
        <v>45</v>
      </c>
      <c r="W87">
        <v>8.7956340351282005</v>
      </c>
      <c r="X87">
        <v>7.9291083630888899</v>
      </c>
      <c r="Y87">
        <v>6.4688538495652104</v>
      </c>
      <c r="Z87">
        <v>6.2955551267499903</v>
      </c>
      <c r="AA87">
        <v>6.28215449891891</v>
      </c>
      <c r="AB87">
        <v>5.8432424477419298</v>
      </c>
      <c r="AC87">
        <v>5.5903913845945903</v>
      </c>
      <c r="AD87">
        <v>5.5582161907142797</v>
      </c>
      <c r="AE87">
        <v>5.5498042280000002</v>
      </c>
      <c r="AF87">
        <v>5.5053499246511599</v>
      </c>
    </row>
    <row r="88" spans="1:32" x14ac:dyDescent="0.3">
      <c r="A88">
        <v>786</v>
      </c>
      <c r="B88" t="s">
        <v>123</v>
      </c>
      <c r="C88">
        <v>2018</v>
      </c>
      <c r="D88">
        <v>690</v>
      </c>
      <c r="E88">
        <v>36</v>
      </c>
      <c r="F88">
        <v>0.59565217391304304</v>
      </c>
      <c r="G88">
        <v>0.02</v>
      </c>
      <c r="H88">
        <v>3</v>
      </c>
      <c r="I88">
        <v>0.36</v>
      </c>
      <c r="J88">
        <v>0.46</v>
      </c>
      <c r="K88">
        <v>0.48</v>
      </c>
      <c r="L88">
        <v>2</v>
      </c>
      <c r="M88" t="s">
        <v>106</v>
      </c>
      <c r="N88" t="s">
        <v>77</v>
      </c>
      <c r="O88" t="s">
        <v>32</v>
      </c>
      <c r="P88" t="s">
        <v>111</v>
      </c>
      <c r="Q88" t="s">
        <v>48</v>
      </c>
      <c r="R88" t="s">
        <v>94</v>
      </c>
      <c r="S88" t="s">
        <v>82</v>
      </c>
      <c r="T88" t="s">
        <v>72</v>
      </c>
      <c r="U88" t="s">
        <v>41</v>
      </c>
      <c r="V88" t="s">
        <v>68</v>
      </c>
      <c r="W88">
        <v>22.621100900249999</v>
      </c>
      <c r="X88">
        <v>17.0495681941666</v>
      </c>
      <c r="Y88">
        <v>16.9409337286842</v>
      </c>
      <c r="Z88">
        <v>13.292889077857099</v>
      </c>
      <c r="AA88">
        <v>11.826981597692299</v>
      </c>
      <c r="AB88">
        <v>11.7878627651851</v>
      </c>
      <c r="AC88">
        <v>11.59449917125</v>
      </c>
      <c r="AD88">
        <v>11.582008250769199</v>
      </c>
      <c r="AE88">
        <v>11.342502177272699</v>
      </c>
      <c r="AF88">
        <v>11.1387985865384</v>
      </c>
    </row>
    <row r="89" spans="1:32" x14ac:dyDescent="0.3">
      <c r="A89">
        <v>787</v>
      </c>
      <c r="B89" t="s">
        <v>123</v>
      </c>
      <c r="C89">
        <v>2018</v>
      </c>
      <c r="D89">
        <v>690</v>
      </c>
      <c r="E89">
        <v>37</v>
      </c>
      <c r="F89">
        <v>0.55217391304347796</v>
      </c>
      <c r="G89">
        <v>0.24</v>
      </c>
      <c r="H89">
        <v>2</v>
      </c>
      <c r="I89">
        <v>0.3</v>
      </c>
      <c r="J89">
        <v>0.4</v>
      </c>
      <c r="K89">
        <v>0.54</v>
      </c>
      <c r="L89">
        <v>5</v>
      </c>
      <c r="M89" t="s">
        <v>32</v>
      </c>
      <c r="N89" t="s">
        <v>36</v>
      </c>
      <c r="O89" t="s">
        <v>77</v>
      </c>
      <c r="P89" t="s">
        <v>105</v>
      </c>
      <c r="Q89" t="s">
        <v>94</v>
      </c>
      <c r="R89" t="s">
        <v>91</v>
      </c>
      <c r="S89" t="s">
        <v>72</v>
      </c>
      <c r="T89" t="s">
        <v>46</v>
      </c>
      <c r="U89" t="s">
        <v>90</v>
      </c>
      <c r="V89" t="s">
        <v>48</v>
      </c>
      <c r="W89">
        <v>15.954912752</v>
      </c>
      <c r="X89">
        <v>14.02832605</v>
      </c>
      <c r="Y89">
        <v>12.7127659954545</v>
      </c>
      <c r="Z89">
        <v>12.406128566666601</v>
      </c>
      <c r="AA89">
        <v>12.38602377</v>
      </c>
      <c r="AB89">
        <v>11.679010214</v>
      </c>
      <c r="AC89">
        <v>11.013065742857099</v>
      </c>
      <c r="AD89">
        <v>10.9591098</v>
      </c>
      <c r="AE89">
        <v>10.656850206666601</v>
      </c>
      <c r="AF89">
        <v>10.585561875</v>
      </c>
    </row>
    <row r="90" spans="1:32" x14ac:dyDescent="0.3">
      <c r="A90">
        <v>788</v>
      </c>
      <c r="B90" t="s">
        <v>123</v>
      </c>
      <c r="C90">
        <v>2018</v>
      </c>
      <c r="D90">
        <v>690</v>
      </c>
      <c r="E90">
        <v>38</v>
      </c>
      <c r="F90">
        <v>0.59130434782608698</v>
      </c>
      <c r="G90">
        <v>0.24</v>
      </c>
      <c r="H90">
        <v>1</v>
      </c>
      <c r="I90">
        <v>0.46</v>
      </c>
      <c r="J90">
        <v>0.72</v>
      </c>
      <c r="K90">
        <v>0.1</v>
      </c>
      <c r="L90">
        <v>9</v>
      </c>
      <c r="M90" t="s">
        <v>77</v>
      </c>
      <c r="N90" t="s">
        <v>32</v>
      </c>
      <c r="O90" t="s">
        <v>54</v>
      </c>
      <c r="P90" t="s">
        <v>48</v>
      </c>
      <c r="Q90" t="s">
        <v>106</v>
      </c>
      <c r="R90" t="s">
        <v>94</v>
      </c>
      <c r="S90" t="s">
        <v>105</v>
      </c>
      <c r="T90" t="s">
        <v>82</v>
      </c>
      <c r="U90" t="s">
        <v>53</v>
      </c>
      <c r="V90" t="s">
        <v>102</v>
      </c>
      <c r="W90">
        <v>44.534838366666598</v>
      </c>
      <c r="X90">
        <v>21.855062583999999</v>
      </c>
      <c r="Y90">
        <v>20.2895708</v>
      </c>
      <c r="Z90">
        <v>18.802533906000001</v>
      </c>
      <c r="AA90">
        <v>17.703401785000001</v>
      </c>
      <c r="AB90">
        <v>16.562464124999899</v>
      </c>
      <c r="AC90">
        <v>15.9720754999999</v>
      </c>
      <c r="AD90">
        <v>14.174138075</v>
      </c>
      <c r="AE90">
        <v>13.996349349999999</v>
      </c>
      <c r="AF90">
        <v>11.799569139999999</v>
      </c>
    </row>
    <row r="91" spans="1:32" x14ac:dyDescent="0.3">
      <c r="A91">
        <v>789</v>
      </c>
      <c r="B91" t="s">
        <v>123</v>
      </c>
      <c r="C91">
        <v>2018</v>
      </c>
      <c r="D91">
        <v>690</v>
      </c>
      <c r="E91">
        <v>39</v>
      </c>
      <c r="F91">
        <v>0.57101449275362304</v>
      </c>
      <c r="G91">
        <v>0.06</v>
      </c>
      <c r="H91">
        <v>1</v>
      </c>
      <c r="I91">
        <v>0.36</v>
      </c>
      <c r="J91">
        <v>0.2</v>
      </c>
      <c r="K91">
        <v>0.86</v>
      </c>
      <c r="L91">
        <v>10</v>
      </c>
      <c r="M91" t="s">
        <v>77</v>
      </c>
      <c r="N91" t="s">
        <v>76</v>
      </c>
      <c r="O91" t="s">
        <v>55</v>
      </c>
      <c r="P91" t="s">
        <v>32</v>
      </c>
      <c r="Q91" t="s">
        <v>106</v>
      </c>
      <c r="R91" t="s">
        <v>38</v>
      </c>
      <c r="S91" t="s">
        <v>52</v>
      </c>
      <c r="T91" t="s">
        <v>82</v>
      </c>
      <c r="U91" t="s">
        <v>36</v>
      </c>
      <c r="V91" t="s">
        <v>61</v>
      </c>
      <c r="W91">
        <v>18.026374588749999</v>
      </c>
      <c r="X91">
        <v>17.5802212</v>
      </c>
      <c r="Y91">
        <v>15.1758214666666</v>
      </c>
      <c r="Z91">
        <v>15.0888675866666</v>
      </c>
      <c r="AA91">
        <v>14.865338321249901</v>
      </c>
      <c r="AB91">
        <v>14.178605575000001</v>
      </c>
      <c r="AC91">
        <v>13.861176499999999</v>
      </c>
      <c r="AD91">
        <v>13.7211595725</v>
      </c>
      <c r="AE91">
        <v>13.0137482</v>
      </c>
      <c r="AF91">
        <v>12.967582199999899</v>
      </c>
    </row>
    <row r="92" spans="1:32" x14ac:dyDescent="0.3">
      <c r="A92">
        <v>790</v>
      </c>
      <c r="B92" t="s">
        <v>123</v>
      </c>
      <c r="C92">
        <v>2018</v>
      </c>
      <c r="D92">
        <v>690</v>
      </c>
      <c r="E92">
        <v>40</v>
      </c>
      <c r="F92">
        <v>0.58695652173913004</v>
      </c>
      <c r="G92">
        <v>0.02</v>
      </c>
      <c r="H92">
        <v>4</v>
      </c>
      <c r="I92">
        <v>0.78</v>
      </c>
      <c r="J92">
        <v>0.34</v>
      </c>
      <c r="K92">
        <v>0.64</v>
      </c>
      <c r="L92">
        <v>0</v>
      </c>
      <c r="M92" t="s">
        <v>77</v>
      </c>
      <c r="N92" t="s">
        <v>106</v>
      </c>
      <c r="O92" t="s">
        <v>32</v>
      </c>
      <c r="P92" t="s">
        <v>48</v>
      </c>
      <c r="Q92" t="s">
        <v>68</v>
      </c>
      <c r="R92" t="s">
        <v>54</v>
      </c>
      <c r="S92" t="s">
        <v>94</v>
      </c>
      <c r="T92" t="s">
        <v>41</v>
      </c>
      <c r="U92" t="s">
        <v>82</v>
      </c>
      <c r="V92" t="s">
        <v>87</v>
      </c>
      <c r="W92">
        <v>14.9612301385454</v>
      </c>
      <c r="X92">
        <v>14.091623940925899</v>
      </c>
      <c r="Y92">
        <v>13.9965445584905</v>
      </c>
      <c r="Z92">
        <v>10.3588203642</v>
      </c>
      <c r="AA92">
        <v>9.9139396208163202</v>
      </c>
      <c r="AB92">
        <v>9.3270579807714302</v>
      </c>
      <c r="AC92">
        <v>9.3092060384782602</v>
      </c>
      <c r="AD92">
        <v>9.3084543624999991</v>
      </c>
      <c r="AE92">
        <v>9.2674456021428497</v>
      </c>
      <c r="AF92">
        <v>9.2083926423529405</v>
      </c>
    </row>
    <row r="93" spans="1:32" x14ac:dyDescent="0.3">
      <c r="A93">
        <v>791</v>
      </c>
      <c r="B93" t="s">
        <v>123</v>
      </c>
      <c r="C93">
        <v>2018</v>
      </c>
      <c r="D93">
        <v>690</v>
      </c>
      <c r="E93">
        <v>41</v>
      </c>
      <c r="F93">
        <v>0.57101449275362304</v>
      </c>
      <c r="G93">
        <v>0.12</v>
      </c>
      <c r="H93">
        <v>1</v>
      </c>
      <c r="I93">
        <v>0.92</v>
      </c>
      <c r="J93">
        <v>0.18</v>
      </c>
      <c r="K93">
        <v>0.74</v>
      </c>
      <c r="L93">
        <v>10</v>
      </c>
      <c r="M93" t="s">
        <v>106</v>
      </c>
      <c r="N93" t="s">
        <v>38</v>
      </c>
      <c r="O93" t="s">
        <v>47</v>
      </c>
      <c r="P93" t="s">
        <v>111</v>
      </c>
      <c r="Q93" t="s">
        <v>105</v>
      </c>
      <c r="R93" t="s">
        <v>94</v>
      </c>
      <c r="S93" t="s">
        <v>32</v>
      </c>
      <c r="T93" t="s">
        <v>54</v>
      </c>
      <c r="U93" t="s">
        <v>45</v>
      </c>
      <c r="V93" t="s">
        <v>104</v>
      </c>
      <c r="W93">
        <v>26.795483266666601</v>
      </c>
      <c r="X93">
        <v>24.793987300000001</v>
      </c>
      <c r="Y93">
        <v>19.024980500000002</v>
      </c>
      <c r="Z93">
        <v>18.7998476</v>
      </c>
      <c r="AA93">
        <v>18.019931799999998</v>
      </c>
      <c r="AB93">
        <v>17.4364414</v>
      </c>
      <c r="AC93">
        <v>16.91226902</v>
      </c>
      <c r="AD93">
        <v>16.8136659</v>
      </c>
      <c r="AE93">
        <v>16.7138572</v>
      </c>
      <c r="AF93">
        <v>14.197795566666599</v>
      </c>
    </row>
    <row r="94" spans="1:32" x14ac:dyDescent="0.3">
      <c r="A94">
        <v>792</v>
      </c>
      <c r="B94" t="s">
        <v>123</v>
      </c>
      <c r="C94">
        <v>2018</v>
      </c>
      <c r="D94">
        <v>690</v>
      </c>
      <c r="E94">
        <v>42</v>
      </c>
      <c r="F94">
        <v>0.56666666666666599</v>
      </c>
      <c r="G94">
        <v>0.46</v>
      </c>
      <c r="H94">
        <v>2</v>
      </c>
      <c r="I94">
        <v>0.86</v>
      </c>
      <c r="J94">
        <v>0.96</v>
      </c>
      <c r="K94">
        <v>0.98</v>
      </c>
      <c r="L94">
        <v>7</v>
      </c>
      <c r="M94" t="s">
        <v>32</v>
      </c>
      <c r="N94" t="s">
        <v>54</v>
      </c>
      <c r="O94" t="s">
        <v>106</v>
      </c>
      <c r="P94" t="s">
        <v>77</v>
      </c>
      <c r="Q94" t="s">
        <v>100</v>
      </c>
      <c r="R94" t="s">
        <v>48</v>
      </c>
      <c r="S94" t="s">
        <v>68</v>
      </c>
      <c r="T94" t="s">
        <v>94</v>
      </c>
      <c r="U94" t="s">
        <v>93</v>
      </c>
      <c r="V94" t="s">
        <v>72</v>
      </c>
      <c r="W94">
        <v>25.008680042857101</v>
      </c>
      <c r="X94">
        <v>17.078934650000001</v>
      </c>
      <c r="Y94">
        <v>15.435469527999899</v>
      </c>
      <c r="Z94">
        <v>15.431159193333301</v>
      </c>
      <c r="AA94">
        <v>11.918300685</v>
      </c>
      <c r="AB94">
        <v>11.663525844285701</v>
      </c>
      <c r="AC94">
        <v>10.443522084</v>
      </c>
      <c r="AD94">
        <v>10.287156016000001</v>
      </c>
      <c r="AE94">
        <v>9.9265560900000001</v>
      </c>
      <c r="AF94">
        <v>9.9118332871428496</v>
      </c>
    </row>
    <row r="95" spans="1:32" x14ac:dyDescent="0.3">
      <c r="A95">
        <v>793</v>
      </c>
      <c r="B95" t="s">
        <v>123</v>
      </c>
      <c r="C95">
        <v>2018</v>
      </c>
      <c r="D95">
        <v>690</v>
      </c>
      <c r="E95">
        <v>43</v>
      </c>
      <c r="F95">
        <v>0.58840579710144902</v>
      </c>
      <c r="G95">
        <v>0.18</v>
      </c>
      <c r="H95">
        <v>2</v>
      </c>
      <c r="I95">
        <v>0.36</v>
      </c>
      <c r="J95">
        <v>0.76</v>
      </c>
      <c r="K95">
        <v>0.9</v>
      </c>
      <c r="L95">
        <v>5</v>
      </c>
      <c r="M95" t="s">
        <v>77</v>
      </c>
      <c r="N95" t="s">
        <v>32</v>
      </c>
      <c r="O95" t="s">
        <v>106</v>
      </c>
      <c r="P95" t="s">
        <v>104</v>
      </c>
      <c r="Q95" t="s">
        <v>58</v>
      </c>
      <c r="R95" t="s">
        <v>48</v>
      </c>
      <c r="S95" t="s">
        <v>94</v>
      </c>
      <c r="T95" t="s">
        <v>36</v>
      </c>
      <c r="U95" t="s">
        <v>54</v>
      </c>
      <c r="V95" t="s">
        <v>47</v>
      </c>
      <c r="W95">
        <v>24.725298179999999</v>
      </c>
      <c r="X95">
        <v>19.243505071249999</v>
      </c>
      <c r="Y95">
        <v>13.729465333</v>
      </c>
      <c r="Z95">
        <v>12.688906095</v>
      </c>
      <c r="AA95">
        <v>12.468948384999999</v>
      </c>
      <c r="AB95">
        <v>12.357714493333299</v>
      </c>
      <c r="AC95">
        <v>11.652644731111099</v>
      </c>
      <c r="AD95">
        <v>11.165648156666601</v>
      </c>
      <c r="AE95">
        <v>11.1440710511111</v>
      </c>
      <c r="AF95">
        <v>10.859201052</v>
      </c>
    </row>
    <row r="96" spans="1:32" x14ac:dyDescent="0.3">
      <c r="A96">
        <v>794</v>
      </c>
      <c r="B96" t="s">
        <v>123</v>
      </c>
      <c r="C96">
        <v>2018</v>
      </c>
      <c r="D96">
        <v>690</v>
      </c>
      <c r="E96">
        <v>44</v>
      </c>
      <c r="F96">
        <v>0.57826086956521705</v>
      </c>
      <c r="G96">
        <v>0.04</v>
      </c>
      <c r="H96">
        <v>5</v>
      </c>
      <c r="I96">
        <v>0.34</v>
      </c>
      <c r="J96">
        <v>0.64</v>
      </c>
      <c r="K96">
        <v>0.8</v>
      </c>
      <c r="L96">
        <v>3</v>
      </c>
      <c r="M96" t="s">
        <v>106</v>
      </c>
      <c r="N96" t="s">
        <v>77</v>
      </c>
      <c r="O96" t="s">
        <v>32</v>
      </c>
      <c r="P96" t="s">
        <v>72</v>
      </c>
      <c r="Q96" t="s">
        <v>94</v>
      </c>
      <c r="R96" t="s">
        <v>41</v>
      </c>
      <c r="S96" t="s">
        <v>68</v>
      </c>
      <c r="T96" t="s">
        <v>48</v>
      </c>
      <c r="U96" t="s">
        <v>82</v>
      </c>
      <c r="V96" t="s">
        <v>54</v>
      </c>
      <c r="W96">
        <v>12.5340238624528</v>
      </c>
      <c r="X96">
        <v>11.551589472909001</v>
      </c>
      <c r="Y96">
        <v>11.3649551888461</v>
      </c>
      <c r="Z96">
        <v>7.6094072228571399</v>
      </c>
      <c r="AA96">
        <v>7.4007145619298198</v>
      </c>
      <c r="AB96">
        <v>7.2783191223529302</v>
      </c>
      <c r="AC96">
        <v>7.1858249171153803</v>
      </c>
      <c r="AD96">
        <v>7.13967963951219</v>
      </c>
      <c r="AE96">
        <v>7.0635233199999901</v>
      </c>
      <c r="AF96">
        <v>7.0504526284444404</v>
      </c>
    </row>
    <row r="97" spans="1:32" x14ac:dyDescent="0.3">
      <c r="A97">
        <v>795</v>
      </c>
      <c r="B97" t="s">
        <v>123</v>
      </c>
      <c r="C97">
        <v>2018</v>
      </c>
      <c r="D97">
        <v>690</v>
      </c>
      <c r="E97">
        <v>45</v>
      </c>
      <c r="F97">
        <v>0.56956521739130395</v>
      </c>
      <c r="G97">
        <v>0.16</v>
      </c>
      <c r="H97">
        <v>9</v>
      </c>
      <c r="I97">
        <v>0.92</v>
      </c>
      <c r="J97">
        <v>0.34</v>
      </c>
      <c r="K97">
        <v>0.72</v>
      </c>
      <c r="L97">
        <v>2</v>
      </c>
      <c r="M97" t="s">
        <v>106</v>
      </c>
      <c r="N97" t="s">
        <v>77</v>
      </c>
      <c r="O97" t="s">
        <v>72</v>
      </c>
      <c r="P97" t="s">
        <v>94</v>
      </c>
      <c r="Q97" t="s">
        <v>32</v>
      </c>
      <c r="R97" t="s">
        <v>70</v>
      </c>
      <c r="S97" t="s">
        <v>65</v>
      </c>
      <c r="T97" t="s">
        <v>91</v>
      </c>
      <c r="U97" t="s">
        <v>48</v>
      </c>
      <c r="V97" t="s">
        <v>35</v>
      </c>
      <c r="W97">
        <v>5.0008892738771902</v>
      </c>
      <c r="X97">
        <v>4.2954411193454503</v>
      </c>
      <c r="Y97">
        <v>4.2437029319534796</v>
      </c>
      <c r="Z97">
        <v>4.2046645354181802</v>
      </c>
      <c r="AA97">
        <v>4.0986122839605201</v>
      </c>
      <c r="AB97">
        <v>3.9876342086333301</v>
      </c>
      <c r="AC97">
        <v>3.89499128275324</v>
      </c>
      <c r="AD97">
        <v>3.8660617952542302</v>
      </c>
      <c r="AE97">
        <v>3.7811710357945199</v>
      </c>
      <c r="AF97">
        <v>3.77646021611594</v>
      </c>
    </row>
    <row r="98" spans="1:32" x14ac:dyDescent="0.3">
      <c r="A98">
        <v>796</v>
      </c>
      <c r="B98" t="s">
        <v>123</v>
      </c>
      <c r="C98">
        <v>2018</v>
      </c>
      <c r="D98">
        <v>690</v>
      </c>
      <c r="E98">
        <v>46</v>
      </c>
      <c r="F98">
        <v>0.57536231884057898</v>
      </c>
      <c r="G98">
        <v>0.5</v>
      </c>
      <c r="H98">
        <v>1</v>
      </c>
      <c r="I98">
        <v>0.64</v>
      </c>
      <c r="J98">
        <v>0.64</v>
      </c>
      <c r="K98">
        <v>0.22</v>
      </c>
      <c r="L98">
        <v>8</v>
      </c>
      <c r="M98" t="s">
        <v>106</v>
      </c>
      <c r="N98" t="s">
        <v>48</v>
      </c>
      <c r="O98" t="s">
        <v>32</v>
      </c>
      <c r="P98" t="s">
        <v>45</v>
      </c>
      <c r="Q98" t="s">
        <v>94</v>
      </c>
      <c r="R98" t="s">
        <v>105</v>
      </c>
      <c r="S98" t="s">
        <v>41</v>
      </c>
      <c r="T98" t="s">
        <v>85</v>
      </c>
      <c r="U98" t="s">
        <v>68</v>
      </c>
      <c r="V98" t="s">
        <v>107</v>
      </c>
      <c r="W98">
        <v>46.572549359999996</v>
      </c>
      <c r="X98">
        <v>20.101624179999899</v>
      </c>
      <c r="Y98">
        <v>18.924618482499898</v>
      </c>
      <c r="Z98">
        <v>17.349478250000001</v>
      </c>
      <c r="AA98">
        <v>17.043410300000001</v>
      </c>
      <c r="AB98">
        <v>16.616954799999998</v>
      </c>
      <c r="AC98">
        <v>15.416237134999999</v>
      </c>
      <c r="AD98">
        <v>13.973901700000001</v>
      </c>
      <c r="AE98">
        <v>13.1004705</v>
      </c>
      <c r="AF98">
        <v>12.859265799999999</v>
      </c>
    </row>
    <row r="99" spans="1:32" x14ac:dyDescent="0.3">
      <c r="A99">
        <v>797</v>
      </c>
      <c r="B99" t="s">
        <v>123</v>
      </c>
      <c r="C99">
        <v>2018</v>
      </c>
      <c r="D99">
        <v>690</v>
      </c>
      <c r="E99">
        <v>47</v>
      </c>
      <c r="F99">
        <v>0.56956521739130395</v>
      </c>
      <c r="G99">
        <v>0.42</v>
      </c>
      <c r="H99">
        <v>1</v>
      </c>
      <c r="I99">
        <v>0.72</v>
      </c>
      <c r="J99">
        <v>0.68</v>
      </c>
      <c r="K99">
        <v>0.5</v>
      </c>
      <c r="L99">
        <v>7</v>
      </c>
      <c r="M99" t="s">
        <v>106</v>
      </c>
      <c r="N99" t="s">
        <v>94</v>
      </c>
      <c r="O99" t="s">
        <v>48</v>
      </c>
      <c r="P99" t="s">
        <v>32</v>
      </c>
      <c r="Q99" t="s">
        <v>54</v>
      </c>
      <c r="R99" t="s">
        <v>107</v>
      </c>
      <c r="S99" t="s">
        <v>53</v>
      </c>
      <c r="T99" t="s">
        <v>88</v>
      </c>
      <c r="U99" t="s">
        <v>97</v>
      </c>
      <c r="V99" t="s">
        <v>77</v>
      </c>
      <c r="W99">
        <v>34.632908199999903</v>
      </c>
      <c r="X99">
        <v>28.781549500000001</v>
      </c>
      <c r="Y99">
        <v>27.62889195</v>
      </c>
      <c r="Z99">
        <v>18.802788987499898</v>
      </c>
      <c r="AA99">
        <v>17.004261039999999</v>
      </c>
      <c r="AB99">
        <v>16.317476724999999</v>
      </c>
      <c r="AC99">
        <v>13.821366305</v>
      </c>
      <c r="AD99">
        <v>13.4345713</v>
      </c>
      <c r="AE99">
        <v>12.727684999999999</v>
      </c>
      <c r="AF99">
        <v>12.651178607499901</v>
      </c>
    </row>
    <row r="100" spans="1:32" x14ac:dyDescent="0.3">
      <c r="A100">
        <v>798</v>
      </c>
      <c r="B100" t="s">
        <v>123</v>
      </c>
      <c r="C100">
        <v>2018</v>
      </c>
      <c r="D100">
        <v>690</v>
      </c>
      <c r="E100">
        <v>48</v>
      </c>
      <c r="F100">
        <v>0.57681159420289796</v>
      </c>
      <c r="G100">
        <v>0.22</v>
      </c>
      <c r="H100">
        <v>1</v>
      </c>
      <c r="I100">
        <v>1</v>
      </c>
      <c r="J100">
        <v>0.62</v>
      </c>
      <c r="K100">
        <v>0.57999999999999996</v>
      </c>
      <c r="L100">
        <v>9</v>
      </c>
      <c r="M100" t="s">
        <v>106</v>
      </c>
      <c r="N100" t="s">
        <v>77</v>
      </c>
      <c r="O100" t="s">
        <v>54</v>
      </c>
      <c r="P100" t="s">
        <v>32</v>
      </c>
      <c r="Q100" t="s">
        <v>48</v>
      </c>
      <c r="R100" t="s">
        <v>83</v>
      </c>
      <c r="S100" t="s">
        <v>94</v>
      </c>
      <c r="T100" t="s">
        <v>38</v>
      </c>
      <c r="U100" t="s">
        <v>82</v>
      </c>
      <c r="V100" t="s">
        <v>68</v>
      </c>
      <c r="W100">
        <v>31.3138953425</v>
      </c>
      <c r="X100">
        <v>27.952402575000001</v>
      </c>
      <c r="Y100">
        <v>25.042678800000001</v>
      </c>
      <c r="Z100">
        <v>24.0346096675</v>
      </c>
      <c r="AA100">
        <v>18.958494735999999</v>
      </c>
      <c r="AB100">
        <v>18.799070400000002</v>
      </c>
      <c r="AC100">
        <v>17.008280254999999</v>
      </c>
      <c r="AD100">
        <v>16.6980495</v>
      </c>
      <c r="AE100">
        <v>15.206799486666601</v>
      </c>
      <c r="AF100">
        <v>14.6086566475</v>
      </c>
    </row>
    <row r="101" spans="1:32" x14ac:dyDescent="0.3">
      <c r="A101">
        <v>799</v>
      </c>
      <c r="B101" t="s">
        <v>123</v>
      </c>
      <c r="C101">
        <v>2018</v>
      </c>
      <c r="D101">
        <v>690</v>
      </c>
      <c r="E101">
        <v>49</v>
      </c>
      <c r="F101">
        <v>0.56811594202898497</v>
      </c>
      <c r="G101">
        <v>0.14000000000000001</v>
      </c>
      <c r="H101">
        <v>4</v>
      </c>
      <c r="I101">
        <v>0.18</v>
      </c>
      <c r="J101">
        <v>0.66</v>
      </c>
      <c r="K101">
        <v>0.04</v>
      </c>
      <c r="L101">
        <v>4</v>
      </c>
      <c r="M101" t="s">
        <v>32</v>
      </c>
      <c r="N101" t="s">
        <v>48</v>
      </c>
      <c r="O101" t="s">
        <v>106</v>
      </c>
      <c r="P101" t="s">
        <v>56</v>
      </c>
      <c r="Q101" t="s">
        <v>84</v>
      </c>
      <c r="R101" t="s">
        <v>54</v>
      </c>
      <c r="S101" t="s">
        <v>95</v>
      </c>
      <c r="T101" t="s">
        <v>41</v>
      </c>
      <c r="U101" t="s">
        <v>45</v>
      </c>
      <c r="V101" t="s">
        <v>82</v>
      </c>
      <c r="W101">
        <v>9.3142674430769201</v>
      </c>
      <c r="X101">
        <v>8.8078374294736808</v>
      </c>
      <c r="Y101">
        <v>8.7972587953333292</v>
      </c>
      <c r="Z101">
        <v>6.5555866566666596</v>
      </c>
      <c r="AA101">
        <v>6.55146002363636</v>
      </c>
      <c r="AB101">
        <v>6.4854989600000001</v>
      </c>
      <c r="AC101">
        <v>6.4744557799999898</v>
      </c>
      <c r="AD101">
        <v>6.37286269894736</v>
      </c>
      <c r="AE101">
        <v>6.3207693466666601</v>
      </c>
      <c r="AF101">
        <v>6.2775190110526298</v>
      </c>
    </row>
    <row r="106" spans="1:32" x14ac:dyDescent="0.3">
      <c r="A106">
        <v>800</v>
      </c>
      <c r="B106" t="s">
        <v>123</v>
      </c>
      <c r="C106">
        <v>2017</v>
      </c>
      <c r="D106">
        <v>705</v>
      </c>
      <c r="E106">
        <v>0</v>
      </c>
      <c r="F106">
        <v>0.632624113475177</v>
      </c>
      <c r="G106">
        <v>0.18</v>
      </c>
      <c r="H106">
        <v>1</v>
      </c>
      <c r="I106">
        <v>0.48</v>
      </c>
      <c r="J106">
        <v>0.57999999999999996</v>
      </c>
      <c r="K106">
        <v>0.78</v>
      </c>
      <c r="L106">
        <v>6</v>
      </c>
      <c r="M106" t="s">
        <v>106</v>
      </c>
      <c r="N106" t="s">
        <v>77</v>
      </c>
      <c r="O106" t="s">
        <v>32</v>
      </c>
      <c r="P106" t="s">
        <v>103</v>
      </c>
      <c r="Q106" t="s">
        <v>72</v>
      </c>
      <c r="R106" t="s">
        <v>105</v>
      </c>
      <c r="S106" t="s">
        <v>111</v>
      </c>
      <c r="T106" t="s">
        <v>41</v>
      </c>
      <c r="U106" t="s">
        <v>48</v>
      </c>
      <c r="V106" t="s">
        <v>81</v>
      </c>
      <c r="W106">
        <v>34.424666977999998</v>
      </c>
      <c r="X106">
        <v>29.792247759999999</v>
      </c>
      <c r="Y106">
        <v>22.811326025</v>
      </c>
      <c r="Z106">
        <v>14.690835999999999</v>
      </c>
      <c r="AA106">
        <v>14.640241326666599</v>
      </c>
      <c r="AB106">
        <v>14.3900442</v>
      </c>
      <c r="AC106">
        <v>14.153552100000001</v>
      </c>
      <c r="AD106">
        <v>14.143718700000001</v>
      </c>
      <c r="AE106">
        <v>13.9757968242857</v>
      </c>
      <c r="AF106">
        <v>13.4725676</v>
      </c>
    </row>
    <row r="107" spans="1:32" x14ac:dyDescent="0.3">
      <c r="A107">
        <v>801</v>
      </c>
      <c r="B107" t="s">
        <v>123</v>
      </c>
      <c r="C107">
        <v>2017</v>
      </c>
      <c r="D107">
        <v>705</v>
      </c>
      <c r="E107">
        <v>1</v>
      </c>
      <c r="F107">
        <v>0.64113475177304902</v>
      </c>
      <c r="G107">
        <v>0.18</v>
      </c>
      <c r="H107">
        <v>1</v>
      </c>
      <c r="I107">
        <v>0.82</v>
      </c>
      <c r="J107">
        <v>0.72</v>
      </c>
      <c r="K107">
        <v>0.14000000000000001</v>
      </c>
      <c r="L107">
        <v>9</v>
      </c>
      <c r="M107" t="s">
        <v>106</v>
      </c>
      <c r="N107" t="s">
        <v>77</v>
      </c>
      <c r="O107" t="s">
        <v>32</v>
      </c>
      <c r="P107" t="s">
        <v>94</v>
      </c>
      <c r="Q107" t="s">
        <v>48</v>
      </c>
      <c r="R107" t="s">
        <v>72</v>
      </c>
      <c r="S107" t="s">
        <v>53</v>
      </c>
      <c r="T107" t="s">
        <v>109</v>
      </c>
      <c r="U107" t="s">
        <v>64</v>
      </c>
      <c r="V107" t="s">
        <v>103</v>
      </c>
      <c r="W107">
        <v>36.806153962000003</v>
      </c>
      <c r="X107">
        <v>34.416399779999999</v>
      </c>
      <c r="Y107">
        <v>23.3645304783333</v>
      </c>
      <c r="Z107">
        <v>15.6026182</v>
      </c>
      <c r="AA107">
        <v>14.635482788333301</v>
      </c>
      <c r="AB107">
        <v>13.3799373166666</v>
      </c>
      <c r="AC107">
        <v>12.824525274999999</v>
      </c>
      <c r="AD107">
        <v>12.549009349999899</v>
      </c>
      <c r="AE107">
        <v>12.146459085</v>
      </c>
      <c r="AF107">
        <v>11.9539648566666</v>
      </c>
    </row>
    <row r="108" spans="1:32" x14ac:dyDescent="0.3">
      <c r="A108">
        <v>802</v>
      </c>
      <c r="B108" t="s">
        <v>123</v>
      </c>
      <c r="C108">
        <v>2017</v>
      </c>
      <c r="D108">
        <v>705</v>
      </c>
      <c r="E108">
        <v>2</v>
      </c>
      <c r="F108">
        <v>0.61276595744680795</v>
      </c>
      <c r="G108">
        <v>0.16</v>
      </c>
      <c r="H108">
        <v>3</v>
      </c>
      <c r="I108">
        <v>0.38</v>
      </c>
      <c r="J108">
        <v>0.5</v>
      </c>
      <c r="K108">
        <v>0.66</v>
      </c>
      <c r="L108">
        <v>5</v>
      </c>
      <c r="M108" t="s">
        <v>77</v>
      </c>
      <c r="N108" t="s">
        <v>106</v>
      </c>
      <c r="O108" t="s">
        <v>32</v>
      </c>
      <c r="P108" t="s">
        <v>72</v>
      </c>
      <c r="Q108" t="s">
        <v>95</v>
      </c>
      <c r="R108" t="s">
        <v>48</v>
      </c>
      <c r="S108" t="s">
        <v>39</v>
      </c>
      <c r="T108" t="s">
        <v>44</v>
      </c>
      <c r="U108" t="s">
        <v>104</v>
      </c>
      <c r="V108" t="s">
        <v>74</v>
      </c>
      <c r="W108">
        <v>13.329004553888799</v>
      </c>
      <c r="X108">
        <v>11.708173898125001</v>
      </c>
      <c r="Y108">
        <v>10.4733673192857</v>
      </c>
      <c r="Z108">
        <v>9.7140793750000007</v>
      </c>
      <c r="AA108">
        <v>8.8789208637500003</v>
      </c>
      <c r="AB108">
        <v>8.6316461921428491</v>
      </c>
      <c r="AC108">
        <v>8.3756080083333302</v>
      </c>
      <c r="AD108">
        <v>8.3104061357142793</v>
      </c>
      <c r="AE108">
        <v>7.7536872481818104</v>
      </c>
      <c r="AF108">
        <v>7.7224112122222204</v>
      </c>
    </row>
    <row r="109" spans="1:32" x14ac:dyDescent="0.3">
      <c r="A109">
        <v>803</v>
      </c>
      <c r="B109" t="s">
        <v>123</v>
      </c>
      <c r="C109">
        <v>2017</v>
      </c>
      <c r="D109">
        <v>705</v>
      </c>
      <c r="E109">
        <v>3</v>
      </c>
      <c r="F109">
        <v>0.62127659574467997</v>
      </c>
      <c r="G109">
        <v>0.12</v>
      </c>
      <c r="H109">
        <v>2</v>
      </c>
      <c r="I109">
        <v>0.4</v>
      </c>
      <c r="J109">
        <v>0.42</v>
      </c>
      <c r="K109">
        <v>0.42</v>
      </c>
      <c r="L109">
        <v>4</v>
      </c>
      <c r="M109" t="s">
        <v>77</v>
      </c>
      <c r="N109" t="s">
        <v>106</v>
      </c>
      <c r="O109" t="s">
        <v>32</v>
      </c>
      <c r="P109" t="s">
        <v>68</v>
      </c>
      <c r="Q109" t="s">
        <v>55</v>
      </c>
      <c r="R109" t="s">
        <v>34</v>
      </c>
      <c r="S109" t="s">
        <v>72</v>
      </c>
      <c r="T109" t="s">
        <v>94</v>
      </c>
      <c r="U109" t="s">
        <v>58</v>
      </c>
      <c r="V109" t="s">
        <v>95</v>
      </c>
      <c r="W109">
        <v>20.551456454999901</v>
      </c>
      <c r="X109">
        <v>15.527745502307599</v>
      </c>
      <c r="Y109">
        <v>13.236991497</v>
      </c>
      <c r="Z109">
        <v>11.1131104657142</v>
      </c>
      <c r="AA109">
        <v>10.6189415077777</v>
      </c>
      <c r="AB109">
        <v>10.511672969999999</v>
      </c>
      <c r="AC109">
        <v>10.32371624</v>
      </c>
      <c r="AD109">
        <v>10.255881777999999</v>
      </c>
      <c r="AE109">
        <v>10.129299479999901</v>
      </c>
      <c r="AF109">
        <v>10.0315951175</v>
      </c>
    </row>
    <row r="110" spans="1:32" x14ac:dyDescent="0.3">
      <c r="A110">
        <v>804</v>
      </c>
      <c r="B110" t="s">
        <v>123</v>
      </c>
      <c r="C110">
        <v>2017</v>
      </c>
      <c r="D110">
        <v>705</v>
      </c>
      <c r="E110">
        <v>4</v>
      </c>
      <c r="F110">
        <v>0.63120567375886505</v>
      </c>
      <c r="G110">
        <v>0.24</v>
      </c>
      <c r="H110">
        <v>1</v>
      </c>
      <c r="I110">
        <v>0.82</v>
      </c>
      <c r="J110">
        <v>0.84</v>
      </c>
      <c r="K110">
        <v>0.6</v>
      </c>
      <c r="L110">
        <v>7</v>
      </c>
      <c r="M110" t="s">
        <v>106</v>
      </c>
      <c r="N110" t="s">
        <v>77</v>
      </c>
      <c r="O110" t="s">
        <v>32</v>
      </c>
      <c r="P110" t="s">
        <v>48</v>
      </c>
      <c r="Q110" t="s">
        <v>94</v>
      </c>
      <c r="R110" t="s">
        <v>47</v>
      </c>
      <c r="S110" t="s">
        <v>41</v>
      </c>
      <c r="T110" t="s">
        <v>72</v>
      </c>
      <c r="U110" t="s">
        <v>64</v>
      </c>
      <c r="V110" t="s">
        <v>51</v>
      </c>
      <c r="W110">
        <v>40.464009762499998</v>
      </c>
      <c r="X110">
        <v>29.734150887999999</v>
      </c>
      <c r="Y110">
        <v>23.792043885999998</v>
      </c>
      <c r="Z110">
        <v>17.099188802499999</v>
      </c>
      <c r="AA110">
        <v>14.788120755</v>
      </c>
      <c r="AB110">
        <v>13.9268017</v>
      </c>
      <c r="AC110">
        <v>12.87338493</v>
      </c>
      <c r="AD110">
        <v>12.861537446666601</v>
      </c>
      <c r="AE110">
        <v>11.9857321</v>
      </c>
      <c r="AF110">
        <v>11.5486202</v>
      </c>
    </row>
    <row r="111" spans="1:32" x14ac:dyDescent="0.3">
      <c r="A111">
        <v>805</v>
      </c>
      <c r="B111" t="s">
        <v>123</v>
      </c>
      <c r="C111">
        <v>2017</v>
      </c>
      <c r="D111">
        <v>705</v>
      </c>
      <c r="E111">
        <v>5</v>
      </c>
      <c r="F111">
        <v>0.63829787234042501</v>
      </c>
      <c r="G111">
        <v>0.04</v>
      </c>
      <c r="H111">
        <v>3</v>
      </c>
      <c r="I111">
        <v>0.3</v>
      </c>
      <c r="J111">
        <v>0.82</v>
      </c>
      <c r="K111">
        <v>0.48</v>
      </c>
      <c r="L111">
        <v>1</v>
      </c>
      <c r="M111" t="s">
        <v>106</v>
      </c>
      <c r="N111" t="s">
        <v>77</v>
      </c>
      <c r="O111" t="s">
        <v>32</v>
      </c>
      <c r="P111" t="s">
        <v>48</v>
      </c>
      <c r="Q111" t="s">
        <v>94</v>
      </c>
      <c r="R111" t="s">
        <v>53</v>
      </c>
      <c r="S111" t="s">
        <v>54</v>
      </c>
      <c r="T111" t="s">
        <v>72</v>
      </c>
      <c r="U111" t="s">
        <v>56</v>
      </c>
      <c r="V111" t="s">
        <v>41</v>
      </c>
      <c r="W111">
        <v>22.370468699411699</v>
      </c>
      <c r="X111">
        <v>20.0605711565306</v>
      </c>
      <c r="Y111">
        <v>15.333903975384599</v>
      </c>
      <c r="Z111">
        <v>10.374727526388799</v>
      </c>
      <c r="AA111">
        <v>10.2095885521739</v>
      </c>
      <c r="AB111">
        <v>9.3709826758333303</v>
      </c>
      <c r="AC111">
        <v>9.3266230015384597</v>
      </c>
      <c r="AD111">
        <v>8.8145248123529392</v>
      </c>
      <c r="AE111">
        <v>8.7344587789999899</v>
      </c>
      <c r="AF111">
        <v>8.5442542805000006</v>
      </c>
    </row>
    <row r="112" spans="1:32" x14ac:dyDescent="0.3">
      <c r="A112">
        <v>806</v>
      </c>
      <c r="B112" t="s">
        <v>123</v>
      </c>
      <c r="C112">
        <v>2017</v>
      </c>
      <c r="D112">
        <v>705</v>
      </c>
      <c r="E112">
        <v>6</v>
      </c>
      <c r="F112">
        <v>0.635460992907801</v>
      </c>
      <c r="G112">
        <v>0.14000000000000001</v>
      </c>
      <c r="H112">
        <v>2</v>
      </c>
      <c r="I112">
        <v>0.78</v>
      </c>
      <c r="J112">
        <v>0.84</v>
      </c>
      <c r="K112">
        <v>0.84</v>
      </c>
      <c r="L112">
        <v>10</v>
      </c>
      <c r="M112" t="s">
        <v>77</v>
      </c>
      <c r="N112" t="s">
        <v>106</v>
      </c>
      <c r="O112" t="s">
        <v>32</v>
      </c>
      <c r="P112" t="s">
        <v>68</v>
      </c>
      <c r="Q112" t="s">
        <v>53</v>
      </c>
      <c r="R112" t="s">
        <v>48</v>
      </c>
      <c r="S112" t="s">
        <v>82</v>
      </c>
      <c r="T112" t="s">
        <v>97</v>
      </c>
      <c r="U112" t="s">
        <v>94</v>
      </c>
      <c r="V112" t="s">
        <v>98</v>
      </c>
      <c r="W112">
        <v>27.314193672999899</v>
      </c>
      <c r="X112">
        <v>26.683199825999999</v>
      </c>
      <c r="Y112">
        <v>25.9020766057142</v>
      </c>
      <c r="Z112">
        <v>12.674996192</v>
      </c>
      <c r="AA112">
        <v>12.116555013333301</v>
      </c>
      <c r="AB112">
        <v>11.7184540783333</v>
      </c>
      <c r="AC112">
        <v>11.288761896</v>
      </c>
      <c r="AD112">
        <v>11.205626398</v>
      </c>
      <c r="AE112">
        <v>11.0557948083333</v>
      </c>
      <c r="AF112">
        <v>10.9892459</v>
      </c>
    </row>
    <row r="113" spans="1:32" x14ac:dyDescent="0.3">
      <c r="A113">
        <v>807</v>
      </c>
      <c r="B113" t="s">
        <v>123</v>
      </c>
      <c r="C113">
        <v>2017</v>
      </c>
      <c r="D113">
        <v>705</v>
      </c>
      <c r="E113">
        <v>7</v>
      </c>
      <c r="F113">
        <v>0.63120567375886505</v>
      </c>
      <c r="G113">
        <v>0.1</v>
      </c>
      <c r="H113">
        <v>2</v>
      </c>
      <c r="I113">
        <v>0.88</v>
      </c>
      <c r="J113">
        <v>0.38</v>
      </c>
      <c r="K113">
        <v>0.9</v>
      </c>
      <c r="L113">
        <v>9</v>
      </c>
      <c r="M113" t="s">
        <v>77</v>
      </c>
      <c r="N113" t="s">
        <v>106</v>
      </c>
      <c r="O113" t="s">
        <v>32</v>
      </c>
      <c r="P113" t="s">
        <v>113</v>
      </c>
      <c r="Q113" t="s">
        <v>72</v>
      </c>
      <c r="R113" t="s">
        <v>102</v>
      </c>
      <c r="S113" t="s">
        <v>98</v>
      </c>
      <c r="T113" t="s">
        <v>68</v>
      </c>
      <c r="U113" t="s">
        <v>94</v>
      </c>
      <c r="V113" t="s">
        <v>104</v>
      </c>
      <c r="W113">
        <v>21.1301363399999</v>
      </c>
      <c r="X113">
        <v>16.649603006363598</v>
      </c>
      <c r="Y113">
        <v>15.0137146072727</v>
      </c>
      <c r="Z113">
        <v>14.68294955</v>
      </c>
      <c r="AA113">
        <v>14.052540056666601</v>
      </c>
      <c r="AB113">
        <v>12.9761225266666</v>
      </c>
      <c r="AC113">
        <v>12.646447309999999</v>
      </c>
      <c r="AD113">
        <v>12.3105525999999</v>
      </c>
      <c r="AE113">
        <v>11.76772343</v>
      </c>
      <c r="AF113">
        <v>11.6366298225</v>
      </c>
    </row>
    <row r="114" spans="1:32" x14ac:dyDescent="0.3">
      <c r="A114">
        <v>808</v>
      </c>
      <c r="B114" t="s">
        <v>123</v>
      </c>
      <c r="C114">
        <v>2017</v>
      </c>
      <c r="D114">
        <v>705</v>
      </c>
      <c r="E114">
        <v>8</v>
      </c>
      <c r="F114">
        <v>0.60567375886524799</v>
      </c>
      <c r="G114">
        <v>0.26</v>
      </c>
      <c r="H114">
        <v>4</v>
      </c>
      <c r="I114">
        <v>0.26</v>
      </c>
      <c r="J114">
        <v>0.98</v>
      </c>
      <c r="K114">
        <v>0.1</v>
      </c>
      <c r="L114">
        <v>6</v>
      </c>
      <c r="M114" t="s">
        <v>77</v>
      </c>
      <c r="N114" t="s">
        <v>32</v>
      </c>
      <c r="O114" t="s">
        <v>106</v>
      </c>
      <c r="P114" t="s">
        <v>47</v>
      </c>
      <c r="Q114" t="s">
        <v>52</v>
      </c>
      <c r="R114" t="s">
        <v>94</v>
      </c>
      <c r="S114" t="s">
        <v>54</v>
      </c>
      <c r="T114" t="s">
        <v>95</v>
      </c>
      <c r="U114" t="s">
        <v>109</v>
      </c>
      <c r="V114" t="s">
        <v>70</v>
      </c>
      <c r="W114">
        <v>9.9585658407272692</v>
      </c>
      <c r="X114">
        <v>9.5780515981818102</v>
      </c>
      <c r="Y114">
        <v>8.5088948844444392</v>
      </c>
      <c r="Z114">
        <v>7.0509738122222201</v>
      </c>
      <c r="AA114">
        <v>6.2744379099999996</v>
      </c>
      <c r="AB114">
        <v>6.0094705265000004</v>
      </c>
      <c r="AC114">
        <v>5.8135640720833299</v>
      </c>
      <c r="AD114">
        <v>5.7847640833333296</v>
      </c>
      <c r="AE114">
        <v>5.7234398349999998</v>
      </c>
      <c r="AF114">
        <v>5.5437207675</v>
      </c>
    </row>
    <row r="115" spans="1:32" x14ac:dyDescent="0.3">
      <c r="A115">
        <v>809</v>
      </c>
      <c r="B115" t="s">
        <v>123</v>
      </c>
      <c r="C115">
        <v>2017</v>
      </c>
      <c r="D115">
        <v>705</v>
      </c>
      <c r="E115">
        <v>9</v>
      </c>
      <c r="F115">
        <v>0.611347517730496</v>
      </c>
      <c r="G115">
        <v>0.16</v>
      </c>
      <c r="H115">
        <v>1</v>
      </c>
      <c r="I115">
        <v>0.96</v>
      </c>
      <c r="J115">
        <v>0.14000000000000001</v>
      </c>
      <c r="K115">
        <v>0.16</v>
      </c>
      <c r="L115">
        <v>2</v>
      </c>
      <c r="M115" t="s">
        <v>48</v>
      </c>
      <c r="N115" t="s">
        <v>106</v>
      </c>
      <c r="O115" t="s">
        <v>84</v>
      </c>
      <c r="P115" t="s">
        <v>65</v>
      </c>
      <c r="Q115" t="s">
        <v>76</v>
      </c>
      <c r="R115" t="s">
        <v>58</v>
      </c>
      <c r="S115" t="s">
        <v>77</v>
      </c>
      <c r="T115" t="s">
        <v>54</v>
      </c>
      <c r="U115" t="s">
        <v>93</v>
      </c>
      <c r="V115" t="s">
        <v>74</v>
      </c>
      <c r="W115">
        <v>20.244461099999999</v>
      </c>
      <c r="X115">
        <v>17.974472333333299</v>
      </c>
      <c r="Y115">
        <v>16.588403700000001</v>
      </c>
      <c r="Z115">
        <v>16.034660299999999</v>
      </c>
      <c r="AA115">
        <v>15.8661083</v>
      </c>
      <c r="AB115">
        <v>15.076093649999899</v>
      </c>
      <c r="AC115">
        <v>14.9292854714285</v>
      </c>
      <c r="AD115">
        <v>14.7468729</v>
      </c>
      <c r="AE115">
        <v>13.63187265</v>
      </c>
      <c r="AF115">
        <v>13.5382267866666</v>
      </c>
    </row>
    <row r="116" spans="1:32" x14ac:dyDescent="0.3">
      <c r="A116">
        <v>810</v>
      </c>
      <c r="B116" t="s">
        <v>123</v>
      </c>
      <c r="C116">
        <v>2017</v>
      </c>
      <c r="D116">
        <v>705</v>
      </c>
      <c r="E116">
        <v>10</v>
      </c>
      <c r="F116">
        <v>0.64539007092198497</v>
      </c>
      <c r="G116">
        <v>0.1</v>
      </c>
      <c r="H116">
        <v>1</v>
      </c>
      <c r="I116">
        <v>0.54</v>
      </c>
      <c r="J116">
        <v>0.46</v>
      </c>
      <c r="K116">
        <v>0.84</v>
      </c>
      <c r="L116">
        <v>5</v>
      </c>
      <c r="M116" t="s">
        <v>106</v>
      </c>
      <c r="N116" t="s">
        <v>77</v>
      </c>
      <c r="O116" t="s">
        <v>111</v>
      </c>
      <c r="P116" t="s">
        <v>32</v>
      </c>
      <c r="Q116" t="s">
        <v>72</v>
      </c>
      <c r="R116" t="s">
        <v>53</v>
      </c>
      <c r="S116" t="s">
        <v>68</v>
      </c>
      <c r="T116" t="s">
        <v>102</v>
      </c>
      <c r="U116" t="s">
        <v>36</v>
      </c>
      <c r="V116" t="s">
        <v>82</v>
      </c>
      <c r="W116">
        <v>34.396329185714201</v>
      </c>
      <c r="X116">
        <v>24.591810433333301</v>
      </c>
      <c r="Y116">
        <v>20.432733500000001</v>
      </c>
      <c r="Z116">
        <v>19.811629985714202</v>
      </c>
      <c r="AA116">
        <v>17.462224313333301</v>
      </c>
      <c r="AB116">
        <v>16.076629629999999</v>
      </c>
      <c r="AC116">
        <v>14.6527190125</v>
      </c>
      <c r="AD116">
        <v>13.376771</v>
      </c>
      <c r="AE116">
        <v>13.3619156</v>
      </c>
      <c r="AF116">
        <v>13.2398252</v>
      </c>
    </row>
    <row r="117" spans="1:32" x14ac:dyDescent="0.3">
      <c r="A117">
        <v>811</v>
      </c>
      <c r="B117" t="s">
        <v>123</v>
      </c>
      <c r="C117">
        <v>2017</v>
      </c>
      <c r="D117">
        <v>705</v>
      </c>
      <c r="E117">
        <v>11</v>
      </c>
      <c r="F117">
        <v>0.63829787234042501</v>
      </c>
      <c r="G117">
        <v>0.12</v>
      </c>
      <c r="H117">
        <v>1</v>
      </c>
      <c r="I117">
        <v>0.7</v>
      </c>
      <c r="J117">
        <v>0.74</v>
      </c>
      <c r="K117">
        <v>0.56000000000000005</v>
      </c>
      <c r="L117">
        <v>0</v>
      </c>
      <c r="M117" t="s">
        <v>77</v>
      </c>
      <c r="N117" t="s">
        <v>106</v>
      </c>
      <c r="O117" t="s">
        <v>32</v>
      </c>
      <c r="P117" t="s">
        <v>64</v>
      </c>
      <c r="Q117" t="s">
        <v>41</v>
      </c>
      <c r="R117" t="s">
        <v>103</v>
      </c>
      <c r="S117" t="s">
        <v>48</v>
      </c>
      <c r="T117" t="s">
        <v>94</v>
      </c>
      <c r="U117" t="s">
        <v>68</v>
      </c>
      <c r="V117" t="s">
        <v>53</v>
      </c>
      <c r="W117">
        <v>41.5018237166666</v>
      </c>
      <c r="X117">
        <v>27.675437380000002</v>
      </c>
      <c r="Y117">
        <v>25.966360134999899</v>
      </c>
      <c r="Z117">
        <v>16.4277725</v>
      </c>
      <c r="AA117">
        <v>15.125714275</v>
      </c>
      <c r="AB117">
        <v>14.9245901</v>
      </c>
      <c r="AC117">
        <v>14.7995866912499</v>
      </c>
      <c r="AD117">
        <v>14.760571166666599</v>
      </c>
      <c r="AE117">
        <v>13.090768429999899</v>
      </c>
      <c r="AF117">
        <v>13.07760142375</v>
      </c>
    </row>
    <row r="118" spans="1:32" x14ac:dyDescent="0.3">
      <c r="A118">
        <v>812</v>
      </c>
      <c r="B118" t="s">
        <v>123</v>
      </c>
      <c r="C118">
        <v>2017</v>
      </c>
      <c r="D118">
        <v>705</v>
      </c>
      <c r="E118">
        <v>12</v>
      </c>
      <c r="F118">
        <v>0.632624113475177</v>
      </c>
      <c r="G118">
        <v>0.18</v>
      </c>
      <c r="H118">
        <v>1</v>
      </c>
      <c r="I118">
        <v>0.78</v>
      </c>
      <c r="J118">
        <v>0.38</v>
      </c>
      <c r="K118">
        <v>0.3</v>
      </c>
      <c r="L118">
        <v>3</v>
      </c>
      <c r="M118" t="s">
        <v>77</v>
      </c>
      <c r="N118" t="s">
        <v>106</v>
      </c>
      <c r="O118" t="s">
        <v>72</v>
      </c>
      <c r="P118" t="s">
        <v>32</v>
      </c>
      <c r="Q118" t="s">
        <v>53</v>
      </c>
      <c r="R118" t="s">
        <v>33</v>
      </c>
      <c r="S118" t="s">
        <v>68</v>
      </c>
      <c r="T118" t="s">
        <v>98</v>
      </c>
      <c r="U118" t="s">
        <v>71</v>
      </c>
      <c r="V118" t="s">
        <v>60</v>
      </c>
      <c r="W118">
        <v>21.375566764285701</v>
      </c>
      <c r="X118">
        <v>21.298559821666601</v>
      </c>
      <c r="Y118">
        <v>21.294447900000002</v>
      </c>
      <c r="Z118">
        <v>17.127061213333299</v>
      </c>
      <c r="AA118">
        <v>14.359839261999999</v>
      </c>
      <c r="AB118">
        <v>14.148696449999999</v>
      </c>
      <c r="AC118">
        <v>13.711488699999901</v>
      </c>
      <c r="AD118">
        <v>13.1027214625</v>
      </c>
      <c r="AE118">
        <v>12.985708750000001</v>
      </c>
      <c r="AF118">
        <v>12.8148819999999</v>
      </c>
    </row>
    <row r="119" spans="1:32" x14ac:dyDescent="0.3">
      <c r="A119">
        <v>813</v>
      </c>
      <c r="B119" t="s">
        <v>123</v>
      </c>
      <c r="C119">
        <v>2017</v>
      </c>
      <c r="D119">
        <v>705</v>
      </c>
      <c r="E119">
        <v>13</v>
      </c>
      <c r="F119">
        <v>0.63971631205673696</v>
      </c>
      <c r="G119">
        <v>0.08</v>
      </c>
      <c r="H119">
        <v>2</v>
      </c>
      <c r="I119">
        <v>0.3</v>
      </c>
      <c r="J119">
        <v>0.64</v>
      </c>
      <c r="K119">
        <v>0</v>
      </c>
      <c r="L119">
        <v>1</v>
      </c>
      <c r="M119" t="s">
        <v>77</v>
      </c>
      <c r="N119" t="s">
        <v>106</v>
      </c>
      <c r="O119" t="s">
        <v>32</v>
      </c>
      <c r="P119" t="s">
        <v>94</v>
      </c>
      <c r="Q119" t="s">
        <v>68</v>
      </c>
      <c r="R119" t="s">
        <v>48</v>
      </c>
      <c r="S119" t="s">
        <v>40</v>
      </c>
      <c r="T119" t="s">
        <v>95</v>
      </c>
      <c r="U119" t="s">
        <v>54</v>
      </c>
      <c r="V119" t="s">
        <v>72</v>
      </c>
      <c r="W119">
        <v>19.3284723127272</v>
      </c>
      <c r="X119">
        <v>15.229576740416601</v>
      </c>
      <c r="Y119">
        <v>11.595548379999901</v>
      </c>
      <c r="Z119">
        <v>9.942999704</v>
      </c>
      <c r="AA119">
        <v>8.8995463653333307</v>
      </c>
      <c r="AB119">
        <v>8.2962254289285706</v>
      </c>
      <c r="AC119">
        <v>8.2474946063636292</v>
      </c>
      <c r="AD119">
        <v>8.1635528579999992</v>
      </c>
      <c r="AE119">
        <v>8.1533829293750006</v>
      </c>
      <c r="AF119">
        <v>8.1321578335714193</v>
      </c>
    </row>
    <row r="120" spans="1:32" x14ac:dyDescent="0.3">
      <c r="A120">
        <v>814</v>
      </c>
      <c r="B120" t="s">
        <v>123</v>
      </c>
      <c r="C120">
        <v>2017</v>
      </c>
      <c r="D120">
        <v>705</v>
      </c>
      <c r="E120">
        <v>14</v>
      </c>
      <c r="F120">
        <v>0.64539007092198497</v>
      </c>
      <c r="G120">
        <v>0.08</v>
      </c>
      <c r="H120">
        <v>2</v>
      </c>
      <c r="I120">
        <v>0.62</v>
      </c>
      <c r="J120">
        <v>0.92</v>
      </c>
      <c r="K120">
        <v>0.98</v>
      </c>
      <c r="L120">
        <v>10</v>
      </c>
      <c r="M120" t="s">
        <v>77</v>
      </c>
      <c r="N120" t="s">
        <v>106</v>
      </c>
      <c r="O120" t="s">
        <v>32</v>
      </c>
      <c r="P120" t="s">
        <v>94</v>
      </c>
      <c r="Q120" t="s">
        <v>68</v>
      </c>
      <c r="R120" t="s">
        <v>95</v>
      </c>
      <c r="S120" t="s">
        <v>53</v>
      </c>
      <c r="T120" t="s">
        <v>72</v>
      </c>
      <c r="U120" t="s">
        <v>102</v>
      </c>
      <c r="V120" t="s">
        <v>48</v>
      </c>
      <c r="W120">
        <v>28.063580771666601</v>
      </c>
      <c r="X120">
        <v>26.224150855624998</v>
      </c>
      <c r="Y120">
        <v>21.218363838749902</v>
      </c>
      <c r="Z120">
        <v>10.8392476163636</v>
      </c>
      <c r="AA120">
        <v>9.8705098628571406</v>
      </c>
      <c r="AB120">
        <v>9.7876346200000004</v>
      </c>
      <c r="AC120">
        <v>9.7603576814285695</v>
      </c>
      <c r="AD120">
        <v>9.6071864215384597</v>
      </c>
      <c r="AE120">
        <v>9.5708827299999992</v>
      </c>
      <c r="AF120">
        <v>9.4274501570833298</v>
      </c>
    </row>
    <row r="121" spans="1:32" x14ac:dyDescent="0.3">
      <c r="A121">
        <v>815</v>
      </c>
      <c r="B121" t="s">
        <v>123</v>
      </c>
      <c r="C121">
        <v>2017</v>
      </c>
      <c r="D121">
        <v>705</v>
      </c>
      <c r="E121">
        <v>15</v>
      </c>
      <c r="F121">
        <v>0.59716312056737497</v>
      </c>
      <c r="G121">
        <v>0.12</v>
      </c>
      <c r="H121">
        <v>2</v>
      </c>
      <c r="I121">
        <v>0.72</v>
      </c>
      <c r="J121">
        <v>0.16</v>
      </c>
      <c r="K121">
        <v>0.2</v>
      </c>
      <c r="L121">
        <v>4</v>
      </c>
      <c r="M121" t="s">
        <v>77</v>
      </c>
      <c r="N121" t="s">
        <v>90</v>
      </c>
      <c r="O121" t="s">
        <v>106</v>
      </c>
      <c r="P121" t="s">
        <v>104</v>
      </c>
      <c r="Q121" t="s">
        <v>64</v>
      </c>
      <c r="R121" t="s">
        <v>45</v>
      </c>
      <c r="S121" t="s">
        <v>72</v>
      </c>
      <c r="T121" t="s">
        <v>55</v>
      </c>
      <c r="U121" t="s">
        <v>81</v>
      </c>
      <c r="V121" t="s">
        <v>78</v>
      </c>
      <c r="W121">
        <v>13.329347973076899</v>
      </c>
      <c r="X121">
        <v>12.577780972499999</v>
      </c>
      <c r="Y121">
        <v>12.281347985</v>
      </c>
      <c r="Z121">
        <v>11.261112053333299</v>
      </c>
      <c r="AA121">
        <v>11.218682478</v>
      </c>
      <c r="AB121">
        <v>11.0493393166666</v>
      </c>
      <c r="AC121">
        <v>11.035006841666601</v>
      </c>
      <c r="AD121">
        <v>10.993786699999999</v>
      </c>
      <c r="AE121">
        <v>10.975903919999899</v>
      </c>
      <c r="AF121">
        <v>10.973427774999999</v>
      </c>
    </row>
    <row r="122" spans="1:32" x14ac:dyDescent="0.3">
      <c r="A122">
        <v>816</v>
      </c>
      <c r="B122" t="s">
        <v>123</v>
      </c>
      <c r="C122">
        <v>2017</v>
      </c>
      <c r="D122">
        <v>705</v>
      </c>
      <c r="E122">
        <v>16</v>
      </c>
      <c r="F122">
        <v>0.61276595744680795</v>
      </c>
      <c r="G122">
        <v>0.12</v>
      </c>
      <c r="H122">
        <v>4</v>
      </c>
      <c r="I122">
        <v>0.88</v>
      </c>
      <c r="J122">
        <v>0.62</v>
      </c>
      <c r="K122">
        <v>0.64</v>
      </c>
      <c r="L122">
        <v>7</v>
      </c>
      <c r="M122" t="s">
        <v>106</v>
      </c>
      <c r="N122" t="s">
        <v>77</v>
      </c>
      <c r="O122" t="s">
        <v>32</v>
      </c>
      <c r="P122" t="s">
        <v>72</v>
      </c>
      <c r="Q122" t="s">
        <v>48</v>
      </c>
      <c r="R122" t="s">
        <v>68</v>
      </c>
      <c r="S122" t="s">
        <v>74</v>
      </c>
      <c r="T122" t="s">
        <v>34</v>
      </c>
      <c r="U122" t="s">
        <v>55</v>
      </c>
      <c r="V122" t="s">
        <v>76</v>
      </c>
      <c r="W122">
        <v>11.635105920000001</v>
      </c>
      <c r="X122">
        <v>11.0946149652777</v>
      </c>
      <c r="Y122">
        <v>7.3611010840000004</v>
      </c>
      <c r="Z122">
        <v>7.2732935847619</v>
      </c>
      <c r="AA122">
        <v>6.7009791320588201</v>
      </c>
      <c r="AB122">
        <v>6.6063059816000003</v>
      </c>
      <c r="AC122">
        <v>6.5340030951724097</v>
      </c>
      <c r="AD122">
        <v>6.5045794490909001</v>
      </c>
      <c r="AE122">
        <v>6.4421531065116202</v>
      </c>
      <c r="AF122">
        <v>6.4337034044000001</v>
      </c>
    </row>
    <row r="123" spans="1:32" x14ac:dyDescent="0.3">
      <c r="A123">
        <v>817</v>
      </c>
      <c r="B123" t="s">
        <v>123</v>
      </c>
      <c r="C123">
        <v>2017</v>
      </c>
      <c r="D123">
        <v>705</v>
      </c>
      <c r="E123">
        <v>17</v>
      </c>
      <c r="F123">
        <v>0.61560283687943196</v>
      </c>
      <c r="G123">
        <v>0.38</v>
      </c>
      <c r="H123">
        <v>1</v>
      </c>
      <c r="I123">
        <v>0.56000000000000005</v>
      </c>
      <c r="J123">
        <v>0.9</v>
      </c>
      <c r="K123">
        <v>0.54</v>
      </c>
      <c r="L123">
        <v>7</v>
      </c>
      <c r="M123" t="s">
        <v>106</v>
      </c>
      <c r="N123" t="s">
        <v>32</v>
      </c>
      <c r="O123" t="s">
        <v>77</v>
      </c>
      <c r="P123" t="s">
        <v>72</v>
      </c>
      <c r="Q123" t="s">
        <v>53</v>
      </c>
      <c r="R123" t="s">
        <v>48</v>
      </c>
      <c r="S123" t="s">
        <v>41</v>
      </c>
      <c r="T123" t="s">
        <v>68</v>
      </c>
      <c r="U123" t="s">
        <v>40</v>
      </c>
      <c r="V123" t="s">
        <v>94</v>
      </c>
      <c r="W123">
        <v>34.793120639999998</v>
      </c>
      <c r="X123">
        <v>28.149866442499999</v>
      </c>
      <c r="Y123">
        <v>24.451395049999999</v>
      </c>
      <c r="Z123">
        <v>13.292872450000001</v>
      </c>
      <c r="AA123">
        <v>12.084901927500001</v>
      </c>
      <c r="AB123">
        <v>11.830315880000001</v>
      </c>
      <c r="AC123">
        <v>10.479813585</v>
      </c>
      <c r="AD123">
        <v>10.42032479</v>
      </c>
      <c r="AE123">
        <v>9.6609943099999995</v>
      </c>
      <c r="AF123">
        <v>9.5956203850000001</v>
      </c>
    </row>
    <row r="124" spans="1:32" x14ac:dyDescent="0.3">
      <c r="A124">
        <v>818</v>
      </c>
      <c r="B124" t="s">
        <v>123</v>
      </c>
      <c r="C124">
        <v>2017</v>
      </c>
      <c r="D124">
        <v>705</v>
      </c>
      <c r="E124">
        <v>18</v>
      </c>
      <c r="F124">
        <v>0.632624113475177</v>
      </c>
      <c r="G124">
        <v>0.02</v>
      </c>
      <c r="H124">
        <v>6</v>
      </c>
      <c r="I124">
        <v>0.72</v>
      </c>
      <c r="J124">
        <v>0.26</v>
      </c>
      <c r="K124">
        <v>0.96</v>
      </c>
      <c r="L124">
        <v>10</v>
      </c>
      <c r="M124" t="s">
        <v>77</v>
      </c>
      <c r="N124" t="s">
        <v>32</v>
      </c>
      <c r="O124" t="s">
        <v>106</v>
      </c>
      <c r="P124" t="s">
        <v>72</v>
      </c>
      <c r="Q124" t="s">
        <v>55</v>
      </c>
      <c r="R124" t="s">
        <v>104</v>
      </c>
      <c r="S124" t="s">
        <v>48</v>
      </c>
      <c r="T124" t="s">
        <v>53</v>
      </c>
      <c r="U124" t="s">
        <v>68</v>
      </c>
      <c r="V124" t="s">
        <v>99</v>
      </c>
      <c r="W124">
        <v>11.326370599646999</v>
      </c>
      <c r="X124">
        <v>10.6417566098684</v>
      </c>
      <c r="Y124">
        <v>9.9813142345348798</v>
      </c>
      <c r="Z124">
        <v>7.7912607632500004</v>
      </c>
      <c r="AA124">
        <v>7.61220549480519</v>
      </c>
      <c r="AB124">
        <v>7.5521658230508404</v>
      </c>
      <c r="AC124">
        <v>7.5467612082500004</v>
      </c>
      <c r="AD124">
        <v>7.4912282943820196</v>
      </c>
      <c r="AE124">
        <v>7.3994218123076898</v>
      </c>
      <c r="AF124">
        <v>7.3985154662711796</v>
      </c>
    </row>
    <row r="125" spans="1:32" x14ac:dyDescent="0.3">
      <c r="A125">
        <v>819</v>
      </c>
      <c r="B125" t="s">
        <v>123</v>
      </c>
      <c r="C125">
        <v>2017</v>
      </c>
      <c r="D125">
        <v>705</v>
      </c>
      <c r="E125">
        <v>19</v>
      </c>
      <c r="F125">
        <v>0.60425531914893604</v>
      </c>
      <c r="G125">
        <v>0.32</v>
      </c>
      <c r="H125">
        <v>4</v>
      </c>
      <c r="I125">
        <v>0.57999999999999996</v>
      </c>
      <c r="J125">
        <v>0.94</v>
      </c>
      <c r="K125">
        <v>0.78</v>
      </c>
      <c r="L125">
        <v>9</v>
      </c>
      <c r="M125" t="s">
        <v>106</v>
      </c>
      <c r="N125" t="s">
        <v>77</v>
      </c>
      <c r="O125" t="s">
        <v>32</v>
      </c>
      <c r="P125" t="s">
        <v>72</v>
      </c>
      <c r="Q125" t="s">
        <v>94</v>
      </c>
      <c r="R125" t="s">
        <v>104</v>
      </c>
      <c r="S125" t="s">
        <v>54</v>
      </c>
      <c r="T125" t="s">
        <v>48</v>
      </c>
      <c r="U125" t="s">
        <v>53</v>
      </c>
      <c r="V125" t="s">
        <v>41</v>
      </c>
      <c r="W125">
        <v>13.9730834466666</v>
      </c>
      <c r="X125">
        <v>10.2322737873333</v>
      </c>
      <c r="Y125">
        <v>7.3943253163157801</v>
      </c>
      <c r="Z125">
        <v>6.1739121845454497</v>
      </c>
      <c r="AA125">
        <v>6.0837509592857097</v>
      </c>
      <c r="AB125">
        <v>5.9699950383333302</v>
      </c>
      <c r="AC125">
        <v>5.7965345391666601</v>
      </c>
      <c r="AD125">
        <v>5.7731833013043401</v>
      </c>
      <c r="AE125">
        <v>5.6153092100000004</v>
      </c>
      <c r="AF125">
        <v>5.5722217643749996</v>
      </c>
    </row>
    <row r="126" spans="1:32" x14ac:dyDescent="0.3">
      <c r="A126">
        <v>820</v>
      </c>
      <c r="B126" t="s">
        <v>123</v>
      </c>
      <c r="C126">
        <v>2017</v>
      </c>
      <c r="D126">
        <v>705</v>
      </c>
      <c r="E126">
        <v>20</v>
      </c>
      <c r="F126">
        <v>0.62695035460992898</v>
      </c>
      <c r="G126">
        <v>0.14000000000000001</v>
      </c>
      <c r="H126">
        <v>2</v>
      </c>
      <c r="I126">
        <v>0.24</v>
      </c>
      <c r="J126">
        <v>0.98</v>
      </c>
      <c r="K126">
        <v>0.28000000000000003</v>
      </c>
      <c r="L126">
        <v>5</v>
      </c>
      <c r="M126" t="s">
        <v>77</v>
      </c>
      <c r="N126" t="s">
        <v>106</v>
      </c>
      <c r="O126" t="s">
        <v>32</v>
      </c>
      <c r="P126" t="s">
        <v>33</v>
      </c>
      <c r="Q126" t="s">
        <v>94</v>
      </c>
      <c r="R126" t="s">
        <v>102</v>
      </c>
      <c r="S126" t="s">
        <v>53</v>
      </c>
      <c r="T126" t="s">
        <v>104</v>
      </c>
      <c r="U126" t="s">
        <v>105</v>
      </c>
      <c r="V126" t="s">
        <v>79</v>
      </c>
      <c r="W126">
        <v>29.752658083</v>
      </c>
      <c r="X126">
        <v>18.662452061538399</v>
      </c>
      <c r="Y126">
        <v>15.640618</v>
      </c>
      <c r="Z126">
        <v>9.8206577450000001</v>
      </c>
      <c r="AA126">
        <v>9.7344798999999895</v>
      </c>
      <c r="AB126">
        <v>9.1104174849999993</v>
      </c>
      <c r="AC126">
        <v>9.0370343176922994</v>
      </c>
      <c r="AD126">
        <v>8.3378396749999997</v>
      </c>
      <c r="AE126">
        <v>8.1445497649999901</v>
      </c>
      <c r="AF126">
        <v>8.0408401499999993</v>
      </c>
    </row>
    <row r="127" spans="1:32" x14ac:dyDescent="0.3">
      <c r="A127">
        <v>821</v>
      </c>
      <c r="B127" t="s">
        <v>123</v>
      </c>
      <c r="C127">
        <v>2017</v>
      </c>
      <c r="D127">
        <v>705</v>
      </c>
      <c r="E127">
        <v>21</v>
      </c>
      <c r="F127">
        <v>0.57872340425531899</v>
      </c>
      <c r="G127">
        <v>0.34</v>
      </c>
      <c r="H127">
        <v>1</v>
      </c>
      <c r="I127">
        <v>0.38</v>
      </c>
      <c r="J127">
        <v>0.34</v>
      </c>
      <c r="K127">
        <v>0.3</v>
      </c>
      <c r="L127">
        <v>10</v>
      </c>
      <c r="M127" t="s">
        <v>77</v>
      </c>
      <c r="N127" t="s">
        <v>40</v>
      </c>
      <c r="O127" t="s">
        <v>53</v>
      </c>
      <c r="P127" t="s">
        <v>72</v>
      </c>
      <c r="Q127" t="s">
        <v>32</v>
      </c>
      <c r="R127" t="s">
        <v>52</v>
      </c>
      <c r="S127" t="s">
        <v>106</v>
      </c>
      <c r="T127" t="s">
        <v>95</v>
      </c>
      <c r="U127" t="s">
        <v>55</v>
      </c>
      <c r="V127" t="s">
        <v>94</v>
      </c>
      <c r="W127">
        <v>18.512368459999902</v>
      </c>
      <c r="X127">
        <v>18.053653700000002</v>
      </c>
      <c r="Y127">
        <v>15.0666605733333</v>
      </c>
      <c r="Z127">
        <v>13.358090877499899</v>
      </c>
      <c r="AA127">
        <v>12.62741374</v>
      </c>
      <c r="AB127">
        <v>12.5072257775</v>
      </c>
      <c r="AC127">
        <v>12.276871818571401</v>
      </c>
      <c r="AD127">
        <v>12.076148999999999</v>
      </c>
      <c r="AE127">
        <v>12.009864559999899</v>
      </c>
      <c r="AF127">
        <v>11.829795799999999</v>
      </c>
    </row>
    <row r="128" spans="1:32" x14ac:dyDescent="0.3">
      <c r="A128">
        <v>822</v>
      </c>
      <c r="B128" t="s">
        <v>123</v>
      </c>
      <c r="C128">
        <v>2017</v>
      </c>
      <c r="D128">
        <v>705</v>
      </c>
      <c r="E128">
        <v>22</v>
      </c>
      <c r="F128">
        <v>0.61702127659574402</v>
      </c>
      <c r="G128">
        <v>0.08</v>
      </c>
      <c r="H128">
        <v>1</v>
      </c>
      <c r="I128">
        <v>0.82</v>
      </c>
      <c r="J128">
        <v>0.54</v>
      </c>
      <c r="K128">
        <v>0.3</v>
      </c>
      <c r="L128">
        <v>6</v>
      </c>
      <c r="M128" t="s">
        <v>106</v>
      </c>
      <c r="N128" t="s">
        <v>77</v>
      </c>
      <c r="O128" t="s">
        <v>32</v>
      </c>
      <c r="P128" t="s">
        <v>41</v>
      </c>
      <c r="Q128" t="s">
        <v>47</v>
      </c>
      <c r="R128" t="s">
        <v>53</v>
      </c>
      <c r="S128" t="s">
        <v>95</v>
      </c>
      <c r="T128" t="s">
        <v>68</v>
      </c>
      <c r="U128" t="s">
        <v>48</v>
      </c>
      <c r="V128" t="s">
        <v>49</v>
      </c>
      <c r="W128">
        <v>31.898945901999902</v>
      </c>
      <c r="X128">
        <v>28.014848776922999</v>
      </c>
      <c r="Y128">
        <v>22.789035326249898</v>
      </c>
      <c r="Z128">
        <v>15.857164375</v>
      </c>
      <c r="AA128">
        <v>14.5401899875</v>
      </c>
      <c r="AB128">
        <v>14.09895195</v>
      </c>
      <c r="AC128">
        <v>14.048522949999899</v>
      </c>
      <c r="AD128">
        <v>13.917836514999999</v>
      </c>
      <c r="AE128">
        <v>13.7747178854545</v>
      </c>
      <c r="AF128">
        <v>13.6069365</v>
      </c>
    </row>
    <row r="129" spans="1:32" x14ac:dyDescent="0.3">
      <c r="A129">
        <v>823</v>
      </c>
      <c r="B129" t="s">
        <v>123</v>
      </c>
      <c r="C129">
        <v>2017</v>
      </c>
      <c r="D129">
        <v>705</v>
      </c>
      <c r="E129">
        <v>23</v>
      </c>
      <c r="F129">
        <v>0.64113475177304902</v>
      </c>
      <c r="G129">
        <v>0.08</v>
      </c>
      <c r="H129">
        <v>1</v>
      </c>
      <c r="I129">
        <v>0.16</v>
      </c>
      <c r="J129">
        <v>0.78</v>
      </c>
      <c r="K129">
        <v>0.2</v>
      </c>
      <c r="L129">
        <v>9</v>
      </c>
      <c r="M129" t="s">
        <v>77</v>
      </c>
      <c r="N129" t="s">
        <v>106</v>
      </c>
      <c r="O129" t="s">
        <v>32</v>
      </c>
      <c r="P129" t="s">
        <v>94</v>
      </c>
      <c r="Q129" t="s">
        <v>48</v>
      </c>
      <c r="R129" t="s">
        <v>54</v>
      </c>
      <c r="S129" t="s">
        <v>53</v>
      </c>
      <c r="T129" t="s">
        <v>68</v>
      </c>
      <c r="U129" t="s">
        <v>55</v>
      </c>
      <c r="V129" t="s">
        <v>95</v>
      </c>
      <c r="W129">
        <v>28.059907311875001</v>
      </c>
      <c r="X129">
        <v>25.117333184374999</v>
      </c>
      <c r="Y129">
        <v>19.002265144285701</v>
      </c>
      <c r="Z129">
        <v>11.9790620828571</v>
      </c>
      <c r="AA129">
        <v>10.1906026465</v>
      </c>
      <c r="AB129">
        <v>9.2059405711111104</v>
      </c>
      <c r="AC129">
        <v>9.1739957400000005</v>
      </c>
      <c r="AD129">
        <v>8.9510995224999998</v>
      </c>
      <c r="AE129">
        <v>8.2743694568421002</v>
      </c>
      <c r="AF129">
        <v>8.2278530624999995</v>
      </c>
    </row>
    <row r="130" spans="1:32" x14ac:dyDescent="0.3">
      <c r="A130">
        <v>824</v>
      </c>
      <c r="B130" t="s">
        <v>123</v>
      </c>
      <c r="C130">
        <v>2017</v>
      </c>
      <c r="D130">
        <v>705</v>
      </c>
      <c r="E130">
        <v>24</v>
      </c>
      <c r="F130">
        <v>0.60141843971631204</v>
      </c>
      <c r="G130">
        <v>0.34</v>
      </c>
      <c r="H130">
        <v>1</v>
      </c>
      <c r="I130">
        <v>0.9</v>
      </c>
      <c r="J130">
        <v>0.44</v>
      </c>
      <c r="K130">
        <v>0.38</v>
      </c>
      <c r="L130">
        <v>10</v>
      </c>
      <c r="M130" t="s">
        <v>77</v>
      </c>
      <c r="N130" t="s">
        <v>32</v>
      </c>
      <c r="O130" t="s">
        <v>72</v>
      </c>
      <c r="P130" t="s">
        <v>40</v>
      </c>
      <c r="Q130" t="s">
        <v>53</v>
      </c>
      <c r="R130" t="s">
        <v>106</v>
      </c>
      <c r="S130" t="s">
        <v>68</v>
      </c>
      <c r="T130" t="s">
        <v>38</v>
      </c>
      <c r="U130" t="s">
        <v>81</v>
      </c>
      <c r="V130" t="s">
        <v>64</v>
      </c>
      <c r="W130">
        <v>41.313412360000001</v>
      </c>
      <c r="X130">
        <v>18.678864475000001</v>
      </c>
      <c r="Y130">
        <v>15.9813309</v>
      </c>
      <c r="Z130">
        <v>15.7003603</v>
      </c>
      <c r="AA130">
        <v>14.37740344</v>
      </c>
      <c r="AB130">
        <v>13.6344513966666</v>
      </c>
      <c r="AC130">
        <v>13.61883673</v>
      </c>
      <c r="AD130">
        <v>12.755136183333301</v>
      </c>
      <c r="AE130">
        <v>12.4486527499999</v>
      </c>
      <c r="AF130">
        <v>12.35920286</v>
      </c>
    </row>
    <row r="131" spans="1:32" x14ac:dyDescent="0.3">
      <c r="A131">
        <v>825</v>
      </c>
      <c r="B131" t="s">
        <v>123</v>
      </c>
      <c r="C131">
        <v>2017</v>
      </c>
      <c r="D131">
        <v>705</v>
      </c>
      <c r="E131">
        <v>25</v>
      </c>
      <c r="F131">
        <v>0.57446808510638303</v>
      </c>
      <c r="G131">
        <v>0.12</v>
      </c>
      <c r="H131">
        <v>8</v>
      </c>
      <c r="I131">
        <v>0.96</v>
      </c>
      <c r="J131">
        <v>0.28000000000000003</v>
      </c>
      <c r="K131">
        <v>0.14000000000000001</v>
      </c>
      <c r="L131">
        <v>2</v>
      </c>
      <c r="M131" t="s">
        <v>77</v>
      </c>
      <c r="N131" t="s">
        <v>37</v>
      </c>
      <c r="O131" t="s">
        <v>104</v>
      </c>
      <c r="P131" t="s">
        <v>70</v>
      </c>
      <c r="Q131" t="s">
        <v>34</v>
      </c>
      <c r="R131" t="s">
        <v>81</v>
      </c>
      <c r="S131" t="s">
        <v>82</v>
      </c>
      <c r="T131" t="s">
        <v>41</v>
      </c>
      <c r="U131" t="s">
        <v>48</v>
      </c>
      <c r="V131" t="s">
        <v>113</v>
      </c>
      <c r="W131">
        <v>5.2818956348356103</v>
      </c>
      <c r="X131">
        <v>4.6977027059591796</v>
      </c>
      <c r="Y131">
        <v>4.6781161703571401</v>
      </c>
      <c r="Z131">
        <v>4.6732923983799903</v>
      </c>
      <c r="AA131">
        <v>4.6376791223333296</v>
      </c>
      <c r="AB131">
        <v>4.5929587974545401</v>
      </c>
      <c r="AC131">
        <v>4.54938666563414</v>
      </c>
      <c r="AD131">
        <v>4.4936770823250001</v>
      </c>
      <c r="AE131">
        <v>4.4457187806</v>
      </c>
      <c r="AF131">
        <v>4.3984237097352903</v>
      </c>
    </row>
    <row r="132" spans="1:32" x14ac:dyDescent="0.3">
      <c r="A132">
        <v>826</v>
      </c>
      <c r="B132" t="s">
        <v>123</v>
      </c>
      <c r="C132">
        <v>2017</v>
      </c>
      <c r="D132">
        <v>705</v>
      </c>
      <c r="E132">
        <v>26</v>
      </c>
      <c r="F132">
        <v>0.632624113475177</v>
      </c>
      <c r="G132">
        <v>0.02</v>
      </c>
      <c r="H132">
        <v>5</v>
      </c>
      <c r="I132">
        <v>0.34</v>
      </c>
      <c r="J132">
        <v>0.64</v>
      </c>
      <c r="K132">
        <v>0.28000000000000003</v>
      </c>
      <c r="L132">
        <v>10</v>
      </c>
      <c r="M132" t="s">
        <v>77</v>
      </c>
      <c r="N132" t="s">
        <v>106</v>
      </c>
      <c r="O132" t="s">
        <v>32</v>
      </c>
      <c r="P132" t="s">
        <v>72</v>
      </c>
      <c r="Q132" t="s">
        <v>48</v>
      </c>
      <c r="R132" t="s">
        <v>53</v>
      </c>
      <c r="S132" t="s">
        <v>94</v>
      </c>
      <c r="T132" t="s">
        <v>55</v>
      </c>
      <c r="U132" t="s">
        <v>68</v>
      </c>
      <c r="V132" t="s">
        <v>75</v>
      </c>
      <c r="W132">
        <v>19.488942189999999</v>
      </c>
      <c r="X132">
        <v>19.021369479523798</v>
      </c>
      <c r="Y132">
        <v>15.159129586000001</v>
      </c>
      <c r="Z132">
        <v>9.8203361514999994</v>
      </c>
      <c r="AA132">
        <v>9.54847491948148</v>
      </c>
      <c r="AB132">
        <v>9.4271694678787803</v>
      </c>
      <c r="AC132">
        <v>8.9529556699999997</v>
      </c>
      <c r="AD132">
        <v>8.8134561148717907</v>
      </c>
      <c r="AE132">
        <v>8.4342381100000008</v>
      </c>
      <c r="AF132">
        <v>8.1301724111111096</v>
      </c>
    </row>
    <row r="133" spans="1:32" x14ac:dyDescent="0.3">
      <c r="A133">
        <v>827</v>
      </c>
      <c r="B133" t="s">
        <v>123</v>
      </c>
      <c r="C133">
        <v>2017</v>
      </c>
      <c r="D133">
        <v>705</v>
      </c>
      <c r="E133">
        <v>27</v>
      </c>
      <c r="F133">
        <v>0.635460992907801</v>
      </c>
      <c r="G133">
        <v>0.08</v>
      </c>
      <c r="H133">
        <v>3</v>
      </c>
      <c r="I133">
        <v>0.22</v>
      </c>
      <c r="J133">
        <v>0.78</v>
      </c>
      <c r="K133">
        <v>0.36</v>
      </c>
      <c r="L133">
        <v>8</v>
      </c>
      <c r="M133" t="s">
        <v>77</v>
      </c>
      <c r="N133" t="s">
        <v>106</v>
      </c>
      <c r="O133" t="s">
        <v>32</v>
      </c>
      <c r="P133" t="s">
        <v>40</v>
      </c>
      <c r="Q133" t="s">
        <v>48</v>
      </c>
      <c r="R133" t="s">
        <v>72</v>
      </c>
      <c r="S133" t="s">
        <v>54</v>
      </c>
      <c r="T133" t="s">
        <v>81</v>
      </c>
      <c r="U133" t="s">
        <v>94</v>
      </c>
      <c r="V133" t="s">
        <v>53</v>
      </c>
      <c r="W133">
        <v>21.304497288999901</v>
      </c>
      <c r="X133">
        <v>19.384789255999902</v>
      </c>
      <c r="Y133">
        <v>13.779900011199899</v>
      </c>
      <c r="Z133">
        <v>8.2234884061538391</v>
      </c>
      <c r="AA133">
        <v>8.1283458553124994</v>
      </c>
      <c r="AB133">
        <v>7.94222770888888</v>
      </c>
      <c r="AC133">
        <v>7.5585204455555504</v>
      </c>
      <c r="AD133">
        <v>7.4550655189999997</v>
      </c>
      <c r="AE133">
        <v>7.3242410222727203</v>
      </c>
      <c r="AF133">
        <v>7.2348941728571399</v>
      </c>
    </row>
    <row r="134" spans="1:32" x14ac:dyDescent="0.3">
      <c r="A134">
        <v>828</v>
      </c>
      <c r="B134" t="s">
        <v>123</v>
      </c>
      <c r="C134">
        <v>2017</v>
      </c>
      <c r="D134">
        <v>705</v>
      </c>
      <c r="E134">
        <v>28</v>
      </c>
      <c r="F134">
        <v>0.60709219858156005</v>
      </c>
      <c r="G134">
        <v>0.18</v>
      </c>
      <c r="H134">
        <v>1</v>
      </c>
      <c r="I134">
        <v>0.56000000000000005</v>
      </c>
      <c r="J134">
        <v>0.42</v>
      </c>
      <c r="K134">
        <v>0.68</v>
      </c>
      <c r="L134">
        <v>2</v>
      </c>
      <c r="M134" t="s">
        <v>72</v>
      </c>
      <c r="N134" t="s">
        <v>32</v>
      </c>
      <c r="O134" t="s">
        <v>77</v>
      </c>
      <c r="P134" t="s">
        <v>106</v>
      </c>
      <c r="Q134" t="s">
        <v>53</v>
      </c>
      <c r="R134" t="s">
        <v>94</v>
      </c>
      <c r="S134" t="s">
        <v>80</v>
      </c>
      <c r="T134" t="s">
        <v>37</v>
      </c>
      <c r="U134" t="s">
        <v>87</v>
      </c>
      <c r="V134" t="s">
        <v>48</v>
      </c>
      <c r="W134">
        <v>21.0159807</v>
      </c>
      <c r="X134">
        <v>20.43132840625</v>
      </c>
      <c r="Y134">
        <v>18.816452575714202</v>
      </c>
      <c r="Z134">
        <v>16.064109199999901</v>
      </c>
      <c r="AA134">
        <v>13.2832605016666</v>
      </c>
      <c r="AB134">
        <v>13.122779834999999</v>
      </c>
      <c r="AC134">
        <v>12.3735108</v>
      </c>
      <c r="AD134">
        <v>12.182034505000001</v>
      </c>
      <c r="AE134">
        <v>11.886769299999999</v>
      </c>
      <c r="AF134">
        <v>11.7965650022222</v>
      </c>
    </row>
    <row r="135" spans="1:32" x14ac:dyDescent="0.3">
      <c r="A135">
        <v>829</v>
      </c>
      <c r="B135" t="s">
        <v>123</v>
      </c>
      <c r="C135">
        <v>2017</v>
      </c>
      <c r="D135">
        <v>705</v>
      </c>
      <c r="E135">
        <v>29</v>
      </c>
      <c r="F135">
        <v>0.61418439716312001</v>
      </c>
      <c r="G135">
        <v>0.26</v>
      </c>
      <c r="H135">
        <v>1</v>
      </c>
      <c r="I135">
        <v>0.78</v>
      </c>
      <c r="J135">
        <v>0.66</v>
      </c>
      <c r="K135">
        <v>0.02</v>
      </c>
      <c r="L135">
        <v>8</v>
      </c>
      <c r="M135" t="s">
        <v>106</v>
      </c>
      <c r="N135" t="s">
        <v>77</v>
      </c>
      <c r="O135" t="s">
        <v>104</v>
      </c>
      <c r="P135" t="s">
        <v>32</v>
      </c>
      <c r="Q135" t="s">
        <v>68</v>
      </c>
      <c r="R135" t="s">
        <v>53</v>
      </c>
      <c r="S135" t="s">
        <v>72</v>
      </c>
      <c r="T135" t="s">
        <v>48</v>
      </c>
      <c r="U135" t="s">
        <v>49</v>
      </c>
      <c r="V135" t="s">
        <v>45</v>
      </c>
      <c r="W135">
        <v>57.000020999999997</v>
      </c>
      <c r="X135">
        <v>38.000498433333298</v>
      </c>
      <c r="Y135">
        <v>20.927211799999998</v>
      </c>
      <c r="Z135">
        <v>19.368803098333299</v>
      </c>
      <c r="AA135">
        <v>16.0367101233333</v>
      </c>
      <c r="AB135">
        <v>15.9031333666666</v>
      </c>
      <c r="AC135">
        <v>14.99880885</v>
      </c>
      <c r="AD135">
        <v>13.435631749999899</v>
      </c>
      <c r="AE135">
        <v>13.184733400000001</v>
      </c>
      <c r="AF135">
        <v>12.9519973</v>
      </c>
    </row>
    <row r="136" spans="1:32" x14ac:dyDescent="0.3">
      <c r="A136">
        <v>830</v>
      </c>
      <c r="B136" t="s">
        <v>123</v>
      </c>
      <c r="C136">
        <v>2017</v>
      </c>
      <c r="D136">
        <v>705</v>
      </c>
      <c r="E136">
        <v>30</v>
      </c>
      <c r="F136">
        <v>0.63120567375886505</v>
      </c>
      <c r="G136">
        <v>0.2</v>
      </c>
      <c r="H136">
        <v>1</v>
      </c>
      <c r="I136">
        <v>0.42</v>
      </c>
      <c r="J136">
        <v>1</v>
      </c>
      <c r="K136">
        <v>0.06</v>
      </c>
      <c r="L136">
        <v>7</v>
      </c>
      <c r="M136" t="s">
        <v>32</v>
      </c>
      <c r="N136" t="s">
        <v>106</v>
      </c>
      <c r="O136" t="s">
        <v>77</v>
      </c>
      <c r="P136" t="s">
        <v>48</v>
      </c>
      <c r="Q136" t="s">
        <v>111</v>
      </c>
      <c r="R136" t="s">
        <v>94</v>
      </c>
      <c r="S136" t="s">
        <v>53</v>
      </c>
      <c r="T136" t="s">
        <v>54</v>
      </c>
      <c r="U136" t="s">
        <v>72</v>
      </c>
      <c r="V136" t="s">
        <v>41</v>
      </c>
      <c r="W136">
        <v>44.634345973999999</v>
      </c>
      <c r="X136">
        <v>31.01087953</v>
      </c>
      <c r="Y136">
        <v>25.852710328000001</v>
      </c>
      <c r="Z136">
        <v>15.270994944</v>
      </c>
      <c r="AA136">
        <v>14.3909416933333</v>
      </c>
      <c r="AB136">
        <v>14.363472935000001</v>
      </c>
      <c r="AC136">
        <v>12.313941184000001</v>
      </c>
      <c r="AD136">
        <v>12.101233499999999</v>
      </c>
      <c r="AE136">
        <v>10.2815551625</v>
      </c>
      <c r="AF136">
        <v>9.3094727800000001</v>
      </c>
    </row>
    <row r="137" spans="1:32" x14ac:dyDescent="0.3">
      <c r="A137">
        <v>831</v>
      </c>
      <c r="B137" t="s">
        <v>123</v>
      </c>
      <c r="C137">
        <v>2017</v>
      </c>
      <c r="D137">
        <v>705</v>
      </c>
      <c r="E137">
        <v>31</v>
      </c>
      <c r="F137">
        <v>0.62127659574467997</v>
      </c>
      <c r="G137">
        <v>0.66</v>
      </c>
      <c r="H137">
        <v>1</v>
      </c>
      <c r="I137">
        <v>0.24</v>
      </c>
      <c r="J137">
        <v>0.96</v>
      </c>
      <c r="K137">
        <v>0.92</v>
      </c>
      <c r="L137">
        <v>8</v>
      </c>
      <c r="M137" t="s">
        <v>32</v>
      </c>
      <c r="N137" t="s">
        <v>94</v>
      </c>
      <c r="O137" t="s">
        <v>77</v>
      </c>
      <c r="P137" t="s">
        <v>72</v>
      </c>
      <c r="Q137" t="s">
        <v>105</v>
      </c>
      <c r="R137" t="s">
        <v>106</v>
      </c>
      <c r="S137" t="s">
        <v>55</v>
      </c>
      <c r="T137" t="s">
        <v>40</v>
      </c>
      <c r="U137" t="s">
        <v>48</v>
      </c>
      <c r="V137" t="s">
        <v>53</v>
      </c>
      <c r="W137">
        <v>38.160539466666599</v>
      </c>
      <c r="X137">
        <v>21.696479799999999</v>
      </c>
      <c r="Y137">
        <v>17.865379430000001</v>
      </c>
      <c r="Z137">
        <v>16.115259200000001</v>
      </c>
      <c r="AA137">
        <v>15.9151287</v>
      </c>
      <c r="AB137">
        <v>13.2416272825</v>
      </c>
      <c r="AC137">
        <v>12.981801823333299</v>
      </c>
      <c r="AD137">
        <v>12.8738852</v>
      </c>
      <c r="AE137">
        <v>10.8130984975</v>
      </c>
      <c r="AF137">
        <v>10.713235206666599</v>
      </c>
    </row>
    <row r="138" spans="1:32" x14ac:dyDescent="0.3">
      <c r="A138">
        <v>832</v>
      </c>
      <c r="B138" t="s">
        <v>123</v>
      </c>
      <c r="C138">
        <v>2017</v>
      </c>
      <c r="D138">
        <v>705</v>
      </c>
      <c r="E138">
        <v>32</v>
      </c>
      <c r="F138">
        <v>0.632624113475177</v>
      </c>
      <c r="G138">
        <v>0.24</v>
      </c>
      <c r="H138">
        <v>1</v>
      </c>
      <c r="I138">
        <v>0.74</v>
      </c>
      <c r="J138">
        <v>0.76</v>
      </c>
      <c r="K138">
        <v>0.54</v>
      </c>
      <c r="L138">
        <v>10</v>
      </c>
      <c r="M138" t="s">
        <v>77</v>
      </c>
      <c r="N138" t="s">
        <v>106</v>
      </c>
      <c r="O138" t="s">
        <v>32</v>
      </c>
      <c r="P138" t="s">
        <v>64</v>
      </c>
      <c r="Q138" t="s">
        <v>81</v>
      </c>
      <c r="R138" t="s">
        <v>48</v>
      </c>
      <c r="S138" t="s">
        <v>72</v>
      </c>
      <c r="T138" t="s">
        <v>54</v>
      </c>
      <c r="U138" t="s">
        <v>47</v>
      </c>
      <c r="V138" t="s">
        <v>109</v>
      </c>
      <c r="W138">
        <v>33.623681550000001</v>
      </c>
      <c r="X138">
        <v>32.125686895999998</v>
      </c>
      <c r="Y138">
        <v>23.050963320000001</v>
      </c>
      <c r="Z138">
        <v>18.281189000000001</v>
      </c>
      <c r="AA138">
        <v>13.475918800000001</v>
      </c>
      <c r="AB138">
        <v>13.35425663</v>
      </c>
      <c r="AC138">
        <v>12.696367899999901</v>
      </c>
      <c r="AD138">
        <v>12.405318715</v>
      </c>
      <c r="AE138">
        <v>11.9741745</v>
      </c>
      <c r="AF138">
        <v>11.6721691999999</v>
      </c>
    </row>
    <row r="139" spans="1:32" x14ac:dyDescent="0.3">
      <c r="A139">
        <v>833</v>
      </c>
      <c r="B139" t="s">
        <v>123</v>
      </c>
      <c r="C139">
        <v>2017</v>
      </c>
      <c r="D139">
        <v>705</v>
      </c>
      <c r="E139">
        <v>33</v>
      </c>
      <c r="F139">
        <v>0.62695035460992898</v>
      </c>
      <c r="G139">
        <v>0.08</v>
      </c>
      <c r="H139">
        <v>2</v>
      </c>
      <c r="I139">
        <v>0.9</v>
      </c>
      <c r="J139">
        <v>0.2</v>
      </c>
      <c r="K139">
        <v>0.04</v>
      </c>
      <c r="L139">
        <v>7</v>
      </c>
      <c r="M139" t="s">
        <v>32</v>
      </c>
      <c r="N139" t="s">
        <v>77</v>
      </c>
      <c r="O139" t="s">
        <v>106</v>
      </c>
      <c r="P139" t="s">
        <v>41</v>
      </c>
      <c r="Q139" t="s">
        <v>107</v>
      </c>
      <c r="R139" t="s">
        <v>90</v>
      </c>
      <c r="S139" t="s">
        <v>76</v>
      </c>
      <c r="T139" t="s">
        <v>85</v>
      </c>
      <c r="U139" t="s">
        <v>58</v>
      </c>
      <c r="V139" t="s">
        <v>104</v>
      </c>
      <c r="W139">
        <v>16.494592133636299</v>
      </c>
      <c r="X139">
        <v>15.011139507142801</v>
      </c>
      <c r="Y139">
        <v>11.5077500727272</v>
      </c>
      <c r="Z139">
        <v>11.307888219999899</v>
      </c>
      <c r="AA139">
        <v>10.796466660908999</v>
      </c>
      <c r="AB139">
        <v>10.7249293736363</v>
      </c>
      <c r="AC139">
        <v>10.458747551111101</v>
      </c>
      <c r="AD139">
        <v>10.4391739375</v>
      </c>
      <c r="AE139">
        <v>10.422990535454501</v>
      </c>
      <c r="AF139">
        <v>10.363457209</v>
      </c>
    </row>
    <row r="140" spans="1:32" x14ac:dyDescent="0.3">
      <c r="A140">
        <v>834</v>
      </c>
      <c r="B140" t="s">
        <v>123</v>
      </c>
      <c r="C140">
        <v>2017</v>
      </c>
      <c r="D140">
        <v>705</v>
      </c>
      <c r="E140">
        <v>34</v>
      </c>
      <c r="F140">
        <v>0.6</v>
      </c>
      <c r="G140">
        <v>0.54</v>
      </c>
      <c r="H140">
        <v>1</v>
      </c>
      <c r="I140">
        <v>0.12</v>
      </c>
      <c r="J140">
        <v>0.56000000000000005</v>
      </c>
      <c r="K140">
        <v>0.4</v>
      </c>
      <c r="L140">
        <v>2</v>
      </c>
      <c r="M140" t="s">
        <v>32</v>
      </c>
      <c r="N140" t="s">
        <v>48</v>
      </c>
      <c r="O140" t="s">
        <v>77</v>
      </c>
      <c r="P140" t="s">
        <v>72</v>
      </c>
      <c r="Q140" t="s">
        <v>103</v>
      </c>
      <c r="R140" t="s">
        <v>55</v>
      </c>
      <c r="S140" t="s">
        <v>94</v>
      </c>
      <c r="T140" t="s">
        <v>53</v>
      </c>
      <c r="U140" t="s">
        <v>112</v>
      </c>
      <c r="V140" t="s">
        <v>69</v>
      </c>
      <c r="W140">
        <v>20.672441657999901</v>
      </c>
      <c r="X140">
        <v>20.4576645</v>
      </c>
      <c r="Y140">
        <v>20.198143000000002</v>
      </c>
      <c r="Z140">
        <v>16.621293999999999</v>
      </c>
      <c r="AA140">
        <v>13.771616</v>
      </c>
      <c r="AB140">
        <v>13.7009327199999</v>
      </c>
      <c r="AC140">
        <v>13.419359699999999</v>
      </c>
      <c r="AD140">
        <v>12.68818379</v>
      </c>
      <c r="AE140">
        <v>11.8508654</v>
      </c>
      <c r="AF140">
        <v>11.103344</v>
      </c>
    </row>
    <row r="141" spans="1:32" x14ac:dyDescent="0.3">
      <c r="A141">
        <v>835</v>
      </c>
      <c r="B141" t="s">
        <v>123</v>
      </c>
      <c r="C141">
        <v>2017</v>
      </c>
      <c r="D141">
        <v>705</v>
      </c>
      <c r="E141">
        <v>35</v>
      </c>
      <c r="F141">
        <v>0.611347517730496</v>
      </c>
      <c r="G141">
        <v>0.24</v>
      </c>
      <c r="H141">
        <v>6</v>
      </c>
      <c r="I141">
        <v>0.4</v>
      </c>
      <c r="J141">
        <v>0.6</v>
      </c>
      <c r="K141">
        <v>0.32</v>
      </c>
      <c r="L141">
        <v>2</v>
      </c>
      <c r="M141" t="s">
        <v>77</v>
      </c>
      <c r="N141" t="s">
        <v>75</v>
      </c>
      <c r="O141" t="s">
        <v>106</v>
      </c>
      <c r="P141" t="s">
        <v>72</v>
      </c>
      <c r="Q141" t="s">
        <v>32</v>
      </c>
      <c r="R141" t="s">
        <v>112</v>
      </c>
      <c r="S141" t="s">
        <v>52</v>
      </c>
      <c r="T141" t="s">
        <v>68</v>
      </c>
      <c r="U141" t="s">
        <v>62</v>
      </c>
      <c r="V141" t="s">
        <v>38</v>
      </c>
      <c r="W141">
        <v>3.58714348721126</v>
      </c>
      <c r="X141">
        <v>2.8113372322857102</v>
      </c>
      <c r="Y141">
        <v>2.7586341967325501</v>
      </c>
      <c r="Z141">
        <v>2.6809466994705802</v>
      </c>
      <c r="AA141">
        <v>2.5037474020000001</v>
      </c>
      <c r="AB141">
        <v>2.4322543488133301</v>
      </c>
      <c r="AC141">
        <v>2.4175876585263101</v>
      </c>
      <c r="AD141">
        <v>2.3966579315640999</v>
      </c>
      <c r="AE141">
        <v>2.3788512207307599</v>
      </c>
      <c r="AF141">
        <v>2.3131517951864402</v>
      </c>
    </row>
    <row r="142" spans="1:32" x14ac:dyDescent="0.3">
      <c r="A142">
        <v>836</v>
      </c>
      <c r="B142" t="s">
        <v>123</v>
      </c>
      <c r="C142">
        <v>2017</v>
      </c>
      <c r="D142">
        <v>705</v>
      </c>
      <c r="E142">
        <v>36</v>
      </c>
      <c r="F142">
        <v>0.61702127659574402</v>
      </c>
      <c r="G142">
        <v>0.18</v>
      </c>
      <c r="H142">
        <v>2</v>
      </c>
      <c r="I142">
        <v>0.66</v>
      </c>
      <c r="J142">
        <v>0.7</v>
      </c>
      <c r="K142">
        <v>0.52</v>
      </c>
      <c r="L142">
        <v>10</v>
      </c>
      <c r="M142" t="s">
        <v>106</v>
      </c>
      <c r="N142" t="s">
        <v>77</v>
      </c>
      <c r="O142" t="s">
        <v>44</v>
      </c>
      <c r="P142" t="s">
        <v>105</v>
      </c>
      <c r="Q142" t="s">
        <v>32</v>
      </c>
      <c r="R142" t="s">
        <v>64</v>
      </c>
      <c r="S142" t="s">
        <v>45</v>
      </c>
      <c r="T142" t="s">
        <v>53</v>
      </c>
      <c r="U142" t="s">
        <v>95</v>
      </c>
      <c r="V142" t="s">
        <v>100</v>
      </c>
      <c r="W142">
        <v>29.245945498333299</v>
      </c>
      <c r="X142">
        <v>25.171890828888799</v>
      </c>
      <c r="Y142">
        <v>14.14509915</v>
      </c>
      <c r="Z142">
        <v>13.233121145</v>
      </c>
      <c r="AA142">
        <v>12.3894288079999</v>
      </c>
      <c r="AB142">
        <v>12.06245852</v>
      </c>
      <c r="AC142">
        <v>11.900840974999999</v>
      </c>
      <c r="AD142">
        <v>11.5741471855555</v>
      </c>
      <c r="AE142">
        <v>11.4099931599999</v>
      </c>
      <c r="AF142">
        <v>11.253665346</v>
      </c>
    </row>
    <row r="143" spans="1:32" x14ac:dyDescent="0.3">
      <c r="A143">
        <v>837</v>
      </c>
      <c r="B143" t="s">
        <v>123</v>
      </c>
      <c r="C143">
        <v>2017</v>
      </c>
      <c r="D143">
        <v>705</v>
      </c>
      <c r="E143">
        <v>37</v>
      </c>
      <c r="F143">
        <v>0.58014184397163104</v>
      </c>
      <c r="G143">
        <v>0.16</v>
      </c>
      <c r="H143">
        <v>4</v>
      </c>
      <c r="I143">
        <v>0.94</v>
      </c>
      <c r="J143">
        <v>0.52</v>
      </c>
      <c r="K143">
        <v>0.1</v>
      </c>
      <c r="L143">
        <v>10</v>
      </c>
      <c r="M143" t="s">
        <v>106</v>
      </c>
      <c r="N143" t="s">
        <v>77</v>
      </c>
      <c r="O143" t="s">
        <v>72</v>
      </c>
      <c r="P143" t="s">
        <v>45</v>
      </c>
      <c r="Q143" t="s">
        <v>68</v>
      </c>
      <c r="R143" t="s">
        <v>32</v>
      </c>
      <c r="S143" t="s">
        <v>83</v>
      </c>
      <c r="T143" t="s">
        <v>43</v>
      </c>
      <c r="U143" t="s">
        <v>73</v>
      </c>
      <c r="V143" t="s">
        <v>90</v>
      </c>
      <c r="W143">
        <v>16.097465599374999</v>
      </c>
      <c r="X143">
        <v>12.6194783621052</v>
      </c>
      <c r="Y143">
        <v>9.8530885714285699</v>
      </c>
      <c r="Z143">
        <v>8.61648310230769</v>
      </c>
      <c r="AA143">
        <v>8.4767615764285704</v>
      </c>
      <c r="AB143">
        <v>8.3733719880952293</v>
      </c>
      <c r="AC143">
        <v>8.0671732227272699</v>
      </c>
      <c r="AD143">
        <v>7.9609067263636302</v>
      </c>
      <c r="AE143">
        <v>7.8189394600000002</v>
      </c>
      <c r="AF143">
        <v>7.8004880586666596</v>
      </c>
    </row>
    <row r="144" spans="1:32" x14ac:dyDescent="0.3">
      <c r="A144">
        <v>838</v>
      </c>
      <c r="B144" t="s">
        <v>123</v>
      </c>
      <c r="C144">
        <v>2017</v>
      </c>
      <c r="D144">
        <v>705</v>
      </c>
      <c r="E144">
        <v>38</v>
      </c>
      <c r="F144">
        <v>0.60283687943262398</v>
      </c>
      <c r="G144">
        <v>0.22</v>
      </c>
      <c r="H144">
        <v>1</v>
      </c>
      <c r="I144">
        <v>0.84</v>
      </c>
      <c r="J144">
        <v>0.28000000000000003</v>
      </c>
      <c r="K144">
        <v>0.38</v>
      </c>
      <c r="L144">
        <v>0</v>
      </c>
      <c r="M144" t="s">
        <v>77</v>
      </c>
      <c r="N144" t="s">
        <v>106</v>
      </c>
      <c r="O144" t="s">
        <v>32</v>
      </c>
      <c r="P144" t="s">
        <v>72</v>
      </c>
      <c r="Q144" t="s">
        <v>53</v>
      </c>
      <c r="R144" t="s">
        <v>98</v>
      </c>
      <c r="S144" t="s">
        <v>35</v>
      </c>
      <c r="T144" t="s">
        <v>37</v>
      </c>
      <c r="U144" t="s">
        <v>39</v>
      </c>
      <c r="V144" t="s">
        <v>105</v>
      </c>
      <c r="W144">
        <v>18.3280578</v>
      </c>
      <c r="X144">
        <v>17.045254395000001</v>
      </c>
      <c r="Y144">
        <v>14.3044445942857</v>
      </c>
      <c r="Z144">
        <v>13.245419901999901</v>
      </c>
      <c r="AA144">
        <v>12.509865433333299</v>
      </c>
      <c r="AB144">
        <v>12.5095031425</v>
      </c>
      <c r="AC144">
        <v>12.3474884</v>
      </c>
      <c r="AD144">
        <v>12.1941793</v>
      </c>
      <c r="AE144">
        <v>11.994920725</v>
      </c>
      <c r="AF144">
        <v>11.974393848</v>
      </c>
    </row>
    <row r="145" spans="1:32" x14ac:dyDescent="0.3">
      <c r="A145">
        <v>839</v>
      </c>
      <c r="B145" t="s">
        <v>123</v>
      </c>
      <c r="C145">
        <v>2017</v>
      </c>
      <c r="D145">
        <v>705</v>
      </c>
      <c r="E145">
        <v>39</v>
      </c>
      <c r="F145">
        <v>0.59858156028368703</v>
      </c>
      <c r="G145">
        <v>0.12</v>
      </c>
      <c r="H145">
        <v>5</v>
      </c>
      <c r="I145">
        <v>0.68</v>
      </c>
      <c r="J145">
        <v>0.56000000000000005</v>
      </c>
      <c r="K145">
        <v>0.24</v>
      </c>
      <c r="L145">
        <v>7</v>
      </c>
      <c r="M145" t="s">
        <v>106</v>
      </c>
      <c r="N145" t="s">
        <v>77</v>
      </c>
      <c r="O145" t="s">
        <v>32</v>
      </c>
      <c r="P145" t="s">
        <v>72</v>
      </c>
      <c r="Q145" t="s">
        <v>48</v>
      </c>
      <c r="R145" t="s">
        <v>94</v>
      </c>
      <c r="S145" t="s">
        <v>68</v>
      </c>
      <c r="T145" t="s">
        <v>44</v>
      </c>
      <c r="U145" t="s">
        <v>87</v>
      </c>
      <c r="V145" t="s">
        <v>60</v>
      </c>
      <c r="W145">
        <v>12.562911494166601</v>
      </c>
      <c r="X145">
        <v>10.6554659846666</v>
      </c>
      <c r="Y145">
        <v>8.8398478253225807</v>
      </c>
      <c r="Z145">
        <v>8.10653601818181</v>
      </c>
      <c r="AA145">
        <v>7.62798716517241</v>
      </c>
      <c r="AB145">
        <v>7.5889859213636299</v>
      </c>
      <c r="AC145">
        <v>7.0968446816000004</v>
      </c>
      <c r="AD145">
        <v>7.0024780221428502</v>
      </c>
      <c r="AE145">
        <v>6.7572548273684196</v>
      </c>
      <c r="AF145">
        <v>6.6652795615999896</v>
      </c>
    </row>
    <row r="146" spans="1:32" x14ac:dyDescent="0.3">
      <c r="A146">
        <v>840</v>
      </c>
      <c r="B146" t="s">
        <v>123</v>
      </c>
      <c r="C146">
        <v>2017</v>
      </c>
      <c r="D146">
        <v>705</v>
      </c>
      <c r="E146">
        <v>40</v>
      </c>
      <c r="F146">
        <v>0.62269503546099203</v>
      </c>
      <c r="G146">
        <v>0.2</v>
      </c>
      <c r="H146">
        <v>1</v>
      </c>
      <c r="I146">
        <v>0.68</v>
      </c>
      <c r="J146">
        <v>0.24</v>
      </c>
      <c r="K146">
        <v>0.06</v>
      </c>
      <c r="L146">
        <v>10</v>
      </c>
      <c r="M146" t="s">
        <v>55</v>
      </c>
      <c r="N146" t="s">
        <v>32</v>
      </c>
      <c r="O146" t="s">
        <v>106</v>
      </c>
      <c r="P146" t="s">
        <v>77</v>
      </c>
      <c r="Q146" t="s">
        <v>59</v>
      </c>
      <c r="R146" t="s">
        <v>98</v>
      </c>
      <c r="S146" t="s">
        <v>83</v>
      </c>
      <c r="T146" t="s">
        <v>56</v>
      </c>
      <c r="U146" t="s">
        <v>101</v>
      </c>
      <c r="V146" t="s">
        <v>105</v>
      </c>
      <c r="W146">
        <v>21.1212749</v>
      </c>
      <c r="X146">
        <v>19.293861874999902</v>
      </c>
      <c r="Y146">
        <v>18.080923075000001</v>
      </c>
      <c r="Z146">
        <v>16.457522248333301</v>
      </c>
      <c r="AA146">
        <v>14.930252100000001</v>
      </c>
      <c r="AB146">
        <v>14.639647950000001</v>
      </c>
      <c r="AC146">
        <v>14.440958999999999</v>
      </c>
      <c r="AD146">
        <v>13.073949799999999</v>
      </c>
      <c r="AE146">
        <v>13.054478599999999</v>
      </c>
      <c r="AF146">
        <v>12.9906142333333</v>
      </c>
    </row>
    <row r="147" spans="1:32" x14ac:dyDescent="0.3">
      <c r="A147">
        <v>841</v>
      </c>
      <c r="B147" t="s">
        <v>123</v>
      </c>
      <c r="C147">
        <v>2017</v>
      </c>
      <c r="D147">
        <v>705</v>
      </c>
      <c r="E147">
        <v>41</v>
      </c>
      <c r="F147">
        <v>0.62127659574467997</v>
      </c>
      <c r="G147">
        <v>0.06</v>
      </c>
      <c r="H147">
        <v>10</v>
      </c>
      <c r="I147">
        <v>0.88</v>
      </c>
      <c r="J147">
        <v>0.16</v>
      </c>
      <c r="K147">
        <v>0.12</v>
      </c>
      <c r="L147">
        <v>8</v>
      </c>
      <c r="M147" t="s">
        <v>77</v>
      </c>
      <c r="N147" t="s">
        <v>72</v>
      </c>
      <c r="O147" t="s">
        <v>32</v>
      </c>
      <c r="P147" t="s">
        <v>104</v>
      </c>
      <c r="Q147" t="s">
        <v>39</v>
      </c>
      <c r="R147" t="s">
        <v>64</v>
      </c>
      <c r="S147" t="s">
        <v>113</v>
      </c>
      <c r="T147" t="s">
        <v>40</v>
      </c>
      <c r="U147" t="s">
        <v>74</v>
      </c>
      <c r="V147" t="s">
        <v>92</v>
      </c>
      <c r="W147">
        <v>9.0687356425925891</v>
      </c>
      <c r="X147">
        <v>7.6313627294444402</v>
      </c>
      <c r="Y147">
        <v>7.6039823683333303</v>
      </c>
      <c r="Z147">
        <v>7.0150034643181796</v>
      </c>
      <c r="AA147">
        <v>6.9766528655813902</v>
      </c>
      <c r="AB147">
        <v>6.8682069772222203</v>
      </c>
      <c r="AC147">
        <v>6.8565675318749904</v>
      </c>
      <c r="AD147">
        <v>6.7953524253061204</v>
      </c>
      <c r="AE147">
        <v>6.7866811867346897</v>
      </c>
      <c r="AF147">
        <v>6.7796283565957403</v>
      </c>
    </row>
    <row r="148" spans="1:32" x14ac:dyDescent="0.3">
      <c r="A148">
        <v>842</v>
      </c>
      <c r="B148" t="s">
        <v>123</v>
      </c>
      <c r="C148">
        <v>2017</v>
      </c>
      <c r="D148">
        <v>705</v>
      </c>
      <c r="E148">
        <v>42</v>
      </c>
      <c r="F148">
        <v>0.64113475177304902</v>
      </c>
      <c r="G148">
        <v>0.08</v>
      </c>
      <c r="H148">
        <v>1</v>
      </c>
      <c r="I148">
        <v>0.1</v>
      </c>
      <c r="J148">
        <v>0.7</v>
      </c>
      <c r="K148">
        <v>0.22</v>
      </c>
      <c r="L148">
        <v>2</v>
      </c>
      <c r="M148" t="s">
        <v>106</v>
      </c>
      <c r="N148" t="s">
        <v>77</v>
      </c>
      <c r="O148" t="s">
        <v>32</v>
      </c>
      <c r="P148" t="s">
        <v>95</v>
      </c>
      <c r="Q148" t="s">
        <v>68</v>
      </c>
      <c r="R148" t="s">
        <v>41</v>
      </c>
      <c r="S148" t="s">
        <v>53</v>
      </c>
      <c r="T148" t="s">
        <v>48</v>
      </c>
      <c r="U148" t="s">
        <v>40</v>
      </c>
      <c r="V148" t="s">
        <v>55</v>
      </c>
      <c r="W148">
        <v>26.535244375833301</v>
      </c>
      <c r="X148">
        <v>24.967790566666601</v>
      </c>
      <c r="Y148">
        <v>20.5406353933333</v>
      </c>
      <c r="Z148">
        <v>11.9705127</v>
      </c>
      <c r="AA148">
        <v>11.944809441111101</v>
      </c>
      <c r="AB148">
        <v>10.874869838</v>
      </c>
      <c r="AC148">
        <v>10.7827994466666</v>
      </c>
      <c r="AD148">
        <v>10.3699704284615</v>
      </c>
      <c r="AE148">
        <v>10.053286553333299</v>
      </c>
      <c r="AF148">
        <v>9.9034846658333304</v>
      </c>
    </row>
    <row r="149" spans="1:32" x14ac:dyDescent="0.3">
      <c r="A149">
        <v>843</v>
      </c>
      <c r="B149" t="s">
        <v>123</v>
      </c>
      <c r="C149">
        <v>2017</v>
      </c>
      <c r="D149">
        <v>705</v>
      </c>
      <c r="E149">
        <v>43</v>
      </c>
      <c r="F149">
        <v>0.64397163120567302</v>
      </c>
      <c r="G149">
        <v>0.18</v>
      </c>
      <c r="H149">
        <v>1</v>
      </c>
      <c r="I149">
        <v>0.54</v>
      </c>
      <c r="J149">
        <v>0.96</v>
      </c>
      <c r="K149">
        <v>0.2</v>
      </c>
      <c r="L149">
        <v>4</v>
      </c>
      <c r="M149" t="s">
        <v>77</v>
      </c>
      <c r="N149" t="s">
        <v>106</v>
      </c>
      <c r="O149" t="s">
        <v>32</v>
      </c>
      <c r="P149" t="s">
        <v>94</v>
      </c>
      <c r="Q149" t="s">
        <v>53</v>
      </c>
      <c r="R149" t="s">
        <v>41</v>
      </c>
      <c r="S149" t="s">
        <v>111</v>
      </c>
      <c r="T149" t="s">
        <v>48</v>
      </c>
      <c r="U149" t="s">
        <v>55</v>
      </c>
      <c r="V149" t="s">
        <v>54</v>
      </c>
      <c r="W149">
        <v>41.926740816666602</v>
      </c>
      <c r="X149">
        <v>27.727213634999998</v>
      </c>
      <c r="Y149">
        <v>16.594809317500001</v>
      </c>
      <c r="Z149">
        <v>13.2072906666666</v>
      </c>
      <c r="AA149">
        <v>11.0874420957142</v>
      </c>
      <c r="AB149">
        <v>9.6737325966666603</v>
      </c>
      <c r="AC149">
        <v>9.6644713479999993</v>
      </c>
      <c r="AD149">
        <v>9.14353999727272</v>
      </c>
      <c r="AE149">
        <v>8.7222977255555492</v>
      </c>
      <c r="AF149">
        <v>8.6509278050000002</v>
      </c>
    </row>
    <row r="150" spans="1:32" x14ac:dyDescent="0.3">
      <c r="A150">
        <v>844</v>
      </c>
      <c r="B150" t="s">
        <v>123</v>
      </c>
      <c r="C150">
        <v>2017</v>
      </c>
      <c r="D150">
        <v>705</v>
      </c>
      <c r="E150">
        <v>44</v>
      </c>
      <c r="F150">
        <v>0.59858156028368703</v>
      </c>
      <c r="G150">
        <v>0.2</v>
      </c>
      <c r="H150">
        <v>4</v>
      </c>
      <c r="I150">
        <v>0.94</v>
      </c>
      <c r="J150">
        <v>0.74</v>
      </c>
      <c r="K150">
        <v>0.86</v>
      </c>
      <c r="L150">
        <v>10</v>
      </c>
      <c r="M150" t="s">
        <v>77</v>
      </c>
      <c r="N150" t="s">
        <v>106</v>
      </c>
      <c r="O150" t="s">
        <v>32</v>
      </c>
      <c r="P150" t="s">
        <v>72</v>
      </c>
      <c r="Q150" t="s">
        <v>104</v>
      </c>
      <c r="R150" t="s">
        <v>48</v>
      </c>
      <c r="S150" t="s">
        <v>68</v>
      </c>
      <c r="T150" t="s">
        <v>49</v>
      </c>
      <c r="U150" t="s">
        <v>55</v>
      </c>
      <c r="V150" t="s">
        <v>45</v>
      </c>
      <c r="W150">
        <v>18.200154926666599</v>
      </c>
      <c r="X150">
        <v>10.300462737272699</v>
      </c>
      <c r="Y150">
        <v>8.8937960203846096</v>
      </c>
      <c r="Z150">
        <v>7.762120812</v>
      </c>
      <c r="AA150">
        <v>7.3337865423529403</v>
      </c>
      <c r="AB150">
        <v>6.9311357871428498</v>
      </c>
      <c r="AC150">
        <v>6.8963807458333299</v>
      </c>
      <c r="AD150">
        <v>6.8118948831250004</v>
      </c>
      <c r="AE150">
        <v>6.7653011678260802</v>
      </c>
      <c r="AF150">
        <v>6.6608061684210504</v>
      </c>
    </row>
    <row r="151" spans="1:32" x14ac:dyDescent="0.3">
      <c r="A151">
        <v>845</v>
      </c>
      <c r="B151" t="s">
        <v>123</v>
      </c>
      <c r="C151">
        <v>2017</v>
      </c>
      <c r="D151">
        <v>705</v>
      </c>
      <c r="E151">
        <v>45</v>
      </c>
      <c r="F151">
        <v>0.61702127659574402</v>
      </c>
      <c r="G151">
        <v>0.02</v>
      </c>
      <c r="H151">
        <v>5</v>
      </c>
      <c r="I151">
        <v>0.8</v>
      </c>
      <c r="J151">
        <v>0.26</v>
      </c>
      <c r="K151">
        <v>0.4</v>
      </c>
      <c r="L151">
        <v>0</v>
      </c>
      <c r="M151" t="s">
        <v>77</v>
      </c>
      <c r="N151" t="s">
        <v>32</v>
      </c>
      <c r="O151" t="s">
        <v>106</v>
      </c>
      <c r="P151" t="s">
        <v>53</v>
      </c>
      <c r="Q151" t="s">
        <v>48</v>
      </c>
      <c r="R151" t="s">
        <v>55</v>
      </c>
      <c r="S151" t="s">
        <v>52</v>
      </c>
      <c r="T151" t="s">
        <v>36</v>
      </c>
      <c r="U151" t="s">
        <v>47</v>
      </c>
      <c r="V151" t="s">
        <v>45</v>
      </c>
      <c r="W151">
        <v>8.3941647736301306</v>
      </c>
      <c r="X151">
        <v>7.3830709229626796</v>
      </c>
      <c r="Y151">
        <v>6.8382453325405397</v>
      </c>
      <c r="Z151">
        <v>6.4461918702721004</v>
      </c>
      <c r="AA151">
        <v>6.2176759338596499</v>
      </c>
      <c r="AB151">
        <v>5.9169909365891398</v>
      </c>
      <c r="AC151">
        <v>5.9040527602083301</v>
      </c>
      <c r="AD151">
        <v>5.8235268780593099</v>
      </c>
      <c r="AE151">
        <v>5.7928973499999996</v>
      </c>
      <c r="AF151">
        <v>5.7509385771111097</v>
      </c>
    </row>
    <row r="152" spans="1:32" x14ac:dyDescent="0.3">
      <c r="A152">
        <v>846</v>
      </c>
      <c r="B152" t="s">
        <v>123</v>
      </c>
      <c r="C152">
        <v>2017</v>
      </c>
      <c r="D152">
        <v>705</v>
      </c>
      <c r="E152">
        <v>46</v>
      </c>
      <c r="F152">
        <v>0.56453900709219795</v>
      </c>
      <c r="G152">
        <v>0.6</v>
      </c>
      <c r="H152">
        <v>3</v>
      </c>
      <c r="I152">
        <v>0.68</v>
      </c>
      <c r="J152">
        <v>0.66</v>
      </c>
      <c r="K152">
        <v>0.04</v>
      </c>
      <c r="L152">
        <v>10</v>
      </c>
      <c r="M152" t="s">
        <v>106</v>
      </c>
      <c r="N152" t="s">
        <v>112</v>
      </c>
      <c r="O152" t="s">
        <v>77</v>
      </c>
      <c r="P152" t="s">
        <v>53</v>
      </c>
      <c r="Q152" t="s">
        <v>71</v>
      </c>
      <c r="R152" t="s">
        <v>97</v>
      </c>
      <c r="S152" t="s">
        <v>68</v>
      </c>
      <c r="T152" t="s">
        <v>32</v>
      </c>
      <c r="U152" t="s">
        <v>88</v>
      </c>
      <c r="V152" t="s">
        <v>66</v>
      </c>
      <c r="W152">
        <v>18.721791572499999</v>
      </c>
      <c r="X152">
        <v>10.8297637199999</v>
      </c>
      <c r="Y152">
        <v>10.670218712500001</v>
      </c>
      <c r="Z152">
        <v>10.05240603</v>
      </c>
      <c r="AA152">
        <v>9.9022617349999997</v>
      </c>
      <c r="AB152">
        <v>9.0309667566666594</v>
      </c>
      <c r="AC152">
        <v>8.9381357500000007</v>
      </c>
      <c r="AD152">
        <v>8.9164065427272696</v>
      </c>
      <c r="AE152">
        <v>8.8396255722222197</v>
      </c>
      <c r="AF152">
        <v>8.6268436312499901</v>
      </c>
    </row>
    <row r="153" spans="1:32" x14ac:dyDescent="0.3">
      <c r="A153">
        <v>847</v>
      </c>
      <c r="B153" t="s">
        <v>123</v>
      </c>
      <c r="C153">
        <v>2017</v>
      </c>
      <c r="D153">
        <v>705</v>
      </c>
      <c r="E153">
        <v>47</v>
      </c>
      <c r="F153">
        <v>0.62836879432624104</v>
      </c>
      <c r="G153">
        <v>0.12</v>
      </c>
      <c r="H153">
        <v>2</v>
      </c>
      <c r="I153">
        <v>0.48</v>
      </c>
      <c r="J153">
        <v>0.54</v>
      </c>
      <c r="K153">
        <v>0.36</v>
      </c>
      <c r="L153">
        <v>6</v>
      </c>
      <c r="M153" t="s">
        <v>77</v>
      </c>
      <c r="N153" t="s">
        <v>106</v>
      </c>
      <c r="O153" t="s">
        <v>32</v>
      </c>
      <c r="P153" t="s">
        <v>41</v>
      </c>
      <c r="Q153" t="s">
        <v>68</v>
      </c>
      <c r="R153" t="s">
        <v>72</v>
      </c>
      <c r="S153" t="s">
        <v>48</v>
      </c>
      <c r="T153" t="s">
        <v>100</v>
      </c>
      <c r="U153" t="s">
        <v>39</v>
      </c>
      <c r="V153" t="s">
        <v>62</v>
      </c>
      <c r="W153">
        <v>18.603624965384601</v>
      </c>
      <c r="X153">
        <v>17.137843086249902</v>
      </c>
      <c r="Y153">
        <v>11.822790238666601</v>
      </c>
      <c r="Z153">
        <v>10.803389547999901</v>
      </c>
      <c r="AA153">
        <v>10.490976855</v>
      </c>
      <c r="AB153">
        <v>10.350263365</v>
      </c>
      <c r="AC153">
        <v>9.8797838315789406</v>
      </c>
      <c r="AD153">
        <v>9.50672213333333</v>
      </c>
      <c r="AE153">
        <v>8.8585947861538408</v>
      </c>
      <c r="AF153">
        <v>8.7574453390000002</v>
      </c>
    </row>
    <row r="154" spans="1:32" x14ac:dyDescent="0.3">
      <c r="A154">
        <v>848</v>
      </c>
      <c r="B154" t="s">
        <v>123</v>
      </c>
      <c r="C154">
        <v>2017</v>
      </c>
      <c r="D154">
        <v>705</v>
      </c>
      <c r="E154">
        <v>48</v>
      </c>
      <c r="F154">
        <v>0.61418439716312001</v>
      </c>
      <c r="G154">
        <v>0.4</v>
      </c>
      <c r="H154">
        <v>1</v>
      </c>
      <c r="I154">
        <v>0.72</v>
      </c>
      <c r="J154">
        <v>0.82</v>
      </c>
      <c r="K154">
        <v>0.92</v>
      </c>
      <c r="L154">
        <v>4</v>
      </c>
      <c r="M154" t="s">
        <v>106</v>
      </c>
      <c r="N154" t="s">
        <v>77</v>
      </c>
      <c r="O154" t="s">
        <v>32</v>
      </c>
      <c r="P154" t="s">
        <v>94</v>
      </c>
      <c r="Q154" t="s">
        <v>68</v>
      </c>
      <c r="R154" t="s">
        <v>72</v>
      </c>
      <c r="S154" t="s">
        <v>55</v>
      </c>
      <c r="T154" t="s">
        <v>80</v>
      </c>
      <c r="U154" t="s">
        <v>48</v>
      </c>
      <c r="V154" t="s">
        <v>53</v>
      </c>
      <c r="W154">
        <v>32.263979213999903</v>
      </c>
      <c r="X154">
        <v>26.622026949999999</v>
      </c>
      <c r="Y154">
        <v>15.881594659999999</v>
      </c>
      <c r="Z154">
        <v>14.205884899999999</v>
      </c>
      <c r="AA154">
        <v>12.187844576666601</v>
      </c>
      <c r="AB154">
        <v>12.081875799999899</v>
      </c>
      <c r="AC154">
        <v>11.957607903333299</v>
      </c>
      <c r="AD154">
        <v>11.0373459</v>
      </c>
      <c r="AE154">
        <v>10.541541414999999</v>
      </c>
      <c r="AF154">
        <v>10.087369539999999</v>
      </c>
    </row>
    <row r="155" spans="1:32" x14ac:dyDescent="0.3">
      <c r="A155">
        <v>849</v>
      </c>
      <c r="B155" t="s">
        <v>123</v>
      </c>
      <c r="C155">
        <v>2017</v>
      </c>
      <c r="D155">
        <v>705</v>
      </c>
      <c r="E155">
        <v>49</v>
      </c>
      <c r="F155">
        <v>0.61560283687943196</v>
      </c>
      <c r="G155">
        <v>0.36</v>
      </c>
      <c r="H155">
        <v>1</v>
      </c>
      <c r="I155">
        <v>0.74</v>
      </c>
      <c r="J155">
        <v>0.78</v>
      </c>
      <c r="K155">
        <v>0.18</v>
      </c>
      <c r="L155">
        <v>6</v>
      </c>
      <c r="M155" t="s">
        <v>106</v>
      </c>
      <c r="N155" t="s">
        <v>77</v>
      </c>
      <c r="O155" t="s">
        <v>32</v>
      </c>
      <c r="P155" t="s">
        <v>68</v>
      </c>
      <c r="Q155" t="s">
        <v>41</v>
      </c>
      <c r="R155" t="s">
        <v>53</v>
      </c>
      <c r="S155" t="s">
        <v>50</v>
      </c>
      <c r="T155" t="s">
        <v>94</v>
      </c>
      <c r="U155" t="s">
        <v>72</v>
      </c>
      <c r="V155" t="s">
        <v>74</v>
      </c>
      <c r="W155">
        <v>27.327425535</v>
      </c>
      <c r="X155">
        <v>22.9215612333333</v>
      </c>
      <c r="Y155">
        <v>12.525036807777701</v>
      </c>
      <c r="Z155">
        <v>11.62430608</v>
      </c>
      <c r="AA155">
        <v>10.934676339999999</v>
      </c>
      <c r="AB155">
        <v>10.306705675999901</v>
      </c>
      <c r="AC155">
        <v>8.9149293874999902</v>
      </c>
      <c r="AD155">
        <v>8.7501089650000008</v>
      </c>
      <c r="AE155">
        <v>8.6547085799999994</v>
      </c>
      <c r="AF155">
        <v>8.4576236171428505</v>
      </c>
    </row>
    <row r="156" spans="1:32" x14ac:dyDescent="0.3">
      <c r="A156">
        <v>800</v>
      </c>
      <c r="B156" t="s">
        <v>123</v>
      </c>
      <c r="C156">
        <v>2017</v>
      </c>
      <c r="D156">
        <v>705</v>
      </c>
      <c r="E156">
        <v>0</v>
      </c>
      <c r="F156">
        <v>0.63971631205673696</v>
      </c>
      <c r="G156">
        <v>0.08</v>
      </c>
      <c r="H156">
        <v>1</v>
      </c>
      <c r="I156">
        <v>0.96</v>
      </c>
      <c r="J156">
        <v>0.18</v>
      </c>
      <c r="K156">
        <v>0.86</v>
      </c>
      <c r="L156">
        <v>2</v>
      </c>
      <c r="M156" t="s">
        <v>77</v>
      </c>
      <c r="N156" t="s">
        <v>70</v>
      </c>
      <c r="O156" t="s">
        <v>32</v>
      </c>
      <c r="P156" t="s">
        <v>50</v>
      </c>
      <c r="Q156" t="s">
        <v>60</v>
      </c>
      <c r="R156" t="s">
        <v>106</v>
      </c>
      <c r="S156" t="s">
        <v>34</v>
      </c>
      <c r="T156" t="s">
        <v>54</v>
      </c>
      <c r="U156" t="s">
        <v>89</v>
      </c>
      <c r="V156" t="s">
        <v>53</v>
      </c>
      <c r="W156">
        <v>21.1018103555555</v>
      </c>
      <c r="X156">
        <v>17.383268399999999</v>
      </c>
      <c r="Y156">
        <v>16.5566324025</v>
      </c>
      <c r="Z156">
        <v>15.7938951</v>
      </c>
      <c r="AA156">
        <v>15.3537430999999</v>
      </c>
      <c r="AB156">
        <v>14.558355346000001</v>
      </c>
      <c r="AC156">
        <v>13.780216449999999</v>
      </c>
      <c r="AD156">
        <v>13.598803999999999</v>
      </c>
      <c r="AE156">
        <v>13.5573101</v>
      </c>
      <c r="AF156">
        <v>13.434378316666599</v>
      </c>
    </row>
    <row r="157" spans="1:32" x14ac:dyDescent="0.3">
      <c r="A157">
        <v>801</v>
      </c>
      <c r="B157" t="s">
        <v>123</v>
      </c>
      <c r="C157">
        <v>2017</v>
      </c>
      <c r="D157">
        <v>705</v>
      </c>
      <c r="E157">
        <v>1</v>
      </c>
      <c r="F157">
        <v>0.61985815602836802</v>
      </c>
      <c r="G157">
        <v>0.1</v>
      </c>
      <c r="H157">
        <v>4</v>
      </c>
      <c r="I157">
        <v>0.52</v>
      </c>
      <c r="J157">
        <v>0.66</v>
      </c>
      <c r="K157">
        <v>0.16</v>
      </c>
      <c r="L157">
        <v>7</v>
      </c>
      <c r="M157" t="s">
        <v>106</v>
      </c>
      <c r="N157" t="s">
        <v>77</v>
      </c>
      <c r="O157" t="s">
        <v>32</v>
      </c>
      <c r="P157" t="s">
        <v>72</v>
      </c>
      <c r="Q157" t="s">
        <v>48</v>
      </c>
      <c r="R157" t="s">
        <v>55</v>
      </c>
      <c r="S157" t="s">
        <v>68</v>
      </c>
      <c r="T157" t="s">
        <v>53</v>
      </c>
      <c r="U157" t="s">
        <v>51</v>
      </c>
      <c r="V157" t="s">
        <v>39</v>
      </c>
      <c r="W157">
        <v>12.421075409666599</v>
      </c>
      <c r="X157">
        <v>11.0949169480952</v>
      </c>
      <c r="Y157">
        <v>9.1332450041176401</v>
      </c>
      <c r="Z157">
        <v>7.2737175399999998</v>
      </c>
      <c r="AA157">
        <v>6.9639453649999901</v>
      </c>
      <c r="AB157">
        <v>6.8369246717857104</v>
      </c>
      <c r="AC157">
        <v>6.6854633225833302</v>
      </c>
      <c r="AD157">
        <v>6.6412845348387002</v>
      </c>
      <c r="AE157">
        <v>6.4745499380952296</v>
      </c>
      <c r="AF157">
        <v>6.2407270251515099</v>
      </c>
    </row>
    <row r="158" spans="1:32" x14ac:dyDescent="0.3">
      <c r="A158">
        <v>802</v>
      </c>
      <c r="B158" t="s">
        <v>123</v>
      </c>
      <c r="C158">
        <v>2017</v>
      </c>
      <c r="D158">
        <v>705</v>
      </c>
      <c r="E158">
        <v>2</v>
      </c>
      <c r="F158">
        <v>0.61843971631205596</v>
      </c>
      <c r="G158">
        <v>0.34</v>
      </c>
      <c r="H158">
        <v>1</v>
      </c>
      <c r="I158">
        <v>0.32</v>
      </c>
      <c r="J158">
        <v>0.6</v>
      </c>
      <c r="K158">
        <v>0.32</v>
      </c>
      <c r="L158">
        <v>5</v>
      </c>
      <c r="M158" t="s">
        <v>32</v>
      </c>
      <c r="N158" t="s">
        <v>77</v>
      </c>
      <c r="O158" t="s">
        <v>106</v>
      </c>
      <c r="P158" t="s">
        <v>94</v>
      </c>
      <c r="Q158" t="s">
        <v>105</v>
      </c>
      <c r="R158" t="s">
        <v>55</v>
      </c>
      <c r="S158" t="s">
        <v>72</v>
      </c>
      <c r="T158" t="s">
        <v>70</v>
      </c>
      <c r="U158" t="s">
        <v>61</v>
      </c>
      <c r="V158" t="s">
        <v>95</v>
      </c>
      <c r="W158">
        <v>26.476857969999902</v>
      </c>
      <c r="X158">
        <v>21.9397236024999</v>
      </c>
      <c r="Y158">
        <v>21.873507650000001</v>
      </c>
      <c r="Z158">
        <v>18.530420299999999</v>
      </c>
      <c r="AA158">
        <v>17.648805599999999</v>
      </c>
      <c r="AB158">
        <v>15.830267433333301</v>
      </c>
      <c r="AC158">
        <v>14.407593255</v>
      </c>
      <c r="AD158">
        <v>12.899487499999999</v>
      </c>
      <c r="AE158">
        <v>12.606776200000001</v>
      </c>
      <c r="AF158">
        <v>12.452756900000001</v>
      </c>
    </row>
    <row r="159" spans="1:32" x14ac:dyDescent="0.3">
      <c r="A159">
        <v>803</v>
      </c>
      <c r="B159" t="s">
        <v>123</v>
      </c>
      <c r="C159">
        <v>2017</v>
      </c>
      <c r="D159">
        <v>705</v>
      </c>
      <c r="E159">
        <v>3</v>
      </c>
      <c r="F159">
        <v>0.63971631205673696</v>
      </c>
      <c r="G159">
        <v>0.18</v>
      </c>
      <c r="H159">
        <v>1</v>
      </c>
      <c r="I159">
        <v>0.18</v>
      </c>
      <c r="J159">
        <v>0.88</v>
      </c>
      <c r="K159">
        <v>0.76</v>
      </c>
      <c r="L159">
        <v>10</v>
      </c>
      <c r="M159" t="s">
        <v>77</v>
      </c>
      <c r="N159" t="s">
        <v>106</v>
      </c>
      <c r="O159" t="s">
        <v>32</v>
      </c>
      <c r="P159" t="s">
        <v>54</v>
      </c>
      <c r="Q159" t="s">
        <v>52</v>
      </c>
      <c r="R159" t="s">
        <v>53</v>
      </c>
      <c r="S159" t="s">
        <v>94</v>
      </c>
      <c r="T159" t="s">
        <v>111</v>
      </c>
      <c r="U159" t="s">
        <v>68</v>
      </c>
      <c r="V159" t="s">
        <v>48</v>
      </c>
      <c r="W159">
        <v>36.277441031666598</v>
      </c>
      <c r="X159">
        <v>22.259258450000001</v>
      </c>
      <c r="Y159">
        <v>22.189346921428498</v>
      </c>
      <c r="Z159">
        <v>15.713015065</v>
      </c>
      <c r="AA159">
        <v>13.1713352</v>
      </c>
      <c r="AB159">
        <v>12.452004681666599</v>
      </c>
      <c r="AC159">
        <v>11.99090911</v>
      </c>
      <c r="AD159">
        <v>11.5188730666666</v>
      </c>
      <c r="AE159">
        <v>10.818463319999999</v>
      </c>
      <c r="AF159">
        <v>10.7881188475</v>
      </c>
    </row>
    <row r="160" spans="1:32" x14ac:dyDescent="0.3">
      <c r="A160">
        <v>804</v>
      </c>
      <c r="B160" t="s">
        <v>123</v>
      </c>
      <c r="C160">
        <v>2017</v>
      </c>
      <c r="D160">
        <v>705</v>
      </c>
      <c r="E160">
        <v>4</v>
      </c>
      <c r="F160">
        <v>0.61702127659574402</v>
      </c>
      <c r="G160">
        <v>0.14000000000000001</v>
      </c>
      <c r="H160">
        <v>1</v>
      </c>
      <c r="I160">
        <v>0.5</v>
      </c>
      <c r="J160">
        <v>0.84</v>
      </c>
      <c r="K160">
        <v>0.68</v>
      </c>
      <c r="L160">
        <v>6</v>
      </c>
      <c r="M160" t="s">
        <v>77</v>
      </c>
      <c r="N160" t="s">
        <v>106</v>
      </c>
      <c r="O160" t="s">
        <v>32</v>
      </c>
      <c r="P160" t="s">
        <v>94</v>
      </c>
      <c r="Q160" t="s">
        <v>47</v>
      </c>
      <c r="R160" t="s">
        <v>72</v>
      </c>
      <c r="S160" t="s">
        <v>41</v>
      </c>
      <c r="T160" t="s">
        <v>48</v>
      </c>
      <c r="U160" t="s">
        <v>102</v>
      </c>
      <c r="V160" t="s">
        <v>54</v>
      </c>
      <c r="W160">
        <v>36.721839662499903</v>
      </c>
      <c r="X160">
        <v>30.801045366249902</v>
      </c>
      <c r="Y160">
        <v>19.480259777499999</v>
      </c>
      <c r="Z160">
        <v>14.9223391099999</v>
      </c>
      <c r="AA160">
        <v>14.09643125</v>
      </c>
      <c r="AB160">
        <v>13.9723632425</v>
      </c>
      <c r="AC160">
        <v>13.80531978</v>
      </c>
      <c r="AD160">
        <v>13.3107679949999</v>
      </c>
      <c r="AE160">
        <v>12.669735899999999</v>
      </c>
      <c r="AF160">
        <v>12.078347225</v>
      </c>
    </row>
    <row r="161" spans="1:32" x14ac:dyDescent="0.3">
      <c r="A161">
        <v>805</v>
      </c>
      <c r="B161" t="s">
        <v>123</v>
      </c>
      <c r="C161">
        <v>2017</v>
      </c>
      <c r="D161">
        <v>705</v>
      </c>
      <c r="E161">
        <v>5</v>
      </c>
      <c r="F161">
        <v>0.61276595744680795</v>
      </c>
      <c r="G161">
        <v>0.16</v>
      </c>
      <c r="H161">
        <v>2</v>
      </c>
      <c r="I161">
        <v>0.76</v>
      </c>
      <c r="J161">
        <v>0.54</v>
      </c>
      <c r="K161">
        <v>0.84</v>
      </c>
      <c r="L161">
        <v>4</v>
      </c>
      <c r="M161" t="s">
        <v>106</v>
      </c>
      <c r="N161" t="s">
        <v>77</v>
      </c>
      <c r="O161" t="s">
        <v>32</v>
      </c>
      <c r="P161" t="s">
        <v>72</v>
      </c>
      <c r="Q161" t="s">
        <v>48</v>
      </c>
      <c r="R161" t="s">
        <v>94</v>
      </c>
      <c r="S161" t="s">
        <v>78</v>
      </c>
      <c r="T161" t="s">
        <v>98</v>
      </c>
      <c r="U161" t="s">
        <v>53</v>
      </c>
      <c r="V161" t="s">
        <v>103</v>
      </c>
      <c r="W161">
        <v>19.4874118225</v>
      </c>
      <c r="X161">
        <v>19.189219468571402</v>
      </c>
      <c r="Y161">
        <v>14.4054005616666</v>
      </c>
      <c r="Z161">
        <v>13.785375719999999</v>
      </c>
      <c r="AA161">
        <v>13.053974070000001</v>
      </c>
      <c r="AB161">
        <v>12.210756671999899</v>
      </c>
      <c r="AC161">
        <v>11.823638900000001</v>
      </c>
      <c r="AD161">
        <v>11.2777061628571</v>
      </c>
      <c r="AE161">
        <v>10.78826289625</v>
      </c>
      <c r="AF161">
        <v>10.787465559999999</v>
      </c>
    </row>
    <row r="162" spans="1:32" x14ac:dyDescent="0.3">
      <c r="A162">
        <v>806</v>
      </c>
      <c r="B162" t="s">
        <v>123</v>
      </c>
      <c r="C162">
        <v>2017</v>
      </c>
      <c r="D162">
        <v>705</v>
      </c>
      <c r="E162">
        <v>6</v>
      </c>
      <c r="F162">
        <v>0.635460992907801</v>
      </c>
      <c r="G162">
        <v>0.1</v>
      </c>
      <c r="H162">
        <v>1</v>
      </c>
      <c r="I162">
        <v>0.48</v>
      </c>
      <c r="J162">
        <v>0.52</v>
      </c>
      <c r="K162">
        <v>0.22</v>
      </c>
      <c r="L162">
        <v>6</v>
      </c>
      <c r="M162" t="s">
        <v>106</v>
      </c>
      <c r="N162" t="s">
        <v>77</v>
      </c>
      <c r="O162" t="s">
        <v>111</v>
      </c>
      <c r="P162" t="s">
        <v>32</v>
      </c>
      <c r="Q162" t="s">
        <v>72</v>
      </c>
      <c r="R162" t="s">
        <v>47</v>
      </c>
      <c r="S162" t="s">
        <v>68</v>
      </c>
      <c r="T162" t="s">
        <v>41</v>
      </c>
      <c r="U162" t="s">
        <v>53</v>
      </c>
      <c r="V162" t="s">
        <v>76</v>
      </c>
      <c r="W162">
        <v>26.953985553999999</v>
      </c>
      <c r="X162">
        <v>26.639984389999999</v>
      </c>
      <c r="Y162">
        <v>19.858179100000001</v>
      </c>
      <c r="Z162">
        <v>18.402607456999998</v>
      </c>
      <c r="AA162">
        <v>17.917488800000001</v>
      </c>
      <c r="AB162">
        <v>16.508094799999999</v>
      </c>
      <c r="AC162">
        <v>14.366370199999899</v>
      </c>
      <c r="AD162">
        <v>13.9832236266666</v>
      </c>
      <c r="AE162">
        <v>13.9435942933333</v>
      </c>
      <c r="AF162">
        <v>13.61743785</v>
      </c>
    </row>
    <row r="163" spans="1:32" x14ac:dyDescent="0.3">
      <c r="A163">
        <v>807</v>
      </c>
      <c r="B163" t="s">
        <v>123</v>
      </c>
      <c r="C163">
        <v>2017</v>
      </c>
      <c r="D163">
        <v>705</v>
      </c>
      <c r="E163">
        <v>7</v>
      </c>
      <c r="F163">
        <v>0.65248226950354604</v>
      </c>
      <c r="G163">
        <v>0.1</v>
      </c>
      <c r="H163">
        <v>2</v>
      </c>
      <c r="I163">
        <v>0.6</v>
      </c>
      <c r="J163">
        <v>0.84</v>
      </c>
      <c r="K163">
        <v>0.98</v>
      </c>
      <c r="L163">
        <v>3</v>
      </c>
      <c r="M163" t="s">
        <v>77</v>
      </c>
      <c r="N163" t="s">
        <v>106</v>
      </c>
      <c r="O163" t="s">
        <v>32</v>
      </c>
      <c r="P163" t="s">
        <v>48</v>
      </c>
      <c r="Q163" t="s">
        <v>68</v>
      </c>
      <c r="R163" t="s">
        <v>97</v>
      </c>
      <c r="S163" t="s">
        <v>54</v>
      </c>
      <c r="T163" t="s">
        <v>41</v>
      </c>
      <c r="U163" t="s">
        <v>61</v>
      </c>
      <c r="V163" t="s">
        <v>72</v>
      </c>
      <c r="W163">
        <v>32.091359145833302</v>
      </c>
      <c r="X163">
        <v>22.362018407499999</v>
      </c>
      <c r="Y163">
        <v>16.341212673529402</v>
      </c>
      <c r="Z163">
        <v>11.26513168</v>
      </c>
      <c r="AA163">
        <v>10.5647377613333</v>
      </c>
      <c r="AB163">
        <v>10.3248745971428</v>
      </c>
      <c r="AC163">
        <v>9.7267375049999991</v>
      </c>
      <c r="AD163">
        <v>9.6566867369999994</v>
      </c>
      <c r="AE163">
        <v>9.5261087449999895</v>
      </c>
      <c r="AF163">
        <v>9.4991079799999998</v>
      </c>
    </row>
    <row r="164" spans="1:32" x14ac:dyDescent="0.3">
      <c r="A164">
        <v>808</v>
      </c>
      <c r="B164" t="s">
        <v>123</v>
      </c>
      <c r="C164">
        <v>2017</v>
      </c>
      <c r="D164">
        <v>705</v>
      </c>
      <c r="E164">
        <v>8</v>
      </c>
      <c r="F164">
        <v>0.64397163120567302</v>
      </c>
      <c r="G164">
        <v>0.14000000000000001</v>
      </c>
      <c r="H164">
        <v>2</v>
      </c>
      <c r="I164">
        <v>0.62</v>
      </c>
      <c r="J164">
        <v>0.66</v>
      </c>
      <c r="K164">
        <v>0.68</v>
      </c>
      <c r="L164">
        <v>7</v>
      </c>
      <c r="M164" t="s">
        <v>106</v>
      </c>
      <c r="N164" t="s">
        <v>77</v>
      </c>
      <c r="O164" t="s">
        <v>32</v>
      </c>
      <c r="P164" t="s">
        <v>105</v>
      </c>
      <c r="Q164" t="s">
        <v>104</v>
      </c>
      <c r="R164" t="s">
        <v>53</v>
      </c>
      <c r="S164" t="s">
        <v>48</v>
      </c>
      <c r="T164" t="s">
        <v>44</v>
      </c>
      <c r="U164" t="s">
        <v>72</v>
      </c>
      <c r="V164" t="s">
        <v>94</v>
      </c>
      <c r="W164">
        <v>41.0310688</v>
      </c>
      <c r="X164">
        <v>21.74956903</v>
      </c>
      <c r="Y164">
        <v>20.129835239999998</v>
      </c>
      <c r="Z164">
        <v>12.749198270000001</v>
      </c>
      <c r="AA164">
        <v>12.5056362225</v>
      </c>
      <c r="AB164">
        <v>12.0222856425</v>
      </c>
      <c r="AC164">
        <v>11.982029494444401</v>
      </c>
      <c r="AD164">
        <v>11.890575625</v>
      </c>
      <c r="AE164">
        <v>11.711303989999999</v>
      </c>
      <c r="AF164">
        <v>11.603440082000001</v>
      </c>
    </row>
    <row r="165" spans="1:32" x14ac:dyDescent="0.3">
      <c r="A165">
        <v>809</v>
      </c>
      <c r="B165" t="s">
        <v>123</v>
      </c>
      <c r="C165">
        <v>2017</v>
      </c>
      <c r="D165">
        <v>705</v>
      </c>
      <c r="E165">
        <v>9</v>
      </c>
      <c r="F165">
        <v>0.611347517730496</v>
      </c>
      <c r="G165">
        <v>0.04</v>
      </c>
      <c r="H165">
        <v>8</v>
      </c>
      <c r="I165">
        <v>0.84</v>
      </c>
      <c r="J165">
        <v>0.32</v>
      </c>
      <c r="K165">
        <v>0.1</v>
      </c>
      <c r="L165">
        <v>4</v>
      </c>
      <c r="M165" t="s">
        <v>77</v>
      </c>
      <c r="N165" t="s">
        <v>106</v>
      </c>
      <c r="O165" t="s">
        <v>32</v>
      </c>
      <c r="P165" t="s">
        <v>48</v>
      </c>
      <c r="Q165" t="s">
        <v>72</v>
      </c>
      <c r="R165" t="s">
        <v>70</v>
      </c>
      <c r="S165" t="s">
        <v>58</v>
      </c>
      <c r="T165" t="s">
        <v>55</v>
      </c>
      <c r="U165" t="s">
        <v>38</v>
      </c>
      <c r="V165" t="s">
        <v>90</v>
      </c>
      <c r="W165">
        <v>9.7701396448918807</v>
      </c>
      <c r="X165">
        <v>8.5765877688709597</v>
      </c>
      <c r="Y165">
        <v>8.3775611092957707</v>
      </c>
      <c r="Z165">
        <v>7.5733756043181799</v>
      </c>
      <c r="AA165">
        <v>7.2040441689655097</v>
      </c>
      <c r="AB165">
        <v>6.6529360325806399</v>
      </c>
      <c r="AC165">
        <v>6.58247318273333</v>
      </c>
      <c r="AD165">
        <v>6.5496381112444402</v>
      </c>
      <c r="AE165">
        <v>6.3908073087755097</v>
      </c>
      <c r="AF165">
        <v>6.3317061620689596</v>
      </c>
    </row>
    <row r="166" spans="1:32" x14ac:dyDescent="0.3">
      <c r="A166">
        <v>810</v>
      </c>
      <c r="B166" t="s">
        <v>123</v>
      </c>
      <c r="C166">
        <v>2017</v>
      </c>
      <c r="D166">
        <v>705</v>
      </c>
      <c r="E166">
        <v>10</v>
      </c>
      <c r="F166">
        <v>0.62411347517730498</v>
      </c>
      <c r="G166">
        <v>0.38</v>
      </c>
      <c r="H166">
        <v>1</v>
      </c>
      <c r="I166">
        <v>0.74</v>
      </c>
      <c r="J166">
        <v>0.82</v>
      </c>
      <c r="K166">
        <v>0.44</v>
      </c>
      <c r="L166">
        <v>9</v>
      </c>
      <c r="M166" t="s">
        <v>106</v>
      </c>
      <c r="N166" t="s">
        <v>32</v>
      </c>
      <c r="O166" t="s">
        <v>77</v>
      </c>
      <c r="P166" t="s">
        <v>94</v>
      </c>
      <c r="Q166" t="s">
        <v>64</v>
      </c>
      <c r="R166" t="s">
        <v>72</v>
      </c>
      <c r="S166" t="s">
        <v>70</v>
      </c>
      <c r="T166" t="s">
        <v>41</v>
      </c>
      <c r="U166" t="s">
        <v>48</v>
      </c>
      <c r="V166" t="s">
        <v>53</v>
      </c>
      <c r="W166">
        <v>38.743949364999999</v>
      </c>
      <c r="X166">
        <v>25.083992333333299</v>
      </c>
      <c r="Y166">
        <v>22.9512720333333</v>
      </c>
      <c r="Z166">
        <v>18.805671700000001</v>
      </c>
      <c r="AA166">
        <v>14.873749699999999</v>
      </c>
      <c r="AB166">
        <v>13.6166868</v>
      </c>
      <c r="AC166">
        <v>13.200865019999901</v>
      </c>
      <c r="AD166">
        <v>12.563340419999999</v>
      </c>
      <c r="AE166">
        <v>12.048508918</v>
      </c>
      <c r="AF166">
        <v>12.03496041</v>
      </c>
    </row>
    <row r="167" spans="1:32" x14ac:dyDescent="0.3">
      <c r="A167">
        <v>811</v>
      </c>
      <c r="B167" t="s">
        <v>123</v>
      </c>
      <c r="C167">
        <v>2017</v>
      </c>
      <c r="D167">
        <v>705</v>
      </c>
      <c r="E167">
        <v>11</v>
      </c>
      <c r="F167">
        <v>0.63404255319148894</v>
      </c>
      <c r="G167">
        <v>0.1</v>
      </c>
      <c r="H167">
        <v>3</v>
      </c>
      <c r="I167">
        <v>0.36</v>
      </c>
      <c r="J167">
        <v>0.84</v>
      </c>
      <c r="K167">
        <v>0.78</v>
      </c>
      <c r="L167">
        <v>0</v>
      </c>
      <c r="M167" t="s">
        <v>77</v>
      </c>
      <c r="N167" t="s">
        <v>106</v>
      </c>
      <c r="O167" t="s">
        <v>32</v>
      </c>
      <c r="P167" t="s">
        <v>54</v>
      </c>
      <c r="Q167" t="s">
        <v>111</v>
      </c>
      <c r="R167" t="s">
        <v>48</v>
      </c>
      <c r="S167" t="s">
        <v>55</v>
      </c>
      <c r="T167" t="s">
        <v>102</v>
      </c>
      <c r="U167" t="s">
        <v>53</v>
      </c>
      <c r="V167" t="s">
        <v>68</v>
      </c>
      <c r="W167">
        <v>17.190617275925899</v>
      </c>
      <c r="X167">
        <v>16.502007696500002</v>
      </c>
      <c r="Y167">
        <v>14.865897489411701</v>
      </c>
      <c r="Z167">
        <v>9.17193112076923</v>
      </c>
      <c r="AA167">
        <v>9.0859286673333308</v>
      </c>
      <c r="AB167">
        <v>8.8830425833333297</v>
      </c>
      <c r="AC167">
        <v>8.0918792066666594</v>
      </c>
      <c r="AD167">
        <v>7.7693023374999903</v>
      </c>
      <c r="AE167">
        <v>7.7228048690908997</v>
      </c>
      <c r="AF167">
        <v>7.6173352100000002</v>
      </c>
    </row>
    <row r="168" spans="1:32" x14ac:dyDescent="0.3">
      <c r="A168">
        <v>812</v>
      </c>
      <c r="B168" t="s">
        <v>123</v>
      </c>
      <c r="C168">
        <v>2017</v>
      </c>
      <c r="D168">
        <v>705</v>
      </c>
      <c r="E168">
        <v>12</v>
      </c>
      <c r="F168">
        <v>0.63120567375886505</v>
      </c>
      <c r="G168">
        <v>0.08</v>
      </c>
      <c r="H168">
        <v>2</v>
      </c>
      <c r="I168">
        <v>0.98</v>
      </c>
      <c r="J168">
        <v>0.38</v>
      </c>
      <c r="K168">
        <v>0.5</v>
      </c>
      <c r="L168">
        <v>3</v>
      </c>
      <c r="M168" t="s">
        <v>77</v>
      </c>
      <c r="N168" t="s">
        <v>106</v>
      </c>
      <c r="O168" t="s">
        <v>32</v>
      </c>
      <c r="P168" t="s">
        <v>96</v>
      </c>
      <c r="Q168" t="s">
        <v>68</v>
      </c>
      <c r="R168" t="s">
        <v>72</v>
      </c>
      <c r="S168" t="s">
        <v>53</v>
      </c>
      <c r="T168" t="s">
        <v>60</v>
      </c>
      <c r="U168" t="s">
        <v>103</v>
      </c>
      <c r="V168" t="s">
        <v>36</v>
      </c>
      <c r="W168">
        <v>25.682812830769201</v>
      </c>
      <c r="X168">
        <v>18.448942975000001</v>
      </c>
      <c r="Y168">
        <v>14.3188234158333</v>
      </c>
      <c r="Z168">
        <v>13.166605976666601</v>
      </c>
      <c r="AA168">
        <v>12.9870996485714</v>
      </c>
      <c r="AB168">
        <v>12.8766865014285</v>
      </c>
      <c r="AC168">
        <v>12.5698215559999</v>
      </c>
      <c r="AD168">
        <v>11.977893986666601</v>
      </c>
      <c r="AE168">
        <v>11.9171133</v>
      </c>
      <c r="AF168">
        <v>11.8475819</v>
      </c>
    </row>
    <row r="169" spans="1:32" x14ac:dyDescent="0.3">
      <c r="A169">
        <v>813</v>
      </c>
      <c r="B169" t="s">
        <v>123</v>
      </c>
      <c r="C169">
        <v>2017</v>
      </c>
      <c r="D169">
        <v>705</v>
      </c>
      <c r="E169">
        <v>13</v>
      </c>
      <c r="F169">
        <v>0.55744680851063799</v>
      </c>
      <c r="G169">
        <v>0.38</v>
      </c>
      <c r="H169">
        <v>2</v>
      </c>
      <c r="I169">
        <v>0.96</v>
      </c>
      <c r="J169">
        <v>0.32</v>
      </c>
      <c r="K169">
        <v>0.96</v>
      </c>
      <c r="L169">
        <v>8</v>
      </c>
      <c r="M169" t="s">
        <v>77</v>
      </c>
      <c r="N169" t="s">
        <v>95</v>
      </c>
      <c r="O169" t="s">
        <v>80</v>
      </c>
      <c r="P169" t="s">
        <v>94</v>
      </c>
      <c r="Q169" t="s">
        <v>112</v>
      </c>
      <c r="R169" t="s">
        <v>113</v>
      </c>
      <c r="S169" t="s">
        <v>106</v>
      </c>
      <c r="T169" t="s">
        <v>105</v>
      </c>
      <c r="U169" t="s">
        <v>61</v>
      </c>
      <c r="V169" t="s">
        <v>91</v>
      </c>
      <c r="W169">
        <v>20.3166200116666</v>
      </c>
      <c r="X169">
        <v>15.3051891</v>
      </c>
      <c r="Y169">
        <v>13.32855479</v>
      </c>
      <c r="Z169">
        <v>13.21796941</v>
      </c>
      <c r="AA169">
        <v>13.05621603</v>
      </c>
      <c r="AB169">
        <v>12.9866193133333</v>
      </c>
      <c r="AC169">
        <v>12.45404403</v>
      </c>
      <c r="AD169">
        <v>12.447908765999999</v>
      </c>
      <c r="AE169">
        <v>12.336487065</v>
      </c>
      <c r="AF169">
        <v>12.3356862116666</v>
      </c>
    </row>
    <row r="170" spans="1:32" x14ac:dyDescent="0.3">
      <c r="A170">
        <v>814</v>
      </c>
      <c r="B170" t="s">
        <v>123</v>
      </c>
      <c r="C170">
        <v>2017</v>
      </c>
      <c r="D170">
        <v>705</v>
      </c>
      <c r="E170">
        <v>14</v>
      </c>
      <c r="F170">
        <v>0.62269503546099203</v>
      </c>
      <c r="G170">
        <v>0.06</v>
      </c>
      <c r="H170">
        <v>4</v>
      </c>
      <c r="I170">
        <v>0.68</v>
      </c>
      <c r="J170">
        <v>0.56000000000000005</v>
      </c>
      <c r="K170">
        <v>0.48</v>
      </c>
      <c r="L170">
        <v>8</v>
      </c>
      <c r="M170" t="s">
        <v>106</v>
      </c>
      <c r="N170" t="s">
        <v>77</v>
      </c>
      <c r="O170" t="s">
        <v>32</v>
      </c>
      <c r="P170" t="s">
        <v>94</v>
      </c>
      <c r="Q170" t="s">
        <v>48</v>
      </c>
      <c r="R170" t="s">
        <v>68</v>
      </c>
      <c r="S170" t="s">
        <v>47</v>
      </c>
      <c r="T170" t="s">
        <v>72</v>
      </c>
      <c r="U170" t="s">
        <v>53</v>
      </c>
      <c r="V170" t="s">
        <v>41</v>
      </c>
      <c r="W170">
        <v>12.966050039499899</v>
      </c>
      <c r="X170">
        <v>12.08525326574</v>
      </c>
      <c r="Y170">
        <v>9.1335199918644001</v>
      </c>
      <c r="Z170">
        <v>8.4923337049999894</v>
      </c>
      <c r="AA170">
        <v>7.3602936948275799</v>
      </c>
      <c r="AB170">
        <v>7.3557301524444396</v>
      </c>
      <c r="AC170">
        <v>7.3175073920588201</v>
      </c>
      <c r="AD170">
        <v>7.2960107575861999</v>
      </c>
      <c r="AE170">
        <v>7.1880687814583304</v>
      </c>
      <c r="AF170">
        <v>7.1409067137931004</v>
      </c>
    </row>
    <row r="171" spans="1:32" x14ac:dyDescent="0.3">
      <c r="A171">
        <v>815</v>
      </c>
      <c r="B171" t="s">
        <v>123</v>
      </c>
      <c r="C171">
        <v>2017</v>
      </c>
      <c r="D171">
        <v>705</v>
      </c>
      <c r="E171">
        <v>15</v>
      </c>
      <c r="F171">
        <v>0.63971631205673696</v>
      </c>
      <c r="G171">
        <v>0.2</v>
      </c>
      <c r="H171">
        <v>2</v>
      </c>
      <c r="I171">
        <v>0.14000000000000001</v>
      </c>
      <c r="J171">
        <v>0.76</v>
      </c>
      <c r="K171">
        <v>0.26</v>
      </c>
      <c r="L171">
        <v>9</v>
      </c>
      <c r="M171" t="s">
        <v>77</v>
      </c>
      <c r="N171" t="s">
        <v>32</v>
      </c>
      <c r="O171" t="s">
        <v>106</v>
      </c>
      <c r="P171" t="s">
        <v>40</v>
      </c>
      <c r="Q171" t="s">
        <v>94</v>
      </c>
      <c r="R171" t="s">
        <v>54</v>
      </c>
      <c r="S171" t="s">
        <v>76</v>
      </c>
      <c r="T171" t="s">
        <v>97</v>
      </c>
      <c r="U171" t="s">
        <v>69</v>
      </c>
      <c r="V171" t="s">
        <v>44</v>
      </c>
      <c r="W171">
        <v>23.415393752857099</v>
      </c>
      <c r="X171">
        <v>15.941184100999999</v>
      </c>
      <c r="Y171">
        <v>14.8782072611111</v>
      </c>
      <c r="Z171">
        <v>11.3292675066666</v>
      </c>
      <c r="AA171">
        <v>10.1447355725</v>
      </c>
      <c r="AB171">
        <v>9.4996306066666598</v>
      </c>
      <c r="AC171">
        <v>9.0658378600000002</v>
      </c>
      <c r="AD171">
        <v>9.0377079150000004</v>
      </c>
      <c r="AE171">
        <v>8.7059204399999999</v>
      </c>
      <c r="AF171">
        <v>8.5818421033333294</v>
      </c>
    </row>
    <row r="172" spans="1:32" x14ac:dyDescent="0.3">
      <c r="A172">
        <v>816</v>
      </c>
      <c r="B172" t="s">
        <v>123</v>
      </c>
      <c r="C172">
        <v>2017</v>
      </c>
      <c r="D172">
        <v>705</v>
      </c>
      <c r="E172">
        <v>16</v>
      </c>
      <c r="F172">
        <v>0.66524822695035402</v>
      </c>
      <c r="G172">
        <v>0.02</v>
      </c>
      <c r="H172">
        <v>7</v>
      </c>
      <c r="I172">
        <v>0.78</v>
      </c>
      <c r="J172">
        <v>0.04</v>
      </c>
      <c r="K172">
        <v>0.82</v>
      </c>
      <c r="L172">
        <v>5</v>
      </c>
      <c r="M172" t="s">
        <v>32</v>
      </c>
      <c r="N172" t="s">
        <v>45</v>
      </c>
      <c r="O172" t="s">
        <v>69</v>
      </c>
      <c r="P172" t="s">
        <v>84</v>
      </c>
      <c r="Q172" t="s">
        <v>39</v>
      </c>
      <c r="R172" t="s">
        <v>106</v>
      </c>
      <c r="S172" t="s">
        <v>87</v>
      </c>
      <c r="T172" t="s">
        <v>89</v>
      </c>
      <c r="U172" t="s">
        <v>76</v>
      </c>
      <c r="V172" t="s">
        <v>61</v>
      </c>
      <c r="W172">
        <v>12.0672475516666</v>
      </c>
      <c r="X172">
        <v>10.236431028</v>
      </c>
      <c r="Y172">
        <v>9.3544573716666601</v>
      </c>
      <c r="Z172">
        <v>9.0914503666666597</v>
      </c>
      <c r="AA172">
        <v>8.9371427157142804</v>
      </c>
      <c r="AB172">
        <v>8.6870597031578907</v>
      </c>
      <c r="AC172">
        <v>8.4776589033333298</v>
      </c>
      <c r="AD172">
        <v>8.4355872566666594</v>
      </c>
      <c r="AE172">
        <v>8.37939377749999</v>
      </c>
      <c r="AF172">
        <v>8.3000651272727204</v>
      </c>
    </row>
    <row r="173" spans="1:32" x14ac:dyDescent="0.3">
      <c r="A173">
        <v>817</v>
      </c>
      <c r="B173" t="s">
        <v>123</v>
      </c>
      <c r="C173">
        <v>2017</v>
      </c>
      <c r="D173">
        <v>705</v>
      </c>
      <c r="E173">
        <v>17</v>
      </c>
      <c r="F173">
        <v>0.62127659574467997</v>
      </c>
      <c r="G173">
        <v>0.4</v>
      </c>
      <c r="H173">
        <v>1</v>
      </c>
      <c r="I173">
        <v>0.14000000000000001</v>
      </c>
      <c r="J173">
        <v>0.57999999999999996</v>
      </c>
      <c r="K173">
        <v>0.42</v>
      </c>
      <c r="L173">
        <v>5</v>
      </c>
      <c r="M173" t="s">
        <v>32</v>
      </c>
      <c r="N173" t="s">
        <v>77</v>
      </c>
      <c r="O173" t="s">
        <v>105</v>
      </c>
      <c r="P173" t="s">
        <v>106</v>
      </c>
      <c r="Q173" t="s">
        <v>72</v>
      </c>
      <c r="R173" t="s">
        <v>53</v>
      </c>
      <c r="S173" t="s">
        <v>52</v>
      </c>
      <c r="T173" t="s">
        <v>48</v>
      </c>
      <c r="U173" t="s">
        <v>100</v>
      </c>
      <c r="V173" t="s">
        <v>55</v>
      </c>
      <c r="W173">
        <v>19.207263185999999</v>
      </c>
      <c r="X173">
        <v>18.072250024999999</v>
      </c>
      <c r="Y173">
        <v>16.176013900000001</v>
      </c>
      <c r="Z173">
        <v>15.688581139999901</v>
      </c>
      <c r="AA173">
        <v>13.908267</v>
      </c>
      <c r="AB173">
        <v>13.72866966</v>
      </c>
      <c r="AC173">
        <v>12.6735659</v>
      </c>
      <c r="AD173">
        <v>12.528519152499999</v>
      </c>
      <c r="AE173">
        <v>11.663422600000001</v>
      </c>
      <c r="AF173">
        <v>11.220335856</v>
      </c>
    </row>
    <row r="174" spans="1:32" x14ac:dyDescent="0.3">
      <c r="A174">
        <v>818</v>
      </c>
      <c r="B174" t="s">
        <v>123</v>
      </c>
      <c r="C174">
        <v>2017</v>
      </c>
      <c r="D174">
        <v>705</v>
      </c>
      <c r="E174">
        <v>18</v>
      </c>
      <c r="F174">
        <v>0.63687943262411295</v>
      </c>
      <c r="G174">
        <v>0.02</v>
      </c>
      <c r="H174">
        <v>7</v>
      </c>
      <c r="I174">
        <v>0.32</v>
      </c>
      <c r="J174">
        <v>0.2</v>
      </c>
      <c r="K174">
        <v>0.32</v>
      </c>
      <c r="L174">
        <v>8</v>
      </c>
      <c r="M174" t="s">
        <v>77</v>
      </c>
      <c r="N174" t="s">
        <v>106</v>
      </c>
      <c r="O174" t="s">
        <v>32</v>
      </c>
      <c r="P174" t="s">
        <v>55</v>
      </c>
      <c r="Q174" t="s">
        <v>72</v>
      </c>
      <c r="R174" t="s">
        <v>48</v>
      </c>
      <c r="S174" t="s">
        <v>75</v>
      </c>
      <c r="T174" t="s">
        <v>39</v>
      </c>
      <c r="U174" t="s">
        <v>104</v>
      </c>
      <c r="V174" t="s">
        <v>76</v>
      </c>
      <c r="W174">
        <v>9.6717978191139196</v>
      </c>
      <c r="X174">
        <v>8.8908944371830998</v>
      </c>
      <c r="Y174">
        <v>7.6743455599078896</v>
      </c>
      <c r="Z174">
        <v>6.5898095583809502</v>
      </c>
      <c r="AA174">
        <v>6.5685446147826099</v>
      </c>
      <c r="AB174">
        <v>6.5676062460655702</v>
      </c>
      <c r="AC174">
        <v>6.4074118808333296</v>
      </c>
      <c r="AD174">
        <v>6.2129884422033896</v>
      </c>
      <c r="AE174">
        <v>6.1838301193877498</v>
      </c>
      <c r="AF174">
        <v>6.1714163960652204</v>
      </c>
    </row>
    <row r="175" spans="1:32" x14ac:dyDescent="0.3">
      <c r="A175">
        <v>819</v>
      </c>
      <c r="B175" t="s">
        <v>123</v>
      </c>
      <c r="C175">
        <v>2017</v>
      </c>
      <c r="D175">
        <v>705</v>
      </c>
      <c r="E175">
        <v>19</v>
      </c>
      <c r="F175">
        <v>0.62553191489361704</v>
      </c>
      <c r="G175">
        <v>0.14000000000000001</v>
      </c>
      <c r="H175">
        <v>4</v>
      </c>
      <c r="I175">
        <v>0.14000000000000001</v>
      </c>
      <c r="J175">
        <v>0.57999999999999996</v>
      </c>
      <c r="K175">
        <v>0.8</v>
      </c>
      <c r="L175">
        <v>6</v>
      </c>
      <c r="M175" t="s">
        <v>77</v>
      </c>
      <c r="N175" t="s">
        <v>32</v>
      </c>
      <c r="O175" t="s">
        <v>106</v>
      </c>
      <c r="P175" t="s">
        <v>97</v>
      </c>
      <c r="Q175" t="s">
        <v>83</v>
      </c>
      <c r="R175" t="s">
        <v>107</v>
      </c>
      <c r="S175" t="s">
        <v>48</v>
      </c>
      <c r="T175" t="s">
        <v>53</v>
      </c>
      <c r="U175" t="s">
        <v>103</v>
      </c>
      <c r="V175" t="s">
        <v>55</v>
      </c>
      <c r="W175">
        <v>9.2046657955555506</v>
      </c>
      <c r="X175">
        <v>8.6568801851851802</v>
      </c>
      <c r="Y175">
        <v>7.9803279992</v>
      </c>
      <c r="Z175">
        <v>7.2400184990909002</v>
      </c>
      <c r="AA175">
        <v>7.0359640946666602</v>
      </c>
      <c r="AB175">
        <v>6.5105493883333301</v>
      </c>
      <c r="AC175">
        <v>6.5088248233333301</v>
      </c>
      <c r="AD175">
        <v>6.4985900079999901</v>
      </c>
      <c r="AE175">
        <v>6.2273252357142796</v>
      </c>
      <c r="AF175">
        <v>6.2200210246666598</v>
      </c>
    </row>
    <row r="176" spans="1:32" x14ac:dyDescent="0.3">
      <c r="A176">
        <v>820</v>
      </c>
      <c r="B176" t="s">
        <v>123</v>
      </c>
      <c r="C176">
        <v>2017</v>
      </c>
      <c r="D176">
        <v>705</v>
      </c>
      <c r="E176">
        <v>20</v>
      </c>
      <c r="F176">
        <v>0.60992907801418395</v>
      </c>
      <c r="G176">
        <v>0.16</v>
      </c>
      <c r="H176">
        <v>1</v>
      </c>
      <c r="I176">
        <v>0.9</v>
      </c>
      <c r="J176">
        <v>0.38</v>
      </c>
      <c r="K176">
        <v>0.42</v>
      </c>
      <c r="L176">
        <v>3</v>
      </c>
      <c r="M176" t="s">
        <v>77</v>
      </c>
      <c r="N176" t="s">
        <v>53</v>
      </c>
      <c r="O176" t="s">
        <v>106</v>
      </c>
      <c r="P176" t="s">
        <v>32</v>
      </c>
      <c r="Q176" t="s">
        <v>72</v>
      </c>
      <c r="R176" t="s">
        <v>48</v>
      </c>
      <c r="S176" t="s">
        <v>68</v>
      </c>
      <c r="T176" t="s">
        <v>75</v>
      </c>
      <c r="U176" t="s">
        <v>80</v>
      </c>
      <c r="V176" t="s">
        <v>87</v>
      </c>
      <c r="W176">
        <v>26.410647059999999</v>
      </c>
      <c r="X176">
        <v>17.319635627499999</v>
      </c>
      <c r="Y176">
        <v>16.9248852842857</v>
      </c>
      <c r="Z176">
        <v>16.2742241585714</v>
      </c>
      <c r="AA176">
        <v>14.8836215924999</v>
      </c>
      <c r="AB176">
        <v>13.166452604</v>
      </c>
      <c r="AC176">
        <v>12.258633606</v>
      </c>
      <c r="AD176">
        <v>12.116065333333299</v>
      </c>
      <c r="AE176">
        <v>12.086102967499899</v>
      </c>
      <c r="AF176">
        <v>12.059340499999999</v>
      </c>
    </row>
    <row r="177" spans="1:32" x14ac:dyDescent="0.3">
      <c r="A177">
        <v>821</v>
      </c>
      <c r="B177" t="s">
        <v>123</v>
      </c>
      <c r="C177">
        <v>2017</v>
      </c>
      <c r="D177">
        <v>705</v>
      </c>
      <c r="E177">
        <v>21</v>
      </c>
      <c r="F177">
        <v>0.60283687943262398</v>
      </c>
      <c r="G177">
        <v>0.44</v>
      </c>
      <c r="H177">
        <v>1</v>
      </c>
      <c r="I177">
        <v>0.6</v>
      </c>
      <c r="J177">
        <v>0.98</v>
      </c>
      <c r="K177">
        <v>0.04</v>
      </c>
      <c r="L177">
        <v>2</v>
      </c>
      <c r="M177" t="s">
        <v>106</v>
      </c>
      <c r="N177" t="s">
        <v>77</v>
      </c>
      <c r="O177" t="s">
        <v>94</v>
      </c>
      <c r="P177" t="s">
        <v>32</v>
      </c>
      <c r="Q177" t="s">
        <v>40</v>
      </c>
      <c r="R177" t="s">
        <v>64</v>
      </c>
      <c r="S177" t="s">
        <v>53</v>
      </c>
      <c r="T177" t="s">
        <v>41</v>
      </c>
      <c r="U177" t="s">
        <v>48</v>
      </c>
      <c r="V177" t="s">
        <v>72</v>
      </c>
      <c r="W177">
        <v>36.170897959999998</v>
      </c>
      <c r="X177">
        <v>22.587969593333298</v>
      </c>
      <c r="Y177">
        <v>18.311855300000001</v>
      </c>
      <c r="Z177">
        <v>15.737563533333301</v>
      </c>
      <c r="AA177">
        <v>13.0958138</v>
      </c>
      <c r="AB177">
        <v>12.2145557</v>
      </c>
      <c r="AC177">
        <v>10.289333355</v>
      </c>
      <c r="AD177">
        <v>10.151796409999999</v>
      </c>
      <c r="AE177">
        <v>8.8183752783333293</v>
      </c>
      <c r="AF177">
        <v>8.7505688566666606</v>
      </c>
    </row>
    <row r="178" spans="1:32" x14ac:dyDescent="0.3">
      <c r="A178">
        <v>822</v>
      </c>
      <c r="B178" t="s">
        <v>123</v>
      </c>
      <c r="C178">
        <v>2017</v>
      </c>
      <c r="D178">
        <v>705</v>
      </c>
      <c r="E178">
        <v>22</v>
      </c>
      <c r="F178">
        <v>0.62978723404255299</v>
      </c>
      <c r="G178">
        <v>0.24</v>
      </c>
      <c r="H178">
        <v>1</v>
      </c>
      <c r="I178">
        <v>0.94</v>
      </c>
      <c r="J178">
        <v>0.46</v>
      </c>
      <c r="K178">
        <v>0.44</v>
      </c>
      <c r="L178">
        <v>3</v>
      </c>
      <c r="M178" t="s">
        <v>77</v>
      </c>
      <c r="N178" t="s">
        <v>106</v>
      </c>
      <c r="O178" t="s">
        <v>72</v>
      </c>
      <c r="P178" t="s">
        <v>32</v>
      </c>
      <c r="Q178" t="s">
        <v>37</v>
      </c>
      <c r="R178" t="s">
        <v>111</v>
      </c>
      <c r="S178" t="s">
        <v>48</v>
      </c>
      <c r="T178" t="s">
        <v>53</v>
      </c>
      <c r="U178" t="s">
        <v>68</v>
      </c>
      <c r="V178" t="s">
        <v>64</v>
      </c>
      <c r="W178">
        <v>34.926782600000003</v>
      </c>
      <c r="X178">
        <v>23.986919107999999</v>
      </c>
      <c r="Y178">
        <v>18.322987550000001</v>
      </c>
      <c r="Z178">
        <v>17.709481457500001</v>
      </c>
      <c r="AA178">
        <v>16.155359300000001</v>
      </c>
      <c r="AB178">
        <v>16.006382500000001</v>
      </c>
      <c r="AC178">
        <v>13.873605606250001</v>
      </c>
      <c r="AD178">
        <v>13.673097125</v>
      </c>
      <c r="AE178">
        <v>12.519747840000001</v>
      </c>
      <c r="AF178">
        <v>12.337891600000001</v>
      </c>
    </row>
    <row r="179" spans="1:32" x14ac:dyDescent="0.3">
      <c r="A179">
        <v>823</v>
      </c>
      <c r="B179" t="s">
        <v>123</v>
      </c>
      <c r="C179">
        <v>2017</v>
      </c>
      <c r="D179">
        <v>705</v>
      </c>
      <c r="E179">
        <v>23</v>
      </c>
      <c r="F179">
        <v>0.656737588652482</v>
      </c>
      <c r="G179">
        <v>0.08</v>
      </c>
      <c r="H179">
        <v>4</v>
      </c>
      <c r="I179">
        <v>0.52</v>
      </c>
      <c r="J179">
        <v>0.8</v>
      </c>
      <c r="K179">
        <v>0.06</v>
      </c>
      <c r="L179">
        <v>1</v>
      </c>
      <c r="M179" t="s">
        <v>77</v>
      </c>
      <c r="N179" t="s">
        <v>106</v>
      </c>
      <c r="O179" t="s">
        <v>32</v>
      </c>
      <c r="P179" t="s">
        <v>47</v>
      </c>
      <c r="Q179" t="s">
        <v>53</v>
      </c>
      <c r="R179" t="s">
        <v>104</v>
      </c>
      <c r="S179" t="s">
        <v>72</v>
      </c>
      <c r="T179" t="s">
        <v>48</v>
      </c>
      <c r="U179" t="s">
        <v>94</v>
      </c>
      <c r="V179" t="s">
        <v>113</v>
      </c>
      <c r="W179">
        <v>14.605655490526299</v>
      </c>
      <c r="X179">
        <v>13.457396476666601</v>
      </c>
      <c r="Y179">
        <v>11.3585432932258</v>
      </c>
      <c r="Z179">
        <v>8.12578993071428</v>
      </c>
      <c r="AA179">
        <v>7.9829669570370303</v>
      </c>
      <c r="AB179">
        <v>7.9009839695999897</v>
      </c>
      <c r="AC179">
        <v>7.8903822922222204</v>
      </c>
      <c r="AD179">
        <v>7.6827178373809497</v>
      </c>
      <c r="AE179">
        <v>7.4919251429411702</v>
      </c>
      <c r="AF179">
        <v>7.3142478053750004</v>
      </c>
    </row>
    <row r="180" spans="1:32" x14ac:dyDescent="0.3">
      <c r="A180">
        <v>824</v>
      </c>
      <c r="B180" t="s">
        <v>123</v>
      </c>
      <c r="C180">
        <v>2017</v>
      </c>
      <c r="D180">
        <v>705</v>
      </c>
      <c r="E180">
        <v>24</v>
      </c>
      <c r="F180">
        <v>0.60283687943262398</v>
      </c>
      <c r="G180">
        <v>0.44</v>
      </c>
      <c r="H180">
        <v>1</v>
      </c>
      <c r="I180">
        <v>0.5</v>
      </c>
      <c r="J180">
        <v>0.54</v>
      </c>
      <c r="K180">
        <v>0.08</v>
      </c>
      <c r="L180">
        <v>10</v>
      </c>
      <c r="M180" t="s">
        <v>77</v>
      </c>
      <c r="N180" t="s">
        <v>106</v>
      </c>
      <c r="O180" t="s">
        <v>68</v>
      </c>
      <c r="P180" t="s">
        <v>53</v>
      </c>
      <c r="Q180" t="s">
        <v>48</v>
      </c>
      <c r="R180" t="s">
        <v>72</v>
      </c>
      <c r="S180" t="s">
        <v>75</v>
      </c>
      <c r="T180" t="s">
        <v>34</v>
      </c>
      <c r="U180" t="s">
        <v>80</v>
      </c>
      <c r="V180" t="s">
        <v>47</v>
      </c>
      <c r="W180">
        <v>35.282847399999902</v>
      </c>
      <c r="X180">
        <v>31.566779143333299</v>
      </c>
      <c r="Y180">
        <v>16.03719285</v>
      </c>
      <c r="Z180">
        <v>15.221192374999999</v>
      </c>
      <c r="AA180">
        <v>13.4951185316666</v>
      </c>
      <c r="AB180">
        <v>12.017803506666599</v>
      </c>
      <c r="AC180">
        <v>11.861352950000001</v>
      </c>
      <c r="AD180">
        <v>11.84445431</v>
      </c>
      <c r="AE180">
        <v>11.713076600000001</v>
      </c>
      <c r="AF180">
        <v>11.676443089999999</v>
      </c>
    </row>
    <row r="181" spans="1:32" x14ac:dyDescent="0.3">
      <c r="A181">
        <v>825</v>
      </c>
      <c r="B181" t="s">
        <v>123</v>
      </c>
      <c r="C181">
        <v>2017</v>
      </c>
      <c r="D181">
        <v>705</v>
      </c>
      <c r="E181">
        <v>25</v>
      </c>
      <c r="F181">
        <v>0.62978723404255299</v>
      </c>
      <c r="G181">
        <v>0.08</v>
      </c>
      <c r="H181">
        <v>1</v>
      </c>
      <c r="I181">
        <v>0.14000000000000001</v>
      </c>
      <c r="J181">
        <v>0.46</v>
      </c>
      <c r="K181">
        <v>0.54</v>
      </c>
      <c r="L181">
        <v>9</v>
      </c>
      <c r="M181" t="s">
        <v>106</v>
      </c>
      <c r="N181" t="s">
        <v>32</v>
      </c>
      <c r="O181" t="s">
        <v>77</v>
      </c>
      <c r="P181" t="s">
        <v>95</v>
      </c>
      <c r="Q181" t="s">
        <v>53</v>
      </c>
      <c r="R181" t="s">
        <v>108</v>
      </c>
      <c r="S181" t="s">
        <v>72</v>
      </c>
      <c r="T181" t="s">
        <v>54</v>
      </c>
      <c r="U181" t="s">
        <v>38</v>
      </c>
      <c r="V181" t="s">
        <v>62</v>
      </c>
      <c r="W181">
        <v>22.682812117000001</v>
      </c>
      <c r="X181">
        <v>21.509202599999998</v>
      </c>
      <c r="Y181">
        <v>21.2794966353846</v>
      </c>
      <c r="Z181">
        <v>14.40986586</v>
      </c>
      <c r="AA181">
        <v>13.6414101999999</v>
      </c>
      <c r="AB181">
        <v>13.080278399999999</v>
      </c>
      <c r="AC181">
        <v>12.832647824999899</v>
      </c>
      <c r="AD181">
        <v>12.147050399999999</v>
      </c>
      <c r="AE181">
        <v>11.838860499999999</v>
      </c>
      <c r="AF181">
        <v>11.61227959</v>
      </c>
    </row>
    <row r="182" spans="1:32" x14ac:dyDescent="0.3">
      <c r="A182">
        <v>826</v>
      </c>
      <c r="B182" t="s">
        <v>123</v>
      </c>
      <c r="C182">
        <v>2017</v>
      </c>
      <c r="D182">
        <v>705</v>
      </c>
      <c r="E182">
        <v>26</v>
      </c>
      <c r="F182">
        <v>0.62553191489361704</v>
      </c>
      <c r="G182">
        <v>0.14000000000000001</v>
      </c>
      <c r="H182">
        <v>2</v>
      </c>
      <c r="I182">
        <v>0.24</v>
      </c>
      <c r="J182">
        <v>0.42</v>
      </c>
      <c r="K182">
        <v>0.2</v>
      </c>
      <c r="L182">
        <v>9</v>
      </c>
      <c r="M182" t="s">
        <v>106</v>
      </c>
      <c r="N182" t="s">
        <v>77</v>
      </c>
      <c r="O182" t="s">
        <v>32</v>
      </c>
      <c r="P182" t="s">
        <v>72</v>
      </c>
      <c r="Q182" t="s">
        <v>76</v>
      </c>
      <c r="R182" t="s">
        <v>39</v>
      </c>
      <c r="S182" t="s">
        <v>53</v>
      </c>
      <c r="T182" t="s">
        <v>34</v>
      </c>
      <c r="U182" t="s">
        <v>37</v>
      </c>
      <c r="V182" t="s">
        <v>75</v>
      </c>
      <c r="W182">
        <v>13.634943488333301</v>
      </c>
      <c r="X182">
        <v>12.801093703333301</v>
      </c>
      <c r="Y182">
        <v>12.3326530027272</v>
      </c>
      <c r="Z182">
        <v>11.716161619999999</v>
      </c>
      <c r="AA182">
        <v>10.108595478</v>
      </c>
      <c r="AB182">
        <v>9.3474946977777709</v>
      </c>
      <c r="AC182">
        <v>9.1913915211111092</v>
      </c>
      <c r="AD182">
        <v>8.8902803049999992</v>
      </c>
      <c r="AE182">
        <v>8.8467168899999997</v>
      </c>
      <c r="AF182">
        <v>8.7487200524999995</v>
      </c>
    </row>
    <row r="183" spans="1:32" x14ac:dyDescent="0.3">
      <c r="A183">
        <v>827</v>
      </c>
      <c r="B183" t="s">
        <v>123</v>
      </c>
      <c r="C183">
        <v>2017</v>
      </c>
      <c r="D183">
        <v>705</v>
      </c>
      <c r="E183">
        <v>27</v>
      </c>
      <c r="F183">
        <v>0.62269503546099203</v>
      </c>
      <c r="G183">
        <v>0.06</v>
      </c>
      <c r="H183">
        <v>2</v>
      </c>
      <c r="I183">
        <v>0.98</v>
      </c>
      <c r="J183">
        <v>0.08</v>
      </c>
      <c r="K183">
        <v>0.34</v>
      </c>
      <c r="L183">
        <v>5</v>
      </c>
      <c r="M183" t="s">
        <v>53</v>
      </c>
      <c r="N183" t="s">
        <v>33</v>
      </c>
      <c r="O183" t="s">
        <v>42</v>
      </c>
      <c r="P183" t="s">
        <v>77</v>
      </c>
      <c r="Q183" t="s">
        <v>91</v>
      </c>
      <c r="R183" t="s">
        <v>37</v>
      </c>
      <c r="S183" t="s">
        <v>111</v>
      </c>
      <c r="T183" t="s">
        <v>97</v>
      </c>
      <c r="U183" t="s">
        <v>72</v>
      </c>
      <c r="V183" t="s">
        <v>63</v>
      </c>
      <c r="W183">
        <v>12.34356174</v>
      </c>
      <c r="X183">
        <v>12.302349100000001</v>
      </c>
      <c r="Y183">
        <v>11.821065336</v>
      </c>
      <c r="Z183">
        <v>11.662279278461501</v>
      </c>
      <c r="AA183">
        <v>11.1947710599999</v>
      </c>
      <c r="AB183">
        <v>11.16983502125</v>
      </c>
      <c r="AC183">
        <v>11.107156751250001</v>
      </c>
      <c r="AD183">
        <v>11.053624133333299</v>
      </c>
      <c r="AE183">
        <v>11.0051846725</v>
      </c>
      <c r="AF183">
        <v>10.9367650366666</v>
      </c>
    </row>
    <row r="184" spans="1:32" x14ac:dyDescent="0.3">
      <c r="A184">
        <v>828</v>
      </c>
      <c r="B184" t="s">
        <v>123</v>
      </c>
      <c r="C184">
        <v>2017</v>
      </c>
      <c r="D184">
        <v>705</v>
      </c>
      <c r="E184">
        <v>28</v>
      </c>
      <c r="F184">
        <v>0.62127659574467997</v>
      </c>
      <c r="G184">
        <v>0.3</v>
      </c>
      <c r="H184">
        <v>1</v>
      </c>
      <c r="I184">
        <v>0.78</v>
      </c>
      <c r="J184">
        <v>0.64</v>
      </c>
      <c r="K184">
        <v>0.78</v>
      </c>
      <c r="L184">
        <v>5</v>
      </c>
      <c r="M184" t="s">
        <v>106</v>
      </c>
      <c r="N184" t="s">
        <v>77</v>
      </c>
      <c r="O184" t="s">
        <v>32</v>
      </c>
      <c r="P184" t="s">
        <v>68</v>
      </c>
      <c r="Q184" t="s">
        <v>64</v>
      </c>
      <c r="R184" t="s">
        <v>41</v>
      </c>
      <c r="S184" t="s">
        <v>103</v>
      </c>
      <c r="T184" t="s">
        <v>72</v>
      </c>
      <c r="U184" t="s">
        <v>75</v>
      </c>
      <c r="V184" t="s">
        <v>104</v>
      </c>
      <c r="W184">
        <v>40.682211256666598</v>
      </c>
      <c r="X184">
        <v>32.242199566666599</v>
      </c>
      <c r="Y184">
        <v>23.419684066666601</v>
      </c>
      <c r="Z184">
        <v>19.057332949999999</v>
      </c>
      <c r="AA184">
        <v>17.8480721</v>
      </c>
      <c r="AB184">
        <v>15.47142408</v>
      </c>
      <c r="AC184">
        <v>15.1574125</v>
      </c>
      <c r="AD184">
        <v>14.5726218</v>
      </c>
      <c r="AE184">
        <v>14.207724599999899</v>
      </c>
      <c r="AF184">
        <v>13.714017385</v>
      </c>
    </row>
    <row r="185" spans="1:32" x14ac:dyDescent="0.3">
      <c r="A185">
        <v>829</v>
      </c>
      <c r="B185" t="s">
        <v>123</v>
      </c>
      <c r="C185">
        <v>2017</v>
      </c>
      <c r="D185">
        <v>705</v>
      </c>
      <c r="E185">
        <v>29</v>
      </c>
      <c r="F185">
        <v>0.58156028368794299</v>
      </c>
      <c r="G185">
        <v>0.42</v>
      </c>
      <c r="H185">
        <v>1</v>
      </c>
      <c r="I185">
        <v>0.74</v>
      </c>
      <c r="J185">
        <v>0.36</v>
      </c>
      <c r="K185">
        <v>0.6</v>
      </c>
      <c r="L185">
        <v>1</v>
      </c>
      <c r="M185" t="s">
        <v>32</v>
      </c>
      <c r="N185" t="s">
        <v>77</v>
      </c>
      <c r="O185" t="s">
        <v>106</v>
      </c>
      <c r="P185" t="s">
        <v>55</v>
      </c>
      <c r="Q185" t="s">
        <v>72</v>
      </c>
      <c r="R185" t="s">
        <v>98</v>
      </c>
      <c r="S185" t="s">
        <v>70</v>
      </c>
      <c r="T185" t="s">
        <v>103</v>
      </c>
      <c r="U185" t="s">
        <v>33</v>
      </c>
      <c r="V185" t="s">
        <v>54</v>
      </c>
      <c r="W185">
        <v>27.442683233333302</v>
      </c>
      <c r="X185">
        <v>21.855596049999999</v>
      </c>
      <c r="Y185">
        <v>20.683026933333299</v>
      </c>
      <c r="Z185">
        <v>17.583844166666601</v>
      </c>
      <c r="AA185">
        <v>16.273760800000002</v>
      </c>
      <c r="AB185">
        <v>15.1876993</v>
      </c>
      <c r="AC185">
        <v>15.1114073</v>
      </c>
      <c r="AD185">
        <v>15.101546300000001</v>
      </c>
      <c r="AE185">
        <v>15.086040949999999</v>
      </c>
      <c r="AF185">
        <v>14.341171299999999</v>
      </c>
    </row>
    <row r="186" spans="1:32" x14ac:dyDescent="0.3">
      <c r="A186">
        <v>830</v>
      </c>
      <c r="B186" t="s">
        <v>123</v>
      </c>
      <c r="C186">
        <v>2017</v>
      </c>
      <c r="D186">
        <v>705</v>
      </c>
      <c r="E186">
        <v>30</v>
      </c>
      <c r="F186">
        <v>0.62836879432624104</v>
      </c>
      <c r="G186">
        <v>0.02</v>
      </c>
      <c r="H186">
        <v>7</v>
      </c>
      <c r="I186">
        <v>0.52</v>
      </c>
      <c r="J186">
        <v>0.04</v>
      </c>
      <c r="K186">
        <v>0.78</v>
      </c>
      <c r="L186">
        <v>2</v>
      </c>
      <c r="M186" t="s">
        <v>32</v>
      </c>
      <c r="N186" t="s">
        <v>83</v>
      </c>
      <c r="O186" t="s">
        <v>106</v>
      </c>
      <c r="P186" t="s">
        <v>77</v>
      </c>
      <c r="Q186" t="s">
        <v>67</v>
      </c>
      <c r="R186" t="s">
        <v>42</v>
      </c>
      <c r="S186" t="s">
        <v>39</v>
      </c>
      <c r="T186" t="s">
        <v>95</v>
      </c>
      <c r="U186" t="s">
        <v>85</v>
      </c>
      <c r="V186" t="s">
        <v>65</v>
      </c>
      <c r="W186">
        <v>8.0429860103703703</v>
      </c>
      <c r="X186">
        <v>7.2373750578571396</v>
      </c>
      <c r="Y186">
        <v>7.179492464</v>
      </c>
      <c r="Z186">
        <v>6.7308526314705803</v>
      </c>
      <c r="AA186">
        <v>6.1112603718181804</v>
      </c>
      <c r="AB186">
        <v>6.0884281481818103</v>
      </c>
      <c r="AC186">
        <v>6.0663161399999996</v>
      </c>
      <c r="AD186">
        <v>5.9087413427586197</v>
      </c>
      <c r="AE186">
        <v>5.9065475988888796</v>
      </c>
      <c r="AF186">
        <v>5.9016383544444402</v>
      </c>
    </row>
    <row r="187" spans="1:32" x14ac:dyDescent="0.3">
      <c r="A187">
        <v>831</v>
      </c>
      <c r="B187" t="s">
        <v>123</v>
      </c>
      <c r="C187">
        <v>2017</v>
      </c>
      <c r="D187">
        <v>705</v>
      </c>
      <c r="E187">
        <v>31</v>
      </c>
      <c r="F187">
        <v>0.64539007092198497</v>
      </c>
      <c r="G187">
        <v>0.06</v>
      </c>
      <c r="H187">
        <v>3</v>
      </c>
      <c r="I187">
        <v>0.32</v>
      </c>
      <c r="J187">
        <v>0.82</v>
      </c>
      <c r="K187">
        <v>0.66</v>
      </c>
      <c r="L187">
        <v>7</v>
      </c>
      <c r="M187" t="s">
        <v>106</v>
      </c>
      <c r="N187" t="s">
        <v>77</v>
      </c>
      <c r="O187" t="s">
        <v>32</v>
      </c>
      <c r="P187" t="s">
        <v>48</v>
      </c>
      <c r="Q187" t="s">
        <v>94</v>
      </c>
      <c r="R187" t="s">
        <v>111</v>
      </c>
      <c r="S187" t="s">
        <v>72</v>
      </c>
      <c r="T187" t="s">
        <v>47</v>
      </c>
      <c r="U187" t="s">
        <v>54</v>
      </c>
      <c r="V187" t="s">
        <v>56</v>
      </c>
      <c r="W187">
        <v>22.8372910913636</v>
      </c>
      <c r="X187">
        <v>20.6309940609375</v>
      </c>
      <c r="Y187">
        <v>15.7099939796153</v>
      </c>
      <c r="Z187">
        <v>10.8535993565217</v>
      </c>
      <c r="AA187">
        <v>10.4836615273333</v>
      </c>
      <c r="AB187">
        <v>9.37373588692307</v>
      </c>
      <c r="AC187">
        <v>9.2099961673333297</v>
      </c>
      <c r="AD187">
        <v>9.1881519300000001</v>
      </c>
      <c r="AE187">
        <v>9.0137059616666608</v>
      </c>
      <c r="AF187">
        <v>9.0036741133333305</v>
      </c>
    </row>
    <row r="188" spans="1:32" x14ac:dyDescent="0.3">
      <c r="A188">
        <v>832</v>
      </c>
      <c r="B188" t="s">
        <v>123</v>
      </c>
      <c r="C188">
        <v>2017</v>
      </c>
      <c r="D188">
        <v>705</v>
      </c>
      <c r="E188">
        <v>32</v>
      </c>
      <c r="F188">
        <v>0.63120567375886505</v>
      </c>
      <c r="G188">
        <v>0.08</v>
      </c>
      <c r="H188">
        <v>4</v>
      </c>
      <c r="I188">
        <v>0.42</v>
      </c>
      <c r="J188">
        <v>0.44</v>
      </c>
      <c r="K188">
        <v>0.08</v>
      </c>
      <c r="L188">
        <v>3</v>
      </c>
      <c r="M188" t="s">
        <v>77</v>
      </c>
      <c r="N188" t="s">
        <v>106</v>
      </c>
      <c r="O188" t="s">
        <v>32</v>
      </c>
      <c r="P188" t="s">
        <v>72</v>
      </c>
      <c r="Q188" t="s">
        <v>53</v>
      </c>
      <c r="R188" t="s">
        <v>45</v>
      </c>
      <c r="S188" t="s">
        <v>79</v>
      </c>
      <c r="T188" t="s">
        <v>68</v>
      </c>
      <c r="U188" t="s">
        <v>111</v>
      </c>
      <c r="V188" t="s">
        <v>39</v>
      </c>
      <c r="W188">
        <v>13.080604743749999</v>
      </c>
      <c r="X188">
        <v>9.8220143440465097</v>
      </c>
      <c r="Y188">
        <v>9.0984054270370294</v>
      </c>
      <c r="Z188">
        <v>7.5969101453846104</v>
      </c>
      <c r="AA188">
        <v>7.1540284525925903</v>
      </c>
      <c r="AB188">
        <v>7.1191699259999996</v>
      </c>
      <c r="AC188">
        <v>7.0117030099999997</v>
      </c>
      <c r="AD188">
        <v>6.9403808483870897</v>
      </c>
      <c r="AE188">
        <v>6.7048891400791604</v>
      </c>
      <c r="AF188">
        <v>6.7010710068076902</v>
      </c>
    </row>
    <row r="189" spans="1:32" x14ac:dyDescent="0.3">
      <c r="A189">
        <v>833</v>
      </c>
      <c r="B189" t="s">
        <v>123</v>
      </c>
      <c r="C189">
        <v>2017</v>
      </c>
      <c r="D189">
        <v>705</v>
      </c>
      <c r="E189">
        <v>33</v>
      </c>
      <c r="F189">
        <v>0.64255319148936096</v>
      </c>
      <c r="G189">
        <v>0.04</v>
      </c>
      <c r="H189">
        <v>3</v>
      </c>
      <c r="I189">
        <v>0.48</v>
      </c>
      <c r="J189">
        <v>0.5</v>
      </c>
      <c r="K189">
        <v>0.18</v>
      </c>
      <c r="L189">
        <v>4</v>
      </c>
      <c r="M189" t="s">
        <v>106</v>
      </c>
      <c r="N189" t="s">
        <v>77</v>
      </c>
      <c r="O189" t="s">
        <v>32</v>
      </c>
      <c r="P189" t="s">
        <v>95</v>
      </c>
      <c r="Q189" t="s">
        <v>72</v>
      </c>
      <c r="R189" t="s">
        <v>55</v>
      </c>
      <c r="S189" t="s">
        <v>58</v>
      </c>
      <c r="T189" t="s">
        <v>103</v>
      </c>
      <c r="U189" t="s">
        <v>90</v>
      </c>
      <c r="V189" t="s">
        <v>41</v>
      </c>
      <c r="W189">
        <v>20.459236963793099</v>
      </c>
      <c r="X189">
        <v>19.1109966993548</v>
      </c>
      <c r="Y189">
        <v>16.715977674074001</v>
      </c>
      <c r="Z189">
        <v>11.1952652971428</v>
      </c>
      <c r="AA189">
        <v>10.8164180685714</v>
      </c>
      <c r="AB189">
        <v>10.511189198124899</v>
      </c>
      <c r="AC189">
        <v>10.1557886566666</v>
      </c>
      <c r="AD189">
        <v>10.04402574</v>
      </c>
      <c r="AE189">
        <v>9.9805641254545403</v>
      </c>
      <c r="AF189">
        <v>9.8849073860000001</v>
      </c>
    </row>
    <row r="190" spans="1:32" x14ac:dyDescent="0.3">
      <c r="A190">
        <v>834</v>
      </c>
      <c r="B190" t="s">
        <v>123</v>
      </c>
      <c r="C190">
        <v>2017</v>
      </c>
      <c r="D190">
        <v>705</v>
      </c>
      <c r="E190">
        <v>34</v>
      </c>
      <c r="F190">
        <v>0.60992907801418395</v>
      </c>
      <c r="G190">
        <v>0.1</v>
      </c>
      <c r="H190">
        <v>3</v>
      </c>
      <c r="I190">
        <v>0.9</v>
      </c>
      <c r="J190">
        <v>0.34</v>
      </c>
      <c r="K190">
        <v>0.64</v>
      </c>
      <c r="L190">
        <v>6</v>
      </c>
      <c r="M190" t="s">
        <v>77</v>
      </c>
      <c r="N190" t="s">
        <v>32</v>
      </c>
      <c r="O190" t="s">
        <v>106</v>
      </c>
      <c r="P190" t="s">
        <v>72</v>
      </c>
      <c r="Q190" t="s">
        <v>88</v>
      </c>
      <c r="R190" t="s">
        <v>35</v>
      </c>
      <c r="S190" t="s">
        <v>48</v>
      </c>
      <c r="T190" t="s">
        <v>55</v>
      </c>
      <c r="U190" t="s">
        <v>53</v>
      </c>
      <c r="V190" t="s">
        <v>62</v>
      </c>
      <c r="W190">
        <v>14.946851629473599</v>
      </c>
      <c r="X190">
        <v>12.652168669999901</v>
      </c>
      <c r="Y190">
        <v>12.5194653911764</v>
      </c>
      <c r="Z190">
        <v>11.1941330627272</v>
      </c>
      <c r="AA190">
        <v>10.475426486250001</v>
      </c>
      <c r="AB190">
        <v>10.346060939999999</v>
      </c>
      <c r="AC190">
        <v>10.326602242222201</v>
      </c>
      <c r="AD190">
        <v>10.0546634346153</v>
      </c>
      <c r="AE190">
        <v>10.024434025</v>
      </c>
      <c r="AF190">
        <v>9.9242319664285699</v>
      </c>
    </row>
    <row r="191" spans="1:32" x14ac:dyDescent="0.3">
      <c r="A191">
        <v>835</v>
      </c>
      <c r="B191" t="s">
        <v>123</v>
      </c>
      <c r="C191">
        <v>2017</v>
      </c>
      <c r="D191">
        <v>705</v>
      </c>
      <c r="E191">
        <v>35</v>
      </c>
      <c r="F191">
        <v>0.62978723404255299</v>
      </c>
      <c r="G191">
        <v>0.06</v>
      </c>
      <c r="H191">
        <v>3</v>
      </c>
      <c r="I191">
        <v>0.68</v>
      </c>
      <c r="J191">
        <v>0.94</v>
      </c>
      <c r="K191">
        <v>1</v>
      </c>
      <c r="L191">
        <v>2</v>
      </c>
      <c r="M191" t="s">
        <v>77</v>
      </c>
      <c r="N191" t="s">
        <v>106</v>
      </c>
      <c r="O191" t="s">
        <v>32</v>
      </c>
      <c r="P191" t="s">
        <v>53</v>
      </c>
      <c r="Q191" t="s">
        <v>45</v>
      </c>
      <c r="R191" t="s">
        <v>94</v>
      </c>
      <c r="S191" t="s">
        <v>68</v>
      </c>
      <c r="T191" t="s">
        <v>48</v>
      </c>
      <c r="U191" t="s">
        <v>40</v>
      </c>
      <c r="V191" t="s">
        <v>102</v>
      </c>
      <c r="W191">
        <v>19.255830771052601</v>
      </c>
      <c r="X191">
        <v>16.2641986299999</v>
      </c>
      <c r="Y191">
        <v>9.5800584183333193</v>
      </c>
      <c r="Z191">
        <v>7.7659596324999898</v>
      </c>
      <c r="AA191">
        <v>7.6711682771428498</v>
      </c>
      <c r="AB191">
        <v>7.4023833309090898</v>
      </c>
      <c r="AC191">
        <v>7.2216829141860401</v>
      </c>
      <c r="AD191">
        <v>7.1995051539393904</v>
      </c>
      <c r="AE191">
        <v>6.7048715437499897</v>
      </c>
      <c r="AF191">
        <v>6.6991379599999901</v>
      </c>
    </row>
    <row r="192" spans="1:32" x14ac:dyDescent="0.3">
      <c r="A192">
        <v>836</v>
      </c>
      <c r="B192" t="s">
        <v>123</v>
      </c>
      <c r="C192">
        <v>2017</v>
      </c>
      <c r="D192">
        <v>705</v>
      </c>
      <c r="E192">
        <v>36</v>
      </c>
      <c r="F192">
        <v>0.63404255319148894</v>
      </c>
      <c r="G192">
        <v>0.04</v>
      </c>
      <c r="H192">
        <v>3</v>
      </c>
      <c r="I192">
        <v>0.57999999999999996</v>
      </c>
      <c r="J192">
        <v>0.42</v>
      </c>
      <c r="K192">
        <v>0.48</v>
      </c>
      <c r="L192">
        <v>2</v>
      </c>
      <c r="M192" t="s">
        <v>32</v>
      </c>
      <c r="N192" t="s">
        <v>77</v>
      </c>
      <c r="O192" t="s">
        <v>106</v>
      </c>
      <c r="P192" t="s">
        <v>53</v>
      </c>
      <c r="Q192" t="s">
        <v>72</v>
      </c>
      <c r="R192" t="s">
        <v>60</v>
      </c>
      <c r="S192" t="s">
        <v>45</v>
      </c>
      <c r="T192" t="s">
        <v>70</v>
      </c>
      <c r="U192" t="s">
        <v>68</v>
      </c>
      <c r="V192" t="s">
        <v>44</v>
      </c>
      <c r="W192">
        <v>18.682062122307599</v>
      </c>
      <c r="X192">
        <v>14.8360161671428</v>
      </c>
      <c r="Y192">
        <v>14.3030110555882</v>
      </c>
      <c r="Z192">
        <v>9.8222139746875001</v>
      </c>
      <c r="AA192">
        <v>9.5431937580952297</v>
      </c>
      <c r="AB192">
        <v>9.4286846384210499</v>
      </c>
      <c r="AC192">
        <v>9.2520970669565195</v>
      </c>
      <c r="AD192">
        <v>8.8450954889999895</v>
      </c>
      <c r="AE192">
        <v>8.7969700707999898</v>
      </c>
      <c r="AF192">
        <v>8.7904750533333296</v>
      </c>
    </row>
    <row r="193" spans="1:32" x14ac:dyDescent="0.3">
      <c r="A193">
        <v>837</v>
      </c>
      <c r="B193" t="s">
        <v>123</v>
      </c>
      <c r="C193">
        <v>2017</v>
      </c>
      <c r="D193">
        <v>705</v>
      </c>
      <c r="E193">
        <v>37</v>
      </c>
      <c r="F193">
        <v>0.57872340425531899</v>
      </c>
      <c r="G193">
        <v>0.5</v>
      </c>
      <c r="H193">
        <v>1</v>
      </c>
      <c r="I193">
        <v>0.42</v>
      </c>
      <c r="J193">
        <v>0.52</v>
      </c>
      <c r="K193">
        <v>0.4</v>
      </c>
      <c r="L193">
        <v>9</v>
      </c>
      <c r="M193" t="s">
        <v>77</v>
      </c>
      <c r="N193" t="s">
        <v>32</v>
      </c>
      <c r="O193" t="s">
        <v>68</v>
      </c>
      <c r="P193" t="s">
        <v>90</v>
      </c>
      <c r="Q193" t="s">
        <v>106</v>
      </c>
      <c r="R193" t="s">
        <v>53</v>
      </c>
      <c r="S193" t="s">
        <v>34</v>
      </c>
      <c r="T193" t="s">
        <v>82</v>
      </c>
      <c r="U193" t="s">
        <v>48</v>
      </c>
      <c r="V193" t="s">
        <v>72</v>
      </c>
      <c r="W193">
        <v>38.991605249999999</v>
      </c>
      <c r="X193">
        <v>19.1021581</v>
      </c>
      <c r="Y193">
        <v>15.713486199999901</v>
      </c>
      <c r="Z193">
        <v>15.529131899999999</v>
      </c>
      <c r="AA193">
        <v>13.655587188571401</v>
      </c>
      <c r="AB193">
        <v>13.4291440666666</v>
      </c>
      <c r="AC193">
        <v>12.877079999999999</v>
      </c>
      <c r="AD193">
        <v>12.6903486</v>
      </c>
      <c r="AE193">
        <v>12.214821564999999</v>
      </c>
      <c r="AF193">
        <v>11.946881045</v>
      </c>
    </row>
    <row r="194" spans="1:32" x14ac:dyDescent="0.3">
      <c r="A194">
        <v>838</v>
      </c>
      <c r="B194" t="s">
        <v>123</v>
      </c>
      <c r="C194">
        <v>2017</v>
      </c>
      <c r="D194">
        <v>705</v>
      </c>
      <c r="E194">
        <v>38</v>
      </c>
      <c r="F194">
        <v>0.63829787234042501</v>
      </c>
      <c r="G194">
        <v>0.14000000000000001</v>
      </c>
      <c r="H194">
        <v>1</v>
      </c>
      <c r="I194">
        <v>0.92</v>
      </c>
      <c r="J194">
        <v>0.14000000000000001</v>
      </c>
      <c r="K194">
        <v>0.84</v>
      </c>
      <c r="L194">
        <v>6</v>
      </c>
      <c r="M194" t="s">
        <v>48</v>
      </c>
      <c r="N194" t="s">
        <v>106</v>
      </c>
      <c r="O194" t="s">
        <v>65</v>
      </c>
      <c r="P194" t="s">
        <v>42</v>
      </c>
      <c r="Q194" t="s">
        <v>68</v>
      </c>
      <c r="R194" t="s">
        <v>77</v>
      </c>
      <c r="S194" t="s">
        <v>76</v>
      </c>
      <c r="T194" t="s">
        <v>58</v>
      </c>
      <c r="U194" t="s">
        <v>34</v>
      </c>
      <c r="V194" t="s">
        <v>74</v>
      </c>
      <c r="W194">
        <v>15.8173939333333</v>
      </c>
      <c r="X194">
        <v>15.3737567799999</v>
      </c>
      <c r="Y194">
        <v>14.7439766</v>
      </c>
      <c r="Z194">
        <v>14.7422492</v>
      </c>
      <c r="AA194">
        <v>14.55101825</v>
      </c>
      <c r="AB194">
        <v>13.718697655</v>
      </c>
      <c r="AC194">
        <v>13.64727383</v>
      </c>
      <c r="AD194">
        <v>13.4615039833333</v>
      </c>
      <c r="AE194">
        <v>13.3598458775</v>
      </c>
      <c r="AF194">
        <v>13.168293557999901</v>
      </c>
    </row>
    <row r="195" spans="1:32" x14ac:dyDescent="0.3">
      <c r="A195">
        <v>839</v>
      </c>
      <c r="B195" t="s">
        <v>123</v>
      </c>
      <c r="C195">
        <v>2017</v>
      </c>
      <c r="D195">
        <v>705</v>
      </c>
      <c r="E195">
        <v>39</v>
      </c>
      <c r="F195">
        <v>0.62836879432624104</v>
      </c>
      <c r="G195">
        <v>0.12</v>
      </c>
      <c r="H195">
        <v>2</v>
      </c>
      <c r="I195">
        <v>0.94</v>
      </c>
      <c r="J195">
        <v>0.3</v>
      </c>
      <c r="K195">
        <v>0.48</v>
      </c>
      <c r="L195">
        <v>10</v>
      </c>
      <c r="M195" t="s">
        <v>77</v>
      </c>
      <c r="N195" t="s">
        <v>32</v>
      </c>
      <c r="O195" t="s">
        <v>106</v>
      </c>
      <c r="P195" t="s">
        <v>72</v>
      </c>
      <c r="Q195" t="s">
        <v>95</v>
      </c>
      <c r="R195" t="s">
        <v>98</v>
      </c>
      <c r="S195" t="s">
        <v>74</v>
      </c>
      <c r="T195" t="s">
        <v>53</v>
      </c>
      <c r="U195" t="s">
        <v>113</v>
      </c>
      <c r="V195" t="s">
        <v>70</v>
      </c>
      <c r="W195">
        <v>18.656989100909001</v>
      </c>
      <c r="X195">
        <v>15.4742458142857</v>
      </c>
      <c r="Y195">
        <v>15.293915450999901</v>
      </c>
      <c r="Z195">
        <v>12.441851298333299</v>
      </c>
      <c r="AA195">
        <v>12.0833607</v>
      </c>
      <c r="AB195">
        <v>12.015480988</v>
      </c>
      <c r="AC195">
        <v>11.3174911283333</v>
      </c>
      <c r="AD195">
        <v>10.900754299999999</v>
      </c>
      <c r="AE195">
        <v>10.7826464571428</v>
      </c>
      <c r="AF195">
        <v>10.778686258571399</v>
      </c>
    </row>
    <row r="196" spans="1:32" x14ac:dyDescent="0.3">
      <c r="A196">
        <v>840</v>
      </c>
      <c r="B196" t="s">
        <v>123</v>
      </c>
      <c r="C196">
        <v>2017</v>
      </c>
      <c r="D196">
        <v>705</v>
      </c>
      <c r="E196">
        <v>40</v>
      </c>
      <c r="F196">
        <v>0.62553191489361704</v>
      </c>
      <c r="G196">
        <v>0.08</v>
      </c>
      <c r="H196">
        <v>2</v>
      </c>
      <c r="I196">
        <v>0.7</v>
      </c>
      <c r="J196">
        <v>0.56000000000000005</v>
      </c>
      <c r="K196">
        <v>0.6</v>
      </c>
      <c r="L196">
        <v>1</v>
      </c>
      <c r="M196" t="s">
        <v>106</v>
      </c>
      <c r="N196" t="s">
        <v>77</v>
      </c>
      <c r="O196" t="s">
        <v>32</v>
      </c>
      <c r="P196" t="s">
        <v>72</v>
      </c>
      <c r="Q196" t="s">
        <v>95</v>
      </c>
      <c r="R196" t="s">
        <v>44</v>
      </c>
      <c r="S196" t="s">
        <v>64</v>
      </c>
      <c r="T196" t="s">
        <v>94</v>
      </c>
      <c r="U196" t="s">
        <v>42</v>
      </c>
      <c r="V196" t="s">
        <v>97</v>
      </c>
      <c r="W196">
        <v>26.467831250769201</v>
      </c>
      <c r="X196">
        <v>24.633292773846101</v>
      </c>
      <c r="Y196">
        <v>18.204648984999999</v>
      </c>
      <c r="Z196">
        <v>15.564839566</v>
      </c>
      <c r="AA196">
        <v>13.668501900000001</v>
      </c>
      <c r="AB196">
        <v>13.518761614999899</v>
      </c>
      <c r="AC196">
        <v>13.0413389149999</v>
      </c>
      <c r="AD196">
        <v>12.6584266985714</v>
      </c>
      <c r="AE196">
        <v>12.5685506</v>
      </c>
      <c r="AF196">
        <v>12.218331085000001</v>
      </c>
    </row>
    <row r="197" spans="1:32" x14ac:dyDescent="0.3">
      <c r="A197">
        <v>841</v>
      </c>
      <c r="B197" t="s">
        <v>123</v>
      </c>
      <c r="C197">
        <v>2017</v>
      </c>
      <c r="D197">
        <v>705</v>
      </c>
      <c r="E197">
        <v>41</v>
      </c>
      <c r="F197">
        <v>0.62978723404255299</v>
      </c>
      <c r="G197">
        <v>0.16</v>
      </c>
      <c r="H197">
        <v>3</v>
      </c>
      <c r="I197">
        <v>0.1</v>
      </c>
      <c r="J197">
        <v>0.57999999999999996</v>
      </c>
      <c r="K197">
        <v>0</v>
      </c>
      <c r="L197">
        <v>2</v>
      </c>
      <c r="M197" t="s">
        <v>77</v>
      </c>
      <c r="N197" t="s">
        <v>32</v>
      </c>
      <c r="O197" t="s">
        <v>48</v>
      </c>
      <c r="P197" t="s">
        <v>106</v>
      </c>
      <c r="Q197" t="s">
        <v>55</v>
      </c>
      <c r="R197" t="s">
        <v>47</v>
      </c>
      <c r="S197" t="s">
        <v>61</v>
      </c>
      <c r="T197" t="s">
        <v>53</v>
      </c>
      <c r="U197" t="s">
        <v>73</v>
      </c>
      <c r="V197" t="s">
        <v>98</v>
      </c>
      <c r="W197">
        <v>13.401267145</v>
      </c>
      <c r="X197">
        <v>12.651602959333299</v>
      </c>
      <c r="Y197">
        <v>8.6366577885714193</v>
      </c>
      <c r="Z197">
        <v>8.3928297878571403</v>
      </c>
      <c r="AA197">
        <v>7.0615754830769202</v>
      </c>
      <c r="AB197">
        <v>6.7525789466666604</v>
      </c>
      <c r="AC197">
        <v>6.6375257540000003</v>
      </c>
      <c r="AD197">
        <v>6.6164256206666598</v>
      </c>
      <c r="AE197">
        <v>6.3925060937499998</v>
      </c>
      <c r="AF197">
        <v>6.2906828455555504</v>
      </c>
    </row>
    <row r="198" spans="1:32" x14ac:dyDescent="0.3">
      <c r="A198">
        <v>842</v>
      </c>
      <c r="B198" t="s">
        <v>123</v>
      </c>
      <c r="C198">
        <v>2017</v>
      </c>
      <c r="D198">
        <v>705</v>
      </c>
      <c r="E198">
        <v>42</v>
      </c>
      <c r="F198">
        <v>0.62553191489361704</v>
      </c>
      <c r="G198">
        <v>0.1</v>
      </c>
      <c r="H198">
        <v>3</v>
      </c>
      <c r="I198">
        <v>0.44</v>
      </c>
      <c r="J198">
        <v>0.26</v>
      </c>
      <c r="K198">
        <v>0.28000000000000003</v>
      </c>
      <c r="L198">
        <v>4</v>
      </c>
      <c r="M198" t="s">
        <v>106</v>
      </c>
      <c r="N198" t="s">
        <v>77</v>
      </c>
      <c r="O198" t="s">
        <v>32</v>
      </c>
      <c r="P198" t="s">
        <v>113</v>
      </c>
      <c r="Q198" t="s">
        <v>72</v>
      </c>
      <c r="R198" t="s">
        <v>69</v>
      </c>
      <c r="S198" t="s">
        <v>76</v>
      </c>
      <c r="T198" t="s">
        <v>78</v>
      </c>
      <c r="U198" t="s">
        <v>53</v>
      </c>
      <c r="V198" t="s">
        <v>43</v>
      </c>
      <c r="W198">
        <v>12.2301429899999</v>
      </c>
      <c r="X198">
        <v>11.543723134888801</v>
      </c>
      <c r="Y198">
        <v>10.148410290625</v>
      </c>
      <c r="Z198">
        <v>9.95001893375</v>
      </c>
      <c r="AA198">
        <v>9.2374862611111102</v>
      </c>
      <c r="AB198">
        <v>9.1562740199999997</v>
      </c>
      <c r="AC198">
        <v>8.9853262887500005</v>
      </c>
      <c r="AD198">
        <v>8.9154647820000008</v>
      </c>
      <c r="AE198">
        <v>8.7725331111111</v>
      </c>
      <c r="AF198">
        <v>8.7642234766666594</v>
      </c>
    </row>
    <row r="199" spans="1:32" x14ac:dyDescent="0.3">
      <c r="A199">
        <v>843</v>
      </c>
      <c r="B199" t="s">
        <v>123</v>
      </c>
      <c r="C199">
        <v>2017</v>
      </c>
      <c r="D199">
        <v>705</v>
      </c>
      <c r="E199">
        <v>43</v>
      </c>
      <c r="F199">
        <v>0.62269503546099203</v>
      </c>
      <c r="G199">
        <v>0.16</v>
      </c>
      <c r="H199">
        <v>1</v>
      </c>
      <c r="I199">
        <v>0.54</v>
      </c>
      <c r="J199">
        <v>0.76</v>
      </c>
      <c r="K199">
        <v>0.76</v>
      </c>
      <c r="L199">
        <v>8</v>
      </c>
      <c r="M199" t="s">
        <v>77</v>
      </c>
      <c r="N199" t="s">
        <v>106</v>
      </c>
      <c r="O199" t="s">
        <v>32</v>
      </c>
      <c r="P199" t="s">
        <v>53</v>
      </c>
      <c r="Q199" t="s">
        <v>72</v>
      </c>
      <c r="R199" t="s">
        <v>41</v>
      </c>
      <c r="S199" t="s">
        <v>48</v>
      </c>
      <c r="T199" t="s">
        <v>68</v>
      </c>
      <c r="U199" t="s">
        <v>105</v>
      </c>
      <c r="V199" t="s">
        <v>40</v>
      </c>
      <c r="W199">
        <v>44.682286079999997</v>
      </c>
      <c r="X199">
        <v>27.922136823750002</v>
      </c>
      <c r="Y199">
        <v>21.311793011666602</v>
      </c>
      <c r="Z199">
        <v>14.179058449999999</v>
      </c>
      <c r="AA199">
        <v>14.111616597499999</v>
      </c>
      <c r="AB199">
        <v>13.718549099999899</v>
      </c>
      <c r="AC199">
        <v>13.45612097125</v>
      </c>
      <c r="AD199">
        <v>13.3871248975</v>
      </c>
      <c r="AE199">
        <v>12.920793065</v>
      </c>
      <c r="AF199">
        <v>11.51042127</v>
      </c>
    </row>
    <row r="200" spans="1:32" x14ac:dyDescent="0.3">
      <c r="A200">
        <v>844</v>
      </c>
      <c r="B200" t="s">
        <v>123</v>
      </c>
      <c r="C200">
        <v>2017</v>
      </c>
      <c r="D200">
        <v>705</v>
      </c>
      <c r="E200">
        <v>44</v>
      </c>
      <c r="F200">
        <v>0.63971631205673696</v>
      </c>
      <c r="G200">
        <v>0.18</v>
      </c>
      <c r="H200">
        <v>2</v>
      </c>
      <c r="I200">
        <v>0.62</v>
      </c>
      <c r="J200">
        <v>0.32</v>
      </c>
      <c r="K200">
        <v>0.42</v>
      </c>
      <c r="L200">
        <v>10</v>
      </c>
      <c r="M200" t="s">
        <v>106</v>
      </c>
      <c r="N200" t="s">
        <v>36</v>
      </c>
      <c r="O200" t="s">
        <v>72</v>
      </c>
      <c r="P200" t="s">
        <v>32</v>
      </c>
      <c r="Q200" t="s">
        <v>84</v>
      </c>
      <c r="R200" t="s">
        <v>55</v>
      </c>
      <c r="S200" t="s">
        <v>77</v>
      </c>
      <c r="T200" t="s">
        <v>48</v>
      </c>
      <c r="U200" t="s">
        <v>40</v>
      </c>
      <c r="V200" t="s">
        <v>71</v>
      </c>
      <c r="W200">
        <v>19.053181816666601</v>
      </c>
      <c r="X200">
        <v>16.6129341</v>
      </c>
      <c r="Y200">
        <v>15.3577877566666</v>
      </c>
      <c r="Z200">
        <v>14.687733784285699</v>
      </c>
      <c r="AA200">
        <v>13.1860313</v>
      </c>
      <c r="AB200">
        <v>13.023071755</v>
      </c>
      <c r="AC200">
        <v>12.619409051538399</v>
      </c>
      <c r="AD200">
        <v>11.739619190000001</v>
      </c>
      <c r="AE200">
        <v>11.635224669999999</v>
      </c>
      <c r="AF200">
        <v>11.5679398</v>
      </c>
    </row>
    <row r="201" spans="1:32" x14ac:dyDescent="0.3">
      <c r="A201">
        <v>845</v>
      </c>
      <c r="B201" t="s">
        <v>123</v>
      </c>
      <c r="C201">
        <v>2017</v>
      </c>
      <c r="D201">
        <v>705</v>
      </c>
      <c r="E201">
        <v>45</v>
      </c>
      <c r="F201">
        <v>0.60709219858156005</v>
      </c>
      <c r="G201">
        <v>0.14000000000000001</v>
      </c>
      <c r="H201">
        <v>2</v>
      </c>
      <c r="I201">
        <v>0.56000000000000005</v>
      </c>
      <c r="J201">
        <v>0.52</v>
      </c>
      <c r="K201">
        <v>0.24</v>
      </c>
      <c r="L201">
        <v>6</v>
      </c>
      <c r="M201" t="s">
        <v>106</v>
      </c>
      <c r="N201" t="s">
        <v>77</v>
      </c>
      <c r="O201" t="s">
        <v>32</v>
      </c>
      <c r="P201" t="s">
        <v>72</v>
      </c>
      <c r="Q201" t="s">
        <v>68</v>
      </c>
      <c r="R201" t="s">
        <v>53</v>
      </c>
      <c r="S201" t="s">
        <v>111</v>
      </c>
      <c r="T201" t="s">
        <v>94</v>
      </c>
      <c r="U201" t="s">
        <v>45</v>
      </c>
      <c r="V201" t="s">
        <v>90</v>
      </c>
      <c r="W201">
        <v>24.743988287499999</v>
      </c>
      <c r="X201">
        <v>23.5179821162499</v>
      </c>
      <c r="Y201">
        <v>13.796108060909001</v>
      </c>
      <c r="Z201">
        <v>11.778688031666601</v>
      </c>
      <c r="AA201">
        <v>11.760847276</v>
      </c>
      <c r="AB201">
        <v>11.7139313999999</v>
      </c>
      <c r="AC201">
        <v>11.25547514</v>
      </c>
      <c r="AD201">
        <v>10.272433668</v>
      </c>
      <c r="AE201">
        <v>10.146874950000001</v>
      </c>
      <c r="AF201">
        <v>10.123301518</v>
      </c>
    </row>
    <row r="202" spans="1:32" x14ac:dyDescent="0.3">
      <c r="A202">
        <v>846</v>
      </c>
      <c r="B202" t="s">
        <v>123</v>
      </c>
      <c r="C202">
        <v>2017</v>
      </c>
      <c r="D202">
        <v>705</v>
      </c>
      <c r="E202">
        <v>46</v>
      </c>
      <c r="F202">
        <v>0.59007092198581501</v>
      </c>
      <c r="G202">
        <v>0.38</v>
      </c>
      <c r="H202">
        <v>1</v>
      </c>
      <c r="I202">
        <v>0.64</v>
      </c>
      <c r="J202">
        <v>0.38</v>
      </c>
      <c r="K202">
        <v>0.14000000000000001</v>
      </c>
      <c r="L202">
        <v>2</v>
      </c>
      <c r="M202" t="s">
        <v>106</v>
      </c>
      <c r="N202" t="s">
        <v>77</v>
      </c>
      <c r="O202" t="s">
        <v>68</v>
      </c>
      <c r="P202" t="s">
        <v>32</v>
      </c>
      <c r="Q202" t="s">
        <v>53</v>
      </c>
      <c r="R202" t="s">
        <v>91</v>
      </c>
      <c r="S202" t="s">
        <v>83</v>
      </c>
      <c r="T202" t="s">
        <v>70</v>
      </c>
      <c r="U202" t="s">
        <v>93</v>
      </c>
      <c r="V202" t="s">
        <v>78</v>
      </c>
      <c r="W202">
        <v>20.657812501999999</v>
      </c>
      <c r="X202">
        <v>19.046510682499999</v>
      </c>
      <c r="Y202">
        <v>18.046478749999999</v>
      </c>
      <c r="Z202">
        <v>17.880327543333301</v>
      </c>
      <c r="AA202">
        <v>15.615845674999999</v>
      </c>
      <c r="AB202">
        <v>15.049459499999999</v>
      </c>
      <c r="AC202">
        <v>14.686325099999999</v>
      </c>
      <c r="AD202">
        <v>14.670320500000001</v>
      </c>
      <c r="AE202">
        <v>14.009755650000001</v>
      </c>
      <c r="AF202">
        <v>13.975217799999999</v>
      </c>
    </row>
    <row r="203" spans="1:32" x14ac:dyDescent="0.3">
      <c r="A203">
        <v>847</v>
      </c>
      <c r="B203" t="s">
        <v>123</v>
      </c>
      <c r="C203">
        <v>2017</v>
      </c>
      <c r="D203">
        <v>705</v>
      </c>
      <c r="E203">
        <v>47</v>
      </c>
      <c r="F203">
        <v>0.635460992907801</v>
      </c>
      <c r="G203">
        <v>0.2</v>
      </c>
      <c r="H203">
        <v>1</v>
      </c>
      <c r="I203">
        <v>0.44</v>
      </c>
      <c r="J203">
        <v>0.86</v>
      </c>
      <c r="K203">
        <v>0.62</v>
      </c>
      <c r="L203">
        <v>9</v>
      </c>
      <c r="M203" t="s">
        <v>77</v>
      </c>
      <c r="N203" t="s">
        <v>32</v>
      </c>
      <c r="O203" t="s">
        <v>106</v>
      </c>
      <c r="P203" t="s">
        <v>94</v>
      </c>
      <c r="Q203" t="s">
        <v>48</v>
      </c>
      <c r="R203" t="s">
        <v>111</v>
      </c>
      <c r="S203" t="s">
        <v>72</v>
      </c>
      <c r="T203" t="s">
        <v>53</v>
      </c>
      <c r="U203" t="s">
        <v>41</v>
      </c>
      <c r="V203" t="s">
        <v>55</v>
      </c>
      <c r="W203">
        <v>43.899362759999903</v>
      </c>
      <c r="X203">
        <v>24.406401635999998</v>
      </c>
      <c r="Y203">
        <v>23.903439436666599</v>
      </c>
      <c r="Z203">
        <v>16.301854599999999</v>
      </c>
      <c r="AA203">
        <v>16.036952706000001</v>
      </c>
      <c r="AB203">
        <v>14.57113743</v>
      </c>
      <c r="AC203">
        <v>13.927147209999999</v>
      </c>
      <c r="AD203">
        <v>13.743741604</v>
      </c>
      <c r="AE203">
        <v>13.256062289999999</v>
      </c>
      <c r="AF203">
        <v>10.5287269783333</v>
      </c>
    </row>
    <row r="204" spans="1:32" x14ac:dyDescent="0.3">
      <c r="A204">
        <v>848</v>
      </c>
      <c r="B204" t="s">
        <v>123</v>
      </c>
      <c r="C204">
        <v>2017</v>
      </c>
      <c r="D204">
        <v>705</v>
      </c>
      <c r="E204">
        <v>48</v>
      </c>
      <c r="F204">
        <v>0.64255319148936096</v>
      </c>
      <c r="G204">
        <v>0.02</v>
      </c>
      <c r="H204">
        <v>2</v>
      </c>
      <c r="I204">
        <v>0.38</v>
      </c>
      <c r="J204">
        <v>0.48</v>
      </c>
      <c r="K204">
        <v>0.48</v>
      </c>
      <c r="L204">
        <v>4</v>
      </c>
      <c r="M204" t="s">
        <v>77</v>
      </c>
      <c r="N204" t="s">
        <v>106</v>
      </c>
      <c r="O204" t="s">
        <v>32</v>
      </c>
      <c r="P204" t="s">
        <v>41</v>
      </c>
      <c r="Q204" t="s">
        <v>72</v>
      </c>
      <c r="R204" t="s">
        <v>44</v>
      </c>
      <c r="S204" t="s">
        <v>48</v>
      </c>
      <c r="T204" t="s">
        <v>68</v>
      </c>
      <c r="U204" t="s">
        <v>54</v>
      </c>
      <c r="V204" t="s">
        <v>53</v>
      </c>
      <c r="W204">
        <v>21.833091284259201</v>
      </c>
      <c r="X204">
        <v>21.662042505106299</v>
      </c>
      <c r="Y204">
        <v>19.163086539722201</v>
      </c>
      <c r="Z204">
        <v>12.071705625294101</v>
      </c>
      <c r="AA204">
        <v>11.5776790161904</v>
      </c>
      <c r="AB204">
        <v>11.24154353</v>
      </c>
      <c r="AC204">
        <v>11.169796272291601</v>
      </c>
      <c r="AD204">
        <v>10.781030583823499</v>
      </c>
      <c r="AE204">
        <v>10.719385515454499</v>
      </c>
      <c r="AF204">
        <v>10.703810160833299</v>
      </c>
    </row>
    <row r="205" spans="1:32" x14ac:dyDescent="0.3">
      <c r="A205">
        <v>849</v>
      </c>
      <c r="B205" t="s">
        <v>123</v>
      </c>
      <c r="C205">
        <v>2017</v>
      </c>
      <c r="D205">
        <v>705</v>
      </c>
      <c r="E205">
        <v>49</v>
      </c>
      <c r="F205">
        <v>0.64113475177304902</v>
      </c>
      <c r="G205">
        <v>0.02</v>
      </c>
      <c r="H205">
        <v>3</v>
      </c>
      <c r="I205">
        <v>0.44</v>
      </c>
      <c r="J205">
        <v>0.38</v>
      </c>
      <c r="K205">
        <v>0.5</v>
      </c>
      <c r="L205">
        <v>3</v>
      </c>
      <c r="M205" t="s">
        <v>77</v>
      </c>
      <c r="N205" t="s">
        <v>106</v>
      </c>
      <c r="O205" t="s">
        <v>32</v>
      </c>
      <c r="P205" t="s">
        <v>72</v>
      </c>
      <c r="Q205" t="s">
        <v>48</v>
      </c>
      <c r="R205" t="s">
        <v>41</v>
      </c>
      <c r="S205" t="s">
        <v>53</v>
      </c>
      <c r="T205" t="s">
        <v>62</v>
      </c>
      <c r="U205" t="s">
        <v>58</v>
      </c>
      <c r="V205" t="s">
        <v>111</v>
      </c>
      <c r="W205">
        <v>16.776541064333301</v>
      </c>
      <c r="X205">
        <v>15.676563812142801</v>
      </c>
      <c r="Y205">
        <v>15.312828613137199</v>
      </c>
      <c r="Z205">
        <v>10.869077549999901</v>
      </c>
      <c r="AA205">
        <v>9.9655240485999901</v>
      </c>
      <c r="AB205">
        <v>9.7225050112499893</v>
      </c>
      <c r="AC205">
        <v>9.60386484170213</v>
      </c>
      <c r="AD205">
        <v>9.3063004313636295</v>
      </c>
      <c r="AE205">
        <v>9.2942250338461498</v>
      </c>
      <c r="AF205">
        <v>9.2939509324137894</v>
      </c>
    </row>
    <row r="210" spans="1:32" x14ac:dyDescent="0.3">
      <c r="A210">
        <v>850</v>
      </c>
      <c r="B210" t="s">
        <v>123</v>
      </c>
      <c r="C210">
        <v>2016</v>
      </c>
      <c r="D210">
        <v>684</v>
      </c>
      <c r="E210">
        <v>0</v>
      </c>
      <c r="F210">
        <v>0.59795321637426901</v>
      </c>
      <c r="G210">
        <v>0.06</v>
      </c>
      <c r="H210">
        <v>5</v>
      </c>
      <c r="I210">
        <v>0.42</v>
      </c>
      <c r="J210">
        <v>0.46</v>
      </c>
      <c r="K210">
        <v>0.66</v>
      </c>
      <c r="L210">
        <v>5</v>
      </c>
      <c r="M210" t="s">
        <v>77</v>
      </c>
      <c r="N210" t="s">
        <v>106</v>
      </c>
      <c r="O210" t="s">
        <v>32</v>
      </c>
      <c r="P210" t="s">
        <v>111</v>
      </c>
      <c r="Q210" t="s">
        <v>48</v>
      </c>
      <c r="R210" t="s">
        <v>43</v>
      </c>
      <c r="S210" t="s">
        <v>45</v>
      </c>
      <c r="T210" t="s">
        <v>101</v>
      </c>
      <c r="U210" t="s">
        <v>93</v>
      </c>
      <c r="V210" t="s">
        <v>105</v>
      </c>
      <c r="W210">
        <v>9.00252845339622</v>
      </c>
      <c r="X210">
        <v>8.8160437894827499</v>
      </c>
      <c r="Y210">
        <v>8.1173418552941108</v>
      </c>
      <c r="Z210">
        <v>6.90046936216216</v>
      </c>
      <c r="AA210">
        <v>6.7149369913725403</v>
      </c>
      <c r="AB210">
        <v>6.4073226728000003</v>
      </c>
      <c r="AC210">
        <v>6.1525504422499999</v>
      </c>
      <c r="AD210">
        <v>5.9093669282758601</v>
      </c>
      <c r="AE210">
        <v>5.9081862305555504</v>
      </c>
      <c r="AF210">
        <v>5.8325804045116199</v>
      </c>
    </row>
    <row r="211" spans="1:32" x14ac:dyDescent="0.3">
      <c r="A211">
        <v>851</v>
      </c>
      <c r="B211" t="s">
        <v>123</v>
      </c>
      <c r="C211">
        <v>2016</v>
      </c>
      <c r="D211">
        <v>684</v>
      </c>
      <c r="E211">
        <v>1</v>
      </c>
      <c r="F211">
        <v>0.60233918128654895</v>
      </c>
      <c r="G211">
        <v>0.14000000000000001</v>
      </c>
      <c r="H211">
        <v>4</v>
      </c>
      <c r="I211">
        <v>0.38</v>
      </c>
      <c r="J211">
        <v>0.98</v>
      </c>
      <c r="K211">
        <v>0.66</v>
      </c>
      <c r="L211">
        <v>0</v>
      </c>
      <c r="M211" t="s">
        <v>106</v>
      </c>
      <c r="N211" t="s">
        <v>77</v>
      </c>
      <c r="O211" t="s">
        <v>32</v>
      </c>
      <c r="P211" t="s">
        <v>111</v>
      </c>
      <c r="Q211" t="s">
        <v>110</v>
      </c>
      <c r="R211" t="s">
        <v>54</v>
      </c>
      <c r="S211" t="s">
        <v>48</v>
      </c>
      <c r="T211" t="s">
        <v>72</v>
      </c>
      <c r="U211" t="s">
        <v>60</v>
      </c>
      <c r="V211" t="s">
        <v>53</v>
      </c>
      <c r="W211">
        <v>15.9675876309523</v>
      </c>
      <c r="X211">
        <v>13.7334536362499</v>
      </c>
      <c r="Y211">
        <v>8.0875059176666593</v>
      </c>
      <c r="Z211">
        <v>6.9881415457894702</v>
      </c>
      <c r="AA211">
        <v>6.9390992562499996</v>
      </c>
      <c r="AB211">
        <v>6.3761851921000003</v>
      </c>
      <c r="AC211">
        <v>6.3057327932142799</v>
      </c>
      <c r="AD211">
        <v>6.163121447</v>
      </c>
      <c r="AE211">
        <v>6.1126020127777698</v>
      </c>
      <c r="AF211">
        <v>6.0208742815384602</v>
      </c>
    </row>
    <row r="212" spans="1:32" x14ac:dyDescent="0.3">
      <c r="A212">
        <v>852</v>
      </c>
      <c r="B212" t="s">
        <v>123</v>
      </c>
      <c r="C212">
        <v>2016</v>
      </c>
      <c r="D212">
        <v>684</v>
      </c>
      <c r="E212">
        <v>2</v>
      </c>
      <c r="F212">
        <v>0.58771929824561397</v>
      </c>
      <c r="G212">
        <v>0.32</v>
      </c>
      <c r="H212">
        <v>2</v>
      </c>
      <c r="I212">
        <v>0.62</v>
      </c>
      <c r="J212">
        <v>0.9</v>
      </c>
      <c r="K212">
        <v>0.34</v>
      </c>
      <c r="L212">
        <v>0</v>
      </c>
      <c r="M212" t="s">
        <v>77</v>
      </c>
      <c r="N212" t="s">
        <v>106</v>
      </c>
      <c r="O212" t="s">
        <v>32</v>
      </c>
      <c r="P212" t="s">
        <v>54</v>
      </c>
      <c r="Q212" t="s">
        <v>111</v>
      </c>
      <c r="R212" t="s">
        <v>48</v>
      </c>
      <c r="S212" t="s">
        <v>73</v>
      </c>
      <c r="T212" t="s">
        <v>68</v>
      </c>
      <c r="U212" t="s">
        <v>102</v>
      </c>
      <c r="V212" t="s">
        <v>94</v>
      </c>
      <c r="W212">
        <v>27.707261217500001</v>
      </c>
      <c r="X212">
        <v>23.6937754785714</v>
      </c>
      <c r="Y212">
        <v>12.615292342857099</v>
      </c>
      <c r="Z212">
        <v>12.517570006666601</v>
      </c>
      <c r="AA212">
        <v>12.01588662</v>
      </c>
      <c r="AB212">
        <v>11.983000382</v>
      </c>
      <c r="AC212">
        <v>11.773229600000001</v>
      </c>
      <c r="AD212">
        <v>11.312502725</v>
      </c>
      <c r="AE212">
        <v>10.468026499999899</v>
      </c>
      <c r="AF212">
        <v>10.0062127125</v>
      </c>
    </row>
    <row r="213" spans="1:32" x14ac:dyDescent="0.3">
      <c r="A213">
        <v>853</v>
      </c>
      <c r="B213" t="s">
        <v>123</v>
      </c>
      <c r="C213">
        <v>2016</v>
      </c>
      <c r="D213">
        <v>684</v>
      </c>
      <c r="E213">
        <v>3</v>
      </c>
      <c r="F213">
        <v>0.60526315789473595</v>
      </c>
      <c r="G213">
        <v>0.04</v>
      </c>
      <c r="H213">
        <v>6</v>
      </c>
      <c r="I213">
        <v>0.44</v>
      </c>
      <c r="J213">
        <v>0.72</v>
      </c>
      <c r="K213">
        <v>0.44</v>
      </c>
      <c r="L213">
        <v>2</v>
      </c>
      <c r="M213" t="s">
        <v>106</v>
      </c>
      <c r="N213" t="s">
        <v>77</v>
      </c>
      <c r="O213" t="s">
        <v>32</v>
      </c>
      <c r="P213" t="s">
        <v>48</v>
      </c>
      <c r="Q213" t="s">
        <v>98</v>
      </c>
      <c r="R213" t="s">
        <v>33</v>
      </c>
      <c r="S213" t="s">
        <v>111</v>
      </c>
      <c r="T213" t="s">
        <v>94</v>
      </c>
      <c r="U213" t="s">
        <v>84</v>
      </c>
      <c r="V213" t="s">
        <v>104</v>
      </c>
      <c r="W213">
        <v>11.200512207671199</v>
      </c>
      <c r="X213">
        <v>9.70900193693749</v>
      </c>
      <c r="Y213">
        <v>8.9680625504545493</v>
      </c>
      <c r="Z213">
        <v>6.1309919964705797</v>
      </c>
      <c r="AA213">
        <v>6.1048538559230696</v>
      </c>
      <c r="AB213">
        <v>5.8979300741162799</v>
      </c>
      <c r="AC213">
        <v>5.8237912549999997</v>
      </c>
      <c r="AD213">
        <v>5.7755227657575698</v>
      </c>
      <c r="AE213">
        <v>5.6996256172708302</v>
      </c>
      <c r="AF213">
        <v>5.6377247213037904</v>
      </c>
    </row>
    <row r="214" spans="1:32" x14ac:dyDescent="0.3">
      <c r="A214">
        <v>854</v>
      </c>
      <c r="B214" t="s">
        <v>123</v>
      </c>
      <c r="C214">
        <v>2016</v>
      </c>
      <c r="D214">
        <v>684</v>
      </c>
      <c r="E214">
        <v>4</v>
      </c>
      <c r="F214">
        <v>0.60818713450292305</v>
      </c>
      <c r="G214">
        <v>0.14000000000000001</v>
      </c>
      <c r="H214">
        <v>1</v>
      </c>
      <c r="I214">
        <v>0.36</v>
      </c>
      <c r="J214">
        <v>0.64</v>
      </c>
      <c r="K214">
        <v>0.92</v>
      </c>
      <c r="L214">
        <v>4</v>
      </c>
      <c r="M214" t="s">
        <v>77</v>
      </c>
      <c r="N214" t="s">
        <v>106</v>
      </c>
      <c r="O214" t="s">
        <v>32</v>
      </c>
      <c r="P214" t="s">
        <v>33</v>
      </c>
      <c r="Q214" t="s">
        <v>83</v>
      </c>
      <c r="R214" t="s">
        <v>48</v>
      </c>
      <c r="S214" t="s">
        <v>98</v>
      </c>
      <c r="T214" t="s">
        <v>54</v>
      </c>
      <c r="U214" t="s">
        <v>68</v>
      </c>
      <c r="V214" t="s">
        <v>94</v>
      </c>
      <c r="W214">
        <v>35.736631566666603</v>
      </c>
      <c r="X214">
        <v>26.566576959999999</v>
      </c>
      <c r="Y214">
        <v>19.691510438750001</v>
      </c>
      <c r="Z214">
        <v>19.235856999999999</v>
      </c>
      <c r="AA214">
        <v>19.062185249999999</v>
      </c>
      <c r="AB214">
        <v>16.037388955714199</v>
      </c>
      <c r="AC214">
        <v>15.0213432</v>
      </c>
      <c r="AD214">
        <v>12.72435808</v>
      </c>
      <c r="AE214">
        <v>12.0276767024999</v>
      </c>
      <c r="AF214">
        <v>11.676283123333301</v>
      </c>
    </row>
    <row r="215" spans="1:32" x14ac:dyDescent="0.3">
      <c r="A215">
        <v>855</v>
      </c>
      <c r="B215" t="s">
        <v>123</v>
      </c>
      <c r="C215">
        <v>2016</v>
      </c>
      <c r="D215">
        <v>684</v>
      </c>
      <c r="E215">
        <v>5</v>
      </c>
      <c r="F215">
        <v>0.60672514619883</v>
      </c>
      <c r="G215">
        <v>0.02</v>
      </c>
      <c r="H215">
        <v>3</v>
      </c>
      <c r="I215">
        <v>0.28000000000000003</v>
      </c>
      <c r="J215">
        <v>0.72</v>
      </c>
      <c r="K215">
        <v>0.04</v>
      </c>
      <c r="L215">
        <v>10</v>
      </c>
      <c r="M215" t="s">
        <v>77</v>
      </c>
      <c r="N215" t="s">
        <v>106</v>
      </c>
      <c r="O215" t="s">
        <v>32</v>
      </c>
      <c r="P215" t="s">
        <v>67</v>
      </c>
      <c r="Q215" t="s">
        <v>83</v>
      </c>
      <c r="R215" t="s">
        <v>48</v>
      </c>
      <c r="S215" t="s">
        <v>98</v>
      </c>
      <c r="T215" t="s">
        <v>55</v>
      </c>
      <c r="U215" t="s">
        <v>94</v>
      </c>
      <c r="V215" t="s">
        <v>82</v>
      </c>
      <c r="W215">
        <v>27.495771600139999</v>
      </c>
      <c r="X215">
        <v>27.21418250875</v>
      </c>
      <c r="Y215">
        <v>17.556775997169801</v>
      </c>
      <c r="Z215">
        <v>14.817985500000001</v>
      </c>
      <c r="AA215">
        <v>12.308029510714199</v>
      </c>
      <c r="AB215">
        <v>12.000961454878</v>
      </c>
      <c r="AC215">
        <v>11.8587836117647</v>
      </c>
      <c r="AD215">
        <v>11.660006285625</v>
      </c>
      <c r="AE215">
        <v>11.619894278275799</v>
      </c>
      <c r="AF215">
        <v>11.5904054129411</v>
      </c>
    </row>
    <row r="216" spans="1:32" x14ac:dyDescent="0.3">
      <c r="A216">
        <v>856</v>
      </c>
      <c r="B216" t="s">
        <v>123</v>
      </c>
      <c r="C216">
        <v>2016</v>
      </c>
      <c r="D216">
        <v>684</v>
      </c>
      <c r="E216">
        <v>6</v>
      </c>
      <c r="F216">
        <v>0.61549707602339099</v>
      </c>
      <c r="G216">
        <v>0.04</v>
      </c>
      <c r="H216">
        <v>4</v>
      </c>
      <c r="I216">
        <v>0.5</v>
      </c>
      <c r="J216">
        <v>0.4</v>
      </c>
      <c r="K216">
        <v>0.98</v>
      </c>
      <c r="L216">
        <v>10</v>
      </c>
      <c r="M216" t="s">
        <v>77</v>
      </c>
      <c r="N216" t="s">
        <v>106</v>
      </c>
      <c r="O216" t="s">
        <v>32</v>
      </c>
      <c r="P216" t="s">
        <v>48</v>
      </c>
      <c r="Q216" t="s">
        <v>72</v>
      </c>
      <c r="R216" t="s">
        <v>64</v>
      </c>
      <c r="S216" t="s">
        <v>111</v>
      </c>
      <c r="T216" t="s">
        <v>110</v>
      </c>
      <c r="U216" t="s">
        <v>54</v>
      </c>
      <c r="V216" t="s">
        <v>45</v>
      </c>
      <c r="W216">
        <v>16.800242102903201</v>
      </c>
      <c r="X216">
        <v>16.7737168604761</v>
      </c>
      <c r="Y216">
        <v>14.8577848892592</v>
      </c>
      <c r="Z216">
        <v>10.7697435545454</v>
      </c>
      <c r="AA216">
        <v>9.8681764088888801</v>
      </c>
      <c r="AB216">
        <v>9.6430136791666605</v>
      </c>
      <c r="AC216">
        <v>9.1345464770833296</v>
      </c>
      <c r="AD216">
        <v>8.8507948628571391</v>
      </c>
      <c r="AE216">
        <v>8.8406563120000001</v>
      </c>
      <c r="AF216">
        <v>8.8074151116666606</v>
      </c>
    </row>
    <row r="217" spans="1:32" x14ac:dyDescent="0.3">
      <c r="A217">
        <v>857</v>
      </c>
      <c r="B217" t="s">
        <v>123</v>
      </c>
      <c r="C217">
        <v>2016</v>
      </c>
      <c r="D217">
        <v>684</v>
      </c>
      <c r="E217">
        <v>7</v>
      </c>
      <c r="F217">
        <v>0.60233918128654895</v>
      </c>
      <c r="G217">
        <v>0.38</v>
      </c>
      <c r="H217">
        <v>2</v>
      </c>
      <c r="I217">
        <v>0.84</v>
      </c>
      <c r="J217">
        <v>0.94</v>
      </c>
      <c r="K217">
        <v>0.74</v>
      </c>
      <c r="L217">
        <v>5</v>
      </c>
      <c r="M217" t="s">
        <v>106</v>
      </c>
      <c r="N217" t="s">
        <v>77</v>
      </c>
      <c r="O217" t="s">
        <v>98</v>
      </c>
      <c r="P217" t="s">
        <v>68</v>
      </c>
      <c r="Q217" t="s">
        <v>41</v>
      </c>
      <c r="R217" t="s">
        <v>32</v>
      </c>
      <c r="S217" t="s">
        <v>83</v>
      </c>
      <c r="T217" t="s">
        <v>94</v>
      </c>
      <c r="U217" t="s">
        <v>43</v>
      </c>
      <c r="V217" t="s">
        <v>60</v>
      </c>
      <c r="W217">
        <v>29.744235891999999</v>
      </c>
      <c r="X217">
        <v>21.342565688333298</v>
      </c>
      <c r="Y217">
        <v>10.058491657999999</v>
      </c>
      <c r="Z217">
        <v>9.9836995599999998</v>
      </c>
      <c r="AA217">
        <v>9.7976136299999901</v>
      </c>
      <c r="AB217">
        <v>9.7855284533333293</v>
      </c>
      <c r="AC217">
        <v>9.4477316533333298</v>
      </c>
      <c r="AD217">
        <v>8.9280220583333296</v>
      </c>
      <c r="AE217">
        <v>8.1386534333333298</v>
      </c>
      <c r="AF217">
        <v>7.8850381499999997</v>
      </c>
    </row>
    <row r="218" spans="1:32" x14ac:dyDescent="0.3">
      <c r="A218">
        <v>858</v>
      </c>
      <c r="B218" t="s">
        <v>123</v>
      </c>
      <c r="C218">
        <v>2016</v>
      </c>
      <c r="D218">
        <v>684</v>
      </c>
      <c r="E218">
        <v>8</v>
      </c>
      <c r="F218">
        <v>0.62865497076023302</v>
      </c>
      <c r="G218">
        <v>0.06</v>
      </c>
      <c r="H218">
        <v>2</v>
      </c>
      <c r="I218">
        <v>1</v>
      </c>
      <c r="J218">
        <v>0.48</v>
      </c>
      <c r="K218">
        <v>0.64</v>
      </c>
      <c r="L218">
        <v>8</v>
      </c>
      <c r="M218" t="s">
        <v>106</v>
      </c>
      <c r="N218" t="s">
        <v>77</v>
      </c>
      <c r="O218" t="s">
        <v>32</v>
      </c>
      <c r="P218" t="s">
        <v>98</v>
      </c>
      <c r="Q218" t="s">
        <v>62</v>
      </c>
      <c r="R218" t="s">
        <v>48</v>
      </c>
      <c r="S218" t="s">
        <v>104</v>
      </c>
      <c r="T218" t="s">
        <v>94</v>
      </c>
      <c r="U218" t="s">
        <v>72</v>
      </c>
      <c r="V218" t="s">
        <v>82</v>
      </c>
      <c r="W218">
        <v>26.956621400833299</v>
      </c>
      <c r="X218">
        <v>23.9890240717647</v>
      </c>
      <c r="Y218">
        <v>18.122255682499901</v>
      </c>
      <c r="Z218">
        <v>14.9224846525</v>
      </c>
      <c r="AA218">
        <v>14.407317150000001</v>
      </c>
      <c r="AB218">
        <v>12.9817339712499</v>
      </c>
      <c r="AC218">
        <v>12.966191050000001</v>
      </c>
      <c r="AD218">
        <v>12.910362291111101</v>
      </c>
      <c r="AE218">
        <v>12.7360174683333</v>
      </c>
      <c r="AF218">
        <v>12.685817403333299</v>
      </c>
    </row>
    <row r="219" spans="1:32" x14ac:dyDescent="0.3">
      <c r="A219">
        <v>859</v>
      </c>
      <c r="B219" t="s">
        <v>123</v>
      </c>
      <c r="C219">
        <v>2016</v>
      </c>
      <c r="D219">
        <v>684</v>
      </c>
      <c r="E219">
        <v>9</v>
      </c>
      <c r="F219">
        <v>0.609649122807017</v>
      </c>
      <c r="G219">
        <v>0.04</v>
      </c>
      <c r="H219">
        <v>5</v>
      </c>
      <c r="I219">
        <v>0.18</v>
      </c>
      <c r="J219">
        <v>0.26</v>
      </c>
      <c r="K219">
        <v>0.1</v>
      </c>
      <c r="L219">
        <v>5</v>
      </c>
      <c r="M219" t="s">
        <v>77</v>
      </c>
      <c r="N219" t="s">
        <v>106</v>
      </c>
      <c r="O219" t="s">
        <v>32</v>
      </c>
      <c r="P219" t="s">
        <v>72</v>
      </c>
      <c r="Q219" t="s">
        <v>94</v>
      </c>
      <c r="R219" t="s">
        <v>58</v>
      </c>
      <c r="S219" t="s">
        <v>89</v>
      </c>
      <c r="T219" t="s">
        <v>109</v>
      </c>
      <c r="U219" t="s">
        <v>53</v>
      </c>
      <c r="V219" t="s">
        <v>40</v>
      </c>
      <c r="W219">
        <v>9.0712108653599994</v>
      </c>
      <c r="X219">
        <v>7.7942593180816298</v>
      </c>
      <c r="Y219">
        <v>7.6623248878627397</v>
      </c>
      <c r="Z219">
        <v>7.1988418080000001</v>
      </c>
      <c r="AA219">
        <v>6.7837581548648602</v>
      </c>
      <c r="AB219">
        <v>6.7637699318823499</v>
      </c>
      <c r="AC219">
        <v>6.4560470954999998</v>
      </c>
      <c r="AD219">
        <v>6.1887395500000002</v>
      </c>
      <c r="AE219">
        <v>6.1801520845714197</v>
      </c>
      <c r="AF219">
        <v>6.1791100503846099</v>
      </c>
    </row>
    <row r="220" spans="1:32" x14ac:dyDescent="0.3">
      <c r="A220">
        <v>860</v>
      </c>
      <c r="B220" t="s">
        <v>123</v>
      </c>
      <c r="C220">
        <v>2016</v>
      </c>
      <c r="D220">
        <v>684</v>
      </c>
      <c r="E220">
        <v>10</v>
      </c>
      <c r="F220">
        <v>0.61257309941520399</v>
      </c>
      <c r="G220">
        <v>0.06</v>
      </c>
      <c r="H220">
        <v>4</v>
      </c>
      <c r="I220">
        <v>0.16</v>
      </c>
      <c r="J220">
        <v>0.76</v>
      </c>
      <c r="K220">
        <v>0.42</v>
      </c>
      <c r="L220">
        <v>5</v>
      </c>
      <c r="M220" t="s">
        <v>106</v>
      </c>
      <c r="N220" t="s">
        <v>77</v>
      </c>
      <c r="O220" t="s">
        <v>32</v>
      </c>
      <c r="P220" t="s">
        <v>84</v>
      </c>
      <c r="Q220" t="s">
        <v>48</v>
      </c>
      <c r="R220" t="s">
        <v>94</v>
      </c>
      <c r="S220" t="s">
        <v>108</v>
      </c>
      <c r="T220" t="s">
        <v>69</v>
      </c>
      <c r="U220" t="s">
        <v>64</v>
      </c>
      <c r="V220" t="s">
        <v>82</v>
      </c>
      <c r="W220">
        <v>14.670219352999901</v>
      </c>
      <c r="X220">
        <v>14.4100039641463</v>
      </c>
      <c r="Y220">
        <v>11.9202890973636</v>
      </c>
      <c r="Z220">
        <v>8.2020143435714292</v>
      </c>
      <c r="AA220">
        <v>8.1847625020588204</v>
      </c>
      <c r="AB220">
        <v>7.9766977306250002</v>
      </c>
      <c r="AC220">
        <v>7.3373904200000002</v>
      </c>
      <c r="AD220">
        <v>7.2012274739999897</v>
      </c>
      <c r="AE220">
        <v>7.1184023408333301</v>
      </c>
      <c r="AF220">
        <v>7.0134218914999904</v>
      </c>
    </row>
    <row r="221" spans="1:32" x14ac:dyDescent="0.3">
      <c r="A221">
        <v>861</v>
      </c>
      <c r="B221" t="s">
        <v>123</v>
      </c>
      <c r="C221">
        <v>2016</v>
      </c>
      <c r="D221">
        <v>684</v>
      </c>
      <c r="E221">
        <v>11</v>
      </c>
      <c r="F221">
        <v>0.59941520467836196</v>
      </c>
      <c r="G221">
        <v>0.5</v>
      </c>
      <c r="H221">
        <v>2</v>
      </c>
      <c r="I221">
        <v>0.32</v>
      </c>
      <c r="J221">
        <v>0.6</v>
      </c>
      <c r="K221">
        <v>0.54</v>
      </c>
      <c r="L221">
        <v>10</v>
      </c>
      <c r="M221" t="s">
        <v>77</v>
      </c>
      <c r="N221" t="s">
        <v>106</v>
      </c>
      <c r="O221" t="s">
        <v>94</v>
      </c>
      <c r="P221" t="s">
        <v>71</v>
      </c>
      <c r="Q221" t="s">
        <v>90</v>
      </c>
      <c r="R221" t="s">
        <v>83</v>
      </c>
      <c r="S221" t="s">
        <v>70</v>
      </c>
      <c r="T221" t="s">
        <v>49</v>
      </c>
      <c r="U221" t="s">
        <v>104</v>
      </c>
      <c r="V221" t="s">
        <v>65</v>
      </c>
      <c r="W221">
        <v>12.748141609999999</v>
      </c>
      <c r="X221">
        <v>11.84213476875</v>
      </c>
      <c r="Y221">
        <v>11.543645252499999</v>
      </c>
      <c r="Z221">
        <v>10.134605394999999</v>
      </c>
      <c r="AA221">
        <v>9.9091394000000008</v>
      </c>
      <c r="AB221">
        <v>9.5027636566666605</v>
      </c>
      <c r="AC221">
        <v>9.1665348966666595</v>
      </c>
      <c r="AD221">
        <v>9.11310729399999</v>
      </c>
      <c r="AE221">
        <v>9.0839261149999899</v>
      </c>
      <c r="AF221">
        <v>9.0268154149999997</v>
      </c>
    </row>
    <row r="222" spans="1:32" x14ac:dyDescent="0.3">
      <c r="A222">
        <v>862</v>
      </c>
      <c r="B222" t="s">
        <v>123</v>
      </c>
      <c r="C222">
        <v>2016</v>
      </c>
      <c r="D222">
        <v>684</v>
      </c>
      <c r="E222">
        <v>12</v>
      </c>
      <c r="F222">
        <v>0.61257309941520399</v>
      </c>
      <c r="G222">
        <v>0.16</v>
      </c>
      <c r="H222">
        <v>2</v>
      </c>
      <c r="I222">
        <v>0.2</v>
      </c>
      <c r="J222">
        <v>0.9</v>
      </c>
      <c r="K222">
        <v>0.8</v>
      </c>
      <c r="L222">
        <v>0</v>
      </c>
      <c r="M222" t="s">
        <v>77</v>
      </c>
      <c r="N222" t="s">
        <v>32</v>
      </c>
      <c r="O222" t="s">
        <v>33</v>
      </c>
      <c r="P222" t="s">
        <v>106</v>
      </c>
      <c r="Q222" t="s">
        <v>54</v>
      </c>
      <c r="R222" t="s">
        <v>48</v>
      </c>
      <c r="S222" t="s">
        <v>94</v>
      </c>
      <c r="T222" t="s">
        <v>53</v>
      </c>
      <c r="U222" t="s">
        <v>110</v>
      </c>
      <c r="V222" t="s">
        <v>95</v>
      </c>
      <c r="W222">
        <v>20.656909857272701</v>
      </c>
      <c r="X222">
        <v>16.927522612307602</v>
      </c>
      <c r="Y222">
        <v>16.143863700000001</v>
      </c>
      <c r="Z222">
        <v>13.94366982</v>
      </c>
      <c r="AA222">
        <v>12.267968309999899</v>
      </c>
      <c r="AB222">
        <v>10.6311929658333</v>
      </c>
      <c r="AC222">
        <v>10.5668596885714</v>
      </c>
      <c r="AD222">
        <v>10.4354794933333</v>
      </c>
      <c r="AE222">
        <v>10.199600200000001</v>
      </c>
      <c r="AF222">
        <v>9.8888029933333303</v>
      </c>
    </row>
    <row r="223" spans="1:32" x14ac:dyDescent="0.3">
      <c r="A223">
        <v>863</v>
      </c>
      <c r="B223" t="s">
        <v>123</v>
      </c>
      <c r="C223">
        <v>2016</v>
      </c>
      <c r="D223">
        <v>684</v>
      </c>
      <c r="E223">
        <v>13</v>
      </c>
      <c r="F223">
        <v>0.59064327485380097</v>
      </c>
      <c r="G223">
        <v>0.04</v>
      </c>
      <c r="H223">
        <v>4</v>
      </c>
      <c r="I223">
        <v>0.48</v>
      </c>
      <c r="J223">
        <v>0.82</v>
      </c>
      <c r="K223">
        <v>0.2</v>
      </c>
      <c r="L223">
        <v>7</v>
      </c>
      <c r="M223" t="s">
        <v>106</v>
      </c>
      <c r="N223" t="s">
        <v>77</v>
      </c>
      <c r="O223" t="s">
        <v>32</v>
      </c>
      <c r="P223" t="s">
        <v>98</v>
      </c>
      <c r="Q223" t="s">
        <v>48</v>
      </c>
      <c r="R223" t="s">
        <v>94</v>
      </c>
      <c r="S223" t="s">
        <v>111</v>
      </c>
      <c r="T223" t="s">
        <v>54</v>
      </c>
      <c r="U223" t="s">
        <v>53</v>
      </c>
      <c r="V223" t="s">
        <v>68</v>
      </c>
      <c r="W223">
        <v>23.681495468750001</v>
      </c>
      <c r="X223">
        <v>22.013478519499898</v>
      </c>
      <c r="Y223">
        <v>14.773191521428499</v>
      </c>
      <c r="Z223">
        <v>10.411966394666599</v>
      </c>
      <c r="AA223">
        <v>10.328694825128199</v>
      </c>
      <c r="AB223">
        <v>10.1394087884615</v>
      </c>
      <c r="AC223">
        <v>10.039996151904701</v>
      </c>
      <c r="AD223">
        <v>9.9740061753333293</v>
      </c>
      <c r="AE223">
        <v>9.9428402638095204</v>
      </c>
      <c r="AF223">
        <v>9.7302765555555499</v>
      </c>
    </row>
    <row r="224" spans="1:32" x14ac:dyDescent="0.3">
      <c r="A224">
        <v>864</v>
      </c>
      <c r="B224" t="s">
        <v>123</v>
      </c>
      <c r="C224">
        <v>2016</v>
      </c>
      <c r="D224">
        <v>684</v>
      </c>
      <c r="E224">
        <v>14</v>
      </c>
      <c r="F224">
        <v>0.60672514619883</v>
      </c>
      <c r="G224">
        <v>0.57999999999999996</v>
      </c>
      <c r="H224">
        <v>1</v>
      </c>
      <c r="I224">
        <v>0.84</v>
      </c>
      <c r="J224">
        <v>0.46</v>
      </c>
      <c r="K224">
        <v>0.26</v>
      </c>
      <c r="L224">
        <v>3</v>
      </c>
      <c r="M224" t="s">
        <v>106</v>
      </c>
      <c r="N224" t="s">
        <v>32</v>
      </c>
      <c r="O224" t="s">
        <v>53</v>
      </c>
      <c r="P224" t="s">
        <v>90</v>
      </c>
      <c r="Q224" t="s">
        <v>84</v>
      </c>
      <c r="R224" t="s">
        <v>45</v>
      </c>
      <c r="S224" t="s">
        <v>104</v>
      </c>
      <c r="T224" t="s">
        <v>58</v>
      </c>
      <c r="U224" t="s">
        <v>52</v>
      </c>
      <c r="V224" t="s">
        <v>91</v>
      </c>
      <c r="W224">
        <v>27.908546399999999</v>
      </c>
      <c r="X224">
        <v>24.547757149999999</v>
      </c>
      <c r="Y224">
        <v>23.1204891</v>
      </c>
      <c r="Z224">
        <v>19.196512200000001</v>
      </c>
      <c r="AA224">
        <v>18.198526399999999</v>
      </c>
      <c r="AB224">
        <v>17.687858599999998</v>
      </c>
      <c r="AC224">
        <v>16.6222925</v>
      </c>
      <c r="AD224">
        <v>15.1836872</v>
      </c>
      <c r="AE224">
        <v>14.85874175</v>
      </c>
      <c r="AF224">
        <v>14.622878074999999</v>
      </c>
    </row>
    <row r="225" spans="1:32" x14ac:dyDescent="0.3">
      <c r="A225">
        <v>865</v>
      </c>
      <c r="B225" t="s">
        <v>123</v>
      </c>
      <c r="C225">
        <v>2016</v>
      </c>
      <c r="D225">
        <v>684</v>
      </c>
      <c r="E225">
        <v>15</v>
      </c>
      <c r="F225">
        <v>0.58918128654970703</v>
      </c>
      <c r="G225">
        <v>0.28000000000000003</v>
      </c>
      <c r="H225">
        <v>2</v>
      </c>
      <c r="I225">
        <v>0.84</v>
      </c>
      <c r="J225">
        <v>0.98</v>
      </c>
      <c r="K225">
        <v>0.86</v>
      </c>
      <c r="L225">
        <v>2</v>
      </c>
      <c r="M225" t="s">
        <v>106</v>
      </c>
      <c r="N225" t="s">
        <v>77</v>
      </c>
      <c r="O225" t="s">
        <v>94</v>
      </c>
      <c r="P225" t="s">
        <v>107</v>
      </c>
      <c r="Q225" t="s">
        <v>98</v>
      </c>
      <c r="R225" t="s">
        <v>68</v>
      </c>
      <c r="S225" t="s">
        <v>32</v>
      </c>
      <c r="T225" t="s">
        <v>64</v>
      </c>
      <c r="U225" t="s">
        <v>53</v>
      </c>
      <c r="V225" t="s">
        <v>72</v>
      </c>
      <c r="W225">
        <v>32.444518080000002</v>
      </c>
      <c r="X225">
        <v>24.519915087499999</v>
      </c>
      <c r="Y225">
        <v>13.843700889999999</v>
      </c>
      <c r="Z225">
        <v>11.246317400000001</v>
      </c>
      <c r="AA225">
        <v>10.9049409025</v>
      </c>
      <c r="AB225">
        <v>10.28555032</v>
      </c>
      <c r="AC225">
        <v>10.076193939090899</v>
      </c>
      <c r="AD225">
        <v>10.019520385</v>
      </c>
      <c r="AE225">
        <v>9.8967318133333304</v>
      </c>
      <c r="AF225">
        <v>9.5154764220000008</v>
      </c>
    </row>
    <row r="226" spans="1:32" x14ac:dyDescent="0.3">
      <c r="A226">
        <v>866</v>
      </c>
      <c r="B226" t="s">
        <v>123</v>
      </c>
      <c r="C226">
        <v>2016</v>
      </c>
      <c r="D226">
        <v>684</v>
      </c>
      <c r="E226">
        <v>16</v>
      </c>
      <c r="F226">
        <v>0.58187134502923898</v>
      </c>
      <c r="G226">
        <v>0.46</v>
      </c>
      <c r="H226">
        <v>1</v>
      </c>
      <c r="I226">
        <v>0.54</v>
      </c>
      <c r="J226">
        <v>0.5</v>
      </c>
      <c r="K226">
        <v>0.66</v>
      </c>
      <c r="L226">
        <v>0</v>
      </c>
      <c r="M226" t="s">
        <v>32</v>
      </c>
      <c r="N226" t="s">
        <v>94</v>
      </c>
      <c r="O226" t="s">
        <v>104</v>
      </c>
      <c r="P226" t="s">
        <v>100</v>
      </c>
      <c r="Q226" t="s">
        <v>106</v>
      </c>
      <c r="R226" t="s">
        <v>111</v>
      </c>
      <c r="S226" t="s">
        <v>45</v>
      </c>
      <c r="T226" t="s">
        <v>77</v>
      </c>
      <c r="U226" t="s">
        <v>48</v>
      </c>
      <c r="V226" t="s">
        <v>91</v>
      </c>
      <c r="W226">
        <v>21.485722912</v>
      </c>
      <c r="X226">
        <v>19.7068844</v>
      </c>
      <c r="Y226">
        <v>16.297283149999998</v>
      </c>
      <c r="Z226">
        <v>15.5067673</v>
      </c>
      <c r="AA226">
        <v>14.29008896</v>
      </c>
      <c r="AB226">
        <v>13.96913575</v>
      </c>
      <c r="AC226">
        <v>13.941428500000001</v>
      </c>
      <c r="AD226">
        <v>13.693053822</v>
      </c>
      <c r="AE226">
        <v>13.5941400475</v>
      </c>
      <c r="AF226">
        <v>12.626609466666601</v>
      </c>
    </row>
    <row r="227" spans="1:32" x14ac:dyDescent="0.3">
      <c r="A227">
        <v>867</v>
      </c>
      <c r="B227" t="s">
        <v>123</v>
      </c>
      <c r="C227">
        <v>2016</v>
      </c>
      <c r="D227">
        <v>684</v>
      </c>
      <c r="E227">
        <v>17</v>
      </c>
      <c r="F227">
        <v>0.61842105263157898</v>
      </c>
      <c r="G227">
        <v>0.3</v>
      </c>
      <c r="H227">
        <v>1</v>
      </c>
      <c r="I227">
        <v>0.86</v>
      </c>
      <c r="J227">
        <v>0.62</v>
      </c>
      <c r="K227">
        <v>0.6</v>
      </c>
      <c r="L227">
        <v>1</v>
      </c>
      <c r="M227" t="s">
        <v>77</v>
      </c>
      <c r="N227" t="s">
        <v>106</v>
      </c>
      <c r="O227" t="s">
        <v>32</v>
      </c>
      <c r="P227" t="s">
        <v>33</v>
      </c>
      <c r="Q227" t="s">
        <v>111</v>
      </c>
      <c r="R227" t="s">
        <v>82</v>
      </c>
      <c r="S227" t="s">
        <v>68</v>
      </c>
      <c r="T227" t="s">
        <v>71</v>
      </c>
      <c r="U227" t="s">
        <v>104</v>
      </c>
      <c r="V227" t="s">
        <v>107</v>
      </c>
      <c r="W227">
        <v>44.979578033333297</v>
      </c>
      <c r="X227">
        <v>35.903471000000003</v>
      </c>
      <c r="Y227">
        <v>16.258508503999899</v>
      </c>
      <c r="Z227">
        <v>15.5465021</v>
      </c>
      <c r="AA227">
        <v>15.378367750000001</v>
      </c>
      <c r="AB227">
        <v>14.4973011</v>
      </c>
      <c r="AC227">
        <v>14.355523099999999</v>
      </c>
      <c r="AD227">
        <v>14.0488567</v>
      </c>
      <c r="AE227">
        <v>14.0418920433333</v>
      </c>
      <c r="AF227">
        <v>13.818502949999999</v>
      </c>
    </row>
    <row r="228" spans="1:32" x14ac:dyDescent="0.3">
      <c r="A228">
        <v>868</v>
      </c>
      <c r="B228" t="s">
        <v>123</v>
      </c>
      <c r="C228">
        <v>2016</v>
      </c>
      <c r="D228">
        <v>684</v>
      </c>
      <c r="E228">
        <v>18</v>
      </c>
      <c r="F228">
        <v>0.61111111111111105</v>
      </c>
      <c r="G228">
        <v>0.26</v>
      </c>
      <c r="H228">
        <v>1</v>
      </c>
      <c r="I228">
        <v>0.84</v>
      </c>
      <c r="J228">
        <v>0.82</v>
      </c>
      <c r="K228">
        <v>0.42</v>
      </c>
      <c r="L228">
        <v>2</v>
      </c>
      <c r="M228" t="s">
        <v>77</v>
      </c>
      <c r="N228" t="s">
        <v>106</v>
      </c>
      <c r="O228" t="s">
        <v>111</v>
      </c>
      <c r="P228" t="s">
        <v>32</v>
      </c>
      <c r="Q228" t="s">
        <v>70</v>
      </c>
      <c r="R228" t="s">
        <v>48</v>
      </c>
      <c r="S228" t="s">
        <v>94</v>
      </c>
      <c r="T228" t="s">
        <v>53</v>
      </c>
      <c r="U228" t="s">
        <v>107</v>
      </c>
      <c r="V228" t="s">
        <v>83</v>
      </c>
      <c r="W228">
        <v>52.938370366666597</v>
      </c>
      <c r="X228">
        <v>40.018104233333297</v>
      </c>
      <c r="Y228">
        <v>13.255455329999901</v>
      </c>
      <c r="Z228">
        <v>12.8516648677777</v>
      </c>
      <c r="AA228">
        <v>12.757608400000001</v>
      </c>
      <c r="AB228">
        <v>12.750177578000001</v>
      </c>
      <c r="AC228">
        <v>12.4563974225</v>
      </c>
      <c r="AD228">
        <v>11.257003772499999</v>
      </c>
      <c r="AE228">
        <v>11.0791185733333</v>
      </c>
      <c r="AF228">
        <v>10.934817324999999</v>
      </c>
    </row>
    <row r="229" spans="1:32" x14ac:dyDescent="0.3">
      <c r="A229">
        <v>869</v>
      </c>
      <c r="B229" t="s">
        <v>123</v>
      </c>
      <c r="C229">
        <v>2016</v>
      </c>
      <c r="D229">
        <v>684</v>
      </c>
      <c r="E229">
        <v>19</v>
      </c>
      <c r="F229">
        <v>0.59649122807017496</v>
      </c>
      <c r="G229">
        <v>0.24</v>
      </c>
      <c r="H229">
        <v>1</v>
      </c>
      <c r="I229">
        <v>0.52</v>
      </c>
      <c r="J229">
        <v>0.32</v>
      </c>
      <c r="K229">
        <v>0.66</v>
      </c>
      <c r="L229">
        <v>0</v>
      </c>
      <c r="M229" t="s">
        <v>32</v>
      </c>
      <c r="N229" t="s">
        <v>77</v>
      </c>
      <c r="O229" t="s">
        <v>111</v>
      </c>
      <c r="P229" t="s">
        <v>89</v>
      </c>
      <c r="Q229" t="s">
        <v>68</v>
      </c>
      <c r="R229" t="s">
        <v>90</v>
      </c>
      <c r="S229" t="s">
        <v>72</v>
      </c>
      <c r="T229" t="s">
        <v>75</v>
      </c>
      <c r="U229" t="s">
        <v>85</v>
      </c>
      <c r="V229" t="s">
        <v>100</v>
      </c>
      <c r="W229">
        <v>22.279709439999898</v>
      </c>
      <c r="X229">
        <v>18.217864193333298</v>
      </c>
      <c r="Y229">
        <v>16.3557053</v>
      </c>
      <c r="Z229">
        <v>16.035947799999999</v>
      </c>
      <c r="AA229">
        <v>13.79377985</v>
      </c>
      <c r="AB229">
        <v>13.6333223999999</v>
      </c>
      <c r="AC229">
        <v>13.1636372</v>
      </c>
      <c r="AD229">
        <v>12.977565285000001</v>
      </c>
      <c r="AE229">
        <v>12.6723251</v>
      </c>
      <c r="AF229">
        <v>12.655079203333299</v>
      </c>
    </row>
    <row r="230" spans="1:32" x14ac:dyDescent="0.3">
      <c r="A230">
        <v>870</v>
      </c>
      <c r="B230" t="s">
        <v>123</v>
      </c>
      <c r="C230">
        <v>2016</v>
      </c>
      <c r="D230">
        <v>684</v>
      </c>
      <c r="E230">
        <v>20</v>
      </c>
      <c r="F230">
        <v>0.59064327485380097</v>
      </c>
      <c r="G230">
        <v>0.16</v>
      </c>
      <c r="H230">
        <v>1</v>
      </c>
      <c r="I230">
        <v>0.88</v>
      </c>
      <c r="J230">
        <v>0.7</v>
      </c>
      <c r="K230">
        <v>0.12</v>
      </c>
      <c r="L230">
        <v>7</v>
      </c>
      <c r="M230" t="s">
        <v>77</v>
      </c>
      <c r="N230" t="s">
        <v>106</v>
      </c>
      <c r="O230" t="s">
        <v>32</v>
      </c>
      <c r="P230" t="s">
        <v>48</v>
      </c>
      <c r="Q230" t="s">
        <v>111</v>
      </c>
      <c r="R230" t="s">
        <v>107</v>
      </c>
      <c r="S230" t="s">
        <v>94</v>
      </c>
      <c r="T230" t="s">
        <v>53</v>
      </c>
      <c r="U230" t="s">
        <v>83</v>
      </c>
      <c r="V230" t="s">
        <v>66</v>
      </c>
      <c r="W230">
        <v>41.375442679999999</v>
      </c>
      <c r="X230">
        <v>23.671988402</v>
      </c>
      <c r="Y230">
        <v>20.0835111725</v>
      </c>
      <c r="Z230">
        <v>17.473113999999999</v>
      </c>
      <c r="AA230">
        <v>16.4847854</v>
      </c>
      <c r="AB230">
        <v>15.966742050000001</v>
      </c>
      <c r="AC230">
        <v>14.7523050333333</v>
      </c>
      <c r="AD230">
        <v>14.7480871725</v>
      </c>
      <c r="AE230">
        <v>14.4628429</v>
      </c>
      <c r="AF230">
        <v>14.3452368</v>
      </c>
    </row>
    <row r="231" spans="1:32" x14ac:dyDescent="0.3">
      <c r="A231">
        <v>871</v>
      </c>
      <c r="B231" t="s">
        <v>123</v>
      </c>
      <c r="C231">
        <v>2016</v>
      </c>
      <c r="D231">
        <v>684</v>
      </c>
      <c r="E231">
        <v>21</v>
      </c>
      <c r="F231">
        <v>0.61988304093567204</v>
      </c>
      <c r="G231">
        <v>0.1</v>
      </c>
      <c r="H231">
        <v>5</v>
      </c>
      <c r="I231">
        <v>0.14000000000000001</v>
      </c>
      <c r="J231">
        <v>1</v>
      </c>
      <c r="K231">
        <v>0.56000000000000005</v>
      </c>
      <c r="L231">
        <v>0</v>
      </c>
      <c r="M231" t="s">
        <v>32</v>
      </c>
      <c r="N231" t="s">
        <v>77</v>
      </c>
      <c r="O231" t="s">
        <v>106</v>
      </c>
      <c r="P231" t="s">
        <v>74</v>
      </c>
      <c r="Q231" t="s">
        <v>94</v>
      </c>
      <c r="R231" t="s">
        <v>58</v>
      </c>
      <c r="S231" t="s">
        <v>54</v>
      </c>
      <c r="T231" t="s">
        <v>111</v>
      </c>
      <c r="U231" t="s">
        <v>82</v>
      </c>
      <c r="V231" t="s">
        <v>109</v>
      </c>
      <c r="W231">
        <v>9.6168511826461494</v>
      </c>
      <c r="X231">
        <v>8.20774775574999</v>
      </c>
      <c r="Y231">
        <v>7.34229153776087</v>
      </c>
      <c r="Z231">
        <v>4.8535315089999997</v>
      </c>
      <c r="AA231">
        <v>4.7174179453174503</v>
      </c>
      <c r="AB231">
        <v>4.6886994739393897</v>
      </c>
      <c r="AC231">
        <v>4.5512502973912996</v>
      </c>
      <c r="AD231">
        <v>4.5189326965000003</v>
      </c>
      <c r="AE231">
        <v>4.5188193933617002</v>
      </c>
      <c r="AF231">
        <v>4.3609960246666599</v>
      </c>
    </row>
    <row r="232" spans="1:32" x14ac:dyDescent="0.3">
      <c r="A232">
        <v>872</v>
      </c>
      <c r="B232" t="s">
        <v>123</v>
      </c>
      <c r="C232">
        <v>2016</v>
      </c>
      <c r="D232">
        <v>684</v>
      </c>
      <c r="E232">
        <v>22</v>
      </c>
      <c r="F232">
        <v>0.61257309941520399</v>
      </c>
      <c r="G232">
        <v>0.66</v>
      </c>
      <c r="H232">
        <v>1</v>
      </c>
      <c r="I232">
        <v>0.46</v>
      </c>
      <c r="J232">
        <v>0.92</v>
      </c>
      <c r="K232">
        <v>0.16</v>
      </c>
      <c r="L232">
        <v>6</v>
      </c>
      <c r="M232" t="s">
        <v>77</v>
      </c>
      <c r="N232" t="s">
        <v>94</v>
      </c>
      <c r="O232" t="s">
        <v>106</v>
      </c>
      <c r="P232" t="s">
        <v>48</v>
      </c>
      <c r="Q232" t="s">
        <v>111</v>
      </c>
      <c r="R232" t="s">
        <v>82</v>
      </c>
      <c r="S232" t="s">
        <v>53</v>
      </c>
      <c r="T232" t="s">
        <v>32</v>
      </c>
      <c r="U232" t="s">
        <v>72</v>
      </c>
      <c r="V232" t="s">
        <v>45</v>
      </c>
      <c r="W232">
        <v>38.5757334066666</v>
      </c>
      <c r="X232">
        <v>24.2782917</v>
      </c>
      <c r="Y232">
        <v>20.926035185</v>
      </c>
      <c r="Z232">
        <v>13.610551135</v>
      </c>
      <c r="AA232">
        <v>11.894907326666599</v>
      </c>
      <c r="AB232">
        <v>11.62616373</v>
      </c>
      <c r="AC232">
        <v>10.815629813333301</v>
      </c>
      <c r="AD232">
        <v>9.5990921124999993</v>
      </c>
      <c r="AE232">
        <v>9.328223715</v>
      </c>
      <c r="AF232">
        <v>9.0194645066666599</v>
      </c>
    </row>
    <row r="233" spans="1:32" x14ac:dyDescent="0.3">
      <c r="A233">
        <v>873</v>
      </c>
      <c r="B233" t="s">
        <v>123</v>
      </c>
      <c r="C233">
        <v>2016</v>
      </c>
      <c r="D233">
        <v>684</v>
      </c>
      <c r="E233">
        <v>23</v>
      </c>
      <c r="F233">
        <v>0.59502923976608102</v>
      </c>
      <c r="G233">
        <v>0.2</v>
      </c>
      <c r="H233">
        <v>1</v>
      </c>
      <c r="I233">
        <v>0.98</v>
      </c>
      <c r="J233">
        <v>0.42</v>
      </c>
      <c r="K233">
        <v>0.14000000000000001</v>
      </c>
      <c r="L233">
        <v>3</v>
      </c>
      <c r="M233" t="s">
        <v>106</v>
      </c>
      <c r="N233" t="s">
        <v>77</v>
      </c>
      <c r="O233" t="s">
        <v>41</v>
      </c>
      <c r="P233" t="s">
        <v>32</v>
      </c>
      <c r="Q233" t="s">
        <v>58</v>
      </c>
      <c r="R233" t="s">
        <v>66</v>
      </c>
      <c r="S233" t="s">
        <v>85</v>
      </c>
      <c r="T233" t="s">
        <v>111</v>
      </c>
      <c r="U233" t="s">
        <v>75</v>
      </c>
      <c r="V233" t="s">
        <v>40</v>
      </c>
      <c r="W233">
        <v>26.441338999999999</v>
      </c>
      <c r="X233">
        <v>25.12511452</v>
      </c>
      <c r="Y233">
        <v>17.228984799999999</v>
      </c>
      <c r="Z233">
        <v>16.221972275999999</v>
      </c>
      <c r="AA233">
        <v>16.112691900000002</v>
      </c>
      <c r="AB233">
        <v>14.186054199999999</v>
      </c>
      <c r="AC233">
        <v>13.698187799999999</v>
      </c>
      <c r="AD233">
        <v>13.6866868666666</v>
      </c>
      <c r="AE233">
        <v>13.611488815</v>
      </c>
      <c r="AF233">
        <v>13.497354533333301</v>
      </c>
    </row>
    <row r="234" spans="1:32" x14ac:dyDescent="0.3">
      <c r="A234">
        <v>874</v>
      </c>
      <c r="B234" t="s">
        <v>123</v>
      </c>
      <c r="C234">
        <v>2016</v>
      </c>
      <c r="D234">
        <v>684</v>
      </c>
      <c r="E234">
        <v>24</v>
      </c>
      <c r="F234">
        <v>0.59064327485380097</v>
      </c>
      <c r="G234">
        <v>0.2</v>
      </c>
      <c r="H234">
        <v>3</v>
      </c>
      <c r="I234">
        <v>0.34</v>
      </c>
      <c r="J234">
        <v>0.88</v>
      </c>
      <c r="K234">
        <v>0.9</v>
      </c>
      <c r="L234">
        <v>5</v>
      </c>
      <c r="M234" t="s">
        <v>106</v>
      </c>
      <c r="N234" t="s">
        <v>77</v>
      </c>
      <c r="O234" t="s">
        <v>94</v>
      </c>
      <c r="P234" t="s">
        <v>32</v>
      </c>
      <c r="Q234" t="s">
        <v>48</v>
      </c>
      <c r="R234" t="s">
        <v>45</v>
      </c>
      <c r="S234" t="s">
        <v>111</v>
      </c>
      <c r="T234" t="s">
        <v>100</v>
      </c>
      <c r="U234" t="s">
        <v>68</v>
      </c>
      <c r="V234" t="s">
        <v>82</v>
      </c>
      <c r="W234">
        <v>20.713991982857099</v>
      </c>
      <c r="X234">
        <v>19.069794599166599</v>
      </c>
      <c r="Y234">
        <v>15.132841733333301</v>
      </c>
      <c r="Z234">
        <v>11.9693195753333</v>
      </c>
      <c r="AA234">
        <v>8.1564888584615396</v>
      </c>
      <c r="AB234">
        <v>8.0289561408333299</v>
      </c>
      <c r="AC234">
        <v>7.9704469766666604</v>
      </c>
      <c r="AD234">
        <v>7.7723441088888796</v>
      </c>
      <c r="AE234">
        <v>7.5923966845454496</v>
      </c>
      <c r="AF234">
        <v>7.5683523888888802</v>
      </c>
    </row>
    <row r="235" spans="1:32" x14ac:dyDescent="0.3">
      <c r="A235">
        <v>875</v>
      </c>
      <c r="B235" t="s">
        <v>123</v>
      </c>
      <c r="C235">
        <v>2016</v>
      </c>
      <c r="D235">
        <v>684</v>
      </c>
      <c r="E235">
        <v>25</v>
      </c>
      <c r="F235">
        <v>0.61549707602339099</v>
      </c>
      <c r="G235">
        <v>0.16</v>
      </c>
      <c r="H235">
        <v>1</v>
      </c>
      <c r="I235">
        <v>0.92</v>
      </c>
      <c r="J235">
        <v>0.38</v>
      </c>
      <c r="K235">
        <v>0.84</v>
      </c>
      <c r="L235">
        <v>10</v>
      </c>
      <c r="M235" t="s">
        <v>77</v>
      </c>
      <c r="N235" t="s">
        <v>106</v>
      </c>
      <c r="O235" t="s">
        <v>41</v>
      </c>
      <c r="P235" t="s">
        <v>42</v>
      </c>
      <c r="Q235" t="s">
        <v>43</v>
      </c>
      <c r="R235" t="s">
        <v>55</v>
      </c>
      <c r="S235" t="s">
        <v>32</v>
      </c>
      <c r="T235" t="s">
        <v>75</v>
      </c>
      <c r="U235" t="s">
        <v>40</v>
      </c>
      <c r="V235" t="s">
        <v>48</v>
      </c>
      <c r="W235">
        <v>30.841881266666601</v>
      </c>
      <c r="X235">
        <v>20.143872000000002</v>
      </c>
      <c r="Y235">
        <v>19.6447392</v>
      </c>
      <c r="Z235">
        <v>17.787792199999998</v>
      </c>
      <c r="AA235">
        <v>17.381458299999998</v>
      </c>
      <c r="AB235">
        <v>16.905834200000001</v>
      </c>
      <c r="AC235">
        <v>15.7749476442857</v>
      </c>
      <c r="AD235">
        <v>14.589792299999999</v>
      </c>
      <c r="AE235">
        <v>14.471213799999999</v>
      </c>
      <c r="AF235">
        <v>14.454854122</v>
      </c>
    </row>
    <row r="236" spans="1:32" x14ac:dyDescent="0.3">
      <c r="A236">
        <v>876</v>
      </c>
      <c r="B236" t="s">
        <v>123</v>
      </c>
      <c r="C236">
        <v>2016</v>
      </c>
      <c r="D236">
        <v>684</v>
      </c>
      <c r="E236">
        <v>26</v>
      </c>
      <c r="F236">
        <v>0.60380116959064301</v>
      </c>
      <c r="G236">
        <v>0.26</v>
      </c>
      <c r="H236">
        <v>1</v>
      </c>
      <c r="I236">
        <v>0.3</v>
      </c>
      <c r="J236">
        <v>0.74</v>
      </c>
      <c r="K236">
        <v>0.2</v>
      </c>
      <c r="L236">
        <v>10</v>
      </c>
      <c r="M236" t="s">
        <v>77</v>
      </c>
      <c r="N236" t="s">
        <v>106</v>
      </c>
      <c r="O236" t="s">
        <v>48</v>
      </c>
      <c r="P236" t="s">
        <v>98</v>
      </c>
      <c r="Q236" t="s">
        <v>94</v>
      </c>
      <c r="R236" t="s">
        <v>83</v>
      </c>
      <c r="S236" t="s">
        <v>32</v>
      </c>
      <c r="T236" t="s">
        <v>41</v>
      </c>
      <c r="U236" t="s">
        <v>82</v>
      </c>
      <c r="V236" t="s">
        <v>53</v>
      </c>
      <c r="W236">
        <v>38.152296534999998</v>
      </c>
      <c r="X236">
        <v>33.927573233333298</v>
      </c>
      <c r="Y236">
        <v>16.51766323</v>
      </c>
      <c r="Z236">
        <v>14.358564400000001</v>
      </c>
      <c r="AA236">
        <v>13.3149417066666</v>
      </c>
      <c r="AB236">
        <v>12.7368369033333</v>
      </c>
      <c r="AC236">
        <v>12.5914299516666</v>
      </c>
      <c r="AD236">
        <v>10.163692465</v>
      </c>
      <c r="AE236">
        <v>9.5876072625000006</v>
      </c>
      <c r="AF236">
        <v>9.5067416766666604</v>
      </c>
    </row>
    <row r="237" spans="1:32" x14ac:dyDescent="0.3">
      <c r="A237">
        <v>877</v>
      </c>
      <c r="B237" t="s">
        <v>123</v>
      </c>
      <c r="C237">
        <v>2016</v>
      </c>
      <c r="D237">
        <v>684</v>
      </c>
      <c r="E237">
        <v>27</v>
      </c>
      <c r="F237">
        <v>0.59941520467836196</v>
      </c>
      <c r="G237">
        <v>0.18</v>
      </c>
      <c r="H237">
        <v>1</v>
      </c>
      <c r="I237">
        <v>0.6</v>
      </c>
      <c r="J237">
        <v>0.64</v>
      </c>
      <c r="K237">
        <v>0.86</v>
      </c>
      <c r="L237">
        <v>1</v>
      </c>
      <c r="M237" t="s">
        <v>77</v>
      </c>
      <c r="N237" t="s">
        <v>106</v>
      </c>
      <c r="O237" t="s">
        <v>32</v>
      </c>
      <c r="P237" t="s">
        <v>94</v>
      </c>
      <c r="Q237" t="s">
        <v>33</v>
      </c>
      <c r="R237" t="s">
        <v>54</v>
      </c>
      <c r="S237" t="s">
        <v>107</v>
      </c>
      <c r="T237" t="s">
        <v>48</v>
      </c>
      <c r="U237" t="s">
        <v>41</v>
      </c>
      <c r="V237" t="s">
        <v>68</v>
      </c>
      <c r="W237">
        <v>41.194702133333301</v>
      </c>
      <c r="X237">
        <v>40.106078133333298</v>
      </c>
      <c r="Y237">
        <v>22.5114097374999</v>
      </c>
      <c r="Z237">
        <v>17.803458669999898</v>
      </c>
      <c r="AA237">
        <v>17.1346436</v>
      </c>
      <c r="AB237">
        <v>17.117963799999998</v>
      </c>
      <c r="AC237">
        <v>15.728154199999899</v>
      </c>
      <c r="AD237">
        <v>15.4796667199999</v>
      </c>
      <c r="AE237">
        <v>14.704665200000001</v>
      </c>
      <c r="AF237">
        <v>14.0196247</v>
      </c>
    </row>
    <row r="238" spans="1:32" x14ac:dyDescent="0.3">
      <c r="A238">
        <v>878</v>
      </c>
      <c r="B238" t="s">
        <v>123</v>
      </c>
      <c r="C238">
        <v>2016</v>
      </c>
      <c r="D238">
        <v>684</v>
      </c>
      <c r="E238">
        <v>28</v>
      </c>
      <c r="F238">
        <v>0.60526315789473595</v>
      </c>
      <c r="G238">
        <v>0.12</v>
      </c>
      <c r="H238">
        <v>3</v>
      </c>
      <c r="I238">
        <v>0.94</v>
      </c>
      <c r="J238">
        <v>0.92</v>
      </c>
      <c r="K238">
        <v>0.7</v>
      </c>
      <c r="L238">
        <v>5</v>
      </c>
      <c r="M238" t="s">
        <v>106</v>
      </c>
      <c r="N238" t="s">
        <v>77</v>
      </c>
      <c r="O238" t="s">
        <v>32</v>
      </c>
      <c r="P238" t="s">
        <v>98</v>
      </c>
      <c r="Q238" t="s">
        <v>48</v>
      </c>
      <c r="R238" t="s">
        <v>64</v>
      </c>
      <c r="S238" t="s">
        <v>107</v>
      </c>
      <c r="T238" t="s">
        <v>68</v>
      </c>
      <c r="U238" t="s">
        <v>71</v>
      </c>
      <c r="V238" t="s">
        <v>102</v>
      </c>
      <c r="W238">
        <v>19.651519584999999</v>
      </c>
      <c r="X238">
        <v>17.013709855384601</v>
      </c>
      <c r="Y238">
        <v>11.30750267</v>
      </c>
      <c r="Z238">
        <v>10.366326610833299</v>
      </c>
      <c r="AA238">
        <v>9.7025493110526302</v>
      </c>
      <c r="AB238">
        <v>9.0452677349999995</v>
      </c>
      <c r="AC238">
        <v>8.9221702599999908</v>
      </c>
      <c r="AD238">
        <v>8.8206284450000005</v>
      </c>
      <c r="AE238">
        <v>8.7009057266666598</v>
      </c>
      <c r="AF238">
        <v>8.6442606550000001</v>
      </c>
    </row>
    <row r="239" spans="1:32" x14ac:dyDescent="0.3">
      <c r="A239">
        <v>879</v>
      </c>
      <c r="B239" t="s">
        <v>123</v>
      </c>
      <c r="C239">
        <v>2016</v>
      </c>
      <c r="D239">
        <v>684</v>
      </c>
      <c r="E239">
        <v>29</v>
      </c>
      <c r="F239">
        <v>0.59356725146198797</v>
      </c>
      <c r="G239">
        <v>0.64</v>
      </c>
      <c r="H239">
        <v>1</v>
      </c>
      <c r="I239">
        <v>0.57999999999999996</v>
      </c>
      <c r="J239">
        <v>0.82</v>
      </c>
      <c r="K239">
        <v>0.6</v>
      </c>
      <c r="L239">
        <v>7</v>
      </c>
      <c r="M239" t="s">
        <v>106</v>
      </c>
      <c r="N239" t="s">
        <v>77</v>
      </c>
      <c r="O239" t="s">
        <v>68</v>
      </c>
      <c r="P239" t="s">
        <v>84</v>
      </c>
      <c r="Q239" t="s">
        <v>111</v>
      </c>
      <c r="R239" t="s">
        <v>45</v>
      </c>
      <c r="S239" t="s">
        <v>48</v>
      </c>
      <c r="T239" t="s">
        <v>53</v>
      </c>
      <c r="U239" t="s">
        <v>41</v>
      </c>
      <c r="V239" t="s">
        <v>94</v>
      </c>
      <c r="W239">
        <v>37.237109983333298</v>
      </c>
      <c r="X239">
        <v>17.349324339999999</v>
      </c>
      <c r="Y239">
        <v>16.773914300000001</v>
      </c>
      <c r="Z239">
        <v>14.5811768</v>
      </c>
      <c r="AA239">
        <v>14.108242990000001</v>
      </c>
      <c r="AB239">
        <v>12.6634409599999</v>
      </c>
      <c r="AC239">
        <v>12.645697759999999</v>
      </c>
      <c r="AD239">
        <v>12.054165135</v>
      </c>
      <c r="AE239">
        <v>12.0070248</v>
      </c>
      <c r="AF239">
        <v>11.615564300000001</v>
      </c>
    </row>
    <row r="240" spans="1:32" x14ac:dyDescent="0.3">
      <c r="A240">
        <v>880</v>
      </c>
      <c r="B240" t="s">
        <v>123</v>
      </c>
      <c r="C240">
        <v>2016</v>
      </c>
      <c r="D240">
        <v>684</v>
      </c>
      <c r="E240">
        <v>30</v>
      </c>
      <c r="F240">
        <v>0.60818713450292305</v>
      </c>
      <c r="G240">
        <v>0.1</v>
      </c>
      <c r="H240">
        <v>4</v>
      </c>
      <c r="I240">
        <v>0.62</v>
      </c>
      <c r="J240">
        <v>0.92</v>
      </c>
      <c r="K240">
        <v>0.98</v>
      </c>
      <c r="L240">
        <v>3</v>
      </c>
      <c r="M240" t="s">
        <v>106</v>
      </c>
      <c r="N240" t="s">
        <v>77</v>
      </c>
      <c r="O240" t="s">
        <v>32</v>
      </c>
      <c r="P240" t="s">
        <v>111</v>
      </c>
      <c r="Q240" t="s">
        <v>68</v>
      </c>
      <c r="R240" t="s">
        <v>48</v>
      </c>
      <c r="S240" t="s">
        <v>107</v>
      </c>
      <c r="T240" t="s">
        <v>94</v>
      </c>
      <c r="U240" t="s">
        <v>97</v>
      </c>
      <c r="V240" t="s">
        <v>41</v>
      </c>
      <c r="W240">
        <v>26.155465277142799</v>
      </c>
      <c r="X240">
        <v>15.4756908472413</v>
      </c>
      <c r="Y240">
        <v>10.3482360967741</v>
      </c>
      <c r="Z240">
        <v>9.5548730749999908</v>
      </c>
      <c r="AA240">
        <v>8.7615900387500005</v>
      </c>
      <c r="AB240">
        <v>8.1364361496551698</v>
      </c>
      <c r="AC240">
        <v>8.1347553109090907</v>
      </c>
      <c r="AD240">
        <v>7.9409187726315702</v>
      </c>
      <c r="AE240">
        <v>7.8595767388235203</v>
      </c>
      <c r="AF240">
        <v>7.2852537062499998</v>
      </c>
    </row>
    <row r="241" spans="1:32" x14ac:dyDescent="0.3">
      <c r="A241">
        <v>881</v>
      </c>
      <c r="B241" t="s">
        <v>123</v>
      </c>
      <c r="C241">
        <v>2016</v>
      </c>
      <c r="D241">
        <v>684</v>
      </c>
      <c r="E241">
        <v>31</v>
      </c>
      <c r="F241">
        <v>0.59210526315789402</v>
      </c>
      <c r="G241">
        <v>0.16</v>
      </c>
      <c r="H241">
        <v>2</v>
      </c>
      <c r="I241">
        <v>0.54</v>
      </c>
      <c r="J241">
        <v>0.24</v>
      </c>
      <c r="K241">
        <v>0.34</v>
      </c>
      <c r="L241">
        <v>8</v>
      </c>
      <c r="M241" t="s">
        <v>32</v>
      </c>
      <c r="N241" t="s">
        <v>77</v>
      </c>
      <c r="O241" t="s">
        <v>106</v>
      </c>
      <c r="P241" t="s">
        <v>104</v>
      </c>
      <c r="Q241" t="s">
        <v>89</v>
      </c>
      <c r="R241" t="s">
        <v>68</v>
      </c>
      <c r="S241" t="s">
        <v>35</v>
      </c>
      <c r="T241" t="s">
        <v>91</v>
      </c>
      <c r="U241" t="s">
        <v>85</v>
      </c>
      <c r="V241" t="s">
        <v>95</v>
      </c>
      <c r="W241">
        <v>13.2085890855555</v>
      </c>
      <c r="X241">
        <v>13.0158413722222</v>
      </c>
      <c r="Y241">
        <v>12.0846485283333</v>
      </c>
      <c r="Z241">
        <v>12.051089286</v>
      </c>
      <c r="AA241">
        <v>11.8120398433333</v>
      </c>
      <c r="AB241">
        <v>11.37121438</v>
      </c>
      <c r="AC241">
        <v>11.318843193333301</v>
      </c>
      <c r="AD241">
        <v>11.008743095</v>
      </c>
      <c r="AE241">
        <v>10.931609721999999</v>
      </c>
      <c r="AF241">
        <v>10.901869309999899</v>
      </c>
    </row>
    <row r="242" spans="1:32" x14ac:dyDescent="0.3">
      <c r="A242">
        <v>882</v>
      </c>
      <c r="B242" t="s">
        <v>123</v>
      </c>
      <c r="C242">
        <v>2016</v>
      </c>
      <c r="D242">
        <v>684</v>
      </c>
      <c r="E242">
        <v>32</v>
      </c>
      <c r="F242">
        <v>0.60233918128654895</v>
      </c>
      <c r="G242">
        <v>0.04</v>
      </c>
      <c r="H242">
        <v>5</v>
      </c>
      <c r="I242">
        <v>0.38</v>
      </c>
      <c r="J242">
        <v>0.42</v>
      </c>
      <c r="K242">
        <v>0.54</v>
      </c>
      <c r="L242">
        <v>2</v>
      </c>
      <c r="M242" t="s">
        <v>77</v>
      </c>
      <c r="N242" t="s">
        <v>106</v>
      </c>
      <c r="O242" t="s">
        <v>32</v>
      </c>
      <c r="P242" t="s">
        <v>48</v>
      </c>
      <c r="Q242" t="s">
        <v>55</v>
      </c>
      <c r="R242" t="s">
        <v>60</v>
      </c>
      <c r="S242" t="s">
        <v>58</v>
      </c>
      <c r="T242" t="s">
        <v>64</v>
      </c>
      <c r="U242" t="s">
        <v>111</v>
      </c>
      <c r="V242" t="s">
        <v>84</v>
      </c>
      <c r="W242">
        <v>11.886657688833299</v>
      </c>
      <c r="X242">
        <v>10.651634576136299</v>
      </c>
      <c r="Y242">
        <v>8.9248651151730698</v>
      </c>
      <c r="Z242">
        <v>6.9540110421538399</v>
      </c>
      <c r="AA242">
        <v>6.6610547789999996</v>
      </c>
      <c r="AB242">
        <v>6.63030207075</v>
      </c>
      <c r="AC242">
        <v>6.4969687642307701</v>
      </c>
      <c r="AD242">
        <v>6.3181976859523798</v>
      </c>
      <c r="AE242">
        <v>6.31595513458333</v>
      </c>
      <c r="AF242">
        <v>6.2794330557857103</v>
      </c>
    </row>
    <row r="243" spans="1:32" x14ac:dyDescent="0.3">
      <c r="A243">
        <v>883</v>
      </c>
      <c r="B243" t="s">
        <v>123</v>
      </c>
      <c r="C243">
        <v>2016</v>
      </c>
      <c r="D243">
        <v>684</v>
      </c>
      <c r="E243">
        <v>33</v>
      </c>
      <c r="F243">
        <v>0.61111111111111105</v>
      </c>
      <c r="G243">
        <v>0.28000000000000003</v>
      </c>
      <c r="H243">
        <v>1</v>
      </c>
      <c r="I243">
        <v>0.66</v>
      </c>
      <c r="J243">
        <v>0.68</v>
      </c>
      <c r="K243">
        <v>0.36</v>
      </c>
      <c r="L243">
        <v>1</v>
      </c>
      <c r="M243" t="s">
        <v>106</v>
      </c>
      <c r="N243" t="s">
        <v>77</v>
      </c>
      <c r="O243" t="s">
        <v>107</v>
      </c>
      <c r="P243" t="s">
        <v>104</v>
      </c>
      <c r="Q243" t="s">
        <v>111</v>
      </c>
      <c r="R243" t="s">
        <v>68</v>
      </c>
      <c r="S243" t="s">
        <v>32</v>
      </c>
      <c r="T243" t="s">
        <v>48</v>
      </c>
      <c r="U243" t="s">
        <v>84</v>
      </c>
      <c r="V243" t="s">
        <v>112</v>
      </c>
      <c r="W243">
        <v>46.11195755</v>
      </c>
      <c r="X243">
        <v>39.682809355000003</v>
      </c>
      <c r="Y243">
        <v>19.109302499999998</v>
      </c>
      <c r="Z243">
        <v>16.700421824999999</v>
      </c>
      <c r="AA243">
        <v>15.51658121</v>
      </c>
      <c r="AB243">
        <v>15.305236799999999</v>
      </c>
      <c r="AC243">
        <v>14.049705392</v>
      </c>
      <c r="AD243">
        <v>13.1318078866666</v>
      </c>
      <c r="AE243">
        <v>12.672764799999999</v>
      </c>
      <c r="AF243">
        <v>12.022917700000001</v>
      </c>
    </row>
    <row r="244" spans="1:32" x14ac:dyDescent="0.3">
      <c r="A244">
        <v>884</v>
      </c>
      <c r="B244" t="s">
        <v>123</v>
      </c>
      <c r="C244">
        <v>2016</v>
      </c>
      <c r="D244">
        <v>684</v>
      </c>
      <c r="E244">
        <v>34</v>
      </c>
      <c r="F244">
        <v>0.59356725146198797</v>
      </c>
      <c r="G244">
        <v>0.08</v>
      </c>
      <c r="H244">
        <v>6</v>
      </c>
      <c r="I244">
        <v>0.62</v>
      </c>
      <c r="J244">
        <v>0.54</v>
      </c>
      <c r="K244">
        <v>0.4</v>
      </c>
      <c r="L244">
        <v>2</v>
      </c>
      <c r="M244" t="s">
        <v>106</v>
      </c>
      <c r="N244" t="s">
        <v>77</v>
      </c>
      <c r="O244" t="s">
        <v>32</v>
      </c>
      <c r="P244" t="s">
        <v>48</v>
      </c>
      <c r="Q244" t="s">
        <v>98</v>
      </c>
      <c r="R244" t="s">
        <v>90</v>
      </c>
      <c r="S244" t="s">
        <v>66</v>
      </c>
      <c r="T244" t="s">
        <v>111</v>
      </c>
      <c r="U244" t="s">
        <v>94</v>
      </c>
      <c r="V244" t="s">
        <v>35</v>
      </c>
      <c r="W244">
        <v>6.8256639538024704</v>
      </c>
      <c r="X244">
        <v>6.6628870047857101</v>
      </c>
      <c r="Y244">
        <v>6.3554374244705896</v>
      </c>
      <c r="Z244">
        <v>5.2957611823880599</v>
      </c>
      <c r="AA244">
        <v>5.1272213798499902</v>
      </c>
      <c r="AB244">
        <v>4.9320505509999899</v>
      </c>
      <c r="AC244">
        <v>4.8705842695370301</v>
      </c>
      <c r="AD244">
        <v>4.8502588184262301</v>
      </c>
      <c r="AE244">
        <v>4.7869322382258002</v>
      </c>
      <c r="AF244">
        <v>4.7782117367627102</v>
      </c>
    </row>
    <row r="245" spans="1:32" x14ac:dyDescent="0.3">
      <c r="A245">
        <v>885</v>
      </c>
      <c r="B245" t="s">
        <v>123</v>
      </c>
      <c r="C245">
        <v>2016</v>
      </c>
      <c r="D245">
        <v>684</v>
      </c>
      <c r="E245">
        <v>35</v>
      </c>
      <c r="F245">
        <v>0.609649122807017</v>
      </c>
      <c r="G245">
        <v>0.18</v>
      </c>
      <c r="H245">
        <v>1</v>
      </c>
      <c r="I245">
        <v>0.82</v>
      </c>
      <c r="J245">
        <v>0.9</v>
      </c>
      <c r="K245">
        <v>0.64</v>
      </c>
      <c r="L245">
        <v>0</v>
      </c>
      <c r="M245" t="s">
        <v>77</v>
      </c>
      <c r="N245" t="s">
        <v>106</v>
      </c>
      <c r="O245" t="s">
        <v>111</v>
      </c>
      <c r="P245" t="s">
        <v>32</v>
      </c>
      <c r="Q245" t="s">
        <v>55</v>
      </c>
      <c r="R245" t="s">
        <v>48</v>
      </c>
      <c r="S245" t="s">
        <v>53</v>
      </c>
      <c r="T245" t="s">
        <v>68</v>
      </c>
      <c r="U245" t="s">
        <v>94</v>
      </c>
      <c r="V245" t="s">
        <v>72</v>
      </c>
      <c r="W245">
        <v>73.686457266666594</v>
      </c>
      <c r="X245">
        <v>42.489524975000002</v>
      </c>
      <c r="Y245">
        <v>17.044052099999998</v>
      </c>
      <c r="Z245">
        <v>16.482403382999902</v>
      </c>
      <c r="AA245">
        <v>15.867435465</v>
      </c>
      <c r="AB245">
        <v>15.600065215000001</v>
      </c>
      <c r="AC245">
        <v>13.224555372499999</v>
      </c>
      <c r="AD245">
        <v>12.7724291766666</v>
      </c>
      <c r="AE245">
        <v>11.60355987</v>
      </c>
      <c r="AF245">
        <v>10.924045716666599</v>
      </c>
    </row>
    <row r="246" spans="1:32" x14ac:dyDescent="0.3">
      <c r="A246">
        <v>886</v>
      </c>
      <c r="B246" t="s">
        <v>123</v>
      </c>
      <c r="C246">
        <v>2016</v>
      </c>
      <c r="D246">
        <v>684</v>
      </c>
      <c r="E246">
        <v>36</v>
      </c>
      <c r="F246">
        <v>0.60087719298245601</v>
      </c>
      <c r="G246">
        <v>0.1</v>
      </c>
      <c r="H246">
        <v>2</v>
      </c>
      <c r="I246">
        <v>0.18</v>
      </c>
      <c r="J246">
        <v>0.68</v>
      </c>
      <c r="K246">
        <v>0.4</v>
      </c>
      <c r="L246">
        <v>9</v>
      </c>
      <c r="M246" t="s">
        <v>77</v>
      </c>
      <c r="N246" t="s">
        <v>106</v>
      </c>
      <c r="O246" t="s">
        <v>32</v>
      </c>
      <c r="P246" t="s">
        <v>33</v>
      </c>
      <c r="Q246" t="s">
        <v>60</v>
      </c>
      <c r="R246" t="s">
        <v>80</v>
      </c>
      <c r="S246" t="s">
        <v>48</v>
      </c>
      <c r="T246" t="s">
        <v>107</v>
      </c>
      <c r="U246" t="s">
        <v>54</v>
      </c>
      <c r="V246" t="s">
        <v>41</v>
      </c>
      <c r="W246">
        <v>24.634927230833298</v>
      </c>
      <c r="X246">
        <v>19.590928619090899</v>
      </c>
      <c r="Y246">
        <v>18.322818315999999</v>
      </c>
      <c r="Z246">
        <v>13.712652200000001</v>
      </c>
      <c r="AA246">
        <v>13.292199135000001</v>
      </c>
      <c r="AB246">
        <v>11.4724280133333</v>
      </c>
      <c r="AC246">
        <v>11.337414996923</v>
      </c>
      <c r="AD246">
        <v>10.9881742579999</v>
      </c>
      <c r="AE246">
        <v>10.70659128</v>
      </c>
      <c r="AF246">
        <v>10.6758942566666</v>
      </c>
    </row>
    <row r="247" spans="1:32" x14ac:dyDescent="0.3">
      <c r="A247">
        <v>887</v>
      </c>
      <c r="B247" t="s">
        <v>123</v>
      </c>
      <c r="C247">
        <v>2016</v>
      </c>
      <c r="D247">
        <v>684</v>
      </c>
      <c r="E247">
        <v>37</v>
      </c>
      <c r="F247">
        <v>0.62426900584795297</v>
      </c>
      <c r="G247">
        <v>0.3</v>
      </c>
      <c r="H247">
        <v>1</v>
      </c>
      <c r="I247">
        <v>0.94</v>
      </c>
      <c r="J247">
        <v>0.38</v>
      </c>
      <c r="K247">
        <v>0.88</v>
      </c>
      <c r="L247">
        <v>10</v>
      </c>
      <c r="M247" t="s">
        <v>77</v>
      </c>
      <c r="N247" t="s">
        <v>51</v>
      </c>
      <c r="O247" t="s">
        <v>106</v>
      </c>
      <c r="P247" t="s">
        <v>32</v>
      </c>
      <c r="Q247" t="s">
        <v>76</v>
      </c>
      <c r="R247" t="s">
        <v>105</v>
      </c>
      <c r="S247" t="s">
        <v>98</v>
      </c>
      <c r="T247" t="s">
        <v>49</v>
      </c>
      <c r="U247" t="s">
        <v>57</v>
      </c>
      <c r="V247" t="s">
        <v>90</v>
      </c>
      <c r="W247">
        <v>18.095586023333301</v>
      </c>
      <c r="X247">
        <v>16.636526100000001</v>
      </c>
      <c r="Y247">
        <v>16.187704489999899</v>
      </c>
      <c r="Z247">
        <v>15.3138609</v>
      </c>
      <c r="AA247">
        <v>15.105247950000001</v>
      </c>
      <c r="AB247">
        <v>13.563901899999999</v>
      </c>
      <c r="AC247">
        <v>12.63931522</v>
      </c>
      <c r="AD247">
        <v>12.558006300000001</v>
      </c>
      <c r="AE247">
        <v>12.557270505</v>
      </c>
      <c r="AF247">
        <v>12.448427452500001</v>
      </c>
    </row>
    <row r="248" spans="1:32" x14ac:dyDescent="0.3">
      <c r="A248">
        <v>888</v>
      </c>
      <c r="B248" t="s">
        <v>123</v>
      </c>
      <c r="C248">
        <v>2016</v>
      </c>
      <c r="D248">
        <v>684</v>
      </c>
      <c r="E248">
        <v>38</v>
      </c>
      <c r="F248">
        <v>0.62719298245613997</v>
      </c>
      <c r="G248">
        <v>0.02</v>
      </c>
      <c r="H248">
        <v>8</v>
      </c>
      <c r="I248">
        <v>0.38</v>
      </c>
      <c r="J248">
        <v>0.38</v>
      </c>
      <c r="K248">
        <v>0.26</v>
      </c>
      <c r="L248">
        <v>8</v>
      </c>
      <c r="M248" t="s">
        <v>77</v>
      </c>
      <c r="N248" t="s">
        <v>32</v>
      </c>
      <c r="O248" t="s">
        <v>106</v>
      </c>
      <c r="P248" t="s">
        <v>48</v>
      </c>
      <c r="Q248" t="s">
        <v>111</v>
      </c>
      <c r="R248" t="s">
        <v>71</v>
      </c>
      <c r="S248" t="s">
        <v>45</v>
      </c>
      <c r="T248" t="s">
        <v>53</v>
      </c>
      <c r="U248" t="s">
        <v>83</v>
      </c>
      <c r="V248" t="s">
        <v>55</v>
      </c>
      <c r="W248">
        <v>11.2735405289587</v>
      </c>
      <c r="X248">
        <v>9.6919774408763999</v>
      </c>
      <c r="Y248">
        <v>9.5484975243298909</v>
      </c>
      <c r="Z248">
        <v>7.3168493361282003</v>
      </c>
      <c r="AA248">
        <v>6.7643972064307603</v>
      </c>
      <c r="AB248">
        <v>6.4663774805000003</v>
      </c>
      <c r="AC248">
        <v>6.3788668504938197</v>
      </c>
      <c r="AD248">
        <v>6.2574916655810799</v>
      </c>
      <c r="AE248">
        <v>6.2412002883906199</v>
      </c>
      <c r="AF248">
        <v>6.2394294541379303</v>
      </c>
    </row>
    <row r="249" spans="1:32" x14ac:dyDescent="0.3">
      <c r="A249">
        <v>889</v>
      </c>
      <c r="B249" t="s">
        <v>123</v>
      </c>
      <c r="C249">
        <v>2016</v>
      </c>
      <c r="D249">
        <v>684</v>
      </c>
      <c r="E249">
        <v>39</v>
      </c>
      <c r="F249">
        <v>0.59941520467836196</v>
      </c>
      <c r="G249">
        <v>0.08</v>
      </c>
      <c r="H249">
        <v>1</v>
      </c>
      <c r="I249">
        <v>0.88</v>
      </c>
      <c r="J249">
        <v>0.16</v>
      </c>
      <c r="K249">
        <v>0.32</v>
      </c>
      <c r="L249">
        <v>7</v>
      </c>
      <c r="M249" t="s">
        <v>77</v>
      </c>
      <c r="N249" t="s">
        <v>106</v>
      </c>
      <c r="O249" t="s">
        <v>76</v>
      </c>
      <c r="P249" t="s">
        <v>40</v>
      </c>
      <c r="Q249" t="s">
        <v>69</v>
      </c>
      <c r="R249" t="s">
        <v>53</v>
      </c>
      <c r="S249" t="s">
        <v>68</v>
      </c>
      <c r="T249" t="s">
        <v>101</v>
      </c>
      <c r="U249" t="s">
        <v>100</v>
      </c>
      <c r="V249" t="s">
        <v>32</v>
      </c>
      <c r="W249">
        <v>17.858927370909001</v>
      </c>
      <c r="X249">
        <v>15.80320575</v>
      </c>
      <c r="Y249">
        <v>15.092356649999999</v>
      </c>
      <c r="Z249">
        <v>14.9554443</v>
      </c>
      <c r="AA249">
        <v>14.927077300000001</v>
      </c>
      <c r="AB249">
        <v>13.5123029514285</v>
      </c>
      <c r="AC249">
        <v>13.3445921</v>
      </c>
      <c r="AD249">
        <v>13.133990300000001</v>
      </c>
      <c r="AE249">
        <v>13.0139307</v>
      </c>
      <c r="AF249">
        <v>12.964463122222201</v>
      </c>
    </row>
    <row r="250" spans="1:32" x14ac:dyDescent="0.3">
      <c r="A250">
        <v>890</v>
      </c>
      <c r="B250" t="s">
        <v>123</v>
      </c>
      <c r="C250">
        <v>2016</v>
      </c>
      <c r="D250">
        <v>684</v>
      </c>
      <c r="E250">
        <v>40</v>
      </c>
      <c r="F250">
        <v>0.60818713450292305</v>
      </c>
      <c r="G250">
        <v>0.14000000000000001</v>
      </c>
      <c r="H250">
        <v>1</v>
      </c>
      <c r="I250">
        <v>0.96</v>
      </c>
      <c r="J250">
        <v>0.74</v>
      </c>
      <c r="K250">
        <v>0.48</v>
      </c>
      <c r="L250">
        <v>2</v>
      </c>
      <c r="M250" t="s">
        <v>77</v>
      </c>
      <c r="N250" t="s">
        <v>106</v>
      </c>
      <c r="O250" t="s">
        <v>32</v>
      </c>
      <c r="P250" t="s">
        <v>94</v>
      </c>
      <c r="Q250" t="s">
        <v>111</v>
      </c>
      <c r="R250" t="s">
        <v>48</v>
      </c>
      <c r="S250" t="s">
        <v>53</v>
      </c>
      <c r="T250" t="s">
        <v>98</v>
      </c>
      <c r="U250" t="s">
        <v>107</v>
      </c>
      <c r="V250" t="s">
        <v>55</v>
      </c>
      <c r="W250">
        <v>45.076782061666599</v>
      </c>
      <c r="X250">
        <v>30.911431699999898</v>
      </c>
      <c r="Y250">
        <v>17.941676492727201</v>
      </c>
      <c r="Z250">
        <v>16.807954325000001</v>
      </c>
      <c r="AA250">
        <v>16.035869375000001</v>
      </c>
      <c r="AB250">
        <v>15.64721243</v>
      </c>
      <c r="AC250">
        <v>13.329121892</v>
      </c>
      <c r="AD250">
        <v>13.057919954999999</v>
      </c>
      <c r="AE250">
        <v>12.464465909999999</v>
      </c>
      <c r="AF250">
        <v>11.91940808</v>
      </c>
    </row>
    <row r="251" spans="1:32" x14ac:dyDescent="0.3">
      <c r="A251">
        <v>891</v>
      </c>
      <c r="B251" t="s">
        <v>123</v>
      </c>
      <c r="C251">
        <v>2016</v>
      </c>
      <c r="D251">
        <v>684</v>
      </c>
      <c r="E251">
        <v>41</v>
      </c>
      <c r="F251">
        <v>0.60233918128654895</v>
      </c>
      <c r="G251">
        <v>0.16</v>
      </c>
      <c r="H251">
        <v>3</v>
      </c>
      <c r="I251">
        <v>0.66</v>
      </c>
      <c r="J251">
        <v>0.88</v>
      </c>
      <c r="K251">
        <v>0</v>
      </c>
      <c r="L251">
        <v>6</v>
      </c>
      <c r="M251" t="s">
        <v>77</v>
      </c>
      <c r="N251" t="s">
        <v>106</v>
      </c>
      <c r="O251" t="s">
        <v>32</v>
      </c>
      <c r="P251" t="s">
        <v>68</v>
      </c>
      <c r="Q251" t="s">
        <v>102</v>
      </c>
      <c r="R251" t="s">
        <v>94</v>
      </c>
      <c r="S251" t="s">
        <v>98</v>
      </c>
      <c r="T251" t="s">
        <v>85</v>
      </c>
      <c r="U251" t="s">
        <v>45</v>
      </c>
      <c r="V251" t="s">
        <v>48</v>
      </c>
      <c r="W251">
        <v>24.9491325136363</v>
      </c>
      <c r="X251">
        <v>18.760038781538402</v>
      </c>
      <c r="Y251">
        <v>9.9326067490908994</v>
      </c>
      <c r="Z251">
        <v>9.0893099260000003</v>
      </c>
      <c r="AA251">
        <v>9.0824313799999992</v>
      </c>
      <c r="AB251">
        <v>8.9004479577777698</v>
      </c>
      <c r="AC251">
        <v>8.7155527581818095</v>
      </c>
      <c r="AD251">
        <v>8.3235293254545404</v>
      </c>
      <c r="AE251">
        <v>8.3048101372727192</v>
      </c>
      <c r="AF251">
        <v>8.2428279857142801</v>
      </c>
    </row>
    <row r="252" spans="1:32" x14ac:dyDescent="0.3">
      <c r="A252">
        <v>892</v>
      </c>
      <c r="B252" t="s">
        <v>123</v>
      </c>
      <c r="C252">
        <v>2016</v>
      </c>
      <c r="D252">
        <v>684</v>
      </c>
      <c r="E252">
        <v>42</v>
      </c>
      <c r="F252">
        <v>0.59649122807017496</v>
      </c>
      <c r="G252">
        <v>0.06</v>
      </c>
      <c r="H252">
        <v>2</v>
      </c>
      <c r="I252">
        <v>0.8</v>
      </c>
      <c r="J252">
        <v>0.54</v>
      </c>
      <c r="K252">
        <v>0.02</v>
      </c>
      <c r="L252">
        <v>5</v>
      </c>
      <c r="M252" t="s">
        <v>106</v>
      </c>
      <c r="N252" t="s">
        <v>77</v>
      </c>
      <c r="O252" t="s">
        <v>32</v>
      </c>
      <c r="P252" t="s">
        <v>48</v>
      </c>
      <c r="Q252" t="s">
        <v>68</v>
      </c>
      <c r="R252" t="s">
        <v>41</v>
      </c>
      <c r="S252" t="s">
        <v>107</v>
      </c>
      <c r="T252" t="s">
        <v>45</v>
      </c>
      <c r="U252" t="s">
        <v>53</v>
      </c>
      <c r="V252" t="s">
        <v>90</v>
      </c>
      <c r="W252">
        <v>25.2128693857142</v>
      </c>
      <c r="X252">
        <v>23.766360692999999</v>
      </c>
      <c r="Y252">
        <v>16.815296190833301</v>
      </c>
      <c r="Z252">
        <v>12.001749200000001</v>
      </c>
      <c r="AA252">
        <v>11.366720237499999</v>
      </c>
      <c r="AB252">
        <v>11.1924283888888</v>
      </c>
      <c r="AC252">
        <v>10.9045928316666</v>
      </c>
      <c r="AD252">
        <v>10.842291286153801</v>
      </c>
      <c r="AE252">
        <v>10.6367590035294</v>
      </c>
      <c r="AF252">
        <v>10.5623916549999</v>
      </c>
    </row>
    <row r="253" spans="1:32" x14ac:dyDescent="0.3">
      <c r="A253">
        <v>893</v>
      </c>
      <c r="B253" t="s">
        <v>123</v>
      </c>
      <c r="C253">
        <v>2016</v>
      </c>
      <c r="D253">
        <v>684</v>
      </c>
      <c r="E253">
        <v>43</v>
      </c>
      <c r="F253">
        <v>0.59941520467836196</v>
      </c>
      <c r="G253">
        <v>0.08</v>
      </c>
      <c r="H253">
        <v>3</v>
      </c>
      <c r="I253">
        <v>0.9</v>
      </c>
      <c r="J253">
        <v>0.98</v>
      </c>
      <c r="K253">
        <v>0.18</v>
      </c>
      <c r="L253">
        <v>8</v>
      </c>
      <c r="M253" t="s">
        <v>77</v>
      </c>
      <c r="N253" t="s">
        <v>106</v>
      </c>
      <c r="O253" t="s">
        <v>32</v>
      </c>
      <c r="P253" t="s">
        <v>107</v>
      </c>
      <c r="Q253" t="s">
        <v>98</v>
      </c>
      <c r="R253" t="s">
        <v>102</v>
      </c>
      <c r="S253" t="s">
        <v>94</v>
      </c>
      <c r="T253" t="s">
        <v>54</v>
      </c>
      <c r="U253" t="s">
        <v>48</v>
      </c>
      <c r="V253" t="s">
        <v>111</v>
      </c>
      <c r="W253">
        <v>24.969310358695601</v>
      </c>
      <c r="X253">
        <v>22.2897964633333</v>
      </c>
      <c r="Y253">
        <v>16.4829154432</v>
      </c>
      <c r="Z253">
        <v>11.2416637985714</v>
      </c>
      <c r="AA253">
        <v>10.680253298749999</v>
      </c>
      <c r="AB253">
        <v>10.407099058</v>
      </c>
      <c r="AC253">
        <v>9.6125724800000008</v>
      </c>
      <c r="AD253">
        <v>9.5761140474999902</v>
      </c>
      <c r="AE253">
        <v>9.456675722</v>
      </c>
      <c r="AF253">
        <v>9.3564169083333297</v>
      </c>
    </row>
    <row r="254" spans="1:32" x14ac:dyDescent="0.3">
      <c r="A254">
        <v>894</v>
      </c>
      <c r="B254" t="s">
        <v>123</v>
      </c>
      <c r="C254">
        <v>2016</v>
      </c>
      <c r="D254">
        <v>684</v>
      </c>
      <c r="E254">
        <v>44</v>
      </c>
      <c r="F254">
        <v>0.60526315789473595</v>
      </c>
      <c r="G254">
        <v>0.62</v>
      </c>
      <c r="H254">
        <v>1</v>
      </c>
      <c r="I254">
        <v>0.2</v>
      </c>
      <c r="J254">
        <v>0.76</v>
      </c>
      <c r="K254">
        <v>0.48</v>
      </c>
      <c r="L254">
        <v>0</v>
      </c>
      <c r="M254" t="s">
        <v>77</v>
      </c>
      <c r="N254" t="s">
        <v>94</v>
      </c>
      <c r="O254" t="s">
        <v>32</v>
      </c>
      <c r="P254" t="s">
        <v>106</v>
      </c>
      <c r="Q254" t="s">
        <v>48</v>
      </c>
      <c r="R254" t="s">
        <v>98</v>
      </c>
      <c r="S254" t="s">
        <v>105</v>
      </c>
      <c r="T254" t="s">
        <v>80</v>
      </c>
      <c r="U254" t="s">
        <v>107</v>
      </c>
      <c r="V254" t="s">
        <v>109</v>
      </c>
      <c r="W254">
        <v>26.037576685000001</v>
      </c>
      <c r="X254">
        <v>17.872768399999998</v>
      </c>
      <c r="Y254">
        <v>16.848154563333299</v>
      </c>
      <c r="Z254">
        <v>15.26631592</v>
      </c>
      <c r="AA254">
        <v>14.4190510166666</v>
      </c>
      <c r="AB254">
        <v>14.1239033</v>
      </c>
      <c r="AC254">
        <v>10.304734464999999</v>
      </c>
      <c r="AD254">
        <v>9.4569349299999992</v>
      </c>
      <c r="AE254">
        <v>9.2840354199999897</v>
      </c>
      <c r="AF254">
        <v>9.0713542040000004</v>
      </c>
    </row>
    <row r="255" spans="1:32" x14ac:dyDescent="0.3">
      <c r="A255">
        <v>895</v>
      </c>
      <c r="B255" t="s">
        <v>123</v>
      </c>
      <c r="C255">
        <v>2016</v>
      </c>
      <c r="D255">
        <v>684</v>
      </c>
      <c r="E255">
        <v>45</v>
      </c>
      <c r="F255">
        <v>0.62134502923976598</v>
      </c>
      <c r="G255">
        <v>0.72</v>
      </c>
      <c r="H255">
        <v>1</v>
      </c>
      <c r="I255">
        <v>0.18</v>
      </c>
      <c r="J255">
        <v>0.84</v>
      </c>
      <c r="K255">
        <v>0.24</v>
      </c>
      <c r="L255">
        <v>3</v>
      </c>
      <c r="M255" t="s">
        <v>77</v>
      </c>
      <c r="N255" t="s">
        <v>90</v>
      </c>
      <c r="O255" t="s">
        <v>106</v>
      </c>
      <c r="P255" t="s">
        <v>53</v>
      </c>
      <c r="Q255" t="s">
        <v>66</v>
      </c>
      <c r="R255" t="s">
        <v>94</v>
      </c>
      <c r="S255" t="s">
        <v>63</v>
      </c>
      <c r="T255" t="s">
        <v>48</v>
      </c>
      <c r="U255" t="s">
        <v>100</v>
      </c>
      <c r="V255" t="s">
        <v>45</v>
      </c>
      <c r="W255">
        <v>36.2204591333333</v>
      </c>
      <c r="X255">
        <v>14.3718767</v>
      </c>
      <c r="Y255">
        <v>13.690395335</v>
      </c>
      <c r="Z255">
        <v>13.246845199999999</v>
      </c>
      <c r="AA255">
        <v>12.224719</v>
      </c>
      <c r="AB255">
        <v>12.08597896</v>
      </c>
      <c r="AC255">
        <v>11.573064799999999</v>
      </c>
      <c r="AD255">
        <v>10.633413687999999</v>
      </c>
      <c r="AE255">
        <v>9.9306492750000004</v>
      </c>
      <c r="AF255">
        <v>9.9221396350000006</v>
      </c>
    </row>
    <row r="256" spans="1:32" x14ac:dyDescent="0.3">
      <c r="A256">
        <v>896</v>
      </c>
      <c r="B256" t="s">
        <v>123</v>
      </c>
      <c r="C256">
        <v>2016</v>
      </c>
      <c r="D256">
        <v>684</v>
      </c>
      <c r="E256">
        <v>46</v>
      </c>
      <c r="F256">
        <v>0.60087719298245601</v>
      </c>
      <c r="G256">
        <v>0.26</v>
      </c>
      <c r="H256">
        <v>1</v>
      </c>
      <c r="I256">
        <v>0.88</v>
      </c>
      <c r="J256">
        <v>0.38</v>
      </c>
      <c r="K256">
        <v>0.74</v>
      </c>
      <c r="L256">
        <v>8</v>
      </c>
      <c r="M256" t="s">
        <v>77</v>
      </c>
      <c r="N256" t="s">
        <v>106</v>
      </c>
      <c r="O256" t="s">
        <v>90</v>
      </c>
      <c r="P256" t="s">
        <v>43</v>
      </c>
      <c r="Q256" t="s">
        <v>75</v>
      </c>
      <c r="R256" t="s">
        <v>53</v>
      </c>
      <c r="S256" t="s">
        <v>100</v>
      </c>
      <c r="T256" t="s">
        <v>112</v>
      </c>
      <c r="U256" t="s">
        <v>42</v>
      </c>
      <c r="V256" t="s">
        <v>51</v>
      </c>
      <c r="W256">
        <v>25.013304521999999</v>
      </c>
      <c r="X256">
        <v>21.31767177</v>
      </c>
      <c r="Y256">
        <v>18.8795547</v>
      </c>
      <c r="Z256">
        <v>17.860563299999999</v>
      </c>
      <c r="AA256">
        <v>17.4950638</v>
      </c>
      <c r="AB256">
        <v>14.978941000000001</v>
      </c>
      <c r="AC256">
        <v>14.53990175</v>
      </c>
      <c r="AD256">
        <v>14.144516899999999</v>
      </c>
      <c r="AE256">
        <v>14.1149193466666</v>
      </c>
      <c r="AF256">
        <v>14.105087299999999</v>
      </c>
    </row>
    <row r="257" spans="1:32" x14ac:dyDescent="0.3">
      <c r="A257">
        <v>897</v>
      </c>
      <c r="B257" t="s">
        <v>123</v>
      </c>
      <c r="C257">
        <v>2016</v>
      </c>
      <c r="D257">
        <v>684</v>
      </c>
      <c r="E257">
        <v>47</v>
      </c>
      <c r="F257">
        <v>0.59064327485380097</v>
      </c>
      <c r="G257">
        <v>0.06</v>
      </c>
      <c r="H257">
        <v>1</v>
      </c>
      <c r="I257">
        <v>0.28000000000000003</v>
      </c>
      <c r="J257">
        <v>0.7</v>
      </c>
      <c r="K257">
        <v>0.04</v>
      </c>
      <c r="L257">
        <v>0</v>
      </c>
      <c r="M257" t="s">
        <v>77</v>
      </c>
      <c r="N257" t="s">
        <v>106</v>
      </c>
      <c r="O257" t="s">
        <v>32</v>
      </c>
      <c r="P257" t="s">
        <v>33</v>
      </c>
      <c r="Q257" t="s">
        <v>111</v>
      </c>
      <c r="R257" t="s">
        <v>48</v>
      </c>
      <c r="S257" t="s">
        <v>54</v>
      </c>
      <c r="T257" t="s">
        <v>55</v>
      </c>
      <c r="U257" t="s">
        <v>41</v>
      </c>
      <c r="V257" t="s">
        <v>107</v>
      </c>
      <c r="W257">
        <v>32.327660590000001</v>
      </c>
      <c r="X257">
        <v>27.941832577692299</v>
      </c>
      <c r="Y257">
        <v>23.502763401999999</v>
      </c>
      <c r="Z257">
        <v>17.077909500000001</v>
      </c>
      <c r="AA257">
        <v>15.675605773999999</v>
      </c>
      <c r="AB257">
        <v>15.5072529546153</v>
      </c>
      <c r="AC257">
        <v>14.5305953</v>
      </c>
      <c r="AD257">
        <v>14.050702099999899</v>
      </c>
      <c r="AE257">
        <v>13.5744228324999</v>
      </c>
      <c r="AF257">
        <v>13.3611814875</v>
      </c>
    </row>
    <row r="258" spans="1:32" x14ac:dyDescent="0.3">
      <c r="A258">
        <v>898</v>
      </c>
      <c r="B258" t="s">
        <v>123</v>
      </c>
      <c r="C258">
        <v>2016</v>
      </c>
      <c r="D258">
        <v>684</v>
      </c>
      <c r="E258">
        <v>48</v>
      </c>
      <c r="F258">
        <v>0.58040935672514604</v>
      </c>
      <c r="G258">
        <v>0.14000000000000001</v>
      </c>
      <c r="H258">
        <v>7</v>
      </c>
      <c r="I258">
        <v>0.42</v>
      </c>
      <c r="J258">
        <v>0.7</v>
      </c>
      <c r="K258">
        <v>0.92</v>
      </c>
      <c r="L258">
        <v>10</v>
      </c>
      <c r="M258" t="s">
        <v>77</v>
      </c>
      <c r="N258" t="s">
        <v>106</v>
      </c>
      <c r="O258" t="s">
        <v>32</v>
      </c>
      <c r="P258" t="s">
        <v>52</v>
      </c>
      <c r="Q258" t="s">
        <v>95</v>
      </c>
      <c r="R258" t="s">
        <v>48</v>
      </c>
      <c r="S258" t="s">
        <v>111</v>
      </c>
      <c r="T258" t="s">
        <v>49</v>
      </c>
      <c r="U258" t="s">
        <v>75</v>
      </c>
      <c r="V258" t="s">
        <v>91</v>
      </c>
      <c r="W258">
        <v>7.6718481452173899</v>
      </c>
      <c r="X258">
        <v>7.0509013162500001</v>
      </c>
      <c r="Y258">
        <v>6.2798549672500004</v>
      </c>
      <c r="Z258">
        <v>5.3666771156666604</v>
      </c>
      <c r="AA258">
        <v>5.0983298163636297</v>
      </c>
      <c r="AB258">
        <v>5.0370490286206904</v>
      </c>
      <c r="AC258">
        <v>4.89800431139534</v>
      </c>
      <c r="AD258">
        <v>4.7839426484210499</v>
      </c>
      <c r="AE258">
        <v>4.6930097030769202</v>
      </c>
      <c r="AF258">
        <v>4.6725838076923001</v>
      </c>
    </row>
    <row r="259" spans="1:32" x14ac:dyDescent="0.3">
      <c r="A259">
        <v>899</v>
      </c>
      <c r="B259" t="s">
        <v>123</v>
      </c>
      <c r="C259">
        <v>2016</v>
      </c>
      <c r="D259">
        <v>684</v>
      </c>
      <c r="E259">
        <v>49</v>
      </c>
      <c r="F259">
        <v>0.60526315789473595</v>
      </c>
      <c r="G259">
        <v>0.06</v>
      </c>
      <c r="H259">
        <v>3</v>
      </c>
      <c r="I259">
        <v>0.57999999999999996</v>
      </c>
      <c r="J259">
        <v>0.52</v>
      </c>
      <c r="K259">
        <v>0.18</v>
      </c>
      <c r="L259">
        <v>5</v>
      </c>
      <c r="M259" t="s">
        <v>77</v>
      </c>
      <c r="N259" t="s">
        <v>106</v>
      </c>
      <c r="O259" t="s">
        <v>32</v>
      </c>
      <c r="P259" t="s">
        <v>90</v>
      </c>
      <c r="Q259" t="s">
        <v>60</v>
      </c>
      <c r="R259" t="s">
        <v>94</v>
      </c>
      <c r="S259" t="s">
        <v>68</v>
      </c>
      <c r="T259" t="s">
        <v>66</v>
      </c>
      <c r="U259" t="s">
        <v>105</v>
      </c>
      <c r="V259" t="s">
        <v>83</v>
      </c>
      <c r="W259">
        <v>16.0383012733333</v>
      </c>
      <c r="X259">
        <v>15.464414950434699</v>
      </c>
      <c r="Y259">
        <v>12.9425213314705</v>
      </c>
      <c r="Z259">
        <v>8.7395084336363595</v>
      </c>
      <c r="AA259">
        <v>8.7318440053333308</v>
      </c>
      <c r="AB259">
        <v>8.6402069023809496</v>
      </c>
      <c r="AC259">
        <v>8.3676572856521698</v>
      </c>
      <c r="AD259">
        <v>8.3280408845</v>
      </c>
      <c r="AE259">
        <v>8.2440392510000002</v>
      </c>
      <c r="AF259">
        <v>8.2408470344999891</v>
      </c>
    </row>
    <row r="260" spans="1:32" x14ac:dyDescent="0.3">
      <c r="A260">
        <v>850</v>
      </c>
      <c r="B260" t="s">
        <v>123</v>
      </c>
      <c r="C260">
        <v>2016</v>
      </c>
      <c r="D260">
        <v>684</v>
      </c>
      <c r="E260">
        <v>0</v>
      </c>
      <c r="F260">
        <v>0.59941520467836196</v>
      </c>
      <c r="G260">
        <v>0.48</v>
      </c>
      <c r="H260">
        <v>1</v>
      </c>
      <c r="I260">
        <v>0.36</v>
      </c>
      <c r="J260">
        <v>0.84</v>
      </c>
      <c r="K260">
        <v>0</v>
      </c>
      <c r="L260">
        <v>5</v>
      </c>
      <c r="M260" t="s">
        <v>77</v>
      </c>
      <c r="N260" t="s">
        <v>106</v>
      </c>
      <c r="O260" t="s">
        <v>94</v>
      </c>
      <c r="P260" t="s">
        <v>48</v>
      </c>
      <c r="Q260" t="s">
        <v>101</v>
      </c>
      <c r="R260" t="s">
        <v>32</v>
      </c>
      <c r="S260" t="s">
        <v>82</v>
      </c>
      <c r="T260" t="s">
        <v>68</v>
      </c>
      <c r="U260" t="s">
        <v>53</v>
      </c>
      <c r="V260" t="s">
        <v>83</v>
      </c>
      <c r="W260">
        <v>39.874716733333301</v>
      </c>
      <c r="X260">
        <v>24.972801425</v>
      </c>
      <c r="Y260">
        <v>15.09660818</v>
      </c>
      <c r="Z260">
        <v>11.247770539999999</v>
      </c>
      <c r="AA260">
        <v>10.5806141</v>
      </c>
      <c r="AB260">
        <v>10.3409795083333</v>
      </c>
      <c r="AC260">
        <v>10.20285535</v>
      </c>
      <c r="AD260">
        <v>9.7601046450000002</v>
      </c>
      <c r="AE260">
        <v>9.4018272174999993</v>
      </c>
      <c r="AF260">
        <v>9.1927857020000001</v>
      </c>
    </row>
    <row r="261" spans="1:32" x14ac:dyDescent="0.3">
      <c r="A261">
        <v>851</v>
      </c>
      <c r="B261" t="s">
        <v>123</v>
      </c>
      <c r="C261">
        <v>2016</v>
      </c>
      <c r="D261">
        <v>684</v>
      </c>
      <c r="E261">
        <v>1</v>
      </c>
      <c r="F261">
        <v>0.58918128654970703</v>
      </c>
      <c r="G261">
        <v>0.04</v>
      </c>
      <c r="H261">
        <v>10</v>
      </c>
      <c r="I261">
        <v>0.68</v>
      </c>
      <c r="J261">
        <v>0.4</v>
      </c>
      <c r="K261">
        <v>0.04</v>
      </c>
      <c r="L261">
        <v>6</v>
      </c>
      <c r="M261" t="s">
        <v>77</v>
      </c>
      <c r="N261" t="s">
        <v>32</v>
      </c>
      <c r="O261" t="s">
        <v>106</v>
      </c>
      <c r="P261" t="s">
        <v>48</v>
      </c>
      <c r="Q261" t="s">
        <v>72</v>
      </c>
      <c r="R261" t="s">
        <v>98</v>
      </c>
      <c r="S261" t="s">
        <v>45</v>
      </c>
      <c r="T261" t="s">
        <v>90</v>
      </c>
      <c r="U261" t="s">
        <v>111</v>
      </c>
      <c r="V261" t="s">
        <v>39</v>
      </c>
      <c r="W261">
        <v>10.013673185</v>
      </c>
      <c r="X261">
        <v>8.1868899058369493</v>
      </c>
      <c r="Y261">
        <v>7.5757970522473004</v>
      </c>
      <c r="Z261">
        <v>6.4788726236986296</v>
      </c>
      <c r="AA261">
        <v>6.4617715221621603</v>
      </c>
      <c r="AB261">
        <v>6.0146538695681802</v>
      </c>
      <c r="AC261">
        <v>5.84810725278688</v>
      </c>
      <c r="AD261">
        <v>5.7753381796000003</v>
      </c>
      <c r="AE261">
        <v>5.729318535</v>
      </c>
      <c r="AF261">
        <v>5.7209310679999996</v>
      </c>
    </row>
    <row r="262" spans="1:32" x14ac:dyDescent="0.3">
      <c r="A262">
        <v>852</v>
      </c>
      <c r="B262" t="s">
        <v>123</v>
      </c>
      <c r="C262">
        <v>2016</v>
      </c>
      <c r="D262">
        <v>684</v>
      </c>
      <c r="E262">
        <v>2</v>
      </c>
      <c r="F262">
        <v>0.61403508771929804</v>
      </c>
      <c r="G262">
        <v>0.3</v>
      </c>
      <c r="H262">
        <v>2</v>
      </c>
      <c r="I262">
        <v>0.57999999999999996</v>
      </c>
      <c r="J262">
        <v>0.8</v>
      </c>
      <c r="K262">
        <v>0.72</v>
      </c>
      <c r="L262">
        <v>10</v>
      </c>
      <c r="M262" t="s">
        <v>106</v>
      </c>
      <c r="N262" t="s">
        <v>77</v>
      </c>
      <c r="O262" t="s">
        <v>32</v>
      </c>
      <c r="P262" t="s">
        <v>83</v>
      </c>
      <c r="Q262" t="s">
        <v>48</v>
      </c>
      <c r="R262" t="s">
        <v>84</v>
      </c>
      <c r="S262" t="s">
        <v>53</v>
      </c>
      <c r="T262" t="s">
        <v>33</v>
      </c>
      <c r="U262" t="s">
        <v>102</v>
      </c>
      <c r="V262" t="s">
        <v>57</v>
      </c>
      <c r="W262">
        <v>17.020677743749999</v>
      </c>
      <c r="X262">
        <v>16.669751722000001</v>
      </c>
      <c r="Y262">
        <v>11.080549285</v>
      </c>
      <c r="Z262">
        <v>11.053787233333299</v>
      </c>
      <c r="AA262">
        <v>10.48320638875</v>
      </c>
      <c r="AB262">
        <v>10.196665606666601</v>
      </c>
      <c r="AC262">
        <v>9.7200542137500001</v>
      </c>
      <c r="AD262">
        <v>8.9030823699999999</v>
      </c>
      <c r="AE262">
        <v>8.6734132699999993</v>
      </c>
      <c r="AF262">
        <v>8.4654998799999994</v>
      </c>
    </row>
    <row r="263" spans="1:32" x14ac:dyDescent="0.3">
      <c r="A263">
        <v>853</v>
      </c>
      <c r="B263" t="s">
        <v>123</v>
      </c>
      <c r="C263">
        <v>2016</v>
      </c>
      <c r="D263">
        <v>684</v>
      </c>
      <c r="E263">
        <v>3</v>
      </c>
      <c r="F263">
        <v>0.59795321637426901</v>
      </c>
      <c r="G263">
        <v>0.14000000000000001</v>
      </c>
      <c r="H263">
        <v>3</v>
      </c>
      <c r="I263">
        <v>0.54</v>
      </c>
      <c r="J263">
        <v>0.46</v>
      </c>
      <c r="K263">
        <v>0.62</v>
      </c>
      <c r="L263">
        <v>5</v>
      </c>
      <c r="M263" t="s">
        <v>32</v>
      </c>
      <c r="N263" t="s">
        <v>106</v>
      </c>
      <c r="O263" t="s">
        <v>77</v>
      </c>
      <c r="P263" t="s">
        <v>34</v>
      </c>
      <c r="Q263" t="s">
        <v>111</v>
      </c>
      <c r="R263" t="s">
        <v>59</v>
      </c>
      <c r="S263" t="s">
        <v>48</v>
      </c>
      <c r="T263" t="s">
        <v>46</v>
      </c>
      <c r="U263" t="s">
        <v>74</v>
      </c>
      <c r="V263" t="s">
        <v>99</v>
      </c>
      <c r="W263">
        <v>13.842682935333301</v>
      </c>
      <c r="X263">
        <v>10.9749472656249</v>
      </c>
      <c r="Y263">
        <v>9.82055823619047</v>
      </c>
      <c r="Z263">
        <v>8.8107281385714291</v>
      </c>
      <c r="AA263">
        <v>8.5073382471428491</v>
      </c>
      <c r="AB263">
        <v>8.2951218128571398</v>
      </c>
      <c r="AC263">
        <v>8.1848286134999899</v>
      </c>
      <c r="AD263">
        <v>8.1710728171428499</v>
      </c>
      <c r="AE263">
        <v>8.1408243274999901</v>
      </c>
      <c r="AF263">
        <v>7.9195364724999902</v>
      </c>
    </row>
    <row r="264" spans="1:32" x14ac:dyDescent="0.3">
      <c r="A264">
        <v>854</v>
      </c>
      <c r="B264" t="s">
        <v>123</v>
      </c>
      <c r="C264">
        <v>2016</v>
      </c>
      <c r="D264">
        <v>684</v>
      </c>
      <c r="E264">
        <v>4</v>
      </c>
      <c r="F264">
        <v>0.59210526315789402</v>
      </c>
      <c r="G264">
        <v>0.08</v>
      </c>
      <c r="H264">
        <v>1</v>
      </c>
      <c r="I264">
        <v>0.72</v>
      </c>
      <c r="J264">
        <v>0.94</v>
      </c>
      <c r="K264">
        <v>0.48</v>
      </c>
      <c r="L264">
        <v>3</v>
      </c>
      <c r="M264" t="s">
        <v>77</v>
      </c>
      <c r="N264" t="s">
        <v>106</v>
      </c>
      <c r="O264" t="s">
        <v>32</v>
      </c>
      <c r="P264" t="s">
        <v>111</v>
      </c>
      <c r="Q264" t="s">
        <v>48</v>
      </c>
      <c r="R264" t="s">
        <v>94</v>
      </c>
      <c r="S264" t="s">
        <v>41</v>
      </c>
      <c r="T264" t="s">
        <v>53</v>
      </c>
      <c r="U264" t="s">
        <v>82</v>
      </c>
      <c r="V264" t="s">
        <v>55</v>
      </c>
      <c r="W264">
        <v>42.685864623999997</v>
      </c>
      <c r="X264">
        <v>42.271526755555499</v>
      </c>
      <c r="Y264">
        <v>27.193610674999899</v>
      </c>
      <c r="Z264">
        <v>17.004181566666599</v>
      </c>
      <c r="AA264">
        <v>16.204148780000001</v>
      </c>
      <c r="AB264">
        <v>16.014103098333301</v>
      </c>
      <c r="AC264">
        <v>14.1360264</v>
      </c>
      <c r="AD264">
        <v>13.98802835</v>
      </c>
      <c r="AE264">
        <v>13.4554497333333</v>
      </c>
      <c r="AF264">
        <v>12.267130842499901</v>
      </c>
    </row>
    <row r="265" spans="1:32" x14ac:dyDescent="0.3">
      <c r="A265">
        <v>855</v>
      </c>
      <c r="B265" t="s">
        <v>123</v>
      </c>
      <c r="C265">
        <v>2016</v>
      </c>
      <c r="D265">
        <v>684</v>
      </c>
      <c r="E265">
        <v>5</v>
      </c>
      <c r="F265">
        <v>0.61695906432748504</v>
      </c>
      <c r="G265">
        <v>0.12</v>
      </c>
      <c r="H265">
        <v>1</v>
      </c>
      <c r="I265">
        <v>0.1</v>
      </c>
      <c r="J265">
        <v>0.3</v>
      </c>
      <c r="K265">
        <v>0.8</v>
      </c>
      <c r="L265">
        <v>8</v>
      </c>
      <c r="M265" t="s">
        <v>77</v>
      </c>
      <c r="N265" t="s">
        <v>32</v>
      </c>
      <c r="O265" t="s">
        <v>73</v>
      </c>
      <c r="P265" t="s">
        <v>101</v>
      </c>
      <c r="Q265" t="s">
        <v>106</v>
      </c>
      <c r="R265" t="s">
        <v>64</v>
      </c>
      <c r="S265" t="s">
        <v>84</v>
      </c>
      <c r="T265" t="s">
        <v>68</v>
      </c>
      <c r="U265" t="s">
        <v>48</v>
      </c>
      <c r="V265" t="s">
        <v>46</v>
      </c>
      <c r="W265">
        <v>18.764333151999999</v>
      </c>
      <c r="X265">
        <v>17.732801661250001</v>
      </c>
      <c r="Y265">
        <v>16.1585903</v>
      </c>
      <c r="Z265">
        <v>14.240697900000001</v>
      </c>
      <c r="AA265">
        <v>13.8288108011111</v>
      </c>
      <c r="AB265">
        <v>13.7131472</v>
      </c>
      <c r="AC265">
        <v>11.18186665</v>
      </c>
      <c r="AD265">
        <v>11.061161999999999</v>
      </c>
      <c r="AE265">
        <v>10.595415488</v>
      </c>
      <c r="AF265">
        <v>10.5233927</v>
      </c>
    </row>
    <row r="266" spans="1:32" x14ac:dyDescent="0.3">
      <c r="A266">
        <v>856</v>
      </c>
      <c r="B266" t="s">
        <v>123</v>
      </c>
      <c r="C266">
        <v>2016</v>
      </c>
      <c r="D266">
        <v>684</v>
      </c>
      <c r="E266">
        <v>6</v>
      </c>
      <c r="F266">
        <v>0.62134502923976598</v>
      </c>
      <c r="G266">
        <v>0.2</v>
      </c>
      <c r="H266">
        <v>1</v>
      </c>
      <c r="I266">
        <v>0.48</v>
      </c>
      <c r="J266">
        <v>0.96</v>
      </c>
      <c r="K266">
        <v>0.12</v>
      </c>
      <c r="L266">
        <v>3</v>
      </c>
      <c r="M266" t="s">
        <v>106</v>
      </c>
      <c r="N266" t="s">
        <v>77</v>
      </c>
      <c r="O266" t="s">
        <v>111</v>
      </c>
      <c r="P266" t="s">
        <v>32</v>
      </c>
      <c r="Q266" t="s">
        <v>94</v>
      </c>
      <c r="R266" t="s">
        <v>48</v>
      </c>
      <c r="S266" t="s">
        <v>53</v>
      </c>
      <c r="T266" t="s">
        <v>55</v>
      </c>
      <c r="U266" t="s">
        <v>82</v>
      </c>
      <c r="V266" t="s">
        <v>68</v>
      </c>
      <c r="W266">
        <v>46.084931760000003</v>
      </c>
      <c r="X266">
        <v>20.851584787499998</v>
      </c>
      <c r="Y266">
        <v>16.317198295000001</v>
      </c>
      <c r="Z266">
        <v>13.977207187142801</v>
      </c>
      <c r="AA266">
        <v>11.674631395999899</v>
      </c>
      <c r="AB266">
        <v>10.0700323077777</v>
      </c>
      <c r="AC266">
        <v>7.8628438514285701</v>
      </c>
      <c r="AD266">
        <v>7.7408125819999896</v>
      </c>
      <c r="AE266">
        <v>7.5719167177777704</v>
      </c>
      <c r="AF266">
        <v>6.6558628483333298</v>
      </c>
    </row>
    <row r="267" spans="1:32" x14ac:dyDescent="0.3">
      <c r="A267">
        <v>857</v>
      </c>
      <c r="B267" t="s">
        <v>123</v>
      </c>
      <c r="C267">
        <v>2016</v>
      </c>
      <c r="D267">
        <v>684</v>
      </c>
      <c r="E267">
        <v>7</v>
      </c>
      <c r="F267">
        <v>0.58771929824561397</v>
      </c>
      <c r="G267">
        <v>0.4</v>
      </c>
      <c r="H267">
        <v>2</v>
      </c>
      <c r="I267">
        <v>0.82</v>
      </c>
      <c r="J267">
        <v>0.72</v>
      </c>
      <c r="K267">
        <v>0.22</v>
      </c>
      <c r="L267">
        <v>2</v>
      </c>
      <c r="M267" t="s">
        <v>32</v>
      </c>
      <c r="N267" t="s">
        <v>106</v>
      </c>
      <c r="O267" t="s">
        <v>77</v>
      </c>
      <c r="P267" t="s">
        <v>56</v>
      </c>
      <c r="Q267" t="s">
        <v>35</v>
      </c>
      <c r="R267" t="s">
        <v>90</v>
      </c>
      <c r="S267" t="s">
        <v>94</v>
      </c>
      <c r="T267" t="s">
        <v>98</v>
      </c>
      <c r="U267" t="s">
        <v>82</v>
      </c>
      <c r="V267" t="s">
        <v>68</v>
      </c>
      <c r="W267">
        <v>19.311565559999998</v>
      </c>
      <c r="X267">
        <v>14.743736425</v>
      </c>
      <c r="Y267">
        <v>14.14860296</v>
      </c>
      <c r="Z267">
        <v>12.456128100000001</v>
      </c>
      <c r="AA267">
        <v>12.308430700000001</v>
      </c>
      <c r="AB267">
        <v>11.7290638233333</v>
      </c>
      <c r="AC267">
        <v>10.68655905</v>
      </c>
      <c r="AD267">
        <v>10.221821905000001</v>
      </c>
      <c r="AE267">
        <v>10.1601978625</v>
      </c>
      <c r="AF267">
        <v>10.039621739999999</v>
      </c>
    </row>
    <row r="268" spans="1:32" x14ac:dyDescent="0.3">
      <c r="A268">
        <v>858</v>
      </c>
      <c r="B268" t="s">
        <v>123</v>
      </c>
      <c r="C268">
        <v>2016</v>
      </c>
      <c r="D268">
        <v>684</v>
      </c>
      <c r="E268">
        <v>8</v>
      </c>
      <c r="F268">
        <v>0.609649122807017</v>
      </c>
      <c r="G268">
        <v>0.28000000000000003</v>
      </c>
      <c r="H268">
        <v>3</v>
      </c>
      <c r="I268">
        <v>0.3</v>
      </c>
      <c r="J268">
        <v>0.98</v>
      </c>
      <c r="K268">
        <v>0.52</v>
      </c>
      <c r="L268">
        <v>2</v>
      </c>
      <c r="M268" t="s">
        <v>77</v>
      </c>
      <c r="N268" t="s">
        <v>106</v>
      </c>
      <c r="O268" t="s">
        <v>54</v>
      </c>
      <c r="P268" t="s">
        <v>94</v>
      </c>
      <c r="Q268" t="s">
        <v>107</v>
      </c>
      <c r="R268" t="s">
        <v>48</v>
      </c>
      <c r="S268" t="s">
        <v>40</v>
      </c>
      <c r="T268" t="s">
        <v>111</v>
      </c>
      <c r="U268" t="s">
        <v>53</v>
      </c>
      <c r="V268" t="s">
        <v>105</v>
      </c>
      <c r="W268">
        <v>17.445662304999999</v>
      </c>
      <c r="X268">
        <v>15.238865797500001</v>
      </c>
      <c r="Y268">
        <v>9.3041193900000003</v>
      </c>
      <c r="Z268">
        <v>8.4524330649999992</v>
      </c>
      <c r="AA268">
        <v>7.7044185488888797</v>
      </c>
      <c r="AB268">
        <v>7.2373194937499896</v>
      </c>
      <c r="AC268">
        <v>7.1411934319999997</v>
      </c>
      <c r="AD268">
        <v>6.9414678366666598</v>
      </c>
      <c r="AE268">
        <v>6.9372615570000002</v>
      </c>
      <c r="AF268">
        <v>6.9099687599999999</v>
      </c>
    </row>
    <row r="269" spans="1:32" x14ac:dyDescent="0.3">
      <c r="A269">
        <v>859</v>
      </c>
      <c r="B269" t="s">
        <v>123</v>
      </c>
      <c r="C269">
        <v>2016</v>
      </c>
      <c r="D269">
        <v>684</v>
      </c>
      <c r="E269">
        <v>9</v>
      </c>
      <c r="F269">
        <v>0.58333333333333304</v>
      </c>
      <c r="G269">
        <v>0.3</v>
      </c>
      <c r="H269">
        <v>4</v>
      </c>
      <c r="I269">
        <v>0.3</v>
      </c>
      <c r="J269">
        <v>0.92</v>
      </c>
      <c r="K269">
        <v>0.32</v>
      </c>
      <c r="L269">
        <v>3</v>
      </c>
      <c r="M269" t="s">
        <v>77</v>
      </c>
      <c r="N269" t="s">
        <v>106</v>
      </c>
      <c r="O269" t="s">
        <v>95</v>
      </c>
      <c r="P269" t="s">
        <v>33</v>
      </c>
      <c r="Q269" t="s">
        <v>39</v>
      </c>
      <c r="R269" t="s">
        <v>57</v>
      </c>
      <c r="S269" t="s">
        <v>94</v>
      </c>
      <c r="T269" t="s">
        <v>34</v>
      </c>
      <c r="U269" t="s">
        <v>104</v>
      </c>
      <c r="V269" t="s">
        <v>83</v>
      </c>
      <c r="W269">
        <v>12.1409461460588</v>
      </c>
      <c r="X269">
        <v>10.1467922742857</v>
      </c>
      <c r="Y269">
        <v>6.6371638033333298</v>
      </c>
      <c r="Z269">
        <v>6.3941664633333302</v>
      </c>
      <c r="AA269">
        <v>5.8942028618181803</v>
      </c>
      <c r="AB269">
        <v>5.6975303639999897</v>
      </c>
      <c r="AC269">
        <v>5.5042709705217296</v>
      </c>
      <c r="AD269">
        <v>5.4919396870000003</v>
      </c>
      <c r="AE269">
        <v>5.3592332173913002</v>
      </c>
      <c r="AF269">
        <v>5.3559349453333303</v>
      </c>
    </row>
    <row r="270" spans="1:32" x14ac:dyDescent="0.3">
      <c r="A270">
        <v>860</v>
      </c>
      <c r="B270" t="s">
        <v>123</v>
      </c>
      <c r="C270">
        <v>2016</v>
      </c>
      <c r="D270">
        <v>684</v>
      </c>
      <c r="E270">
        <v>10</v>
      </c>
      <c r="F270">
        <v>0.60087719298245601</v>
      </c>
      <c r="G270">
        <v>0.14000000000000001</v>
      </c>
      <c r="H270">
        <v>3</v>
      </c>
      <c r="I270">
        <v>0.9</v>
      </c>
      <c r="J270">
        <v>1</v>
      </c>
      <c r="K270">
        <v>0.8</v>
      </c>
      <c r="L270">
        <v>10</v>
      </c>
      <c r="M270" t="s">
        <v>77</v>
      </c>
      <c r="N270" t="s">
        <v>106</v>
      </c>
      <c r="O270" t="s">
        <v>32</v>
      </c>
      <c r="P270" t="s">
        <v>102</v>
      </c>
      <c r="Q270" t="s">
        <v>48</v>
      </c>
      <c r="R270" t="s">
        <v>94</v>
      </c>
      <c r="S270" t="s">
        <v>56</v>
      </c>
      <c r="T270" t="s">
        <v>36</v>
      </c>
      <c r="U270" t="s">
        <v>93</v>
      </c>
      <c r="V270" t="s">
        <v>41</v>
      </c>
      <c r="W270">
        <v>19.355322949999898</v>
      </c>
      <c r="X270">
        <v>18.500316851874999</v>
      </c>
      <c r="Y270">
        <v>11.140475453599899</v>
      </c>
      <c r="Z270">
        <v>8.4183093542857108</v>
      </c>
      <c r="AA270">
        <v>7.6731644719999901</v>
      </c>
      <c r="AB270">
        <v>7.5786078893333304</v>
      </c>
      <c r="AC270">
        <v>7.395608996</v>
      </c>
      <c r="AD270">
        <v>7.3211828938461503</v>
      </c>
      <c r="AE270">
        <v>7.2491031259999996</v>
      </c>
      <c r="AF270">
        <v>7.2358865372727204</v>
      </c>
    </row>
    <row r="271" spans="1:32" x14ac:dyDescent="0.3">
      <c r="A271">
        <v>861</v>
      </c>
      <c r="B271" t="s">
        <v>123</v>
      </c>
      <c r="C271">
        <v>2016</v>
      </c>
      <c r="D271">
        <v>684</v>
      </c>
      <c r="E271">
        <v>11</v>
      </c>
      <c r="F271">
        <v>0.60380116959064301</v>
      </c>
      <c r="G271">
        <v>0.42</v>
      </c>
      <c r="H271">
        <v>1</v>
      </c>
      <c r="I271">
        <v>0.68</v>
      </c>
      <c r="J271">
        <v>0.36</v>
      </c>
      <c r="K271">
        <v>0.6</v>
      </c>
      <c r="L271">
        <v>3</v>
      </c>
      <c r="M271" t="s">
        <v>32</v>
      </c>
      <c r="N271" t="s">
        <v>90</v>
      </c>
      <c r="O271" t="s">
        <v>77</v>
      </c>
      <c r="P271" t="s">
        <v>104</v>
      </c>
      <c r="Q271" t="s">
        <v>39</v>
      </c>
      <c r="R271" t="s">
        <v>106</v>
      </c>
      <c r="S271" t="s">
        <v>51</v>
      </c>
      <c r="T271" t="s">
        <v>48</v>
      </c>
      <c r="U271" t="s">
        <v>75</v>
      </c>
      <c r="V271" t="s">
        <v>54</v>
      </c>
      <c r="W271">
        <v>28.197436346666599</v>
      </c>
      <c r="X271">
        <v>18.468225499999999</v>
      </c>
      <c r="Y271">
        <v>17.512351042499901</v>
      </c>
      <c r="Z271">
        <v>16.068798099999999</v>
      </c>
      <c r="AA271">
        <v>15.4235255</v>
      </c>
      <c r="AB271">
        <v>15.36455275</v>
      </c>
      <c r="AC271">
        <v>14.579926499999999</v>
      </c>
      <c r="AD271">
        <v>14.0642519033333</v>
      </c>
      <c r="AE271">
        <v>13.791403133333301</v>
      </c>
      <c r="AF271">
        <v>12.9677747</v>
      </c>
    </row>
    <row r="272" spans="1:32" x14ac:dyDescent="0.3">
      <c r="A272">
        <v>862</v>
      </c>
      <c r="B272" t="s">
        <v>123</v>
      </c>
      <c r="C272">
        <v>2016</v>
      </c>
      <c r="D272">
        <v>684</v>
      </c>
      <c r="E272">
        <v>12</v>
      </c>
      <c r="F272">
        <v>0.57748538011695905</v>
      </c>
      <c r="G272">
        <v>0.3</v>
      </c>
      <c r="H272">
        <v>3</v>
      </c>
      <c r="I272">
        <v>0.56000000000000005</v>
      </c>
      <c r="J272">
        <v>0.76</v>
      </c>
      <c r="K272">
        <v>0.82</v>
      </c>
      <c r="L272">
        <v>10</v>
      </c>
      <c r="M272" t="s">
        <v>106</v>
      </c>
      <c r="N272" t="s">
        <v>77</v>
      </c>
      <c r="O272" t="s">
        <v>83</v>
      </c>
      <c r="P272" t="s">
        <v>48</v>
      </c>
      <c r="Q272" t="s">
        <v>32</v>
      </c>
      <c r="R272" t="s">
        <v>35</v>
      </c>
      <c r="S272" t="s">
        <v>45</v>
      </c>
      <c r="T272" t="s">
        <v>68</v>
      </c>
      <c r="U272" t="s">
        <v>36</v>
      </c>
      <c r="V272" t="s">
        <v>50</v>
      </c>
      <c r="W272">
        <v>12.114126829999901</v>
      </c>
      <c r="X272">
        <v>10.0326194852941</v>
      </c>
      <c r="Y272">
        <v>8.5582896883333301</v>
      </c>
      <c r="Z272">
        <v>7.5587108626666604</v>
      </c>
      <c r="AA272">
        <v>7.3985293838888797</v>
      </c>
      <c r="AB272">
        <v>7.1395044533333296</v>
      </c>
      <c r="AC272">
        <v>7.1143107099999998</v>
      </c>
      <c r="AD272">
        <v>6.8853164433333296</v>
      </c>
      <c r="AE272">
        <v>6.42570359357142</v>
      </c>
      <c r="AF272">
        <v>6.3889045862499998</v>
      </c>
    </row>
    <row r="273" spans="1:32" x14ac:dyDescent="0.3">
      <c r="A273">
        <v>863</v>
      </c>
      <c r="B273" t="s">
        <v>123</v>
      </c>
      <c r="C273">
        <v>2016</v>
      </c>
      <c r="D273">
        <v>684</v>
      </c>
      <c r="E273">
        <v>13</v>
      </c>
      <c r="F273">
        <v>0.60380116959064301</v>
      </c>
      <c r="G273">
        <v>0.76</v>
      </c>
      <c r="H273">
        <v>1</v>
      </c>
      <c r="I273">
        <v>0.52</v>
      </c>
      <c r="J273">
        <v>0.96</v>
      </c>
      <c r="K273">
        <v>0.24</v>
      </c>
      <c r="L273">
        <v>8</v>
      </c>
      <c r="M273" t="s">
        <v>106</v>
      </c>
      <c r="N273" t="s">
        <v>53</v>
      </c>
      <c r="O273" t="s">
        <v>94</v>
      </c>
      <c r="P273" t="s">
        <v>77</v>
      </c>
      <c r="Q273" t="s">
        <v>111</v>
      </c>
      <c r="R273" t="s">
        <v>68</v>
      </c>
      <c r="S273" t="s">
        <v>72</v>
      </c>
      <c r="T273" t="s">
        <v>32</v>
      </c>
      <c r="U273" t="s">
        <v>82</v>
      </c>
      <c r="V273" t="s">
        <v>100</v>
      </c>
      <c r="W273">
        <v>62.361119430000002</v>
      </c>
      <c r="X273">
        <v>20.874816899999999</v>
      </c>
      <c r="Y273">
        <v>20.181243899999998</v>
      </c>
      <c r="Z273">
        <v>19.587829594999999</v>
      </c>
      <c r="AA273">
        <v>15.263030069999999</v>
      </c>
      <c r="AB273">
        <v>12.256776800000001</v>
      </c>
      <c r="AC273">
        <v>11.619381000000001</v>
      </c>
      <c r="AD273">
        <v>10.7108000066666</v>
      </c>
      <c r="AE273">
        <v>9.9054180424999991</v>
      </c>
      <c r="AF273">
        <v>9.6986484399999995</v>
      </c>
    </row>
    <row r="274" spans="1:32" x14ac:dyDescent="0.3">
      <c r="A274">
        <v>864</v>
      </c>
      <c r="B274" t="s">
        <v>123</v>
      </c>
      <c r="C274">
        <v>2016</v>
      </c>
      <c r="D274">
        <v>684</v>
      </c>
      <c r="E274">
        <v>14</v>
      </c>
      <c r="F274">
        <v>0.60380116959064301</v>
      </c>
      <c r="G274">
        <v>0.16</v>
      </c>
      <c r="H274">
        <v>1</v>
      </c>
      <c r="I274">
        <v>0.74</v>
      </c>
      <c r="J274">
        <v>0.5</v>
      </c>
      <c r="K274">
        <v>0.68</v>
      </c>
      <c r="L274">
        <v>9</v>
      </c>
      <c r="M274" t="s">
        <v>77</v>
      </c>
      <c r="N274" t="s">
        <v>106</v>
      </c>
      <c r="O274" t="s">
        <v>32</v>
      </c>
      <c r="P274" t="s">
        <v>33</v>
      </c>
      <c r="Q274" t="s">
        <v>52</v>
      </c>
      <c r="R274" t="s">
        <v>68</v>
      </c>
      <c r="S274" t="s">
        <v>48</v>
      </c>
      <c r="T274" t="s">
        <v>41</v>
      </c>
      <c r="U274" t="s">
        <v>111</v>
      </c>
      <c r="V274" t="s">
        <v>58</v>
      </c>
      <c r="W274">
        <v>32.051295027499997</v>
      </c>
      <c r="X274">
        <v>25.27180748</v>
      </c>
      <c r="Y274">
        <v>24.589377280000001</v>
      </c>
      <c r="Z274">
        <v>18.748085</v>
      </c>
      <c r="AA274">
        <v>15.8699326499999</v>
      </c>
      <c r="AB274">
        <v>15.4007968499999</v>
      </c>
      <c r="AC274">
        <v>15.374340383333299</v>
      </c>
      <c r="AD274">
        <v>15.121491450000001</v>
      </c>
      <c r="AE274">
        <v>14.8242384666666</v>
      </c>
      <c r="AF274">
        <v>14.410184900000001</v>
      </c>
    </row>
    <row r="275" spans="1:32" x14ac:dyDescent="0.3">
      <c r="A275">
        <v>865</v>
      </c>
      <c r="B275" t="s">
        <v>123</v>
      </c>
      <c r="C275">
        <v>2016</v>
      </c>
      <c r="D275">
        <v>684</v>
      </c>
      <c r="E275">
        <v>15</v>
      </c>
      <c r="F275">
        <v>0.60087719298245601</v>
      </c>
      <c r="G275">
        <v>0.06</v>
      </c>
      <c r="H275">
        <v>5</v>
      </c>
      <c r="I275">
        <v>0.36</v>
      </c>
      <c r="J275">
        <v>1</v>
      </c>
      <c r="K275">
        <v>0.57999999999999996</v>
      </c>
      <c r="L275">
        <v>8</v>
      </c>
      <c r="M275" t="s">
        <v>106</v>
      </c>
      <c r="N275" t="s">
        <v>32</v>
      </c>
      <c r="O275" t="s">
        <v>77</v>
      </c>
      <c r="P275" t="s">
        <v>48</v>
      </c>
      <c r="Q275" t="s">
        <v>111</v>
      </c>
      <c r="R275" t="s">
        <v>98</v>
      </c>
      <c r="S275" t="s">
        <v>94</v>
      </c>
      <c r="T275" t="s">
        <v>36</v>
      </c>
      <c r="U275" t="s">
        <v>102</v>
      </c>
      <c r="V275" t="s">
        <v>107</v>
      </c>
      <c r="W275">
        <v>14.4952838446938</v>
      </c>
      <c r="X275">
        <v>14.475135681923</v>
      </c>
      <c r="Y275">
        <v>13.879532916190399</v>
      </c>
      <c r="Z275">
        <v>7.6503544012962896</v>
      </c>
      <c r="AA275">
        <v>7.46440944862068</v>
      </c>
      <c r="AB275">
        <v>7.34831164030303</v>
      </c>
      <c r="AC275">
        <v>7.0645606741463398</v>
      </c>
      <c r="AD275">
        <v>6.8366448681818097</v>
      </c>
      <c r="AE275">
        <v>6.6957974999999896</v>
      </c>
      <c r="AF275">
        <v>6.6105323460714303</v>
      </c>
    </row>
    <row r="276" spans="1:32" x14ac:dyDescent="0.3">
      <c r="A276">
        <v>866</v>
      </c>
      <c r="B276" t="s">
        <v>123</v>
      </c>
      <c r="C276">
        <v>2016</v>
      </c>
      <c r="D276">
        <v>684</v>
      </c>
      <c r="E276">
        <v>16</v>
      </c>
      <c r="F276">
        <v>0.58771929824561397</v>
      </c>
      <c r="G276">
        <v>0.26</v>
      </c>
      <c r="H276">
        <v>6</v>
      </c>
      <c r="I276">
        <v>0.72</v>
      </c>
      <c r="J276">
        <v>0.48</v>
      </c>
      <c r="K276">
        <v>0.66</v>
      </c>
      <c r="L276">
        <v>6</v>
      </c>
      <c r="M276" t="s">
        <v>106</v>
      </c>
      <c r="N276" t="s">
        <v>32</v>
      </c>
      <c r="O276" t="s">
        <v>77</v>
      </c>
      <c r="P276" t="s">
        <v>46</v>
      </c>
      <c r="Q276" t="s">
        <v>112</v>
      </c>
      <c r="R276" t="s">
        <v>52</v>
      </c>
      <c r="S276" t="s">
        <v>45</v>
      </c>
      <c r="T276" t="s">
        <v>89</v>
      </c>
      <c r="U276" t="s">
        <v>39</v>
      </c>
      <c r="V276" t="s">
        <v>71</v>
      </c>
      <c r="W276">
        <v>7.26152942833333</v>
      </c>
      <c r="X276">
        <v>6.98365026129032</v>
      </c>
      <c r="Y276">
        <v>6.0645576508333301</v>
      </c>
      <c r="Z276">
        <v>5.3197501893750001</v>
      </c>
      <c r="AA276">
        <v>5.2266799665624903</v>
      </c>
      <c r="AB276">
        <v>5.1332469299999897</v>
      </c>
      <c r="AC276">
        <v>5.1284885439411703</v>
      </c>
      <c r="AD276">
        <v>5.0066985419999996</v>
      </c>
      <c r="AE276">
        <v>4.9374763596774098</v>
      </c>
      <c r="AF276">
        <v>4.8958957043750004</v>
      </c>
    </row>
    <row r="277" spans="1:32" x14ac:dyDescent="0.3">
      <c r="A277">
        <v>867</v>
      </c>
      <c r="B277" t="s">
        <v>123</v>
      </c>
      <c r="C277">
        <v>2016</v>
      </c>
      <c r="D277">
        <v>684</v>
      </c>
      <c r="E277">
        <v>17</v>
      </c>
      <c r="F277">
        <v>0.60526315789473595</v>
      </c>
      <c r="G277">
        <v>0.1</v>
      </c>
      <c r="H277">
        <v>5</v>
      </c>
      <c r="I277">
        <v>0.32</v>
      </c>
      <c r="J277">
        <v>0.9</v>
      </c>
      <c r="K277">
        <v>0.98</v>
      </c>
      <c r="L277">
        <v>9</v>
      </c>
      <c r="M277" t="s">
        <v>106</v>
      </c>
      <c r="N277" t="s">
        <v>77</v>
      </c>
      <c r="O277" t="s">
        <v>32</v>
      </c>
      <c r="P277" t="s">
        <v>54</v>
      </c>
      <c r="Q277" t="s">
        <v>68</v>
      </c>
      <c r="R277" t="s">
        <v>48</v>
      </c>
      <c r="S277" t="s">
        <v>56</v>
      </c>
      <c r="T277" t="s">
        <v>98</v>
      </c>
      <c r="U277" t="s">
        <v>83</v>
      </c>
      <c r="V277" t="s">
        <v>71</v>
      </c>
      <c r="W277">
        <v>15.273249741612901</v>
      </c>
      <c r="X277">
        <v>13.509665821379301</v>
      </c>
      <c r="Y277">
        <v>8.3445926752941109</v>
      </c>
      <c r="Z277">
        <v>8.2628152930769208</v>
      </c>
      <c r="AA277">
        <v>7.4662391228571403</v>
      </c>
      <c r="AB277">
        <v>7.0550438952894696</v>
      </c>
      <c r="AC277">
        <v>6.7771890294444397</v>
      </c>
      <c r="AD277">
        <v>6.7326195249999996</v>
      </c>
      <c r="AE277">
        <v>6.5687891374193503</v>
      </c>
      <c r="AF277">
        <v>6.1214632754545404</v>
      </c>
    </row>
    <row r="278" spans="1:32" x14ac:dyDescent="0.3">
      <c r="A278">
        <v>868</v>
      </c>
      <c r="B278" t="s">
        <v>123</v>
      </c>
      <c r="C278">
        <v>2016</v>
      </c>
      <c r="D278">
        <v>684</v>
      </c>
      <c r="E278">
        <v>18</v>
      </c>
      <c r="F278">
        <v>0.61842105263157898</v>
      </c>
      <c r="G278">
        <v>0.26</v>
      </c>
      <c r="H278">
        <v>1</v>
      </c>
      <c r="I278">
        <v>0.98</v>
      </c>
      <c r="J278">
        <v>0.3</v>
      </c>
      <c r="K278">
        <v>0.46</v>
      </c>
      <c r="L278">
        <v>5</v>
      </c>
      <c r="M278" t="s">
        <v>77</v>
      </c>
      <c r="N278" t="s">
        <v>106</v>
      </c>
      <c r="O278" t="s">
        <v>90</v>
      </c>
      <c r="P278" t="s">
        <v>33</v>
      </c>
      <c r="Q278" t="s">
        <v>98</v>
      </c>
      <c r="R278" t="s">
        <v>75</v>
      </c>
      <c r="S278" t="s">
        <v>42</v>
      </c>
      <c r="T278" t="s">
        <v>89</v>
      </c>
      <c r="U278" t="s">
        <v>48</v>
      </c>
      <c r="V278" t="s">
        <v>40</v>
      </c>
      <c r="W278">
        <v>25.27744062</v>
      </c>
      <c r="X278">
        <v>18.694384883333299</v>
      </c>
      <c r="Y278">
        <v>17.141061799999999</v>
      </c>
      <c r="Z278">
        <v>15.426694899999999</v>
      </c>
      <c r="AA278">
        <v>15.28641365</v>
      </c>
      <c r="AB278">
        <v>15.124617600000001</v>
      </c>
      <c r="AC278">
        <v>14.899661699999999</v>
      </c>
      <c r="AD278">
        <v>14.778306000000001</v>
      </c>
      <c r="AE278">
        <v>14.7443366</v>
      </c>
      <c r="AF278">
        <v>14.04125595</v>
      </c>
    </row>
    <row r="279" spans="1:32" x14ac:dyDescent="0.3">
      <c r="A279">
        <v>869</v>
      </c>
      <c r="B279" t="s">
        <v>123</v>
      </c>
      <c r="C279">
        <v>2016</v>
      </c>
      <c r="D279">
        <v>684</v>
      </c>
      <c r="E279">
        <v>19</v>
      </c>
      <c r="F279">
        <v>0.63011695906432696</v>
      </c>
      <c r="G279">
        <v>0.36</v>
      </c>
      <c r="H279">
        <v>1</v>
      </c>
      <c r="I279">
        <v>0.74</v>
      </c>
      <c r="J279">
        <v>0.28000000000000003</v>
      </c>
      <c r="K279">
        <v>0.82</v>
      </c>
      <c r="L279">
        <v>6</v>
      </c>
      <c r="M279" t="s">
        <v>32</v>
      </c>
      <c r="N279" t="s">
        <v>77</v>
      </c>
      <c r="O279" t="s">
        <v>75</v>
      </c>
      <c r="P279" t="s">
        <v>106</v>
      </c>
      <c r="Q279" t="s">
        <v>73</v>
      </c>
      <c r="R279" t="s">
        <v>47</v>
      </c>
      <c r="S279" t="s">
        <v>104</v>
      </c>
      <c r="T279" t="s">
        <v>113</v>
      </c>
      <c r="U279" t="s">
        <v>34</v>
      </c>
      <c r="V279" t="s">
        <v>111</v>
      </c>
      <c r="W279">
        <v>18.953163346</v>
      </c>
      <c r="X279">
        <v>17.928382279999902</v>
      </c>
      <c r="Y279">
        <v>16.7198162</v>
      </c>
      <c r="Z279">
        <v>16.4187476</v>
      </c>
      <c r="AA279">
        <v>15.617889399999999</v>
      </c>
      <c r="AB279">
        <v>14.857733700000001</v>
      </c>
      <c r="AC279">
        <v>14.7343206</v>
      </c>
      <c r="AD279">
        <v>14.690856333333301</v>
      </c>
      <c r="AE279">
        <v>14.6248126</v>
      </c>
      <c r="AF279">
        <v>14.384119999999999</v>
      </c>
    </row>
    <row r="280" spans="1:32" x14ac:dyDescent="0.3">
      <c r="A280">
        <v>870</v>
      </c>
      <c r="B280" t="s">
        <v>123</v>
      </c>
      <c r="C280">
        <v>2016</v>
      </c>
      <c r="D280">
        <v>684</v>
      </c>
      <c r="E280">
        <v>20</v>
      </c>
      <c r="F280">
        <v>0.60672514619883</v>
      </c>
      <c r="G280">
        <v>0.28000000000000003</v>
      </c>
      <c r="H280">
        <v>1</v>
      </c>
      <c r="I280">
        <v>0.57999999999999996</v>
      </c>
      <c r="J280">
        <v>0.3</v>
      </c>
      <c r="K280">
        <v>0.62</v>
      </c>
      <c r="L280">
        <v>2</v>
      </c>
      <c r="M280" t="s">
        <v>32</v>
      </c>
      <c r="N280" t="s">
        <v>77</v>
      </c>
      <c r="O280" t="s">
        <v>34</v>
      </c>
      <c r="P280" t="s">
        <v>42</v>
      </c>
      <c r="Q280" t="s">
        <v>58</v>
      </c>
      <c r="R280" t="s">
        <v>101</v>
      </c>
      <c r="S280" t="s">
        <v>35</v>
      </c>
      <c r="T280" t="s">
        <v>72</v>
      </c>
      <c r="U280" t="s">
        <v>63</v>
      </c>
      <c r="V280" t="s">
        <v>70</v>
      </c>
      <c r="W280">
        <v>19.602267264999998</v>
      </c>
      <c r="X280">
        <v>17.675951646666601</v>
      </c>
      <c r="Y280">
        <v>13.2079713249999</v>
      </c>
      <c r="Z280">
        <v>12.9953864466666</v>
      </c>
      <c r="AA280">
        <v>12.884885799999999</v>
      </c>
      <c r="AB280">
        <v>12.8219481</v>
      </c>
      <c r="AC280">
        <v>12.6868777</v>
      </c>
      <c r="AD280">
        <v>12.589489950000001</v>
      </c>
      <c r="AE280">
        <v>12.5629063</v>
      </c>
      <c r="AF280">
        <v>12.25718215</v>
      </c>
    </row>
    <row r="281" spans="1:32" x14ac:dyDescent="0.3">
      <c r="A281">
        <v>871</v>
      </c>
      <c r="B281" t="s">
        <v>123</v>
      </c>
      <c r="C281">
        <v>2016</v>
      </c>
      <c r="D281">
        <v>684</v>
      </c>
      <c r="E281">
        <v>21</v>
      </c>
      <c r="F281">
        <v>0.60526315789473595</v>
      </c>
      <c r="G281">
        <v>0.32</v>
      </c>
      <c r="H281">
        <v>1</v>
      </c>
      <c r="I281">
        <v>0.12</v>
      </c>
      <c r="J281">
        <v>0.8</v>
      </c>
      <c r="K281">
        <v>0.94</v>
      </c>
      <c r="L281">
        <v>2</v>
      </c>
      <c r="M281" t="s">
        <v>106</v>
      </c>
      <c r="N281" t="s">
        <v>32</v>
      </c>
      <c r="O281" t="s">
        <v>77</v>
      </c>
      <c r="P281" t="s">
        <v>48</v>
      </c>
      <c r="Q281" t="s">
        <v>33</v>
      </c>
      <c r="R281" t="s">
        <v>94</v>
      </c>
      <c r="S281" t="s">
        <v>107</v>
      </c>
      <c r="T281" t="s">
        <v>41</v>
      </c>
      <c r="U281" t="s">
        <v>102</v>
      </c>
      <c r="V281" t="s">
        <v>70</v>
      </c>
      <c r="W281">
        <v>27.140573857500002</v>
      </c>
      <c r="X281">
        <v>25.1152733149999</v>
      </c>
      <c r="Y281">
        <v>21.1113663</v>
      </c>
      <c r="Z281">
        <v>16.626381147499998</v>
      </c>
      <c r="AA281">
        <v>13.5721569</v>
      </c>
      <c r="AB281">
        <v>13.2209159733333</v>
      </c>
      <c r="AC281">
        <v>11.783640395000001</v>
      </c>
      <c r="AD281">
        <v>11.059410099999999</v>
      </c>
      <c r="AE281">
        <v>10.8344545</v>
      </c>
      <c r="AF281">
        <v>10.5466719</v>
      </c>
    </row>
    <row r="282" spans="1:32" x14ac:dyDescent="0.3">
      <c r="A282">
        <v>872</v>
      </c>
      <c r="B282" t="s">
        <v>123</v>
      </c>
      <c r="C282">
        <v>2016</v>
      </c>
      <c r="D282">
        <v>684</v>
      </c>
      <c r="E282">
        <v>22</v>
      </c>
      <c r="F282">
        <v>0.59941520467836196</v>
      </c>
      <c r="G282">
        <v>0.14000000000000001</v>
      </c>
      <c r="H282">
        <v>2</v>
      </c>
      <c r="I282">
        <v>0.64</v>
      </c>
      <c r="J282">
        <v>0.92</v>
      </c>
      <c r="K282">
        <v>0.34</v>
      </c>
      <c r="L282">
        <v>10</v>
      </c>
      <c r="M282" t="s">
        <v>106</v>
      </c>
      <c r="N282" t="s">
        <v>77</v>
      </c>
      <c r="O282" t="s">
        <v>32</v>
      </c>
      <c r="P282" t="s">
        <v>48</v>
      </c>
      <c r="Q282" t="s">
        <v>64</v>
      </c>
      <c r="R282" t="s">
        <v>107</v>
      </c>
      <c r="S282" t="s">
        <v>94</v>
      </c>
      <c r="T282" t="s">
        <v>98</v>
      </c>
      <c r="U282" t="s">
        <v>72</v>
      </c>
      <c r="V282" t="s">
        <v>97</v>
      </c>
      <c r="W282">
        <v>43.4051175616666</v>
      </c>
      <c r="X282">
        <v>26.133951803999999</v>
      </c>
      <c r="Y282">
        <v>15.63661793</v>
      </c>
      <c r="Z282">
        <v>12.2504704775</v>
      </c>
      <c r="AA282">
        <v>11.940470700000001</v>
      </c>
      <c r="AB282">
        <v>11.525010225000001</v>
      </c>
      <c r="AC282">
        <v>11.122137779999999</v>
      </c>
      <c r="AD282">
        <v>10.826780705999999</v>
      </c>
      <c r="AE282">
        <v>10.7580796116666</v>
      </c>
      <c r="AF282">
        <v>10.4921846333333</v>
      </c>
    </row>
    <row r="283" spans="1:32" x14ac:dyDescent="0.3">
      <c r="A283">
        <v>873</v>
      </c>
      <c r="B283" t="s">
        <v>123</v>
      </c>
      <c r="C283">
        <v>2016</v>
      </c>
      <c r="D283">
        <v>684</v>
      </c>
      <c r="E283">
        <v>23</v>
      </c>
      <c r="F283">
        <v>0.61111111111111105</v>
      </c>
      <c r="G283">
        <v>0.4</v>
      </c>
      <c r="H283">
        <v>2</v>
      </c>
      <c r="I283">
        <v>0.4</v>
      </c>
      <c r="J283">
        <v>0.92</v>
      </c>
      <c r="K283">
        <v>0.36</v>
      </c>
      <c r="L283">
        <v>3</v>
      </c>
      <c r="M283" t="s">
        <v>77</v>
      </c>
      <c r="N283" t="s">
        <v>106</v>
      </c>
      <c r="O283" t="s">
        <v>94</v>
      </c>
      <c r="P283" t="s">
        <v>83</v>
      </c>
      <c r="Q283" t="s">
        <v>107</v>
      </c>
      <c r="R283" t="s">
        <v>82</v>
      </c>
      <c r="S283" t="s">
        <v>39</v>
      </c>
      <c r="T283" t="s">
        <v>109</v>
      </c>
      <c r="U283" t="s">
        <v>90</v>
      </c>
      <c r="V283" t="s">
        <v>45</v>
      </c>
      <c r="W283">
        <v>11.8900293205882</v>
      </c>
      <c r="X283">
        <v>9.2867441027272708</v>
      </c>
      <c r="Y283">
        <v>7.9257909245454501</v>
      </c>
      <c r="Z283">
        <v>7.10258978583333</v>
      </c>
      <c r="AA283">
        <v>6.8051607466666599</v>
      </c>
      <c r="AB283">
        <v>5.9333022262500004</v>
      </c>
      <c r="AC283">
        <v>5.4973559545454496</v>
      </c>
      <c r="AD283">
        <v>5.4612520276190404</v>
      </c>
      <c r="AE283">
        <v>5.3939639069230703</v>
      </c>
      <c r="AF283">
        <v>5.3925679962500004</v>
      </c>
    </row>
    <row r="284" spans="1:32" x14ac:dyDescent="0.3">
      <c r="A284">
        <v>874</v>
      </c>
      <c r="B284" t="s">
        <v>123</v>
      </c>
      <c r="C284">
        <v>2016</v>
      </c>
      <c r="D284">
        <v>684</v>
      </c>
      <c r="E284">
        <v>24</v>
      </c>
      <c r="F284">
        <v>0.60087719298245601</v>
      </c>
      <c r="G284">
        <v>0.08</v>
      </c>
      <c r="H284">
        <v>5</v>
      </c>
      <c r="I284">
        <v>0.5</v>
      </c>
      <c r="J284">
        <v>0.64</v>
      </c>
      <c r="K284">
        <v>0.76</v>
      </c>
      <c r="L284">
        <v>4</v>
      </c>
      <c r="M284" t="s">
        <v>77</v>
      </c>
      <c r="N284" t="s">
        <v>106</v>
      </c>
      <c r="O284" t="s">
        <v>32</v>
      </c>
      <c r="P284" t="s">
        <v>48</v>
      </c>
      <c r="Q284" t="s">
        <v>111</v>
      </c>
      <c r="R284" t="s">
        <v>98</v>
      </c>
      <c r="S284" t="s">
        <v>102</v>
      </c>
      <c r="T284" t="s">
        <v>94</v>
      </c>
      <c r="U284" t="s">
        <v>87</v>
      </c>
      <c r="V284" t="s">
        <v>56</v>
      </c>
      <c r="W284">
        <v>10.7007300782222</v>
      </c>
      <c r="X284">
        <v>9.5821538424489798</v>
      </c>
      <c r="Y284">
        <v>9.3874925567999892</v>
      </c>
      <c r="Z284">
        <v>6.8765234228846097</v>
      </c>
      <c r="AA284">
        <v>6.8529723025714198</v>
      </c>
      <c r="AB284">
        <v>6.6600727054166597</v>
      </c>
      <c r="AC284">
        <v>6.1966503955555501</v>
      </c>
      <c r="AD284">
        <v>6.1143471106060598</v>
      </c>
      <c r="AE284">
        <v>6.0765307306060601</v>
      </c>
      <c r="AF284">
        <v>6.0483675385714299</v>
      </c>
    </row>
    <row r="285" spans="1:32" x14ac:dyDescent="0.3">
      <c r="A285">
        <v>875</v>
      </c>
      <c r="B285" t="s">
        <v>123</v>
      </c>
      <c r="C285">
        <v>2016</v>
      </c>
      <c r="D285">
        <v>684</v>
      </c>
      <c r="E285">
        <v>25</v>
      </c>
      <c r="F285">
        <v>0.60380116959064301</v>
      </c>
      <c r="G285">
        <v>0.2</v>
      </c>
      <c r="H285">
        <v>1</v>
      </c>
      <c r="I285">
        <v>0.14000000000000001</v>
      </c>
      <c r="J285">
        <v>0.94</v>
      </c>
      <c r="K285">
        <v>0.46</v>
      </c>
      <c r="L285">
        <v>5</v>
      </c>
      <c r="M285" t="s">
        <v>106</v>
      </c>
      <c r="N285" t="s">
        <v>32</v>
      </c>
      <c r="O285" t="s">
        <v>107</v>
      </c>
      <c r="P285" t="s">
        <v>77</v>
      </c>
      <c r="Q285" t="s">
        <v>94</v>
      </c>
      <c r="R285" t="s">
        <v>33</v>
      </c>
      <c r="S285" t="s">
        <v>48</v>
      </c>
      <c r="T285" t="s">
        <v>54</v>
      </c>
      <c r="U285" t="s">
        <v>55</v>
      </c>
      <c r="V285" t="s">
        <v>53</v>
      </c>
      <c r="W285">
        <v>35.180365754</v>
      </c>
      <c r="X285">
        <v>22.5114556444444</v>
      </c>
      <c r="Y285">
        <v>15.9013195</v>
      </c>
      <c r="Z285">
        <v>15.182470617142799</v>
      </c>
      <c r="AA285">
        <v>14.136996267500001</v>
      </c>
      <c r="AB285">
        <v>12.221004964999899</v>
      </c>
      <c r="AC285">
        <v>11.8577879099999</v>
      </c>
      <c r="AD285">
        <v>10.267980590000001</v>
      </c>
      <c r="AE285">
        <v>9.7246302900000003</v>
      </c>
      <c r="AF285">
        <v>9.6708634399999998</v>
      </c>
    </row>
    <row r="286" spans="1:32" x14ac:dyDescent="0.3">
      <c r="A286">
        <v>876</v>
      </c>
      <c r="B286" t="s">
        <v>123</v>
      </c>
      <c r="C286">
        <v>2016</v>
      </c>
      <c r="D286">
        <v>684</v>
      </c>
      <c r="E286">
        <v>26</v>
      </c>
      <c r="F286">
        <v>0.59356725146198797</v>
      </c>
      <c r="G286">
        <v>0.42</v>
      </c>
      <c r="H286">
        <v>1</v>
      </c>
      <c r="I286">
        <v>0.84</v>
      </c>
      <c r="J286">
        <v>0.4</v>
      </c>
      <c r="K286">
        <v>0.86</v>
      </c>
      <c r="L286">
        <v>5</v>
      </c>
      <c r="M286" t="s">
        <v>77</v>
      </c>
      <c r="N286" t="s">
        <v>32</v>
      </c>
      <c r="O286" t="s">
        <v>90</v>
      </c>
      <c r="P286" t="s">
        <v>53</v>
      </c>
      <c r="Q286" t="s">
        <v>106</v>
      </c>
      <c r="R286" t="s">
        <v>33</v>
      </c>
      <c r="S286" t="s">
        <v>98</v>
      </c>
      <c r="T286" t="s">
        <v>71</v>
      </c>
      <c r="U286" t="s">
        <v>48</v>
      </c>
      <c r="V286" t="s">
        <v>111</v>
      </c>
      <c r="W286">
        <v>21.811989799999999</v>
      </c>
      <c r="X286">
        <v>21.218819243999999</v>
      </c>
      <c r="Y286">
        <v>15.70615385</v>
      </c>
      <c r="Z286">
        <v>15.6146049</v>
      </c>
      <c r="AA286">
        <v>15.2888266266666</v>
      </c>
      <c r="AB286">
        <v>14.658734300000001</v>
      </c>
      <c r="AC286">
        <v>14.352720250000001</v>
      </c>
      <c r="AD286">
        <v>14.127610199999999</v>
      </c>
      <c r="AE286">
        <v>14.1056238966666</v>
      </c>
      <c r="AF286">
        <v>13.927425400000001</v>
      </c>
    </row>
    <row r="287" spans="1:32" x14ac:dyDescent="0.3">
      <c r="A287">
        <v>877</v>
      </c>
      <c r="B287" t="s">
        <v>123</v>
      </c>
      <c r="C287">
        <v>2016</v>
      </c>
      <c r="D287">
        <v>684</v>
      </c>
      <c r="E287">
        <v>27</v>
      </c>
      <c r="F287">
        <v>0.57456140350877105</v>
      </c>
      <c r="G287">
        <v>0.2</v>
      </c>
      <c r="H287">
        <v>5</v>
      </c>
      <c r="I287">
        <v>0.52</v>
      </c>
      <c r="J287">
        <v>0.64</v>
      </c>
      <c r="K287">
        <v>0.1</v>
      </c>
      <c r="L287">
        <v>7</v>
      </c>
      <c r="M287" t="s">
        <v>106</v>
      </c>
      <c r="N287" t="s">
        <v>32</v>
      </c>
      <c r="O287" t="s">
        <v>77</v>
      </c>
      <c r="P287" t="s">
        <v>48</v>
      </c>
      <c r="Q287" t="s">
        <v>72</v>
      </c>
      <c r="R287" t="s">
        <v>55</v>
      </c>
      <c r="S287" t="s">
        <v>98</v>
      </c>
      <c r="T287" t="s">
        <v>103</v>
      </c>
      <c r="U287" t="s">
        <v>41</v>
      </c>
      <c r="V287" t="s">
        <v>109</v>
      </c>
      <c r="W287">
        <v>8.2639060125714199</v>
      </c>
      <c r="X287">
        <v>6.4702986136666603</v>
      </c>
      <c r="Y287">
        <v>6.2821394749999904</v>
      </c>
      <c r="Z287">
        <v>5.9579728024324297</v>
      </c>
      <c r="AA287">
        <v>5.3229676668421</v>
      </c>
      <c r="AB287">
        <v>5.0096818552941196</v>
      </c>
      <c r="AC287">
        <v>4.9981368340000003</v>
      </c>
      <c r="AD287">
        <v>4.9561352310714204</v>
      </c>
      <c r="AE287">
        <v>4.7856430104347796</v>
      </c>
      <c r="AF287">
        <v>4.7785638787499902</v>
      </c>
    </row>
    <row r="288" spans="1:32" x14ac:dyDescent="0.3">
      <c r="A288">
        <v>878</v>
      </c>
      <c r="B288" t="s">
        <v>123</v>
      </c>
      <c r="C288">
        <v>2016</v>
      </c>
      <c r="D288">
        <v>684</v>
      </c>
      <c r="E288">
        <v>28</v>
      </c>
      <c r="F288">
        <v>0.61695906432748504</v>
      </c>
      <c r="G288">
        <v>0.16</v>
      </c>
      <c r="H288">
        <v>1</v>
      </c>
      <c r="I288">
        <v>0.82</v>
      </c>
      <c r="J288">
        <v>0.14000000000000001</v>
      </c>
      <c r="K288">
        <v>0.86</v>
      </c>
      <c r="L288">
        <v>10</v>
      </c>
      <c r="M288" t="s">
        <v>53</v>
      </c>
      <c r="N288" t="s">
        <v>43</v>
      </c>
      <c r="O288" t="s">
        <v>77</v>
      </c>
      <c r="P288" t="s">
        <v>86</v>
      </c>
      <c r="Q288" t="s">
        <v>65</v>
      </c>
      <c r="R288" t="s">
        <v>104</v>
      </c>
      <c r="S288" t="s">
        <v>32</v>
      </c>
      <c r="T288" t="s">
        <v>90</v>
      </c>
      <c r="U288" t="s">
        <v>106</v>
      </c>
      <c r="V288" t="s">
        <v>107</v>
      </c>
      <c r="W288">
        <v>16.613805133333301</v>
      </c>
      <c r="X288">
        <v>13.9053236333333</v>
      </c>
      <c r="Y288">
        <v>13.84907747125</v>
      </c>
      <c r="Z288">
        <v>13.80893945</v>
      </c>
      <c r="AA288">
        <v>13.8071775</v>
      </c>
      <c r="AB288">
        <v>13.4819310333333</v>
      </c>
      <c r="AC288">
        <v>13.460924159999999</v>
      </c>
      <c r="AD288">
        <v>13.3093667</v>
      </c>
      <c r="AE288">
        <v>13.1477632425</v>
      </c>
      <c r="AF288">
        <v>13.1287251</v>
      </c>
    </row>
    <row r="289" spans="1:32" x14ac:dyDescent="0.3">
      <c r="A289">
        <v>879</v>
      </c>
      <c r="B289" t="s">
        <v>123</v>
      </c>
      <c r="C289">
        <v>2016</v>
      </c>
      <c r="D289">
        <v>684</v>
      </c>
      <c r="E289">
        <v>29</v>
      </c>
      <c r="F289">
        <v>0.60818713450292305</v>
      </c>
      <c r="G289">
        <v>0.26</v>
      </c>
      <c r="H289">
        <v>1</v>
      </c>
      <c r="I289">
        <v>0.38</v>
      </c>
      <c r="J289">
        <v>0.9</v>
      </c>
      <c r="K289">
        <v>0.92</v>
      </c>
      <c r="L289">
        <v>10</v>
      </c>
      <c r="M289" t="s">
        <v>77</v>
      </c>
      <c r="N289" t="s">
        <v>106</v>
      </c>
      <c r="O289" t="s">
        <v>32</v>
      </c>
      <c r="P289" t="s">
        <v>48</v>
      </c>
      <c r="Q289" t="s">
        <v>94</v>
      </c>
      <c r="R289" t="s">
        <v>76</v>
      </c>
      <c r="S289" t="s">
        <v>55</v>
      </c>
      <c r="T289" t="s">
        <v>83</v>
      </c>
      <c r="U289" t="s">
        <v>68</v>
      </c>
      <c r="V289" t="s">
        <v>82</v>
      </c>
      <c r="W289">
        <v>38.789512459999997</v>
      </c>
      <c r="X289">
        <v>26.284627669999999</v>
      </c>
      <c r="Y289">
        <v>12.304397388</v>
      </c>
      <c r="Z289">
        <v>11.364609211428499</v>
      </c>
      <c r="AA289">
        <v>11.0486781375</v>
      </c>
      <c r="AB289">
        <v>10.7244473</v>
      </c>
      <c r="AC289">
        <v>9.7090020224999893</v>
      </c>
      <c r="AD289">
        <v>9.3403939624999897</v>
      </c>
      <c r="AE289">
        <v>8.3585374274999999</v>
      </c>
      <c r="AF289">
        <v>8.1043642314285709</v>
      </c>
    </row>
    <row r="290" spans="1:32" x14ac:dyDescent="0.3">
      <c r="A290">
        <v>880</v>
      </c>
      <c r="B290" t="s">
        <v>123</v>
      </c>
      <c r="C290">
        <v>2016</v>
      </c>
      <c r="D290">
        <v>684</v>
      </c>
      <c r="E290">
        <v>30</v>
      </c>
      <c r="F290">
        <v>0.60087719298245601</v>
      </c>
      <c r="G290">
        <v>0.18</v>
      </c>
      <c r="H290">
        <v>5</v>
      </c>
      <c r="I290">
        <v>0.34</v>
      </c>
      <c r="J290">
        <v>1</v>
      </c>
      <c r="K290">
        <v>0.1</v>
      </c>
      <c r="L290">
        <v>6</v>
      </c>
      <c r="M290" t="s">
        <v>32</v>
      </c>
      <c r="N290" t="s">
        <v>106</v>
      </c>
      <c r="O290" t="s">
        <v>77</v>
      </c>
      <c r="P290" t="s">
        <v>71</v>
      </c>
      <c r="Q290" t="s">
        <v>110</v>
      </c>
      <c r="R290" t="s">
        <v>94</v>
      </c>
      <c r="S290" t="s">
        <v>109</v>
      </c>
      <c r="T290" t="s">
        <v>107</v>
      </c>
      <c r="U290" t="s">
        <v>98</v>
      </c>
      <c r="V290" t="s">
        <v>102</v>
      </c>
      <c r="W290">
        <v>6.9338491400322502</v>
      </c>
      <c r="X290">
        <v>5.2200462177936497</v>
      </c>
      <c r="Y290">
        <v>5.0978847773673399</v>
      </c>
      <c r="Z290">
        <v>4.9241750683333301</v>
      </c>
      <c r="AA290">
        <v>4.3407871582608601</v>
      </c>
      <c r="AB290">
        <v>4.2347961656176398</v>
      </c>
      <c r="AC290">
        <v>4.1515708171086896</v>
      </c>
      <c r="AD290">
        <v>4.0196462475609698</v>
      </c>
      <c r="AE290">
        <v>3.9402724056216201</v>
      </c>
      <c r="AF290">
        <v>3.8420730921777699</v>
      </c>
    </row>
    <row r="291" spans="1:32" x14ac:dyDescent="0.3">
      <c r="A291">
        <v>881</v>
      </c>
      <c r="B291" t="s">
        <v>123</v>
      </c>
      <c r="C291">
        <v>2016</v>
      </c>
      <c r="D291">
        <v>684</v>
      </c>
      <c r="E291">
        <v>31</v>
      </c>
      <c r="F291">
        <v>0.60233918128654895</v>
      </c>
      <c r="G291">
        <v>0.2</v>
      </c>
      <c r="H291">
        <v>1</v>
      </c>
      <c r="I291">
        <v>0.24</v>
      </c>
      <c r="J291">
        <v>0.44</v>
      </c>
      <c r="K291">
        <v>0.46</v>
      </c>
      <c r="L291">
        <v>5</v>
      </c>
      <c r="M291" t="s">
        <v>77</v>
      </c>
      <c r="N291" t="s">
        <v>32</v>
      </c>
      <c r="O291" t="s">
        <v>83</v>
      </c>
      <c r="P291" t="s">
        <v>106</v>
      </c>
      <c r="Q291" t="s">
        <v>43</v>
      </c>
      <c r="R291" t="s">
        <v>111</v>
      </c>
      <c r="S291" t="s">
        <v>82</v>
      </c>
      <c r="T291" t="s">
        <v>73</v>
      </c>
      <c r="U291" t="s">
        <v>59</v>
      </c>
      <c r="V291" t="s">
        <v>54</v>
      </c>
      <c r="W291">
        <v>25.845540499999998</v>
      </c>
      <c r="X291">
        <v>23.696963302499999</v>
      </c>
      <c r="Y291">
        <v>23.615190500000001</v>
      </c>
      <c r="Z291">
        <v>23.003385866666601</v>
      </c>
      <c r="AA291">
        <v>15.815962799999999</v>
      </c>
      <c r="AB291">
        <v>14.71332645</v>
      </c>
      <c r="AC291">
        <v>14.5670576</v>
      </c>
      <c r="AD291">
        <v>13.897670700000001</v>
      </c>
      <c r="AE291">
        <v>13.1331367</v>
      </c>
      <c r="AF291">
        <v>13.042856199999999</v>
      </c>
    </row>
    <row r="292" spans="1:32" x14ac:dyDescent="0.3">
      <c r="A292">
        <v>882</v>
      </c>
      <c r="B292" t="s">
        <v>123</v>
      </c>
      <c r="C292">
        <v>2016</v>
      </c>
      <c r="D292">
        <v>684</v>
      </c>
      <c r="E292">
        <v>32</v>
      </c>
      <c r="F292">
        <v>0.58187134502923898</v>
      </c>
      <c r="G292">
        <v>0.42</v>
      </c>
      <c r="H292">
        <v>2</v>
      </c>
      <c r="I292">
        <v>0.64</v>
      </c>
      <c r="J292">
        <v>0.6</v>
      </c>
      <c r="K292">
        <v>0.22</v>
      </c>
      <c r="L292">
        <v>4</v>
      </c>
      <c r="M292" t="s">
        <v>106</v>
      </c>
      <c r="N292" t="s">
        <v>77</v>
      </c>
      <c r="O292" t="s">
        <v>45</v>
      </c>
      <c r="P292" t="s">
        <v>72</v>
      </c>
      <c r="Q292" t="s">
        <v>48</v>
      </c>
      <c r="R292" t="s">
        <v>63</v>
      </c>
      <c r="S292" t="s">
        <v>37</v>
      </c>
      <c r="T292" t="s">
        <v>32</v>
      </c>
      <c r="U292" t="s">
        <v>83</v>
      </c>
      <c r="V292" t="s">
        <v>90</v>
      </c>
      <c r="W292">
        <v>15.7561044199999</v>
      </c>
      <c r="X292">
        <v>14.272299559999899</v>
      </c>
      <c r="Y292">
        <v>11.297415732499999</v>
      </c>
      <c r="Z292">
        <v>10.5614706566666</v>
      </c>
      <c r="AA292">
        <v>9.9598152336363608</v>
      </c>
      <c r="AB292">
        <v>9.678087992</v>
      </c>
      <c r="AC292">
        <v>9.5665827944444395</v>
      </c>
      <c r="AD292">
        <v>9.5412973777777701</v>
      </c>
      <c r="AE292">
        <v>9.4464040399999991</v>
      </c>
      <c r="AF292">
        <v>9.3804333074999899</v>
      </c>
    </row>
    <row r="293" spans="1:32" x14ac:dyDescent="0.3">
      <c r="A293">
        <v>883</v>
      </c>
      <c r="B293" t="s">
        <v>123</v>
      </c>
      <c r="C293">
        <v>2016</v>
      </c>
      <c r="D293">
        <v>684</v>
      </c>
      <c r="E293">
        <v>33</v>
      </c>
      <c r="F293">
        <v>0.58918128654970703</v>
      </c>
      <c r="G293">
        <v>0.08</v>
      </c>
      <c r="H293">
        <v>3</v>
      </c>
      <c r="I293">
        <v>0.98</v>
      </c>
      <c r="J293">
        <v>0.98</v>
      </c>
      <c r="K293">
        <v>0.72</v>
      </c>
      <c r="L293">
        <v>5</v>
      </c>
      <c r="M293" t="s">
        <v>106</v>
      </c>
      <c r="N293" t="s">
        <v>77</v>
      </c>
      <c r="O293" t="s">
        <v>32</v>
      </c>
      <c r="P293" t="s">
        <v>48</v>
      </c>
      <c r="Q293" t="s">
        <v>98</v>
      </c>
      <c r="R293" t="s">
        <v>94</v>
      </c>
      <c r="S293" t="s">
        <v>102</v>
      </c>
      <c r="T293" t="s">
        <v>107</v>
      </c>
      <c r="U293" t="s">
        <v>111</v>
      </c>
      <c r="V293" t="s">
        <v>49</v>
      </c>
      <c r="W293">
        <v>27.357874992352901</v>
      </c>
      <c r="X293">
        <v>22.6500844641666</v>
      </c>
      <c r="Y293">
        <v>16.8508891886956</v>
      </c>
      <c r="Z293">
        <v>10.744477882857099</v>
      </c>
      <c r="AA293">
        <v>10.6822069346153</v>
      </c>
      <c r="AB293">
        <v>10.455278973571399</v>
      </c>
      <c r="AC293">
        <v>10.35720653375</v>
      </c>
      <c r="AD293">
        <v>10.113845596249901</v>
      </c>
      <c r="AE293">
        <v>10.051888395000001</v>
      </c>
      <c r="AF293">
        <v>10.023784323333301</v>
      </c>
    </row>
    <row r="294" spans="1:32" x14ac:dyDescent="0.3">
      <c r="A294">
        <v>884</v>
      </c>
      <c r="B294" t="s">
        <v>123</v>
      </c>
      <c r="C294">
        <v>2016</v>
      </c>
      <c r="D294">
        <v>684</v>
      </c>
      <c r="E294">
        <v>34</v>
      </c>
      <c r="F294">
        <v>0.60818713450292305</v>
      </c>
      <c r="G294">
        <v>0.1</v>
      </c>
      <c r="H294">
        <v>2</v>
      </c>
      <c r="I294">
        <v>0.4</v>
      </c>
      <c r="J294">
        <v>0.6</v>
      </c>
      <c r="K294">
        <v>0.34</v>
      </c>
      <c r="L294">
        <v>2</v>
      </c>
      <c r="M294" t="s">
        <v>77</v>
      </c>
      <c r="N294" t="s">
        <v>106</v>
      </c>
      <c r="O294" t="s">
        <v>32</v>
      </c>
      <c r="P294" t="s">
        <v>83</v>
      </c>
      <c r="Q294" t="s">
        <v>48</v>
      </c>
      <c r="R294" t="s">
        <v>97</v>
      </c>
      <c r="S294" t="s">
        <v>81</v>
      </c>
      <c r="T294" t="s">
        <v>107</v>
      </c>
      <c r="U294" t="s">
        <v>41</v>
      </c>
      <c r="V294" t="s">
        <v>98</v>
      </c>
      <c r="W294">
        <v>21.341734524285702</v>
      </c>
      <c r="X294">
        <v>17.257409242307599</v>
      </c>
      <c r="Y294">
        <v>14.061470535625</v>
      </c>
      <c r="Z294">
        <v>11.116054842499899</v>
      </c>
      <c r="AA294">
        <v>10.374493062941101</v>
      </c>
      <c r="AB294">
        <v>10.2836220275</v>
      </c>
      <c r="AC294">
        <v>9.96642065666666</v>
      </c>
      <c r="AD294">
        <v>9.7918237328571394</v>
      </c>
      <c r="AE294">
        <v>9.5937039239999997</v>
      </c>
      <c r="AF294">
        <v>9.5523206500000004</v>
      </c>
    </row>
    <row r="295" spans="1:32" x14ac:dyDescent="0.3">
      <c r="A295">
        <v>885</v>
      </c>
      <c r="B295" t="s">
        <v>123</v>
      </c>
      <c r="C295">
        <v>2016</v>
      </c>
      <c r="D295">
        <v>684</v>
      </c>
      <c r="E295">
        <v>35</v>
      </c>
      <c r="F295">
        <v>0.59795321637426901</v>
      </c>
      <c r="G295">
        <v>0.18</v>
      </c>
      <c r="H295">
        <v>4</v>
      </c>
      <c r="I295">
        <v>0.98</v>
      </c>
      <c r="J295">
        <v>0.54</v>
      </c>
      <c r="K295">
        <v>0.78</v>
      </c>
      <c r="L295">
        <v>8</v>
      </c>
      <c r="M295" t="s">
        <v>77</v>
      </c>
      <c r="N295" t="s">
        <v>106</v>
      </c>
      <c r="O295" t="s">
        <v>54</v>
      </c>
      <c r="P295" t="s">
        <v>39</v>
      </c>
      <c r="Q295" t="s">
        <v>48</v>
      </c>
      <c r="R295" t="s">
        <v>90</v>
      </c>
      <c r="S295" t="s">
        <v>32</v>
      </c>
      <c r="T295" t="s">
        <v>68</v>
      </c>
      <c r="U295" t="s">
        <v>72</v>
      </c>
      <c r="V295" t="s">
        <v>51</v>
      </c>
      <c r="W295">
        <v>16.873799920625</v>
      </c>
      <c r="X295">
        <v>10.065028423125</v>
      </c>
      <c r="Y295">
        <v>8.6982131614285692</v>
      </c>
      <c r="Z295">
        <v>8.4125884476923005</v>
      </c>
      <c r="AA295">
        <v>8.2652336943750004</v>
      </c>
      <c r="AB295">
        <v>8.1579412392857105</v>
      </c>
      <c r="AC295">
        <v>7.9307277218181804</v>
      </c>
      <c r="AD295">
        <v>7.9084857266666599</v>
      </c>
      <c r="AE295">
        <v>7.7867592976923001</v>
      </c>
      <c r="AF295">
        <v>7.7725278642857099</v>
      </c>
    </row>
    <row r="296" spans="1:32" x14ac:dyDescent="0.3">
      <c r="A296">
        <v>886</v>
      </c>
      <c r="B296" t="s">
        <v>123</v>
      </c>
      <c r="C296">
        <v>2016</v>
      </c>
      <c r="D296">
        <v>684</v>
      </c>
      <c r="E296">
        <v>36</v>
      </c>
      <c r="F296">
        <v>0.58771929824561397</v>
      </c>
      <c r="G296">
        <v>0.08</v>
      </c>
      <c r="H296">
        <v>4</v>
      </c>
      <c r="I296">
        <v>0.5</v>
      </c>
      <c r="J296">
        <v>0.82</v>
      </c>
      <c r="K296">
        <v>0.2</v>
      </c>
      <c r="L296">
        <v>6</v>
      </c>
      <c r="M296" t="s">
        <v>106</v>
      </c>
      <c r="N296" t="s">
        <v>77</v>
      </c>
      <c r="O296" t="s">
        <v>32</v>
      </c>
      <c r="P296" t="s">
        <v>48</v>
      </c>
      <c r="Q296" t="s">
        <v>54</v>
      </c>
      <c r="R296" t="s">
        <v>98</v>
      </c>
      <c r="S296" t="s">
        <v>111</v>
      </c>
      <c r="T296" t="s">
        <v>64</v>
      </c>
      <c r="U296" t="s">
        <v>94</v>
      </c>
      <c r="V296" t="s">
        <v>83</v>
      </c>
      <c r="W296">
        <v>16.957088681111099</v>
      </c>
      <c r="X296">
        <v>16.342143054642801</v>
      </c>
      <c r="Y296">
        <v>12.601336274838699</v>
      </c>
      <c r="Z296">
        <v>8.8391021366666696</v>
      </c>
      <c r="AA296">
        <v>8.2401416862499897</v>
      </c>
      <c r="AB296">
        <v>7.8320114438095203</v>
      </c>
      <c r="AC296">
        <v>7.8221847095652102</v>
      </c>
      <c r="AD296">
        <v>7.7322887177500004</v>
      </c>
      <c r="AE296">
        <v>7.3931314534374897</v>
      </c>
      <c r="AF296">
        <v>7.3411056045</v>
      </c>
    </row>
    <row r="297" spans="1:32" x14ac:dyDescent="0.3">
      <c r="A297">
        <v>887</v>
      </c>
      <c r="B297" t="s">
        <v>123</v>
      </c>
      <c r="C297">
        <v>2016</v>
      </c>
      <c r="D297">
        <v>684</v>
      </c>
      <c r="E297">
        <v>37</v>
      </c>
      <c r="F297">
        <v>0.63304093567251396</v>
      </c>
      <c r="G297">
        <v>0.02</v>
      </c>
      <c r="H297">
        <v>6</v>
      </c>
      <c r="I297">
        <v>0.78</v>
      </c>
      <c r="J297">
        <v>0.84</v>
      </c>
      <c r="K297">
        <v>0.46</v>
      </c>
      <c r="L297">
        <v>4</v>
      </c>
      <c r="M297" t="s">
        <v>77</v>
      </c>
      <c r="N297" t="s">
        <v>106</v>
      </c>
      <c r="O297" t="s">
        <v>32</v>
      </c>
      <c r="P297" t="s">
        <v>48</v>
      </c>
      <c r="Q297" t="s">
        <v>98</v>
      </c>
      <c r="R297" t="s">
        <v>94</v>
      </c>
      <c r="S297" t="s">
        <v>71</v>
      </c>
      <c r="T297" t="s">
        <v>91</v>
      </c>
      <c r="U297" t="s">
        <v>76</v>
      </c>
      <c r="V297" t="s">
        <v>75</v>
      </c>
      <c r="W297">
        <v>16.846432334900001</v>
      </c>
      <c r="X297">
        <v>14.206486005312399</v>
      </c>
      <c r="Y297">
        <v>10.0312061964013</v>
      </c>
      <c r="Z297">
        <v>7.7693757946689601</v>
      </c>
      <c r="AA297">
        <v>7.54545205802083</v>
      </c>
      <c r="AB297">
        <v>7.2718266088571397</v>
      </c>
      <c r="AC297">
        <v>7.2239907891666597</v>
      </c>
      <c r="AD297">
        <v>7.0729291819415998</v>
      </c>
      <c r="AE297">
        <v>6.8684586700845003</v>
      </c>
      <c r="AF297">
        <v>6.8223106688275799</v>
      </c>
    </row>
    <row r="298" spans="1:32" x14ac:dyDescent="0.3">
      <c r="A298">
        <v>888</v>
      </c>
      <c r="B298" t="s">
        <v>123</v>
      </c>
      <c r="C298">
        <v>2016</v>
      </c>
      <c r="D298">
        <v>684</v>
      </c>
      <c r="E298">
        <v>38</v>
      </c>
      <c r="F298">
        <v>0.59064327485380097</v>
      </c>
      <c r="G298">
        <v>0.42</v>
      </c>
      <c r="H298">
        <v>2</v>
      </c>
      <c r="I298">
        <v>0.68</v>
      </c>
      <c r="J298">
        <v>0.86</v>
      </c>
      <c r="K298">
        <v>0.86</v>
      </c>
      <c r="L298">
        <v>2</v>
      </c>
      <c r="M298" t="s">
        <v>106</v>
      </c>
      <c r="N298" t="s">
        <v>77</v>
      </c>
      <c r="O298" t="s">
        <v>94</v>
      </c>
      <c r="P298" t="s">
        <v>102</v>
      </c>
      <c r="Q298" t="s">
        <v>32</v>
      </c>
      <c r="R298" t="s">
        <v>98</v>
      </c>
      <c r="S298" t="s">
        <v>107</v>
      </c>
      <c r="T298" t="s">
        <v>43</v>
      </c>
      <c r="U298" t="s">
        <v>53</v>
      </c>
      <c r="V298" t="s">
        <v>104</v>
      </c>
      <c r="W298">
        <v>26.879181026000001</v>
      </c>
      <c r="X298">
        <v>21.7369493499999</v>
      </c>
      <c r="Y298">
        <v>12.7303458575</v>
      </c>
      <c r="Z298">
        <v>10.97475412</v>
      </c>
      <c r="AA298">
        <v>10.576321718749901</v>
      </c>
      <c r="AB298">
        <v>9.9865825049999994</v>
      </c>
      <c r="AC298">
        <v>9.4544692075000007</v>
      </c>
      <c r="AD298">
        <v>9.3936933150000002</v>
      </c>
      <c r="AE298">
        <v>9.3229355837500005</v>
      </c>
      <c r="AF298">
        <v>9.2500332499999995</v>
      </c>
    </row>
    <row r="299" spans="1:32" x14ac:dyDescent="0.3">
      <c r="A299">
        <v>889</v>
      </c>
      <c r="B299" t="s">
        <v>123</v>
      </c>
      <c r="C299">
        <v>2016</v>
      </c>
      <c r="D299">
        <v>684</v>
      </c>
      <c r="E299">
        <v>39</v>
      </c>
      <c r="F299">
        <v>0.609649122807017</v>
      </c>
      <c r="G299">
        <v>0.12</v>
      </c>
      <c r="H299">
        <v>4</v>
      </c>
      <c r="I299">
        <v>0.12</v>
      </c>
      <c r="J299">
        <v>0.98</v>
      </c>
      <c r="K299">
        <v>0.82</v>
      </c>
      <c r="L299">
        <v>0</v>
      </c>
      <c r="M299" t="s">
        <v>106</v>
      </c>
      <c r="N299" t="s">
        <v>32</v>
      </c>
      <c r="O299" t="s">
        <v>77</v>
      </c>
      <c r="P299" t="s">
        <v>54</v>
      </c>
      <c r="Q299" t="s">
        <v>94</v>
      </c>
      <c r="R299" t="s">
        <v>59</v>
      </c>
      <c r="S299" t="s">
        <v>37</v>
      </c>
      <c r="T299" t="s">
        <v>84</v>
      </c>
      <c r="U299" t="s">
        <v>40</v>
      </c>
      <c r="V299" t="s">
        <v>91</v>
      </c>
      <c r="W299">
        <v>12.2049142814814</v>
      </c>
      <c r="X299">
        <v>10.790060197878701</v>
      </c>
      <c r="Y299">
        <v>9.6182251758333308</v>
      </c>
      <c r="Z299">
        <v>6.7730996588235204</v>
      </c>
      <c r="AA299">
        <v>6.5307387892857101</v>
      </c>
      <c r="AB299">
        <v>6.5117670539999999</v>
      </c>
      <c r="AC299">
        <v>6.4315238491304303</v>
      </c>
      <c r="AD299">
        <v>5.6847856152631504</v>
      </c>
      <c r="AE299">
        <v>5.6786724636842099</v>
      </c>
      <c r="AF299">
        <v>5.5561753195652104</v>
      </c>
    </row>
    <row r="300" spans="1:32" x14ac:dyDescent="0.3">
      <c r="A300">
        <v>890</v>
      </c>
      <c r="B300" t="s">
        <v>123</v>
      </c>
      <c r="C300">
        <v>2016</v>
      </c>
      <c r="D300">
        <v>684</v>
      </c>
      <c r="E300">
        <v>40</v>
      </c>
      <c r="F300">
        <v>0.60672514619883</v>
      </c>
      <c r="G300">
        <v>0.02</v>
      </c>
      <c r="H300">
        <v>2</v>
      </c>
      <c r="I300">
        <v>0.2</v>
      </c>
      <c r="J300">
        <v>0.44</v>
      </c>
      <c r="K300">
        <v>0.68</v>
      </c>
      <c r="L300">
        <v>3</v>
      </c>
      <c r="M300" t="s">
        <v>77</v>
      </c>
      <c r="N300" t="s">
        <v>106</v>
      </c>
      <c r="O300" t="s">
        <v>32</v>
      </c>
      <c r="P300" t="s">
        <v>111</v>
      </c>
      <c r="Q300" t="s">
        <v>48</v>
      </c>
      <c r="R300" t="s">
        <v>75</v>
      </c>
      <c r="S300" t="s">
        <v>98</v>
      </c>
      <c r="T300" t="s">
        <v>41</v>
      </c>
      <c r="U300" t="s">
        <v>54</v>
      </c>
      <c r="V300" t="s">
        <v>72</v>
      </c>
      <c r="W300">
        <v>31.226306368181799</v>
      </c>
      <c r="X300">
        <v>27.4500080247619</v>
      </c>
      <c r="Y300">
        <v>22.453391266190401</v>
      </c>
      <c r="Z300">
        <v>14.993136129</v>
      </c>
      <c r="AA300">
        <v>14.8235573635714</v>
      </c>
      <c r="AB300">
        <v>13.5690145</v>
      </c>
      <c r="AC300">
        <v>13.4646334683333</v>
      </c>
      <c r="AD300">
        <v>13.097594945714199</v>
      </c>
      <c r="AE300">
        <v>12.884146107999999</v>
      </c>
      <c r="AF300">
        <v>12.83148765</v>
      </c>
    </row>
    <row r="301" spans="1:32" x14ac:dyDescent="0.3">
      <c r="A301">
        <v>891</v>
      </c>
      <c r="B301" t="s">
        <v>123</v>
      </c>
      <c r="C301">
        <v>2016</v>
      </c>
      <c r="D301">
        <v>684</v>
      </c>
      <c r="E301">
        <v>41</v>
      </c>
      <c r="F301">
        <v>0.60087719298245601</v>
      </c>
      <c r="G301">
        <v>0.18</v>
      </c>
      <c r="H301">
        <v>1</v>
      </c>
      <c r="I301">
        <v>0.54</v>
      </c>
      <c r="J301">
        <v>0.38</v>
      </c>
      <c r="K301">
        <v>0.08</v>
      </c>
      <c r="L301">
        <v>5</v>
      </c>
      <c r="M301" t="s">
        <v>32</v>
      </c>
      <c r="N301" t="s">
        <v>77</v>
      </c>
      <c r="O301" t="s">
        <v>106</v>
      </c>
      <c r="P301" t="s">
        <v>111</v>
      </c>
      <c r="Q301" t="s">
        <v>103</v>
      </c>
      <c r="R301" t="s">
        <v>48</v>
      </c>
      <c r="S301" t="s">
        <v>75</v>
      </c>
      <c r="T301" t="s">
        <v>43</v>
      </c>
      <c r="U301" t="s">
        <v>96</v>
      </c>
      <c r="V301" t="s">
        <v>49</v>
      </c>
      <c r="W301">
        <v>22.754276542857099</v>
      </c>
      <c r="X301">
        <v>19.199317151666602</v>
      </c>
      <c r="Y301">
        <v>16.705699929999899</v>
      </c>
      <c r="Z301">
        <v>15.3976297</v>
      </c>
      <c r="AA301">
        <v>14.609798400000001</v>
      </c>
      <c r="AB301">
        <v>14.318259626</v>
      </c>
      <c r="AC301">
        <v>13.113754764999999</v>
      </c>
      <c r="AD301">
        <v>12.736960629999899</v>
      </c>
      <c r="AE301">
        <v>12.5226851</v>
      </c>
      <c r="AF301">
        <v>12.2845087</v>
      </c>
    </row>
    <row r="302" spans="1:32" x14ac:dyDescent="0.3">
      <c r="A302">
        <v>892</v>
      </c>
      <c r="B302" t="s">
        <v>123</v>
      </c>
      <c r="C302">
        <v>2016</v>
      </c>
      <c r="D302">
        <v>684</v>
      </c>
      <c r="E302">
        <v>42</v>
      </c>
      <c r="F302">
        <v>0.59941520467836196</v>
      </c>
      <c r="G302">
        <v>0.22</v>
      </c>
      <c r="H302">
        <v>4</v>
      </c>
      <c r="I302">
        <v>0.64</v>
      </c>
      <c r="J302">
        <v>0.9</v>
      </c>
      <c r="K302">
        <v>0.2</v>
      </c>
      <c r="L302">
        <v>10</v>
      </c>
      <c r="M302" t="s">
        <v>106</v>
      </c>
      <c r="N302" t="s">
        <v>77</v>
      </c>
      <c r="O302" t="s">
        <v>32</v>
      </c>
      <c r="P302" t="s">
        <v>98</v>
      </c>
      <c r="Q302" t="s">
        <v>72</v>
      </c>
      <c r="R302" t="s">
        <v>68</v>
      </c>
      <c r="S302" t="s">
        <v>47</v>
      </c>
      <c r="T302" t="s">
        <v>45</v>
      </c>
      <c r="U302" t="s">
        <v>48</v>
      </c>
      <c r="V302" t="s">
        <v>64</v>
      </c>
      <c r="W302">
        <v>14.28590503</v>
      </c>
      <c r="X302">
        <v>10.905658188749999</v>
      </c>
      <c r="Y302">
        <v>8.0437934088461507</v>
      </c>
      <c r="Z302">
        <v>6.2535455938888802</v>
      </c>
      <c r="AA302">
        <v>6.0635828375000003</v>
      </c>
      <c r="AB302">
        <v>6.0625266618181799</v>
      </c>
      <c r="AC302">
        <v>5.7139963085714296</v>
      </c>
      <c r="AD302">
        <v>5.6201163214999896</v>
      </c>
      <c r="AE302">
        <v>5.6042984784210503</v>
      </c>
      <c r="AF302">
        <v>5.5622250316666602</v>
      </c>
    </row>
    <row r="303" spans="1:32" x14ac:dyDescent="0.3">
      <c r="A303">
        <v>893</v>
      </c>
      <c r="B303" t="s">
        <v>123</v>
      </c>
      <c r="C303">
        <v>2016</v>
      </c>
      <c r="D303">
        <v>684</v>
      </c>
      <c r="E303">
        <v>43</v>
      </c>
      <c r="F303">
        <v>0.61111111111111105</v>
      </c>
      <c r="G303">
        <v>0.14000000000000001</v>
      </c>
      <c r="H303">
        <v>1</v>
      </c>
      <c r="I303">
        <v>0.76</v>
      </c>
      <c r="J303">
        <v>0.64</v>
      </c>
      <c r="K303">
        <v>0.5</v>
      </c>
      <c r="L303">
        <v>8</v>
      </c>
      <c r="M303" t="s">
        <v>106</v>
      </c>
      <c r="N303" t="s">
        <v>77</v>
      </c>
      <c r="O303" t="s">
        <v>32</v>
      </c>
      <c r="P303" t="s">
        <v>48</v>
      </c>
      <c r="Q303" t="s">
        <v>107</v>
      </c>
      <c r="R303" t="s">
        <v>53</v>
      </c>
      <c r="S303" t="s">
        <v>68</v>
      </c>
      <c r="T303" t="s">
        <v>83</v>
      </c>
      <c r="U303" t="s">
        <v>111</v>
      </c>
      <c r="V303" t="s">
        <v>52</v>
      </c>
      <c r="W303">
        <v>33.897867685999998</v>
      </c>
      <c r="X303">
        <v>31.281012741428501</v>
      </c>
      <c r="Y303">
        <v>19.445690197777701</v>
      </c>
      <c r="Z303">
        <v>15.505986481428501</v>
      </c>
      <c r="AA303">
        <v>13.7044085133333</v>
      </c>
      <c r="AB303">
        <v>12.619757338333301</v>
      </c>
      <c r="AC303">
        <v>12.6096000779999</v>
      </c>
      <c r="AD303">
        <v>12.433937309999999</v>
      </c>
      <c r="AE303">
        <v>12.421274672499999</v>
      </c>
      <c r="AF303">
        <v>12.2931337</v>
      </c>
    </row>
    <row r="304" spans="1:32" x14ac:dyDescent="0.3">
      <c r="A304">
        <v>894</v>
      </c>
      <c r="B304" t="s">
        <v>123</v>
      </c>
      <c r="C304">
        <v>2016</v>
      </c>
      <c r="D304">
        <v>684</v>
      </c>
      <c r="E304">
        <v>44</v>
      </c>
      <c r="F304">
        <v>0.59210526315789402</v>
      </c>
      <c r="G304">
        <v>0.14000000000000001</v>
      </c>
      <c r="H304">
        <v>3</v>
      </c>
      <c r="I304">
        <v>0.66</v>
      </c>
      <c r="J304">
        <v>0.5</v>
      </c>
      <c r="K304">
        <v>0.94</v>
      </c>
      <c r="L304">
        <v>8</v>
      </c>
      <c r="M304" t="s">
        <v>32</v>
      </c>
      <c r="N304" t="s">
        <v>77</v>
      </c>
      <c r="O304" t="s">
        <v>34</v>
      </c>
      <c r="P304" t="s">
        <v>106</v>
      </c>
      <c r="Q304" t="s">
        <v>98</v>
      </c>
      <c r="R304" t="s">
        <v>68</v>
      </c>
      <c r="S304" t="s">
        <v>48</v>
      </c>
      <c r="T304" t="s">
        <v>33</v>
      </c>
      <c r="U304" t="s">
        <v>45</v>
      </c>
      <c r="V304" t="s">
        <v>43</v>
      </c>
      <c r="W304">
        <v>16.0953484292857</v>
      </c>
      <c r="X304">
        <v>15.380486432941099</v>
      </c>
      <c r="Y304">
        <v>10.607829096666601</v>
      </c>
      <c r="Z304">
        <v>10.3822409388235</v>
      </c>
      <c r="AA304">
        <v>10.186409855999999</v>
      </c>
      <c r="AB304">
        <v>10.080713973749999</v>
      </c>
      <c r="AC304">
        <v>9.9141612858823507</v>
      </c>
      <c r="AD304">
        <v>9.8790570899999999</v>
      </c>
      <c r="AE304">
        <v>9.8640531262500009</v>
      </c>
      <c r="AF304">
        <v>9.8538100699999998</v>
      </c>
    </row>
    <row r="305" spans="1:32" x14ac:dyDescent="0.3">
      <c r="A305">
        <v>895</v>
      </c>
      <c r="B305" t="s">
        <v>123</v>
      </c>
      <c r="C305">
        <v>2016</v>
      </c>
      <c r="D305">
        <v>684</v>
      </c>
      <c r="E305">
        <v>45</v>
      </c>
      <c r="F305">
        <v>0.61403508771929804</v>
      </c>
      <c r="G305">
        <v>0.08</v>
      </c>
      <c r="H305">
        <v>4</v>
      </c>
      <c r="I305">
        <v>0.24</v>
      </c>
      <c r="J305">
        <v>0.34</v>
      </c>
      <c r="K305">
        <v>0.92</v>
      </c>
      <c r="L305">
        <v>8</v>
      </c>
      <c r="M305" t="s">
        <v>77</v>
      </c>
      <c r="N305" t="s">
        <v>106</v>
      </c>
      <c r="O305" t="s">
        <v>72</v>
      </c>
      <c r="P305" t="s">
        <v>32</v>
      </c>
      <c r="Q305" t="s">
        <v>48</v>
      </c>
      <c r="R305" t="s">
        <v>111</v>
      </c>
      <c r="S305" t="s">
        <v>68</v>
      </c>
      <c r="T305" t="s">
        <v>108</v>
      </c>
      <c r="U305" t="s">
        <v>64</v>
      </c>
      <c r="V305" t="s">
        <v>109</v>
      </c>
      <c r="W305">
        <v>8.8564659308888896</v>
      </c>
      <c r="X305">
        <v>7.4828926077272699</v>
      </c>
      <c r="Y305">
        <v>6.6133646590000001</v>
      </c>
      <c r="Z305">
        <v>6.6099063241860403</v>
      </c>
      <c r="AA305">
        <v>6.5471248854347799</v>
      </c>
      <c r="AB305">
        <v>6.3134936827999901</v>
      </c>
      <c r="AC305">
        <v>6.1295052957142797</v>
      </c>
      <c r="AD305">
        <v>6.0588235729999997</v>
      </c>
      <c r="AE305">
        <v>6.0547365278378296</v>
      </c>
      <c r="AF305">
        <v>6.0162637984210496</v>
      </c>
    </row>
    <row r="306" spans="1:32" x14ac:dyDescent="0.3">
      <c r="A306">
        <v>896</v>
      </c>
      <c r="B306" t="s">
        <v>123</v>
      </c>
      <c r="C306">
        <v>2016</v>
      </c>
      <c r="D306">
        <v>684</v>
      </c>
      <c r="E306">
        <v>46</v>
      </c>
      <c r="F306">
        <v>0.59941520467836196</v>
      </c>
      <c r="G306">
        <v>0.14000000000000001</v>
      </c>
      <c r="H306">
        <v>1</v>
      </c>
      <c r="I306">
        <v>0.88</v>
      </c>
      <c r="J306">
        <v>0.4</v>
      </c>
      <c r="K306">
        <v>0.6</v>
      </c>
      <c r="L306">
        <v>2</v>
      </c>
      <c r="M306" t="s">
        <v>77</v>
      </c>
      <c r="N306" t="s">
        <v>106</v>
      </c>
      <c r="O306" t="s">
        <v>32</v>
      </c>
      <c r="P306" t="s">
        <v>54</v>
      </c>
      <c r="Q306" t="s">
        <v>43</v>
      </c>
      <c r="R306" t="s">
        <v>104</v>
      </c>
      <c r="S306" t="s">
        <v>67</v>
      </c>
      <c r="T306" t="s">
        <v>96</v>
      </c>
      <c r="U306" t="s">
        <v>98</v>
      </c>
      <c r="V306" t="s">
        <v>55</v>
      </c>
      <c r="W306">
        <v>26.630668166666599</v>
      </c>
      <c r="X306">
        <v>23.014004868333299</v>
      </c>
      <c r="Y306">
        <v>18.397868095714198</v>
      </c>
      <c r="Z306">
        <v>16.511167499999999</v>
      </c>
      <c r="AA306">
        <v>14.57701063</v>
      </c>
      <c r="AB306">
        <v>14.472647</v>
      </c>
      <c r="AC306">
        <v>14.4613295</v>
      </c>
      <c r="AD306">
        <v>14.2496881</v>
      </c>
      <c r="AE306">
        <v>14.09705615</v>
      </c>
      <c r="AF306">
        <v>13.964478499999901</v>
      </c>
    </row>
    <row r="307" spans="1:32" x14ac:dyDescent="0.3">
      <c r="A307">
        <v>897</v>
      </c>
      <c r="B307" t="s">
        <v>123</v>
      </c>
      <c r="C307">
        <v>2016</v>
      </c>
      <c r="D307">
        <v>684</v>
      </c>
      <c r="E307">
        <v>47</v>
      </c>
      <c r="F307">
        <v>0.61695906432748504</v>
      </c>
      <c r="G307">
        <v>0.14000000000000001</v>
      </c>
      <c r="H307">
        <v>2</v>
      </c>
      <c r="I307">
        <v>0.36</v>
      </c>
      <c r="J307">
        <v>0.8</v>
      </c>
      <c r="K307">
        <v>0.86</v>
      </c>
      <c r="L307">
        <v>7</v>
      </c>
      <c r="M307" t="s">
        <v>106</v>
      </c>
      <c r="N307" t="s">
        <v>77</v>
      </c>
      <c r="O307" t="s">
        <v>32</v>
      </c>
      <c r="P307" t="s">
        <v>110</v>
      </c>
      <c r="Q307" t="s">
        <v>94</v>
      </c>
      <c r="R307" t="s">
        <v>48</v>
      </c>
      <c r="S307" t="s">
        <v>67</v>
      </c>
      <c r="T307" t="s">
        <v>98</v>
      </c>
      <c r="U307" t="s">
        <v>53</v>
      </c>
      <c r="V307" t="s">
        <v>111</v>
      </c>
      <c r="W307">
        <v>25.9874527085714</v>
      </c>
      <c r="X307">
        <v>24.146960256666599</v>
      </c>
      <c r="Y307">
        <v>16.720162669166601</v>
      </c>
      <c r="Z307">
        <v>12.044884700000001</v>
      </c>
      <c r="AA307">
        <v>11.7197871966666</v>
      </c>
      <c r="AB307">
        <v>10.604344328333299</v>
      </c>
      <c r="AC307">
        <v>10.539742924999899</v>
      </c>
      <c r="AD307">
        <v>10.374442011999999</v>
      </c>
      <c r="AE307">
        <v>10.0812694766666</v>
      </c>
      <c r="AF307">
        <v>10.051869873333301</v>
      </c>
    </row>
    <row r="308" spans="1:32" x14ac:dyDescent="0.3">
      <c r="A308">
        <v>898</v>
      </c>
      <c r="B308" t="s">
        <v>123</v>
      </c>
      <c r="C308">
        <v>2016</v>
      </c>
      <c r="D308">
        <v>684</v>
      </c>
      <c r="E308">
        <v>48</v>
      </c>
      <c r="F308">
        <v>0.60526315789473595</v>
      </c>
      <c r="G308">
        <v>0.06</v>
      </c>
      <c r="H308">
        <v>2</v>
      </c>
      <c r="I308">
        <v>0.72</v>
      </c>
      <c r="J308">
        <v>0.82</v>
      </c>
      <c r="K308">
        <v>0.2</v>
      </c>
      <c r="L308">
        <v>0</v>
      </c>
      <c r="M308" t="s">
        <v>77</v>
      </c>
      <c r="N308" t="s">
        <v>106</v>
      </c>
      <c r="O308" t="s">
        <v>32</v>
      </c>
      <c r="P308" t="s">
        <v>62</v>
      </c>
      <c r="Q308" t="s">
        <v>48</v>
      </c>
      <c r="R308" t="s">
        <v>94</v>
      </c>
      <c r="S308" t="s">
        <v>98</v>
      </c>
      <c r="T308" t="s">
        <v>107</v>
      </c>
      <c r="U308" t="s">
        <v>64</v>
      </c>
      <c r="V308" t="s">
        <v>108</v>
      </c>
      <c r="W308">
        <v>31.103176261052599</v>
      </c>
      <c r="X308">
        <v>28.973769910624998</v>
      </c>
      <c r="Y308">
        <v>19.732562869199999</v>
      </c>
      <c r="Z308">
        <v>14.018655299999899</v>
      </c>
      <c r="AA308">
        <v>13.3456016947368</v>
      </c>
      <c r="AB308">
        <v>13.1811598664285</v>
      </c>
      <c r="AC308">
        <v>13.117347047999999</v>
      </c>
      <c r="AD308">
        <v>13.0150214</v>
      </c>
      <c r="AE308">
        <v>12.604802152</v>
      </c>
      <c r="AF308">
        <v>12.1767273</v>
      </c>
    </row>
    <row r="309" spans="1:32" x14ac:dyDescent="0.3">
      <c r="A309">
        <v>899</v>
      </c>
      <c r="B309" t="s">
        <v>123</v>
      </c>
      <c r="C309">
        <v>2016</v>
      </c>
      <c r="D309">
        <v>684</v>
      </c>
      <c r="E309">
        <v>49</v>
      </c>
      <c r="F309">
        <v>0.58333333333333304</v>
      </c>
      <c r="G309">
        <v>0.18</v>
      </c>
      <c r="H309">
        <v>3</v>
      </c>
      <c r="I309">
        <v>0.92</v>
      </c>
      <c r="J309">
        <v>0.8</v>
      </c>
      <c r="K309">
        <v>0.9</v>
      </c>
      <c r="L309">
        <v>4</v>
      </c>
      <c r="M309" t="s">
        <v>77</v>
      </c>
      <c r="N309" t="s">
        <v>106</v>
      </c>
      <c r="O309" t="s">
        <v>32</v>
      </c>
      <c r="P309" t="s">
        <v>102</v>
      </c>
      <c r="Q309" t="s">
        <v>83</v>
      </c>
      <c r="R309" t="s">
        <v>48</v>
      </c>
      <c r="S309" t="s">
        <v>105</v>
      </c>
      <c r="T309" t="s">
        <v>45</v>
      </c>
      <c r="U309" t="s">
        <v>84</v>
      </c>
      <c r="V309" t="s">
        <v>38</v>
      </c>
      <c r="W309">
        <v>17.536964663333301</v>
      </c>
      <c r="X309">
        <v>12.4672961672222</v>
      </c>
      <c r="Y309">
        <v>10.8163805246666</v>
      </c>
      <c r="Z309">
        <v>10.51238326</v>
      </c>
      <c r="AA309">
        <v>9.8080906839999908</v>
      </c>
      <c r="AB309">
        <v>7.9394693377777701</v>
      </c>
      <c r="AC309">
        <v>7.2681652492857101</v>
      </c>
      <c r="AD309">
        <v>7.1612872420000002</v>
      </c>
      <c r="AE309">
        <v>7.1495044384615296</v>
      </c>
      <c r="AF309">
        <v>7.1119839149999997</v>
      </c>
    </row>
    <row r="314" spans="1:32" x14ac:dyDescent="0.3">
      <c r="A314">
        <v>900</v>
      </c>
      <c r="B314" t="s">
        <v>123</v>
      </c>
      <c r="C314">
        <v>2015</v>
      </c>
      <c r="D314">
        <v>660</v>
      </c>
      <c r="E314">
        <v>0</v>
      </c>
      <c r="F314">
        <v>0.59545454545454501</v>
      </c>
      <c r="G314">
        <v>0.16</v>
      </c>
      <c r="H314">
        <v>3</v>
      </c>
      <c r="I314">
        <v>0.84</v>
      </c>
      <c r="J314">
        <v>0.94</v>
      </c>
      <c r="K314">
        <v>0.96</v>
      </c>
      <c r="L314">
        <v>8</v>
      </c>
      <c r="M314" t="s">
        <v>32</v>
      </c>
      <c r="N314" t="s">
        <v>106</v>
      </c>
      <c r="O314" t="s">
        <v>77</v>
      </c>
      <c r="P314" t="s">
        <v>45</v>
      </c>
      <c r="Q314" t="s">
        <v>107</v>
      </c>
      <c r="R314" t="s">
        <v>48</v>
      </c>
      <c r="S314" t="s">
        <v>109</v>
      </c>
      <c r="T314" t="s">
        <v>53</v>
      </c>
      <c r="U314" t="s">
        <v>94</v>
      </c>
      <c r="V314" t="s">
        <v>76</v>
      </c>
      <c r="W314">
        <v>18.037084287647001</v>
      </c>
      <c r="X314">
        <v>14.7777942046666</v>
      </c>
      <c r="Y314">
        <v>14.150754842727199</v>
      </c>
      <c r="Z314">
        <v>10.538942325000001</v>
      </c>
      <c r="AA314">
        <v>9.6836077978571407</v>
      </c>
      <c r="AB314">
        <v>9.45335382499999</v>
      </c>
      <c r="AC314">
        <v>8.7744223358333304</v>
      </c>
      <c r="AD314">
        <v>8.2734556159999997</v>
      </c>
      <c r="AE314">
        <v>8.2477983153333305</v>
      </c>
      <c r="AF314">
        <v>8.1466374275</v>
      </c>
    </row>
    <row r="315" spans="1:32" x14ac:dyDescent="0.3">
      <c r="A315">
        <v>901</v>
      </c>
      <c r="B315" t="s">
        <v>123</v>
      </c>
      <c r="C315">
        <v>2015</v>
      </c>
      <c r="D315">
        <v>660</v>
      </c>
      <c r="E315">
        <v>1</v>
      </c>
      <c r="F315">
        <v>0.58484848484848395</v>
      </c>
      <c r="G315">
        <v>0.48</v>
      </c>
      <c r="H315">
        <v>2</v>
      </c>
      <c r="I315">
        <v>0.42</v>
      </c>
      <c r="J315">
        <v>0.68</v>
      </c>
      <c r="K315">
        <v>0.74</v>
      </c>
      <c r="L315">
        <v>7</v>
      </c>
      <c r="M315" t="s">
        <v>104</v>
      </c>
      <c r="N315" t="s">
        <v>77</v>
      </c>
      <c r="O315" t="s">
        <v>32</v>
      </c>
      <c r="P315" t="s">
        <v>85</v>
      </c>
      <c r="Q315" t="s">
        <v>111</v>
      </c>
      <c r="R315" t="s">
        <v>106</v>
      </c>
      <c r="S315" t="s">
        <v>53</v>
      </c>
      <c r="T315" t="s">
        <v>80</v>
      </c>
      <c r="U315" t="s">
        <v>88</v>
      </c>
      <c r="V315" t="s">
        <v>61</v>
      </c>
      <c r="W315">
        <v>16.213867349999902</v>
      </c>
      <c r="X315">
        <v>14.184177986250001</v>
      </c>
      <c r="Y315">
        <v>14.07079757</v>
      </c>
      <c r="Z315">
        <v>13.641194349999999</v>
      </c>
      <c r="AA315">
        <v>11.0375303466666</v>
      </c>
      <c r="AB315">
        <v>10.2992234928571</v>
      </c>
      <c r="AC315">
        <v>9.9039121237500005</v>
      </c>
      <c r="AD315">
        <v>9.5779353199999893</v>
      </c>
      <c r="AE315">
        <v>9.325682875</v>
      </c>
      <c r="AF315">
        <v>9.1650694700000006</v>
      </c>
    </row>
    <row r="316" spans="1:32" x14ac:dyDescent="0.3">
      <c r="A316">
        <v>902</v>
      </c>
      <c r="B316" t="s">
        <v>123</v>
      </c>
      <c r="C316">
        <v>2015</v>
      </c>
      <c r="D316">
        <v>660</v>
      </c>
      <c r="E316">
        <v>2</v>
      </c>
      <c r="F316">
        <v>0.60454545454545405</v>
      </c>
      <c r="G316">
        <v>0.12</v>
      </c>
      <c r="H316">
        <v>4</v>
      </c>
      <c r="I316">
        <v>0.56000000000000005</v>
      </c>
      <c r="J316">
        <v>0.66</v>
      </c>
      <c r="K316">
        <v>0.8</v>
      </c>
      <c r="L316">
        <v>10</v>
      </c>
      <c r="M316" t="s">
        <v>32</v>
      </c>
      <c r="N316" t="s">
        <v>77</v>
      </c>
      <c r="O316" t="s">
        <v>106</v>
      </c>
      <c r="P316" t="s">
        <v>53</v>
      </c>
      <c r="Q316" t="s">
        <v>104</v>
      </c>
      <c r="R316" t="s">
        <v>54</v>
      </c>
      <c r="S316" t="s">
        <v>94</v>
      </c>
      <c r="T316" t="s">
        <v>34</v>
      </c>
      <c r="U316" t="s">
        <v>107</v>
      </c>
      <c r="V316" t="s">
        <v>98</v>
      </c>
      <c r="W316">
        <v>13.6863227085185</v>
      </c>
      <c r="X316">
        <v>12.1343301105882</v>
      </c>
      <c r="Y316">
        <v>10.385865947618999</v>
      </c>
      <c r="Z316">
        <v>8.0723895804347805</v>
      </c>
      <c r="AA316">
        <v>8.0369123555999895</v>
      </c>
      <c r="AB316">
        <v>7.7029887692307701</v>
      </c>
      <c r="AC316">
        <v>7.5982204152380897</v>
      </c>
      <c r="AD316">
        <v>7.3736133127272696</v>
      </c>
      <c r="AE316">
        <v>7.2761405083333299</v>
      </c>
      <c r="AF316">
        <v>7.1958568641176397</v>
      </c>
    </row>
    <row r="317" spans="1:32" x14ac:dyDescent="0.3">
      <c r="A317">
        <v>903</v>
      </c>
      <c r="B317" t="s">
        <v>123</v>
      </c>
      <c r="C317">
        <v>2015</v>
      </c>
      <c r="D317">
        <v>660</v>
      </c>
      <c r="E317">
        <v>3</v>
      </c>
      <c r="F317">
        <v>0.62121212121212099</v>
      </c>
      <c r="G317">
        <v>0.12</v>
      </c>
      <c r="H317">
        <v>1</v>
      </c>
      <c r="I317">
        <v>0.14000000000000001</v>
      </c>
      <c r="J317">
        <v>0.16</v>
      </c>
      <c r="K317">
        <v>0.54</v>
      </c>
      <c r="L317">
        <v>7</v>
      </c>
      <c r="M317" t="s">
        <v>32</v>
      </c>
      <c r="N317" t="s">
        <v>70</v>
      </c>
      <c r="O317" t="s">
        <v>60</v>
      </c>
      <c r="P317" t="s">
        <v>55</v>
      </c>
      <c r="Q317" t="s">
        <v>78</v>
      </c>
      <c r="R317" t="s">
        <v>54</v>
      </c>
      <c r="S317" t="s">
        <v>33</v>
      </c>
      <c r="T317" t="s">
        <v>77</v>
      </c>
      <c r="U317" t="s">
        <v>108</v>
      </c>
      <c r="V317" t="s">
        <v>102</v>
      </c>
      <c r="W317">
        <v>15.481835374999999</v>
      </c>
      <c r="X317">
        <v>14.5508738</v>
      </c>
      <c r="Y317">
        <v>13.968749000000001</v>
      </c>
      <c r="Z317">
        <v>12.6567869</v>
      </c>
      <c r="AA317">
        <v>12.539698100000001</v>
      </c>
      <c r="AB317">
        <v>11.3965721</v>
      </c>
      <c r="AC317">
        <v>11.126781944999999</v>
      </c>
      <c r="AD317">
        <v>10.9154384933333</v>
      </c>
      <c r="AE317">
        <v>10.766033200000001</v>
      </c>
      <c r="AF317">
        <v>10.589552899999999</v>
      </c>
    </row>
    <row r="318" spans="1:32" x14ac:dyDescent="0.3">
      <c r="A318">
        <v>904</v>
      </c>
      <c r="B318" t="s">
        <v>123</v>
      </c>
      <c r="C318">
        <v>2015</v>
      </c>
      <c r="D318">
        <v>660</v>
      </c>
      <c r="E318">
        <v>4</v>
      </c>
      <c r="F318">
        <v>0.615151515151515</v>
      </c>
      <c r="G318">
        <v>0.18</v>
      </c>
      <c r="H318">
        <v>1</v>
      </c>
      <c r="I318">
        <v>0.72</v>
      </c>
      <c r="J318">
        <v>0.54</v>
      </c>
      <c r="K318">
        <v>0.02</v>
      </c>
      <c r="L318">
        <v>9</v>
      </c>
      <c r="M318" t="s">
        <v>32</v>
      </c>
      <c r="N318" t="s">
        <v>107</v>
      </c>
      <c r="O318" t="s">
        <v>77</v>
      </c>
      <c r="P318" t="s">
        <v>64</v>
      </c>
      <c r="Q318" t="s">
        <v>54</v>
      </c>
      <c r="R318" t="s">
        <v>106</v>
      </c>
      <c r="S318" t="s">
        <v>79</v>
      </c>
      <c r="T318" t="s">
        <v>94</v>
      </c>
      <c r="U318" t="s">
        <v>53</v>
      </c>
      <c r="V318" t="s">
        <v>44</v>
      </c>
      <c r="W318">
        <v>26.235278439999998</v>
      </c>
      <c r="X318">
        <v>19.707703599999999</v>
      </c>
      <c r="Y318">
        <v>19.366592884999999</v>
      </c>
      <c r="Z318">
        <v>19.2568111</v>
      </c>
      <c r="AA318">
        <v>18.600013700000002</v>
      </c>
      <c r="AB318">
        <v>17.0344543399999</v>
      </c>
      <c r="AC318">
        <v>15.702197099999999</v>
      </c>
      <c r="AD318">
        <v>15.5027738</v>
      </c>
      <c r="AE318">
        <v>15.383534733333301</v>
      </c>
      <c r="AF318">
        <v>15.1621408</v>
      </c>
    </row>
    <row r="319" spans="1:32" x14ac:dyDescent="0.3">
      <c r="A319">
        <v>905</v>
      </c>
      <c r="B319" t="s">
        <v>123</v>
      </c>
      <c r="C319">
        <v>2015</v>
      </c>
      <c r="D319">
        <v>660</v>
      </c>
      <c r="E319">
        <v>5</v>
      </c>
      <c r="F319">
        <v>0.59545454545454501</v>
      </c>
      <c r="G319">
        <v>0.24</v>
      </c>
      <c r="H319">
        <v>7</v>
      </c>
      <c r="I319">
        <v>0.88</v>
      </c>
      <c r="J319">
        <v>0.6</v>
      </c>
      <c r="K319">
        <v>0.22</v>
      </c>
      <c r="L319">
        <v>9</v>
      </c>
      <c r="M319" t="s">
        <v>32</v>
      </c>
      <c r="N319" t="s">
        <v>72</v>
      </c>
      <c r="O319" t="s">
        <v>48</v>
      </c>
      <c r="P319" t="s">
        <v>104</v>
      </c>
      <c r="Q319" t="s">
        <v>77</v>
      </c>
      <c r="R319" t="s">
        <v>68</v>
      </c>
      <c r="S319" t="s">
        <v>44</v>
      </c>
      <c r="T319" t="s">
        <v>106</v>
      </c>
      <c r="U319" t="s">
        <v>98</v>
      </c>
      <c r="V319" t="s">
        <v>82</v>
      </c>
      <c r="W319">
        <v>7.5121567905277704</v>
      </c>
      <c r="X319">
        <v>6.27852745642857</v>
      </c>
      <c r="Y319">
        <v>6.1617648099999904</v>
      </c>
      <c r="Z319">
        <v>5.9806298404761797</v>
      </c>
      <c r="AA319">
        <v>5.6508266594838696</v>
      </c>
      <c r="AB319">
        <v>5.5942431678124898</v>
      </c>
      <c r="AC319">
        <v>5.44898955047619</v>
      </c>
      <c r="AD319">
        <v>5.4397844666666604</v>
      </c>
      <c r="AE319">
        <v>5.31367192566666</v>
      </c>
      <c r="AF319">
        <v>5.2888799438461502</v>
      </c>
    </row>
    <row r="320" spans="1:32" x14ac:dyDescent="0.3">
      <c r="A320">
        <v>906</v>
      </c>
      <c r="B320" t="s">
        <v>123</v>
      </c>
      <c r="C320">
        <v>2015</v>
      </c>
      <c r="D320">
        <v>660</v>
      </c>
      <c r="E320">
        <v>6</v>
      </c>
      <c r="F320">
        <v>0.59696969696969604</v>
      </c>
      <c r="G320">
        <v>0.08</v>
      </c>
      <c r="H320">
        <v>4</v>
      </c>
      <c r="I320">
        <v>0.6</v>
      </c>
      <c r="J320">
        <v>0.92</v>
      </c>
      <c r="K320">
        <v>0.5</v>
      </c>
      <c r="L320">
        <v>3</v>
      </c>
      <c r="M320" t="s">
        <v>32</v>
      </c>
      <c r="N320" t="s">
        <v>77</v>
      </c>
      <c r="O320" t="s">
        <v>106</v>
      </c>
      <c r="P320" t="s">
        <v>94</v>
      </c>
      <c r="Q320" t="s">
        <v>104</v>
      </c>
      <c r="R320" t="s">
        <v>48</v>
      </c>
      <c r="S320" t="s">
        <v>107</v>
      </c>
      <c r="T320" t="s">
        <v>70</v>
      </c>
      <c r="U320" t="s">
        <v>111</v>
      </c>
      <c r="V320" t="s">
        <v>45</v>
      </c>
      <c r="W320">
        <v>19.036821496428502</v>
      </c>
      <c r="X320">
        <v>17.198062795454501</v>
      </c>
      <c r="Y320">
        <v>11.779998664444401</v>
      </c>
      <c r="Z320">
        <v>8.8457233257894696</v>
      </c>
      <c r="AA320">
        <v>8.5280751407692303</v>
      </c>
      <c r="AB320">
        <v>8.4959949876923009</v>
      </c>
      <c r="AC320">
        <v>8.4492896146666592</v>
      </c>
      <c r="AD320">
        <v>8.3388849747826104</v>
      </c>
      <c r="AE320">
        <v>8.3381157649999995</v>
      </c>
      <c r="AF320">
        <v>8.2224633168000008</v>
      </c>
    </row>
    <row r="321" spans="1:32" x14ac:dyDescent="0.3">
      <c r="A321">
        <v>907</v>
      </c>
      <c r="B321" t="s">
        <v>123</v>
      </c>
      <c r="C321">
        <v>2015</v>
      </c>
      <c r="D321">
        <v>660</v>
      </c>
      <c r="E321">
        <v>7</v>
      </c>
      <c r="F321">
        <v>0.55303030303030298</v>
      </c>
      <c r="G321">
        <v>0.12</v>
      </c>
      <c r="H321">
        <v>6</v>
      </c>
      <c r="I321">
        <v>0.44</v>
      </c>
      <c r="J321">
        <v>0.24</v>
      </c>
      <c r="K321">
        <v>0.74</v>
      </c>
      <c r="L321">
        <v>6</v>
      </c>
      <c r="M321" t="s">
        <v>32</v>
      </c>
      <c r="N321" t="s">
        <v>45</v>
      </c>
      <c r="O321" t="s">
        <v>71</v>
      </c>
      <c r="P321" t="s">
        <v>98</v>
      </c>
      <c r="Q321" t="s">
        <v>88</v>
      </c>
      <c r="R321" t="s">
        <v>72</v>
      </c>
      <c r="S321" t="s">
        <v>91</v>
      </c>
      <c r="T321" t="s">
        <v>56</v>
      </c>
      <c r="U321" t="s">
        <v>106</v>
      </c>
      <c r="V321" t="s">
        <v>61</v>
      </c>
      <c r="W321">
        <v>5.7352144545753401</v>
      </c>
      <c r="X321">
        <v>5.3139021491176397</v>
      </c>
      <c r="Y321">
        <v>5.1700268509090899</v>
      </c>
      <c r="Z321">
        <v>5.0938713990714204</v>
      </c>
      <c r="AA321">
        <v>5.0910647432142797</v>
      </c>
      <c r="AB321">
        <v>5.04112255589743</v>
      </c>
      <c r="AC321">
        <v>5.0106333779807697</v>
      </c>
      <c r="AD321">
        <v>5.0039540415094299</v>
      </c>
      <c r="AE321">
        <v>4.9926377478787796</v>
      </c>
      <c r="AF321">
        <v>4.96335988882353</v>
      </c>
    </row>
    <row r="322" spans="1:32" x14ac:dyDescent="0.3">
      <c r="A322">
        <v>908</v>
      </c>
      <c r="B322" t="s">
        <v>123</v>
      </c>
      <c r="C322">
        <v>2015</v>
      </c>
      <c r="D322">
        <v>660</v>
      </c>
      <c r="E322">
        <v>8</v>
      </c>
      <c r="F322">
        <v>0.61212121212121196</v>
      </c>
      <c r="G322">
        <v>0.2</v>
      </c>
      <c r="H322">
        <v>1</v>
      </c>
      <c r="I322">
        <v>0.24</v>
      </c>
      <c r="J322">
        <v>0.28000000000000003</v>
      </c>
      <c r="K322">
        <v>0.62</v>
      </c>
      <c r="L322">
        <v>6</v>
      </c>
      <c r="M322" t="s">
        <v>54</v>
      </c>
      <c r="N322" t="s">
        <v>77</v>
      </c>
      <c r="O322" t="s">
        <v>32</v>
      </c>
      <c r="P322" t="s">
        <v>34</v>
      </c>
      <c r="Q322" t="s">
        <v>63</v>
      </c>
      <c r="R322" t="s">
        <v>44</v>
      </c>
      <c r="S322" t="s">
        <v>101</v>
      </c>
      <c r="T322" t="s">
        <v>95</v>
      </c>
      <c r="U322" t="s">
        <v>36</v>
      </c>
      <c r="V322" t="s">
        <v>64</v>
      </c>
      <c r="W322">
        <v>16.116630600000001</v>
      </c>
      <c r="X322">
        <v>14.9896428271428</v>
      </c>
      <c r="Y322">
        <v>14.911518471999999</v>
      </c>
      <c r="Z322">
        <v>14.8096771</v>
      </c>
      <c r="AA322">
        <v>14.722114599999999</v>
      </c>
      <c r="AB322">
        <v>14.655098000000001</v>
      </c>
      <c r="AC322">
        <v>14.1177206</v>
      </c>
      <c r="AD322">
        <v>13.537699249999999</v>
      </c>
      <c r="AE322">
        <v>13.1109266133333</v>
      </c>
      <c r="AF322">
        <v>12.4909172</v>
      </c>
    </row>
    <row r="323" spans="1:32" x14ac:dyDescent="0.3">
      <c r="A323">
        <v>909</v>
      </c>
      <c r="B323" t="s">
        <v>123</v>
      </c>
      <c r="C323">
        <v>2015</v>
      </c>
      <c r="D323">
        <v>660</v>
      </c>
      <c r="E323">
        <v>9</v>
      </c>
      <c r="F323">
        <v>0.58939393939393903</v>
      </c>
      <c r="G323">
        <v>0.2</v>
      </c>
      <c r="H323">
        <v>3</v>
      </c>
      <c r="I323">
        <v>0.3</v>
      </c>
      <c r="J323">
        <v>0.48</v>
      </c>
      <c r="K323">
        <v>0.14000000000000001</v>
      </c>
      <c r="L323">
        <v>6</v>
      </c>
      <c r="M323" t="s">
        <v>32</v>
      </c>
      <c r="N323" t="s">
        <v>77</v>
      </c>
      <c r="O323" t="s">
        <v>106</v>
      </c>
      <c r="P323" t="s">
        <v>53</v>
      </c>
      <c r="Q323" t="s">
        <v>104</v>
      </c>
      <c r="R323" t="s">
        <v>78</v>
      </c>
      <c r="S323" t="s">
        <v>34</v>
      </c>
      <c r="T323" t="s">
        <v>68</v>
      </c>
      <c r="U323" t="s">
        <v>107</v>
      </c>
      <c r="V323" t="s">
        <v>60</v>
      </c>
      <c r="W323">
        <v>15.1885043033333</v>
      </c>
      <c r="X323">
        <v>10.2575984042857</v>
      </c>
      <c r="Y323">
        <v>9.5017069789999997</v>
      </c>
      <c r="Z323">
        <v>9.2409309299999993</v>
      </c>
      <c r="AA323">
        <v>8.7509830949999898</v>
      </c>
      <c r="AB323">
        <v>8.5160041642857092</v>
      </c>
      <c r="AC323">
        <v>8.1047400940000003</v>
      </c>
      <c r="AD323">
        <v>8.0926354537500007</v>
      </c>
      <c r="AE323">
        <v>8.0227675074999993</v>
      </c>
      <c r="AF323">
        <v>7.9879643633333304</v>
      </c>
    </row>
    <row r="324" spans="1:32" x14ac:dyDescent="0.3">
      <c r="A324">
        <v>910</v>
      </c>
      <c r="B324" t="s">
        <v>123</v>
      </c>
      <c r="C324">
        <v>2015</v>
      </c>
      <c r="D324">
        <v>660</v>
      </c>
      <c r="E324">
        <v>10</v>
      </c>
      <c r="F324">
        <v>0.57878787878787796</v>
      </c>
      <c r="G324">
        <v>0.06</v>
      </c>
      <c r="H324">
        <v>2</v>
      </c>
      <c r="I324">
        <v>1</v>
      </c>
      <c r="J324">
        <v>0.08</v>
      </c>
      <c r="K324">
        <v>0.26</v>
      </c>
      <c r="L324">
        <v>8</v>
      </c>
      <c r="M324" t="s">
        <v>90</v>
      </c>
      <c r="N324" t="s">
        <v>32</v>
      </c>
      <c r="O324" t="s">
        <v>60</v>
      </c>
      <c r="P324" t="s">
        <v>67</v>
      </c>
      <c r="Q324" t="s">
        <v>77</v>
      </c>
      <c r="R324" t="s">
        <v>70</v>
      </c>
      <c r="S324" t="s">
        <v>106</v>
      </c>
      <c r="T324" t="s">
        <v>34</v>
      </c>
      <c r="U324" t="s">
        <v>48</v>
      </c>
      <c r="V324" t="s">
        <v>76</v>
      </c>
      <c r="W324">
        <v>16.872125</v>
      </c>
      <c r="X324">
        <v>14.323488878333301</v>
      </c>
      <c r="Y324">
        <v>13.8406292666666</v>
      </c>
      <c r="Z324">
        <v>13.520103949999999</v>
      </c>
      <c r="AA324">
        <v>13.0025868036363</v>
      </c>
      <c r="AB324">
        <v>12.80466462</v>
      </c>
      <c r="AC324">
        <v>12.618377214999899</v>
      </c>
      <c r="AD324">
        <v>12.424686899999999</v>
      </c>
      <c r="AE324">
        <v>12.392054870000001</v>
      </c>
      <c r="AF324">
        <v>12.3134971619999</v>
      </c>
    </row>
    <row r="325" spans="1:32" x14ac:dyDescent="0.3">
      <c r="A325">
        <v>911</v>
      </c>
      <c r="B325" t="s">
        <v>123</v>
      </c>
      <c r="C325">
        <v>2015</v>
      </c>
      <c r="D325">
        <v>660</v>
      </c>
      <c r="E325">
        <v>11</v>
      </c>
      <c r="F325">
        <v>0.587878787878787</v>
      </c>
      <c r="G325">
        <v>0.24</v>
      </c>
      <c r="H325">
        <v>2</v>
      </c>
      <c r="I325">
        <v>0.52</v>
      </c>
      <c r="J325">
        <v>0.56000000000000005</v>
      </c>
      <c r="K325">
        <v>0.64</v>
      </c>
      <c r="L325">
        <v>8</v>
      </c>
      <c r="M325" t="s">
        <v>32</v>
      </c>
      <c r="N325" t="s">
        <v>77</v>
      </c>
      <c r="O325" t="s">
        <v>106</v>
      </c>
      <c r="P325" t="s">
        <v>84</v>
      </c>
      <c r="Q325" t="s">
        <v>45</v>
      </c>
      <c r="R325" t="s">
        <v>99</v>
      </c>
      <c r="S325" t="s">
        <v>91</v>
      </c>
      <c r="T325" t="s">
        <v>94</v>
      </c>
      <c r="U325" t="s">
        <v>107</v>
      </c>
      <c r="V325" t="s">
        <v>104</v>
      </c>
      <c r="W325">
        <v>15.1269009745454</v>
      </c>
      <c r="X325">
        <v>9.7224335326666598</v>
      </c>
      <c r="Y325">
        <v>9.0446182187499993</v>
      </c>
      <c r="Z325">
        <v>8.48582035857142</v>
      </c>
      <c r="AA325">
        <v>8.2354615575000008</v>
      </c>
      <c r="AB325">
        <v>8.1684438842857094</v>
      </c>
      <c r="AC325">
        <v>8.0351896745454496</v>
      </c>
      <c r="AD325">
        <v>7.9726187584615298</v>
      </c>
      <c r="AE325">
        <v>7.86917474090908</v>
      </c>
      <c r="AF325">
        <v>7.8032231733333299</v>
      </c>
    </row>
    <row r="326" spans="1:32" x14ac:dyDescent="0.3">
      <c r="A326">
        <v>912</v>
      </c>
      <c r="B326" t="s">
        <v>123</v>
      </c>
      <c r="C326">
        <v>2015</v>
      </c>
      <c r="D326">
        <v>660</v>
      </c>
      <c r="E326">
        <v>12</v>
      </c>
      <c r="F326">
        <v>0.615151515151515</v>
      </c>
      <c r="G326">
        <v>0.24</v>
      </c>
      <c r="H326">
        <v>1</v>
      </c>
      <c r="I326">
        <v>1</v>
      </c>
      <c r="J326">
        <v>0.8</v>
      </c>
      <c r="K326">
        <v>0.88</v>
      </c>
      <c r="L326">
        <v>4</v>
      </c>
      <c r="M326" t="s">
        <v>32</v>
      </c>
      <c r="N326" t="s">
        <v>106</v>
      </c>
      <c r="O326" t="s">
        <v>77</v>
      </c>
      <c r="P326" t="s">
        <v>104</v>
      </c>
      <c r="Q326" t="s">
        <v>48</v>
      </c>
      <c r="R326" t="s">
        <v>107</v>
      </c>
      <c r="S326" t="s">
        <v>94</v>
      </c>
      <c r="T326" t="s">
        <v>68</v>
      </c>
      <c r="U326" t="s">
        <v>36</v>
      </c>
      <c r="V326" t="s">
        <v>53</v>
      </c>
      <c r="W326">
        <v>42.463256115</v>
      </c>
      <c r="X326">
        <v>40.963054989999897</v>
      </c>
      <c r="Y326">
        <v>21.477560033333301</v>
      </c>
      <c r="Z326">
        <v>16.890281699999999</v>
      </c>
      <c r="AA326">
        <v>16.84323693</v>
      </c>
      <c r="AB326">
        <v>14.6302258033333</v>
      </c>
      <c r="AC326">
        <v>14.316039063333299</v>
      </c>
      <c r="AD326">
        <v>13.9510822</v>
      </c>
      <c r="AE326">
        <v>13.7471333</v>
      </c>
      <c r="AF326">
        <v>12.95134996</v>
      </c>
    </row>
    <row r="327" spans="1:32" x14ac:dyDescent="0.3">
      <c r="A327">
        <v>913</v>
      </c>
      <c r="B327" t="s">
        <v>123</v>
      </c>
      <c r="C327">
        <v>2015</v>
      </c>
      <c r="D327">
        <v>660</v>
      </c>
      <c r="E327">
        <v>13</v>
      </c>
      <c r="F327">
        <v>0.61060606060606004</v>
      </c>
      <c r="G327">
        <v>0.08</v>
      </c>
      <c r="H327">
        <v>1</v>
      </c>
      <c r="I327">
        <v>0.86</v>
      </c>
      <c r="J327">
        <v>0.34</v>
      </c>
      <c r="K327">
        <v>0.16</v>
      </c>
      <c r="L327">
        <v>7</v>
      </c>
      <c r="M327" t="s">
        <v>77</v>
      </c>
      <c r="N327" t="s">
        <v>32</v>
      </c>
      <c r="O327" t="s">
        <v>106</v>
      </c>
      <c r="P327" t="s">
        <v>34</v>
      </c>
      <c r="Q327" t="s">
        <v>98</v>
      </c>
      <c r="R327" t="s">
        <v>48</v>
      </c>
      <c r="S327" t="s">
        <v>111</v>
      </c>
      <c r="T327" t="s">
        <v>53</v>
      </c>
      <c r="U327" t="s">
        <v>107</v>
      </c>
      <c r="V327" t="s">
        <v>39</v>
      </c>
      <c r="W327">
        <v>21.719847949999998</v>
      </c>
      <c r="X327">
        <v>19.416907218181802</v>
      </c>
      <c r="Y327">
        <v>19.1108301571428</v>
      </c>
      <c r="Z327">
        <v>18.9054422</v>
      </c>
      <c r="AA327">
        <v>16.072382449999999</v>
      </c>
      <c r="AB327">
        <v>15.3708836166666</v>
      </c>
      <c r="AC327">
        <v>15.084647195000001</v>
      </c>
      <c r="AD327">
        <v>14.990541840000001</v>
      </c>
      <c r="AE327">
        <v>14.8230613016666</v>
      </c>
      <c r="AF327">
        <v>14.478988149999999</v>
      </c>
    </row>
    <row r="328" spans="1:32" x14ac:dyDescent="0.3">
      <c r="A328">
        <v>914</v>
      </c>
      <c r="B328" t="s">
        <v>123</v>
      </c>
      <c r="C328">
        <v>2015</v>
      </c>
      <c r="D328">
        <v>660</v>
      </c>
      <c r="E328">
        <v>14</v>
      </c>
      <c r="F328">
        <v>0.59545454545454501</v>
      </c>
      <c r="G328">
        <v>0.22</v>
      </c>
      <c r="H328">
        <v>5</v>
      </c>
      <c r="I328">
        <v>0.8</v>
      </c>
      <c r="J328">
        <v>0.78</v>
      </c>
      <c r="K328">
        <v>0.16</v>
      </c>
      <c r="L328">
        <v>5</v>
      </c>
      <c r="M328" t="s">
        <v>32</v>
      </c>
      <c r="N328" t="s">
        <v>106</v>
      </c>
      <c r="O328" t="s">
        <v>82</v>
      </c>
      <c r="P328" t="s">
        <v>63</v>
      </c>
      <c r="Q328" t="s">
        <v>77</v>
      </c>
      <c r="R328" t="s">
        <v>68</v>
      </c>
      <c r="S328" t="s">
        <v>47</v>
      </c>
      <c r="T328" t="s">
        <v>104</v>
      </c>
      <c r="U328" t="s">
        <v>72</v>
      </c>
      <c r="V328" t="s">
        <v>36</v>
      </c>
      <c r="W328">
        <v>9.1629841317352891</v>
      </c>
      <c r="X328">
        <v>7.7379006164285702</v>
      </c>
      <c r="Y328">
        <v>6.9670431833333302</v>
      </c>
      <c r="Z328">
        <v>6.5082250153333296</v>
      </c>
      <c r="AA328">
        <v>6.3025910985714297</v>
      </c>
      <c r="AB328">
        <v>6.1928959560000001</v>
      </c>
      <c r="AC328">
        <v>5.9446139862962903</v>
      </c>
      <c r="AD328">
        <v>5.9404815475757502</v>
      </c>
      <c r="AE328">
        <v>5.6475722173684204</v>
      </c>
      <c r="AF328">
        <v>5.59266400217391</v>
      </c>
    </row>
    <row r="329" spans="1:32" x14ac:dyDescent="0.3">
      <c r="A329">
        <v>915</v>
      </c>
      <c r="B329" t="s">
        <v>123</v>
      </c>
      <c r="C329">
        <v>2015</v>
      </c>
      <c r="D329">
        <v>660</v>
      </c>
      <c r="E329">
        <v>15</v>
      </c>
      <c r="F329">
        <v>0.56969696969696904</v>
      </c>
      <c r="G329">
        <v>0.24</v>
      </c>
      <c r="H329">
        <v>4</v>
      </c>
      <c r="I329">
        <v>0.98</v>
      </c>
      <c r="J329">
        <v>0.48</v>
      </c>
      <c r="K329">
        <v>0</v>
      </c>
      <c r="L329">
        <v>5</v>
      </c>
      <c r="M329" t="s">
        <v>32</v>
      </c>
      <c r="N329" t="s">
        <v>106</v>
      </c>
      <c r="O329" t="s">
        <v>77</v>
      </c>
      <c r="P329" t="s">
        <v>49</v>
      </c>
      <c r="Q329" t="s">
        <v>53</v>
      </c>
      <c r="R329" t="s">
        <v>92</v>
      </c>
      <c r="S329" t="s">
        <v>42</v>
      </c>
      <c r="T329" t="s">
        <v>48</v>
      </c>
      <c r="U329" t="s">
        <v>70</v>
      </c>
      <c r="V329" t="s">
        <v>100</v>
      </c>
      <c r="W329">
        <v>12.6620930939999</v>
      </c>
      <c r="X329">
        <v>10.458681544545399</v>
      </c>
      <c r="Y329">
        <v>10.0680973516666</v>
      </c>
      <c r="Z329">
        <v>8.52882535</v>
      </c>
      <c r="AA329">
        <v>8.3121443393333294</v>
      </c>
      <c r="AB329">
        <v>8.24347421777777</v>
      </c>
      <c r="AC329">
        <v>8.2102352945454502</v>
      </c>
      <c r="AD329">
        <v>8.0687888758823494</v>
      </c>
      <c r="AE329">
        <v>8.0208469675000007</v>
      </c>
      <c r="AF329">
        <v>7.8782424949999896</v>
      </c>
    </row>
    <row r="330" spans="1:32" x14ac:dyDescent="0.3">
      <c r="A330">
        <v>916</v>
      </c>
      <c r="B330" t="s">
        <v>123</v>
      </c>
      <c r="C330">
        <v>2015</v>
      </c>
      <c r="D330">
        <v>660</v>
      </c>
      <c r="E330">
        <v>16</v>
      </c>
      <c r="F330">
        <v>0.61212121212121196</v>
      </c>
      <c r="G330">
        <v>0.06</v>
      </c>
      <c r="H330">
        <v>3</v>
      </c>
      <c r="I330">
        <v>0.86</v>
      </c>
      <c r="J330">
        <v>0.5</v>
      </c>
      <c r="K330">
        <v>0.8</v>
      </c>
      <c r="L330">
        <v>8</v>
      </c>
      <c r="M330" t="s">
        <v>32</v>
      </c>
      <c r="N330" t="s">
        <v>77</v>
      </c>
      <c r="O330" t="s">
        <v>106</v>
      </c>
      <c r="P330" t="s">
        <v>87</v>
      </c>
      <c r="Q330" t="s">
        <v>48</v>
      </c>
      <c r="R330" t="s">
        <v>107</v>
      </c>
      <c r="S330" t="s">
        <v>93</v>
      </c>
      <c r="T330" t="s">
        <v>74</v>
      </c>
      <c r="U330" t="s">
        <v>68</v>
      </c>
      <c r="V330" t="s">
        <v>53</v>
      </c>
      <c r="W330">
        <v>18.099914059</v>
      </c>
      <c r="X330">
        <v>14.402074319499899</v>
      </c>
      <c r="Y330">
        <v>12.2302809920689</v>
      </c>
      <c r="Z330">
        <v>11.3150513342857</v>
      </c>
      <c r="AA330">
        <v>11.111611819047599</v>
      </c>
      <c r="AB330">
        <v>10.9327414129411</v>
      </c>
      <c r="AC330">
        <v>10.762416513333299</v>
      </c>
      <c r="AD330">
        <v>10.100311879090899</v>
      </c>
      <c r="AE330">
        <v>9.8824690356521696</v>
      </c>
      <c r="AF330">
        <v>9.8525386404000006</v>
      </c>
    </row>
    <row r="331" spans="1:32" x14ac:dyDescent="0.3">
      <c r="A331">
        <v>917</v>
      </c>
      <c r="B331" t="s">
        <v>123</v>
      </c>
      <c r="C331">
        <v>2015</v>
      </c>
      <c r="D331">
        <v>660</v>
      </c>
      <c r="E331">
        <v>17</v>
      </c>
      <c r="F331">
        <v>0.601515151515151</v>
      </c>
      <c r="G331">
        <v>0.02</v>
      </c>
      <c r="H331">
        <v>7</v>
      </c>
      <c r="I331">
        <v>0.74</v>
      </c>
      <c r="J331">
        <v>0.42</v>
      </c>
      <c r="K331">
        <v>0.24</v>
      </c>
      <c r="L331">
        <v>0</v>
      </c>
      <c r="M331" t="s">
        <v>32</v>
      </c>
      <c r="N331" t="s">
        <v>77</v>
      </c>
      <c r="O331" t="s">
        <v>106</v>
      </c>
      <c r="P331" t="s">
        <v>45</v>
      </c>
      <c r="Q331" t="s">
        <v>52</v>
      </c>
      <c r="R331" t="s">
        <v>95</v>
      </c>
      <c r="S331" t="s">
        <v>58</v>
      </c>
      <c r="T331" t="s">
        <v>42</v>
      </c>
      <c r="U331" t="s">
        <v>41</v>
      </c>
      <c r="V331" t="s">
        <v>53</v>
      </c>
      <c r="W331">
        <v>7.7917030709853696</v>
      </c>
      <c r="X331">
        <v>6.9432382694943797</v>
      </c>
      <c r="Y331">
        <v>6.0195047496826897</v>
      </c>
      <c r="Z331">
        <v>5.2654289272392596</v>
      </c>
      <c r="AA331">
        <v>4.9909603348850498</v>
      </c>
      <c r="AB331">
        <v>4.9679652380292403</v>
      </c>
      <c r="AC331">
        <v>4.8572282432307698</v>
      </c>
      <c r="AD331">
        <v>4.8251062382307701</v>
      </c>
      <c r="AE331">
        <v>4.8239353902100799</v>
      </c>
      <c r="AF331">
        <v>4.8118481957142798</v>
      </c>
    </row>
    <row r="332" spans="1:32" x14ac:dyDescent="0.3">
      <c r="A332">
        <v>918</v>
      </c>
      <c r="B332" t="s">
        <v>123</v>
      </c>
      <c r="C332">
        <v>2015</v>
      </c>
      <c r="D332">
        <v>660</v>
      </c>
      <c r="E332">
        <v>18</v>
      </c>
      <c r="F332">
        <v>0.60454545454545405</v>
      </c>
      <c r="G332">
        <v>0.2</v>
      </c>
      <c r="H332">
        <v>1</v>
      </c>
      <c r="I332">
        <v>0.2</v>
      </c>
      <c r="J332">
        <v>0.18</v>
      </c>
      <c r="K332">
        <v>0.12</v>
      </c>
      <c r="L332">
        <v>0</v>
      </c>
      <c r="M332" t="s">
        <v>98</v>
      </c>
      <c r="N332" t="s">
        <v>77</v>
      </c>
      <c r="O332" t="s">
        <v>68</v>
      </c>
      <c r="P332" t="s">
        <v>59</v>
      </c>
      <c r="Q332" t="s">
        <v>32</v>
      </c>
      <c r="R332" t="s">
        <v>102</v>
      </c>
      <c r="S332" t="s">
        <v>64</v>
      </c>
      <c r="T332" t="s">
        <v>53</v>
      </c>
      <c r="U332" t="s">
        <v>70</v>
      </c>
      <c r="V332" t="s">
        <v>34</v>
      </c>
      <c r="W332">
        <v>12.935081459999999</v>
      </c>
      <c r="X332">
        <v>12.822192171428499</v>
      </c>
      <c r="Y332">
        <v>11.971444590000001</v>
      </c>
      <c r="Z332">
        <v>11.719883429999999</v>
      </c>
      <c r="AA332">
        <v>11.653358608333299</v>
      </c>
      <c r="AB332">
        <v>11.501369499999999</v>
      </c>
      <c r="AC332">
        <v>11.3927336</v>
      </c>
      <c r="AD332">
        <v>11.292609851666599</v>
      </c>
      <c r="AE332">
        <v>11.216981246666601</v>
      </c>
      <c r="AF332">
        <v>11.1435633</v>
      </c>
    </row>
    <row r="333" spans="1:32" x14ac:dyDescent="0.3">
      <c r="A333">
        <v>919</v>
      </c>
      <c r="B333" t="s">
        <v>123</v>
      </c>
      <c r="C333">
        <v>2015</v>
      </c>
      <c r="D333">
        <v>660</v>
      </c>
      <c r="E333">
        <v>19</v>
      </c>
      <c r="F333">
        <v>0.58030303030302999</v>
      </c>
      <c r="G333">
        <v>0.48</v>
      </c>
      <c r="H333">
        <v>2</v>
      </c>
      <c r="I333">
        <v>0.54</v>
      </c>
      <c r="J333">
        <v>0.92</v>
      </c>
      <c r="K333">
        <v>0.2</v>
      </c>
      <c r="L333">
        <v>5</v>
      </c>
      <c r="M333" t="s">
        <v>32</v>
      </c>
      <c r="N333" t="s">
        <v>45</v>
      </c>
      <c r="O333" t="s">
        <v>106</v>
      </c>
      <c r="P333" t="s">
        <v>107</v>
      </c>
      <c r="Q333" t="s">
        <v>77</v>
      </c>
      <c r="R333" t="s">
        <v>46</v>
      </c>
      <c r="S333" t="s">
        <v>92</v>
      </c>
      <c r="T333" t="s">
        <v>95</v>
      </c>
      <c r="U333" t="s">
        <v>109</v>
      </c>
      <c r="V333" t="s">
        <v>98</v>
      </c>
      <c r="W333">
        <v>14.054833433000001</v>
      </c>
      <c r="X333">
        <v>7.7398268699999999</v>
      </c>
      <c r="Y333">
        <v>7.5532769738461498</v>
      </c>
      <c r="Z333">
        <v>7.3698791874999996</v>
      </c>
      <c r="AA333">
        <v>7.2603226437499897</v>
      </c>
      <c r="AB333">
        <v>6.9095998961538401</v>
      </c>
      <c r="AC333">
        <v>6.7725645549999998</v>
      </c>
      <c r="AD333">
        <v>6.7153389771428502</v>
      </c>
      <c r="AE333">
        <v>6.4797546491666598</v>
      </c>
      <c r="AF333">
        <v>6.3881636933333299</v>
      </c>
    </row>
    <row r="334" spans="1:32" x14ac:dyDescent="0.3">
      <c r="A334">
        <v>920</v>
      </c>
      <c r="B334" t="s">
        <v>123</v>
      </c>
      <c r="C334">
        <v>2015</v>
      </c>
      <c r="D334">
        <v>660</v>
      </c>
      <c r="E334">
        <v>20</v>
      </c>
      <c r="F334">
        <v>0.58333333333333304</v>
      </c>
      <c r="G334">
        <v>0.06</v>
      </c>
      <c r="H334">
        <v>2</v>
      </c>
      <c r="I334">
        <v>0.24</v>
      </c>
      <c r="J334">
        <v>0.22</v>
      </c>
      <c r="K334">
        <v>0.96</v>
      </c>
      <c r="L334">
        <v>0</v>
      </c>
      <c r="M334" t="s">
        <v>32</v>
      </c>
      <c r="N334" t="s">
        <v>77</v>
      </c>
      <c r="O334" t="s">
        <v>43</v>
      </c>
      <c r="P334" t="s">
        <v>98</v>
      </c>
      <c r="Q334" t="s">
        <v>79</v>
      </c>
      <c r="R334" t="s">
        <v>87</v>
      </c>
      <c r="S334" t="s">
        <v>36</v>
      </c>
      <c r="T334" t="s">
        <v>45</v>
      </c>
      <c r="U334" t="s">
        <v>106</v>
      </c>
      <c r="V334" t="s">
        <v>54</v>
      </c>
      <c r="W334">
        <v>12.135871986666601</v>
      </c>
      <c r="X334">
        <v>11.833776884000001</v>
      </c>
      <c r="Y334">
        <v>11.2415266</v>
      </c>
      <c r="Z334">
        <v>10.061553249999999</v>
      </c>
      <c r="AA334">
        <v>10.0261999766666</v>
      </c>
      <c r="AB334">
        <v>9.8320469950000007</v>
      </c>
      <c r="AC334">
        <v>9.7199349285714298</v>
      </c>
      <c r="AD334">
        <v>9.6628627744444398</v>
      </c>
      <c r="AE334">
        <v>9.6570634863636293</v>
      </c>
      <c r="AF334">
        <v>9.5450104549999999</v>
      </c>
    </row>
    <row r="335" spans="1:32" x14ac:dyDescent="0.3">
      <c r="A335">
        <v>921</v>
      </c>
      <c r="B335" t="s">
        <v>123</v>
      </c>
      <c r="C335">
        <v>2015</v>
      </c>
      <c r="D335">
        <v>660</v>
      </c>
      <c r="E335">
        <v>21</v>
      </c>
      <c r="F335">
        <v>0.60454545454545405</v>
      </c>
      <c r="G335">
        <v>0.06</v>
      </c>
      <c r="H335">
        <v>4</v>
      </c>
      <c r="I335">
        <v>0.56000000000000005</v>
      </c>
      <c r="J335">
        <v>0.4</v>
      </c>
      <c r="K335">
        <v>0.64</v>
      </c>
      <c r="L335">
        <v>10</v>
      </c>
      <c r="M335" t="s">
        <v>32</v>
      </c>
      <c r="N335" t="s">
        <v>77</v>
      </c>
      <c r="O335" t="s">
        <v>48</v>
      </c>
      <c r="P335" t="s">
        <v>106</v>
      </c>
      <c r="Q335" t="s">
        <v>89</v>
      </c>
      <c r="R335" t="s">
        <v>92</v>
      </c>
      <c r="S335" t="s">
        <v>84</v>
      </c>
      <c r="T335" t="s">
        <v>56</v>
      </c>
      <c r="U335" t="s">
        <v>72</v>
      </c>
      <c r="V335" t="s">
        <v>45</v>
      </c>
      <c r="W335">
        <v>15.852060133913</v>
      </c>
      <c r="X335">
        <v>13.9976801332142</v>
      </c>
      <c r="Y335">
        <v>10.913281445714199</v>
      </c>
      <c r="Z335">
        <v>10.73942583875</v>
      </c>
      <c r="AA335">
        <v>10.5645450333333</v>
      </c>
      <c r="AB335">
        <v>9.96367856</v>
      </c>
      <c r="AC335">
        <v>9.8553401899999908</v>
      </c>
      <c r="AD335">
        <v>9.7032766324999997</v>
      </c>
      <c r="AE335">
        <v>9.5039562139999898</v>
      </c>
      <c r="AF335">
        <v>9.3438319962499996</v>
      </c>
    </row>
    <row r="336" spans="1:32" x14ac:dyDescent="0.3">
      <c r="A336">
        <v>922</v>
      </c>
      <c r="B336" t="s">
        <v>123</v>
      </c>
      <c r="C336">
        <v>2015</v>
      </c>
      <c r="D336">
        <v>660</v>
      </c>
      <c r="E336">
        <v>22</v>
      </c>
      <c r="F336">
        <v>0.587878787878787</v>
      </c>
      <c r="G336">
        <v>0.3</v>
      </c>
      <c r="H336">
        <v>2</v>
      </c>
      <c r="I336">
        <v>0.7</v>
      </c>
      <c r="J336">
        <v>0.78</v>
      </c>
      <c r="K336">
        <v>0.68</v>
      </c>
      <c r="L336">
        <v>7</v>
      </c>
      <c r="M336" t="s">
        <v>32</v>
      </c>
      <c r="N336" t="s">
        <v>106</v>
      </c>
      <c r="O336" t="s">
        <v>77</v>
      </c>
      <c r="P336" t="s">
        <v>54</v>
      </c>
      <c r="Q336" t="s">
        <v>104</v>
      </c>
      <c r="R336" t="s">
        <v>107</v>
      </c>
      <c r="S336" t="s">
        <v>98</v>
      </c>
      <c r="T336" t="s">
        <v>94</v>
      </c>
      <c r="U336" t="s">
        <v>62</v>
      </c>
      <c r="V336" t="s">
        <v>72</v>
      </c>
      <c r="W336">
        <v>32.090248787999997</v>
      </c>
      <c r="X336">
        <v>16.045551692</v>
      </c>
      <c r="Y336">
        <v>14.1102114266666</v>
      </c>
      <c r="Z336">
        <v>13.172722800000001</v>
      </c>
      <c r="AA336">
        <v>13.152586665999999</v>
      </c>
      <c r="AB336">
        <v>12.661741736666601</v>
      </c>
      <c r="AC336">
        <v>12.50870991</v>
      </c>
      <c r="AD336">
        <v>12.453148369999999</v>
      </c>
      <c r="AE336">
        <v>12.28258325</v>
      </c>
      <c r="AF336">
        <v>12.03209066</v>
      </c>
    </row>
    <row r="337" spans="1:32" x14ac:dyDescent="0.3">
      <c r="A337">
        <v>923</v>
      </c>
      <c r="B337" t="s">
        <v>123</v>
      </c>
      <c r="C337">
        <v>2015</v>
      </c>
      <c r="D337">
        <v>660</v>
      </c>
      <c r="E337">
        <v>23</v>
      </c>
      <c r="F337">
        <v>0.59696969696969604</v>
      </c>
      <c r="G337">
        <v>0.18</v>
      </c>
      <c r="H337">
        <v>2</v>
      </c>
      <c r="I337">
        <v>0.52</v>
      </c>
      <c r="J337">
        <v>0.68</v>
      </c>
      <c r="K337">
        <v>0.5</v>
      </c>
      <c r="L337">
        <v>2</v>
      </c>
      <c r="M337" t="s">
        <v>32</v>
      </c>
      <c r="N337" t="s">
        <v>77</v>
      </c>
      <c r="O337" t="s">
        <v>106</v>
      </c>
      <c r="P337" t="s">
        <v>104</v>
      </c>
      <c r="Q337" t="s">
        <v>110</v>
      </c>
      <c r="R337" t="s">
        <v>70</v>
      </c>
      <c r="S337" t="s">
        <v>53</v>
      </c>
      <c r="T337" t="s">
        <v>74</v>
      </c>
      <c r="U337" t="s">
        <v>48</v>
      </c>
      <c r="V337" t="s">
        <v>107</v>
      </c>
      <c r="W337">
        <v>20.006028434615299</v>
      </c>
      <c r="X337">
        <v>14.1505875585714</v>
      </c>
      <c r="Y337">
        <v>12.369225697692301</v>
      </c>
      <c r="Z337">
        <v>12.310884270000001</v>
      </c>
      <c r="AA337">
        <v>11.784640769999999</v>
      </c>
      <c r="AB337">
        <v>10.679169745999999</v>
      </c>
      <c r="AC337">
        <v>10.565029462222199</v>
      </c>
      <c r="AD337">
        <v>10.391174322857101</v>
      </c>
      <c r="AE337">
        <v>10.359129005</v>
      </c>
      <c r="AF337">
        <v>10.183117438999901</v>
      </c>
    </row>
    <row r="338" spans="1:32" x14ac:dyDescent="0.3">
      <c r="A338">
        <v>924</v>
      </c>
      <c r="B338" t="s">
        <v>123</v>
      </c>
      <c r="C338">
        <v>2015</v>
      </c>
      <c r="D338">
        <v>660</v>
      </c>
      <c r="E338">
        <v>24</v>
      </c>
      <c r="F338">
        <v>0.587878787878787</v>
      </c>
      <c r="G338">
        <v>0.16</v>
      </c>
      <c r="H338">
        <v>5</v>
      </c>
      <c r="I338">
        <v>0.72</v>
      </c>
      <c r="J338">
        <v>0.88</v>
      </c>
      <c r="K338">
        <v>0.28000000000000003</v>
      </c>
      <c r="L338">
        <v>1</v>
      </c>
      <c r="M338" t="s">
        <v>32</v>
      </c>
      <c r="N338" t="s">
        <v>77</v>
      </c>
      <c r="O338" t="s">
        <v>106</v>
      </c>
      <c r="P338" t="s">
        <v>95</v>
      </c>
      <c r="Q338" t="s">
        <v>104</v>
      </c>
      <c r="R338" t="s">
        <v>70</v>
      </c>
      <c r="S338" t="s">
        <v>107</v>
      </c>
      <c r="T338" t="s">
        <v>45</v>
      </c>
      <c r="U338" t="s">
        <v>82</v>
      </c>
      <c r="V338" t="s">
        <v>72</v>
      </c>
      <c r="W338">
        <v>7.7977341233962196</v>
      </c>
      <c r="X338">
        <v>5.2437500660178502</v>
      </c>
      <c r="Y338">
        <v>4.8673625037999999</v>
      </c>
      <c r="Z338">
        <v>4.7504178298292601</v>
      </c>
      <c r="AA338">
        <v>4.6978972897272699</v>
      </c>
      <c r="AB338">
        <v>4.4846672448636298</v>
      </c>
      <c r="AC338">
        <v>4.37681979476785</v>
      </c>
      <c r="AD338">
        <v>4.3246087273921496</v>
      </c>
      <c r="AE338">
        <v>4.2285247473333296</v>
      </c>
      <c r="AF338">
        <v>4.19776720399999</v>
      </c>
    </row>
    <row r="339" spans="1:32" x14ac:dyDescent="0.3">
      <c r="A339">
        <v>925</v>
      </c>
      <c r="B339" t="s">
        <v>123</v>
      </c>
      <c r="C339">
        <v>2015</v>
      </c>
      <c r="D339">
        <v>660</v>
      </c>
      <c r="E339">
        <v>25</v>
      </c>
      <c r="F339">
        <v>0.62727272727272698</v>
      </c>
      <c r="G339">
        <v>0.02</v>
      </c>
      <c r="H339">
        <v>1</v>
      </c>
      <c r="I339">
        <v>0.12</v>
      </c>
      <c r="J339">
        <v>0.54</v>
      </c>
      <c r="K339">
        <v>0.32</v>
      </c>
      <c r="L339">
        <v>4</v>
      </c>
      <c r="M339" t="s">
        <v>32</v>
      </c>
      <c r="N339" t="s">
        <v>77</v>
      </c>
      <c r="O339" t="s">
        <v>106</v>
      </c>
      <c r="P339" t="s">
        <v>82</v>
      </c>
      <c r="Q339" t="s">
        <v>94</v>
      </c>
      <c r="R339" t="s">
        <v>47</v>
      </c>
      <c r="S339" t="s">
        <v>83</v>
      </c>
      <c r="T339" t="s">
        <v>55</v>
      </c>
      <c r="U339" t="s">
        <v>76</v>
      </c>
      <c r="V339" t="s">
        <v>111</v>
      </c>
      <c r="W339">
        <v>42.654500166666601</v>
      </c>
      <c r="X339">
        <v>41.274470899999997</v>
      </c>
      <c r="Y339">
        <v>38.3265061727272</v>
      </c>
      <c r="Z339">
        <v>20.391316285714201</v>
      </c>
      <c r="AA339">
        <v>19.3918328166666</v>
      </c>
      <c r="AB339">
        <v>19.301935199999999</v>
      </c>
      <c r="AC339">
        <v>17.417717</v>
      </c>
      <c r="AD339">
        <v>17.381511557142801</v>
      </c>
      <c r="AE339">
        <v>16.625127800000001</v>
      </c>
      <c r="AF339">
        <v>16.51787702</v>
      </c>
    </row>
    <row r="340" spans="1:32" x14ac:dyDescent="0.3">
      <c r="A340">
        <v>926</v>
      </c>
      <c r="B340" t="s">
        <v>123</v>
      </c>
      <c r="C340">
        <v>2015</v>
      </c>
      <c r="D340">
        <v>660</v>
      </c>
      <c r="E340">
        <v>26</v>
      </c>
      <c r="F340">
        <v>0.61060606060606004</v>
      </c>
      <c r="G340">
        <v>0.3</v>
      </c>
      <c r="H340">
        <v>1</v>
      </c>
      <c r="I340">
        <v>0.7</v>
      </c>
      <c r="J340">
        <v>0.32</v>
      </c>
      <c r="K340">
        <v>0.16</v>
      </c>
      <c r="L340">
        <v>5</v>
      </c>
      <c r="M340" t="s">
        <v>32</v>
      </c>
      <c r="N340" t="s">
        <v>53</v>
      </c>
      <c r="O340" t="s">
        <v>55</v>
      </c>
      <c r="P340" t="s">
        <v>45</v>
      </c>
      <c r="Q340" t="s">
        <v>106</v>
      </c>
      <c r="R340" t="s">
        <v>37</v>
      </c>
      <c r="S340" t="s">
        <v>36</v>
      </c>
      <c r="T340" t="s">
        <v>86</v>
      </c>
      <c r="U340" t="s">
        <v>66</v>
      </c>
      <c r="V340" t="s">
        <v>87</v>
      </c>
      <c r="W340">
        <v>23.605298025</v>
      </c>
      <c r="X340">
        <v>22.404687899999999</v>
      </c>
      <c r="Y340">
        <v>19.963340800000001</v>
      </c>
      <c r="Z340">
        <v>16.572599400000001</v>
      </c>
      <c r="AA340">
        <v>15.791058549999899</v>
      </c>
      <c r="AB340">
        <v>15.5795555</v>
      </c>
      <c r="AC340">
        <v>14.6524506</v>
      </c>
      <c r="AD340">
        <v>14.379091300000001</v>
      </c>
      <c r="AE340">
        <v>14.132729999999899</v>
      </c>
      <c r="AF340">
        <v>14.0755701</v>
      </c>
    </row>
    <row r="341" spans="1:32" x14ac:dyDescent="0.3">
      <c r="A341">
        <v>927</v>
      </c>
      <c r="B341" t="s">
        <v>123</v>
      </c>
      <c r="C341">
        <v>2015</v>
      </c>
      <c r="D341">
        <v>660</v>
      </c>
      <c r="E341">
        <v>27</v>
      </c>
      <c r="F341">
        <v>0.59242424242424196</v>
      </c>
      <c r="G341">
        <v>0.24</v>
      </c>
      <c r="H341">
        <v>1</v>
      </c>
      <c r="I341">
        <v>0.44</v>
      </c>
      <c r="J341">
        <v>0.46</v>
      </c>
      <c r="K341">
        <v>0.36</v>
      </c>
      <c r="L341">
        <v>10</v>
      </c>
      <c r="M341" t="s">
        <v>32</v>
      </c>
      <c r="N341" t="s">
        <v>77</v>
      </c>
      <c r="O341" t="s">
        <v>106</v>
      </c>
      <c r="P341" t="s">
        <v>105</v>
      </c>
      <c r="Q341" t="s">
        <v>107</v>
      </c>
      <c r="R341" t="s">
        <v>70</v>
      </c>
      <c r="S341" t="s">
        <v>48</v>
      </c>
      <c r="T341" t="s">
        <v>104</v>
      </c>
      <c r="U341" t="s">
        <v>94</v>
      </c>
      <c r="V341" t="s">
        <v>60</v>
      </c>
      <c r="W341">
        <v>21.55024869</v>
      </c>
      <c r="X341">
        <v>17.593384133333299</v>
      </c>
      <c r="Y341">
        <v>14.99933987</v>
      </c>
      <c r="Z341">
        <v>14.866663000000001</v>
      </c>
      <c r="AA341">
        <v>13.657513120000001</v>
      </c>
      <c r="AB341">
        <v>13.6135368</v>
      </c>
      <c r="AC341">
        <v>13.210944368</v>
      </c>
      <c r="AD341">
        <v>12.577015415</v>
      </c>
      <c r="AE341">
        <v>12.5225261033333</v>
      </c>
      <c r="AF341">
        <v>11.534664619999999</v>
      </c>
    </row>
    <row r="342" spans="1:32" x14ac:dyDescent="0.3">
      <c r="A342">
        <v>928</v>
      </c>
      <c r="B342" t="s">
        <v>123</v>
      </c>
      <c r="C342">
        <v>2015</v>
      </c>
      <c r="D342">
        <v>660</v>
      </c>
      <c r="E342">
        <v>28</v>
      </c>
      <c r="F342">
        <v>0.6</v>
      </c>
      <c r="G342">
        <v>0.46</v>
      </c>
      <c r="H342">
        <v>1</v>
      </c>
      <c r="I342">
        <v>0.12</v>
      </c>
      <c r="J342">
        <v>0.88</v>
      </c>
      <c r="K342">
        <v>0.76</v>
      </c>
      <c r="L342">
        <v>0</v>
      </c>
      <c r="M342" t="s">
        <v>77</v>
      </c>
      <c r="N342" t="s">
        <v>54</v>
      </c>
      <c r="O342" t="s">
        <v>32</v>
      </c>
      <c r="P342" t="s">
        <v>95</v>
      </c>
      <c r="Q342" t="s">
        <v>98</v>
      </c>
      <c r="R342" t="s">
        <v>70</v>
      </c>
      <c r="S342" t="s">
        <v>68</v>
      </c>
      <c r="T342" t="s">
        <v>107</v>
      </c>
      <c r="U342" t="s">
        <v>84</v>
      </c>
      <c r="V342" t="s">
        <v>48</v>
      </c>
      <c r="W342">
        <v>43.162528823333297</v>
      </c>
      <c r="X342">
        <v>21.760761299999999</v>
      </c>
      <c r="Y342">
        <v>16.319928619999999</v>
      </c>
      <c r="Z342">
        <v>12.472696300000001</v>
      </c>
      <c r="AA342">
        <v>11.481939300000001</v>
      </c>
      <c r="AB342">
        <v>10.918007899999999</v>
      </c>
      <c r="AC342">
        <v>10.623032555</v>
      </c>
      <c r="AD342">
        <v>10.026815465</v>
      </c>
      <c r="AE342">
        <v>9.8644704799999996</v>
      </c>
      <c r="AF342">
        <v>9.4940977119999896</v>
      </c>
    </row>
    <row r="343" spans="1:32" x14ac:dyDescent="0.3">
      <c r="A343">
        <v>929</v>
      </c>
      <c r="B343" t="s">
        <v>123</v>
      </c>
      <c r="C343">
        <v>2015</v>
      </c>
      <c r="D343">
        <v>660</v>
      </c>
      <c r="E343">
        <v>29</v>
      </c>
      <c r="F343">
        <v>0.59696969696969604</v>
      </c>
      <c r="G343">
        <v>0.12</v>
      </c>
      <c r="H343">
        <v>8</v>
      </c>
      <c r="I343">
        <v>0.72</v>
      </c>
      <c r="J343">
        <v>0.3</v>
      </c>
      <c r="K343">
        <v>0.64</v>
      </c>
      <c r="L343">
        <v>9</v>
      </c>
      <c r="M343" t="s">
        <v>77</v>
      </c>
      <c r="N343" t="s">
        <v>32</v>
      </c>
      <c r="O343" t="s">
        <v>95</v>
      </c>
      <c r="P343" t="s">
        <v>72</v>
      </c>
      <c r="Q343" t="s">
        <v>53</v>
      </c>
      <c r="R343" t="s">
        <v>89</v>
      </c>
      <c r="S343" t="s">
        <v>37</v>
      </c>
      <c r="T343" t="s">
        <v>60</v>
      </c>
      <c r="U343" t="s">
        <v>41</v>
      </c>
      <c r="V343" t="s">
        <v>98</v>
      </c>
      <c r="W343">
        <v>8.3126398157575707</v>
      </c>
      <c r="X343">
        <v>8.0419729422499895</v>
      </c>
      <c r="Y343">
        <v>7.1392819870370303</v>
      </c>
      <c r="Z343">
        <v>6.9079438485185101</v>
      </c>
      <c r="AA343">
        <v>6.6744898027027002</v>
      </c>
      <c r="AB343">
        <v>6.6446788908695602</v>
      </c>
      <c r="AC343">
        <v>6.6429177220833298</v>
      </c>
      <c r="AD343">
        <v>6.4696730308965504</v>
      </c>
      <c r="AE343">
        <v>6.4639124117857101</v>
      </c>
      <c r="AF343">
        <v>6.4466778918181804</v>
      </c>
    </row>
    <row r="344" spans="1:32" x14ac:dyDescent="0.3">
      <c r="A344">
        <v>930</v>
      </c>
      <c r="B344" t="s">
        <v>123</v>
      </c>
      <c r="C344">
        <v>2015</v>
      </c>
      <c r="D344">
        <v>660</v>
      </c>
      <c r="E344">
        <v>30</v>
      </c>
      <c r="F344">
        <v>0.60909090909090902</v>
      </c>
      <c r="G344">
        <v>0.22</v>
      </c>
      <c r="H344">
        <v>2</v>
      </c>
      <c r="I344">
        <v>0.38</v>
      </c>
      <c r="J344">
        <v>0.46</v>
      </c>
      <c r="K344">
        <v>0.34</v>
      </c>
      <c r="L344">
        <v>10</v>
      </c>
      <c r="M344" t="s">
        <v>32</v>
      </c>
      <c r="N344" t="s">
        <v>78</v>
      </c>
      <c r="O344" t="s">
        <v>66</v>
      </c>
      <c r="P344" t="s">
        <v>77</v>
      </c>
      <c r="Q344" t="s">
        <v>104</v>
      </c>
      <c r="R344" t="s">
        <v>92</v>
      </c>
      <c r="S344" t="s">
        <v>88</v>
      </c>
      <c r="T344" t="s">
        <v>106</v>
      </c>
      <c r="U344" t="s">
        <v>68</v>
      </c>
      <c r="V344" t="s">
        <v>54</v>
      </c>
      <c r="W344">
        <v>16.783193705555501</v>
      </c>
      <c r="X344">
        <v>15.0786572</v>
      </c>
      <c r="Y344">
        <v>14.2383776</v>
      </c>
      <c r="Z344">
        <v>13.014937551428501</v>
      </c>
      <c r="AA344">
        <v>12.480199054</v>
      </c>
      <c r="AB344">
        <v>11.9527111</v>
      </c>
      <c r="AC344">
        <v>11.621106149999999</v>
      </c>
      <c r="AD344">
        <v>11.4368189</v>
      </c>
      <c r="AE344">
        <v>11.1639532925</v>
      </c>
      <c r="AF344">
        <v>10.701114483333299</v>
      </c>
    </row>
    <row r="345" spans="1:32" x14ac:dyDescent="0.3">
      <c r="A345">
        <v>931</v>
      </c>
      <c r="B345" t="s">
        <v>123</v>
      </c>
      <c r="C345">
        <v>2015</v>
      </c>
      <c r="D345">
        <v>660</v>
      </c>
      <c r="E345">
        <v>31</v>
      </c>
      <c r="F345">
        <v>0.61666666666666603</v>
      </c>
      <c r="G345">
        <v>0.08</v>
      </c>
      <c r="H345">
        <v>1</v>
      </c>
      <c r="I345">
        <v>0.14000000000000001</v>
      </c>
      <c r="J345">
        <v>0.32</v>
      </c>
      <c r="K345">
        <v>0.04</v>
      </c>
      <c r="L345">
        <v>2</v>
      </c>
      <c r="M345" t="s">
        <v>32</v>
      </c>
      <c r="N345" t="s">
        <v>77</v>
      </c>
      <c r="O345" t="s">
        <v>104</v>
      </c>
      <c r="P345" t="s">
        <v>106</v>
      </c>
      <c r="Q345" t="s">
        <v>33</v>
      </c>
      <c r="R345" t="s">
        <v>81</v>
      </c>
      <c r="S345" t="s">
        <v>36</v>
      </c>
      <c r="T345" t="s">
        <v>82</v>
      </c>
      <c r="U345" t="s">
        <v>99</v>
      </c>
      <c r="V345" t="s">
        <v>47</v>
      </c>
      <c r="W345">
        <v>16.019240850999999</v>
      </c>
      <c r="X345">
        <v>15.217952904545401</v>
      </c>
      <c r="Y345">
        <v>14.919906399999901</v>
      </c>
      <c r="Z345">
        <v>13.6310976142857</v>
      </c>
      <c r="AA345">
        <v>12.7907467</v>
      </c>
      <c r="AB345">
        <v>11.801329600000001</v>
      </c>
      <c r="AC345">
        <v>11.16054312</v>
      </c>
      <c r="AD345">
        <v>11.12186862125</v>
      </c>
      <c r="AE345">
        <v>10.690606259999999</v>
      </c>
      <c r="AF345">
        <v>10.627320128333301</v>
      </c>
    </row>
    <row r="346" spans="1:32" x14ac:dyDescent="0.3">
      <c r="A346">
        <v>932</v>
      </c>
      <c r="B346" t="s">
        <v>123</v>
      </c>
      <c r="C346">
        <v>2015</v>
      </c>
      <c r="D346">
        <v>660</v>
      </c>
      <c r="E346">
        <v>32</v>
      </c>
      <c r="F346">
        <v>0.60909090909090902</v>
      </c>
      <c r="G346">
        <v>0.06</v>
      </c>
      <c r="H346">
        <v>4</v>
      </c>
      <c r="I346">
        <v>0.22</v>
      </c>
      <c r="J346">
        <v>0.4</v>
      </c>
      <c r="K346">
        <v>0.57999999999999996</v>
      </c>
      <c r="L346">
        <v>9</v>
      </c>
      <c r="M346" t="s">
        <v>77</v>
      </c>
      <c r="N346" t="s">
        <v>32</v>
      </c>
      <c r="O346" t="s">
        <v>106</v>
      </c>
      <c r="P346" t="s">
        <v>55</v>
      </c>
      <c r="Q346" t="s">
        <v>45</v>
      </c>
      <c r="R346" t="s">
        <v>50</v>
      </c>
      <c r="S346" t="s">
        <v>80</v>
      </c>
      <c r="T346" t="s">
        <v>104</v>
      </c>
      <c r="U346" t="s">
        <v>34</v>
      </c>
      <c r="V346" t="s">
        <v>46</v>
      </c>
      <c r="W346">
        <v>11.153315109117599</v>
      </c>
      <c r="X346">
        <v>9.2318283230952396</v>
      </c>
      <c r="Y346">
        <v>8.0975386849999893</v>
      </c>
      <c r="Z346">
        <v>7.92175532590909</v>
      </c>
      <c r="AA346">
        <v>7.3974707864999996</v>
      </c>
      <c r="AB346">
        <v>7.3911511169565198</v>
      </c>
      <c r="AC346">
        <v>7.3735787856249999</v>
      </c>
      <c r="AD346">
        <v>7.3570670477419302</v>
      </c>
      <c r="AE346">
        <v>7.2823218747058798</v>
      </c>
      <c r="AF346">
        <v>7.2074310107142798</v>
      </c>
    </row>
    <row r="347" spans="1:32" x14ac:dyDescent="0.3">
      <c r="A347">
        <v>933</v>
      </c>
      <c r="B347" t="s">
        <v>123</v>
      </c>
      <c r="C347">
        <v>2015</v>
      </c>
      <c r="D347">
        <v>660</v>
      </c>
      <c r="E347">
        <v>33</v>
      </c>
      <c r="F347">
        <v>0.57878787878787796</v>
      </c>
      <c r="G347">
        <v>0.4</v>
      </c>
      <c r="H347">
        <v>3</v>
      </c>
      <c r="I347">
        <v>0.82</v>
      </c>
      <c r="J347">
        <v>0.8</v>
      </c>
      <c r="K347">
        <v>0.46</v>
      </c>
      <c r="L347">
        <v>5</v>
      </c>
      <c r="M347" t="s">
        <v>32</v>
      </c>
      <c r="N347" t="s">
        <v>95</v>
      </c>
      <c r="O347" t="s">
        <v>106</v>
      </c>
      <c r="P347" t="s">
        <v>104</v>
      </c>
      <c r="Q347" t="s">
        <v>54</v>
      </c>
      <c r="R347" t="s">
        <v>94</v>
      </c>
      <c r="S347" t="s">
        <v>77</v>
      </c>
      <c r="T347" t="s">
        <v>45</v>
      </c>
      <c r="U347" t="s">
        <v>49</v>
      </c>
      <c r="V347" t="s">
        <v>107</v>
      </c>
      <c r="W347">
        <v>18.278525074999902</v>
      </c>
      <c r="X347">
        <v>11.20036127</v>
      </c>
      <c r="Y347">
        <v>10.808374477692301</v>
      </c>
      <c r="Z347">
        <v>10.228965408571399</v>
      </c>
      <c r="AA347">
        <v>8.6077454800000002</v>
      </c>
      <c r="AB347">
        <v>8.6059044442857093</v>
      </c>
      <c r="AC347">
        <v>8.5775273566666606</v>
      </c>
      <c r="AD347">
        <v>8.5161281499999895</v>
      </c>
      <c r="AE347">
        <v>8.4902657149999996</v>
      </c>
      <c r="AF347">
        <v>8.4725228119999993</v>
      </c>
    </row>
    <row r="348" spans="1:32" x14ac:dyDescent="0.3">
      <c r="A348">
        <v>934</v>
      </c>
      <c r="B348" t="s">
        <v>123</v>
      </c>
      <c r="C348">
        <v>2015</v>
      </c>
      <c r="D348">
        <v>660</v>
      </c>
      <c r="E348">
        <v>34</v>
      </c>
      <c r="F348">
        <v>0.58181818181818101</v>
      </c>
      <c r="G348">
        <v>0.1</v>
      </c>
      <c r="H348">
        <v>4</v>
      </c>
      <c r="I348">
        <v>0.98</v>
      </c>
      <c r="J348">
        <v>0.4</v>
      </c>
      <c r="K348">
        <v>0.32</v>
      </c>
      <c r="L348">
        <v>6</v>
      </c>
      <c r="M348" t="s">
        <v>32</v>
      </c>
      <c r="N348" t="s">
        <v>77</v>
      </c>
      <c r="O348" t="s">
        <v>72</v>
      </c>
      <c r="P348" t="s">
        <v>48</v>
      </c>
      <c r="Q348" t="s">
        <v>106</v>
      </c>
      <c r="R348" t="s">
        <v>89</v>
      </c>
      <c r="S348" t="s">
        <v>55</v>
      </c>
      <c r="T348" t="s">
        <v>45</v>
      </c>
      <c r="U348" t="s">
        <v>53</v>
      </c>
      <c r="V348" t="s">
        <v>98</v>
      </c>
      <c r="W348">
        <v>10.3767653554999</v>
      </c>
      <c r="X348">
        <v>8.6187048131249906</v>
      </c>
      <c r="Y348">
        <v>8.0728577947825997</v>
      </c>
      <c r="Z348">
        <v>7.8314006157142799</v>
      </c>
      <c r="AA348">
        <v>7.4611578181081004</v>
      </c>
      <c r="AB348">
        <v>7.2285310188124896</v>
      </c>
      <c r="AC348">
        <v>7.1872834445945903</v>
      </c>
      <c r="AD348">
        <v>7.1572067669696899</v>
      </c>
      <c r="AE348">
        <v>7.0894854699999899</v>
      </c>
      <c r="AF348">
        <v>7.0838228549999904</v>
      </c>
    </row>
    <row r="349" spans="1:32" x14ac:dyDescent="0.3">
      <c r="A349">
        <v>935</v>
      </c>
      <c r="B349" t="s">
        <v>123</v>
      </c>
      <c r="C349">
        <v>2015</v>
      </c>
      <c r="D349">
        <v>660</v>
      </c>
      <c r="E349">
        <v>35</v>
      </c>
      <c r="F349">
        <v>0.59545454545454501</v>
      </c>
      <c r="G349">
        <v>0.04</v>
      </c>
      <c r="H349">
        <v>4</v>
      </c>
      <c r="I349">
        <v>0.72</v>
      </c>
      <c r="J349">
        <v>0.48</v>
      </c>
      <c r="K349">
        <v>0.22</v>
      </c>
      <c r="L349">
        <v>2</v>
      </c>
      <c r="M349" t="s">
        <v>32</v>
      </c>
      <c r="N349" t="s">
        <v>77</v>
      </c>
      <c r="O349" t="s">
        <v>106</v>
      </c>
      <c r="P349" t="s">
        <v>107</v>
      </c>
      <c r="Q349" t="s">
        <v>82</v>
      </c>
      <c r="R349" t="s">
        <v>45</v>
      </c>
      <c r="S349" t="s">
        <v>48</v>
      </c>
      <c r="T349" t="s">
        <v>68</v>
      </c>
      <c r="U349" t="s">
        <v>47</v>
      </c>
      <c r="V349" t="s">
        <v>104</v>
      </c>
      <c r="W349">
        <v>14.8534998223396</v>
      </c>
      <c r="X349">
        <v>11.0411137696222</v>
      </c>
      <c r="Y349">
        <v>10.745018179456499</v>
      </c>
      <c r="Z349">
        <v>9.4780870754516098</v>
      </c>
      <c r="AA349">
        <v>9.21140865451612</v>
      </c>
      <c r="AB349">
        <v>8.7373163172121195</v>
      </c>
      <c r="AC349">
        <v>8.4109564159666608</v>
      </c>
      <c r="AD349">
        <v>8.3070406921212108</v>
      </c>
      <c r="AE349">
        <v>8.2320039999999892</v>
      </c>
      <c r="AF349">
        <v>8.14284108261905</v>
      </c>
    </row>
    <row r="350" spans="1:32" x14ac:dyDescent="0.3">
      <c r="A350">
        <v>936</v>
      </c>
      <c r="B350" t="s">
        <v>123</v>
      </c>
      <c r="C350">
        <v>2015</v>
      </c>
      <c r="D350">
        <v>660</v>
      </c>
      <c r="E350">
        <v>36</v>
      </c>
      <c r="F350">
        <v>0.58484848484848395</v>
      </c>
      <c r="G350">
        <v>0.28000000000000003</v>
      </c>
      <c r="H350">
        <v>1</v>
      </c>
      <c r="I350">
        <v>0.2</v>
      </c>
      <c r="J350">
        <v>0.57999999999999996</v>
      </c>
      <c r="K350">
        <v>0.56000000000000005</v>
      </c>
      <c r="L350">
        <v>3</v>
      </c>
      <c r="M350" t="s">
        <v>77</v>
      </c>
      <c r="N350" t="s">
        <v>32</v>
      </c>
      <c r="O350" t="s">
        <v>64</v>
      </c>
      <c r="P350" t="s">
        <v>48</v>
      </c>
      <c r="Q350" t="s">
        <v>34</v>
      </c>
      <c r="R350" t="s">
        <v>55</v>
      </c>
      <c r="S350" t="s">
        <v>95</v>
      </c>
      <c r="T350" t="s">
        <v>39</v>
      </c>
      <c r="U350" t="s">
        <v>104</v>
      </c>
      <c r="V350" t="s">
        <v>94</v>
      </c>
      <c r="W350">
        <v>26.3595450075</v>
      </c>
      <c r="X350">
        <v>19.6798318049999</v>
      </c>
      <c r="Y350">
        <v>19.284931199999999</v>
      </c>
      <c r="Z350">
        <v>14.9092299033333</v>
      </c>
      <c r="AA350">
        <v>14.142155600000001</v>
      </c>
      <c r="AB350">
        <v>14.11659242</v>
      </c>
      <c r="AC350">
        <v>13.7534828</v>
      </c>
      <c r="AD350">
        <v>12.236161750000001</v>
      </c>
      <c r="AE350">
        <v>12.1784342033333</v>
      </c>
      <c r="AF350">
        <v>12.01992632</v>
      </c>
    </row>
    <row r="351" spans="1:32" x14ac:dyDescent="0.3">
      <c r="A351">
        <v>937</v>
      </c>
      <c r="B351" t="s">
        <v>123</v>
      </c>
      <c r="C351">
        <v>2015</v>
      </c>
      <c r="D351">
        <v>660</v>
      </c>
      <c r="E351">
        <v>37</v>
      </c>
      <c r="F351">
        <v>0.60303030303030303</v>
      </c>
      <c r="G351">
        <v>0.14000000000000001</v>
      </c>
      <c r="H351">
        <v>4</v>
      </c>
      <c r="I351">
        <v>0.62</v>
      </c>
      <c r="J351">
        <v>0.96</v>
      </c>
      <c r="K351">
        <v>0.34</v>
      </c>
      <c r="L351">
        <v>4</v>
      </c>
      <c r="M351" t="s">
        <v>32</v>
      </c>
      <c r="N351" t="s">
        <v>77</v>
      </c>
      <c r="O351" t="s">
        <v>106</v>
      </c>
      <c r="P351" t="s">
        <v>107</v>
      </c>
      <c r="Q351" t="s">
        <v>94</v>
      </c>
      <c r="R351" t="s">
        <v>104</v>
      </c>
      <c r="S351" t="s">
        <v>111</v>
      </c>
      <c r="T351" t="s">
        <v>45</v>
      </c>
      <c r="U351" t="s">
        <v>82</v>
      </c>
      <c r="V351" t="s">
        <v>70</v>
      </c>
      <c r="W351">
        <v>12.8125631484848</v>
      </c>
      <c r="X351">
        <v>10.5891623834782</v>
      </c>
      <c r="Y351">
        <v>8.5082308258620696</v>
      </c>
      <c r="Z351">
        <v>8.2552006165384597</v>
      </c>
      <c r="AA351">
        <v>7.4787097873684196</v>
      </c>
      <c r="AB351">
        <v>7.3116921203999903</v>
      </c>
      <c r="AC351">
        <v>7.16670118095238</v>
      </c>
      <c r="AD351">
        <v>7.1445815395238101</v>
      </c>
      <c r="AE351">
        <v>6.9235792144827499</v>
      </c>
      <c r="AF351">
        <v>6.8236979905555497</v>
      </c>
    </row>
    <row r="352" spans="1:32" x14ac:dyDescent="0.3">
      <c r="A352">
        <v>938</v>
      </c>
      <c r="B352" t="s">
        <v>123</v>
      </c>
      <c r="C352">
        <v>2015</v>
      </c>
      <c r="D352">
        <v>660</v>
      </c>
      <c r="E352">
        <v>38</v>
      </c>
      <c r="F352">
        <v>0.60303030303030303</v>
      </c>
      <c r="G352">
        <v>0.18</v>
      </c>
      <c r="H352">
        <v>7</v>
      </c>
      <c r="I352">
        <v>0.57999999999999996</v>
      </c>
      <c r="J352">
        <v>0.98</v>
      </c>
      <c r="K352">
        <v>0.18</v>
      </c>
      <c r="L352">
        <v>1</v>
      </c>
      <c r="M352" t="s">
        <v>32</v>
      </c>
      <c r="N352" t="s">
        <v>77</v>
      </c>
      <c r="O352" t="s">
        <v>106</v>
      </c>
      <c r="P352" t="s">
        <v>107</v>
      </c>
      <c r="Q352" t="s">
        <v>72</v>
      </c>
      <c r="R352" t="s">
        <v>95</v>
      </c>
      <c r="S352" t="s">
        <v>98</v>
      </c>
      <c r="T352" t="s">
        <v>111</v>
      </c>
      <c r="U352" t="s">
        <v>54</v>
      </c>
      <c r="V352" t="s">
        <v>65</v>
      </c>
      <c r="W352">
        <v>5.0188900045316398</v>
      </c>
      <c r="X352">
        <v>3.9633093332374898</v>
      </c>
      <c r="Y352">
        <v>3.4328513979900901</v>
      </c>
      <c r="Z352">
        <v>3.3717086964823499</v>
      </c>
      <c r="AA352">
        <v>3.1261486875454501</v>
      </c>
      <c r="AB352">
        <v>3.1218060628709599</v>
      </c>
      <c r="AC352">
        <v>3.10892351312987</v>
      </c>
      <c r="AD352">
        <v>3.0732188632207702</v>
      </c>
      <c r="AE352">
        <v>2.9663648186808498</v>
      </c>
      <c r="AF352">
        <v>2.9657239117213101</v>
      </c>
    </row>
    <row r="353" spans="1:32" x14ac:dyDescent="0.3">
      <c r="A353">
        <v>939</v>
      </c>
      <c r="B353" t="s">
        <v>123</v>
      </c>
      <c r="C353">
        <v>2015</v>
      </c>
      <c r="D353">
        <v>660</v>
      </c>
      <c r="E353">
        <v>39</v>
      </c>
      <c r="F353">
        <v>0.60454545454545405</v>
      </c>
      <c r="G353">
        <v>0.1</v>
      </c>
      <c r="H353">
        <v>1</v>
      </c>
      <c r="I353">
        <v>0.14000000000000001</v>
      </c>
      <c r="J353">
        <v>0.2</v>
      </c>
      <c r="K353">
        <v>0.64</v>
      </c>
      <c r="L353">
        <v>0</v>
      </c>
      <c r="M353" t="s">
        <v>70</v>
      </c>
      <c r="N353" t="s">
        <v>32</v>
      </c>
      <c r="O353" t="s">
        <v>101</v>
      </c>
      <c r="P353" t="s">
        <v>87</v>
      </c>
      <c r="Q353" t="s">
        <v>77</v>
      </c>
      <c r="R353" t="s">
        <v>100</v>
      </c>
      <c r="S353" t="s">
        <v>78</v>
      </c>
      <c r="T353" t="s">
        <v>85</v>
      </c>
      <c r="U353" t="s">
        <v>46</v>
      </c>
      <c r="V353" t="s">
        <v>58</v>
      </c>
      <c r="W353">
        <v>18.277303700000001</v>
      </c>
      <c r="X353">
        <v>15.248398441428501</v>
      </c>
      <c r="Y353">
        <v>11.5866042524999</v>
      </c>
      <c r="Z353">
        <v>11.456378945000001</v>
      </c>
      <c r="AA353">
        <v>11.078586456666599</v>
      </c>
      <c r="AB353">
        <v>10.296840343333299</v>
      </c>
      <c r="AC353">
        <v>10.045756186666599</v>
      </c>
      <c r="AD353">
        <v>9.9463102649999993</v>
      </c>
      <c r="AE353">
        <v>9.8835120399999994</v>
      </c>
      <c r="AF353">
        <v>9.7400231250000004</v>
      </c>
    </row>
    <row r="354" spans="1:32" x14ac:dyDescent="0.3">
      <c r="A354">
        <v>940</v>
      </c>
      <c r="B354" t="s">
        <v>123</v>
      </c>
      <c r="C354">
        <v>2015</v>
      </c>
      <c r="D354">
        <v>660</v>
      </c>
      <c r="E354">
        <v>40</v>
      </c>
      <c r="F354">
        <v>0.59393939393939399</v>
      </c>
      <c r="G354">
        <v>0.1</v>
      </c>
      <c r="H354">
        <v>2</v>
      </c>
      <c r="I354">
        <v>0.72</v>
      </c>
      <c r="J354">
        <v>0.6</v>
      </c>
      <c r="K354">
        <v>0.54</v>
      </c>
      <c r="L354">
        <v>7</v>
      </c>
      <c r="M354" t="s">
        <v>32</v>
      </c>
      <c r="N354" t="s">
        <v>77</v>
      </c>
      <c r="O354" t="s">
        <v>106</v>
      </c>
      <c r="P354" t="s">
        <v>64</v>
      </c>
      <c r="Q354" t="s">
        <v>107</v>
      </c>
      <c r="R354" t="s">
        <v>47</v>
      </c>
      <c r="S354" t="s">
        <v>98</v>
      </c>
      <c r="T354" t="s">
        <v>74</v>
      </c>
      <c r="U354" t="s">
        <v>48</v>
      </c>
      <c r="V354" t="s">
        <v>41</v>
      </c>
      <c r="W354">
        <v>19.679389321578899</v>
      </c>
      <c r="X354">
        <v>15.05394553</v>
      </c>
      <c r="Y354">
        <v>14.2534313421428</v>
      </c>
      <c r="Z354">
        <v>11.3297232999999</v>
      </c>
      <c r="AA354">
        <v>11.028801882857101</v>
      </c>
      <c r="AB354">
        <v>10.940473164</v>
      </c>
      <c r="AC354">
        <v>10.936121063333299</v>
      </c>
      <c r="AD354">
        <v>10.931161256249901</v>
      </c>
      <c r="AE354">
        <v>10.9300695566666</v>
      </c>
      <c r="AF354">
        <v>10.47225393125</v>
      </c>
    </row>
    <row r="355" spans="1:32" x14ac:dyDescent="0.3">
      <c r="A355">
        <v>941</v>
      </c>
      <c r="B355" t="s">
        <v>123</v>
      </c>
      <c r="C355">
        <v>2015</v>
      </c>
      <c r="D355">
        <v>660</v>
      </c>
      <c r="E355">
        <v>41</v>
      </c>
      <c r="F355">
        <v>0.58939393939393903</v>
      </c>
      <c r="G355">
        <v>0.28000000000000003</v>
      </c>
      <c r="H355">
        <v>1</v>
      </c>
      <c r="I355">
        <v>0.18</v>
      </c>
      <c r="J355">
        <v>0.1</v>
      </c>
      <c r="K355">
        <v>0.86</v>
      </c>
      <c r="L355">
        <v>5</v>
      </c>
      <c r="M355" t="s">
        <v>49</v>
      </c>
      <c r="N355" t="s">
        <v>55</v>
      </c>
      <c r="O355" t="s">
        <v>92</v>
      </c>
      <c r="P355" t="s">
        <v>47</v>
      </c>
      <c r="Q355" t="s">
        <v>77</v>
      </c>
      <c r="R355" t="s">
        <v>90</v>
      </c>
      <c r="S355" t="s">
        <v>64</v>
      </c>
      <c r="T355" t="s">
        <v>36</v>
      </c>
      <c r="U355" t="s">
        <v>106</v>
      </c>
      <c r="V355" t="s">
        <v>76</v>
      </c>
      <c r="W355">
        <v>14.4149547775</v>
      </c>
      <c r="X355">
        <v>12.779114556666601</v>
      </c>
      <c r="Y355">
        <v>12.7698723333333</v>
      </c>
      <c r="Z355">
        <v>12.293733099999899</v>
      </c>
      <c r="AA355">
        <v>12.167526712500001</v>
      </c>
      <c r="AB355">
        <v>11.9779816</v>
      </c>
      <c r="AC355">
        <v>11.9021787666666</v>
      </c>
      <c r="AD355">
        <v>11.8897609666666</v>
      </c>
      <c r="AE355">
        <v>11.777423132499999</v>
      </c>
      <c r="AF355">
        <v>11.185908003333299</v>
      </c>
    </row>
    <row r="356" spans="1:32" x14ac:dyDescent="0.3">
      <c r="A356">
        <v>942</v>
      </c>
      <c r="B356" t="s">
        <v>123</v>
      </c>
      <c r="C356">
        <v>2015</v>
      </c>
      <c r="D356">
        <v>660</v>
      </c>
      <c r="E356">
        <v>42</v>
      </c>
      <c r="F356">
        <v>0.60303030303030303</v>
      </c>
      <c r="G356">
        <v>0.18</v>
      </c>
      <c r="H356">
        <v>2</v>
      </c>
      <c r="I356">
        <v>0.68</v>
      </c>
      <c r="J356">
        <v>0.64</v>
      </c>
      <c r="K356">
        <v>0.42</v>
      </c>
      <c r="L356">
        <v>7</v>
      </c>
      <c r="M356" t="s">
        <v>32</v>
      </c>
      <c r="N356" t="s">
        <v>77</v>
      </c>
      <c r="O356" t="s">
        <v>106</v>
      </c>
      <c r="P356" t="s">
        <v>87</v>
      </c>
      <c r="Q356" t="s">
        <v>101</v>
      </c>
      <c r="R356" t="s">
        <v>94</v>
      </c>
      <c r="S356" t="s">
        <v>53</v>
      </c>
      <c r="T356" t="s">
        <v>48</v>
      </c>
      <c r="U356" t="s">
        <v>107</v>
      </c>
      <c r="V356" t="s">
        <v>72</v>
      </c>
      <c r="W356">
        <v>20.450557072500001</v>
      </c>
      <c r="X356">
        <v>16.244232191428502</v>
      </c>
      <c r="Y356">
        <v>13.285348176999999</v>
      </c>
      <c r="Z356">
        <v>11.973378483333301</v>
      </c>
      <c r="AA356">
        <v>11.8037072533333</v>
      </c>
      <c r="AB356">
        <v>11.668913838571401</v>
      </c>
      <c r="AC356">
        <v>11.632158884285699</v>
      </c>
      <c r="AD356">
        <v>10.649288116249901</v>
      </c>
      <c r="AE356">
        <v>10.271406085454499</v>
      </c>
      <c r="AF356">
        <v>10.2254738</v>
      </c>
    </row>
    <row r="357" spans="1:32" x14ac:dyDescent="0.3">
      <c r="A357">
        <v>943</v>
      </c>
      <c r="B357" t="s">
        <v>123</v>
      </c>
      <c r="C357">
        <v>2015</v>
      </c>
      <c r="D357">
        <v>660</v>
      </c>
      <c r="E357">
        <v>43</v>
      </c>
      <c r="F357">
        <v>0.60606060606060597</v>
      </c>
      <c r="G357">
        <v>0.32</v>
      </c>
      <c r="H357">
        <v>2</v>
      </c>
      <c r="I357">
        <v>0.04</v>
      </c>
      <c r="J357">
        <v>0.94</v>
      </c>
      <c r="K357">
        <v>0.42</v>
      </c>
      <c r="L357">
        <v>5</v>
      </c>
      <c r="M357" t="s">
        <v>77</v>
      </c>
      <c r="N357" t="s">
        <v>32</v>
      </c>
      <c r="O357" t="s">
        <v>106</v>
      </c>
      <c r="P357" t="s">
        <v>110</v>
      </c>
      <c r="Q357" t="s">
        <v>48</v>
      </c>
      <c r="R357" t="s">
        <v>70</v>
      </c>
      <c r="S357" t="s">
        <v>37</v>
      </c>
      <c r="T357" t="s">
        <v>64</v>
      </c>
      <c r="U357" t="s">
        <v>102</v>
      </c>
      <c r="V357" t="s">
        <v>82</v>
      </c>
      <c r="W357">
        <v>21.643670220000001</v>
      </c>
      <c r="X357">
        <v>9.3178199433333297</v>
      </c>
      <c r="Y357">
        <v>7.4964729339999998</v>
      </c>
      <c r="Z357">
        <v>7.3911528549999996</v>
      </c>
      <c r="AA357">
        <v>7.2299568619999999</v>
      </c>
      <c r="AB357">
        <v>6.6523397766666603</v>
      </c>
      <c r="AC357">
        <v>6.1873311519999996</v>
      </c>
      <c r="AD357">
        <v>6.1557007375000001</v>
      </c>
      <c r="AE357">
        <v>6.1324170824999999</v>
      </c>
      <c r="AF357">
        <v>6.0518962189999996</v>
      </c>
    </row>
    <row r="358" spans="1:32" x14ac:dyDescent="0.3">
      <c r="A358">
        <v>944</v>
      </c>
      <c r="B358" t="s">
        <v>123</v>
      </c>
      <c r="C358">
        <v>2015</v>
      </c>
      <c r="D358">
        <v>660</v>
      </c>
      <c r="E358">
        <v>44</v>
      </c>
      <c r="F358">
        <v>0.59848484848484795</v>
      </c>
      <c r="G358">
        <v>0.12</v>
      </c>
      <c r="H358">
        <v>2</v>
      </c>
      <c r="I358">
        <v>0.7</v>
      </c>
      <c r="J358">
        <v>0.48</v>
      </c>
      <c r="K358">
        <v>0.1</v>
      </c>
      <c r="L358">
        <v>4</v>
      </c>
      <c r="M358" t="s">
        <v>32</v>
      </c>
      <c r="N358" t="s">
        <v>106</v>
      </c>
      <c r="O358" t="s">
        <v>77</v>
      </c>
      <c r="P358" t="s">
        <v>105</v>
      </c>
      <c r="Q358" t="s">
        <v>62</v>
      </c>
      <c r="R358" t="s">
        <v>107</v>
      </c>
      <c r="S358" t="s">
        <v>48</v>
      </c>
      <c r="T358" t="s">
        <v>94</v>
      </c>
      <c r="U358" t="s">
        <v>95</v>
      </c>
      <c r="V358" t="s">
        <v>53</v>
      </c>
      <c r="W358">
        <v>18.898824484285701</v>
      </c>
      <c r="X358">
        <v>14.60660358</v>
      </c>
      <c r="Y358">
        <v>13.1782665261538</v>
      </c>
      <c r="Z358">
        <v>12.614665949999999</v>
      </c>
      <c r="AA358">
        <v>12.16407345</v>
      </c>
      <c r="AB358">
        <v>12.0371180149999</v>
      </c>
      <c r="AC358">
        <v>11.504442121</v>
      </c>
      <c r="AD358">
        <v>11.053512496250001</v>
      </c>
      <c r="AE358">
        <v>10.9647543525</v>
      </c>
      <c r="AF358">
        <v>10.872901911</v>
      </c>
    </row>
    <row r="359" spans="1:32" x14ac:dyDescent="0.3">
      <c r="A359">
        <v>945</v>
      </c>
      <c r="B359" t="s">
        <v>123</v>
      </c>
      <c r="C359">
        <v>2015</v>
      </c>
      <c r="D359">
        <v>660</v>
      </c>
      <c r="E359">
        <v>45</v>
      </c>
      <c r="F359">
        <v>0.58939393939393903</v>
      </c>
      <c r="G359">
        <v>0.14000000000000001</v>
      </c>
      <c r="H359">
        <v>4</v>
      </c>
      <c r="I359">
        <v>0.42</v>
      </c>
      <c r="J359">
        <v>0.96</v>
      </c>
      <c r="K359">
        <v>0.76</v>
      </c>
      <c r="L359">
        <v>6</v>
      </c>
      <c r="M359" t="s">
        <v>77</v>
      </c>
      <c r="N359" t="s">
        <v>32</v>
      </c>
      <c r="O359" t="s">
        <v>106</v>
      </c>
      <c r="P359" t="s">
        <v>111</v>
      </c>
      <c r="Q359" t="s">
        <v>94</v>
      </c>
      <c r="R359" t="s">
        <v>48</v>
      </c>
      <c r="S359" t="s">
        <v>109</v>
      </c>
      <c r="T359" t="s">
        <v>104</v>
      </c>
      <c r="U359" t="s">
        <v>95</v>
      </c>
      <c r="V359" t="s">
        <v>82</v>
      </c>
      <c r="W359">
        <v>15.287567939375</v>
      </c>
      <c r="X359">
        <v>11.578218203793099</v>
      </c>
      <c r="Y359">
        <v>11.337310316315699</v>
      </c>
      <c r="Z359">
        <v>7.8597121082608696</v>
      </c>
      <c r="AA359">
        <v>7.3863067352631502</v>
      </c>
      <c r="AB359">
        <v>7.1003786171999996</v>
      </c>
      <c r="AC359">
        <v>6.8747197522222203</v>
      </c>
      <c r="AD359">
        <v>6.8675559147619003</v>
      </c>
      <c r="AE359">
        <v>6.7651919969999996</v>
      </c>
      <c r="AF359">
        <v>6.60922127666666</v>
      </c>
    </row>
    <row r="360" spans="1:32" x14ac:dyDescent="0.3">
      <c r="A360">
        <v>946</v>
      </c>
      <c r="B360" t="s">
        <v>123</v>
      </c>
      <c r="C360">
        <v>2015</v>
      </c>
      <c r="D360">
        <v>660</v>
      </c>
      <c r="E360">
        <v>46</v>
      </c>
      <c r="F360">
        <v>0.601515151515151</v>
      </c>
      <c r="G360">
        <v>0.12</v>
      </c>
      <c r="H360">
        <v>2</v>
      </c>
      <c r="I360">
        <v>0.12</v>
      </c>
      <c r="J360">
        <v>0.78</v>
      </c>
      <c r="K360">
        <v>0.78</v>
      </c>
      <c r="L360">
        <v>6</v>
      </c>
      <c r="M360" t="s">
        <v>32</v>
      </c>
      <c r="N360" t="s">
        <v>77</v>
      </c>
      <c r="O360" t="s">
        <v>106</v>
      </c>
      <c r="P360" t="s">
        <v>54</v>
      </c>
      <c r="Q360" t="s">
        <v>64</v>
      </c>
      <c r="R360" t="s">
        <v>94</v>
      </c>
      <c r="S360" t="s">
        <v>107</v>
      </c>
      <c r="T360" t="s">
        <v>109</v>
      </c>
      <c r="U360" t="s">
        <v>48</v>
      </c>
      <c r="V360" t="s">
        <v>82</v>
      </c>
      <c r="W360">
        <v>14.343241452941101</v>
      </c>
      <c r="X360">
        <v>13.03985464875</v>
      </c>
      <c r="Y360">
        <v>9.1820842278947392</v>
      </c>
      <c r="Z360">
        <v>8.1931623311111093</v>
      </c>
      <c r="AA360">
        <v>7.5622445724999903</v>
      </c>
      <c r="AB360">
        <v>7.3186181594444397</v>
      </c>
      <c r="AC360">
        <v>7.2032247783333299</v>
      </c>
      <c r="AD360">
        <v>7.1857211746666598</v>
      </c>
      <c r="AE360">
        <v>6.9550782386666601</v>
      </c>
      <c r="AF360">
        <v>6.7548906154166604</v>
      </c>
    </row>
    <row r="361" spans="1:32" x14ac:dyDescent="0.3">
      <c r="A361">
        <v>947</v>
      </c>
      <c r="B361" t="s">
        <v>123</v>
      </c>
      <c r="C361">
        <v>2015</v>
      </c>
      <c r="D361">
        <v>660</v>
      </c>
      <c r="E361">
        <v>47</v>
      </c>
      <c r="F361">
        <v>0.59545454545454501</v>
      </c>
      <c r="G361">
        <v>0.16</v>
      </c>
      <c r="H361">
        <v>2</v>
      </c>
      <c r="I361">
        <v>0.84</v>
      </c>
      <c r="J361">
        <v>0.3</v>
      </c>
      <c r="K361">
        <v>0.98</v>
      </c>
      <c r="L361">
        <v>8</v>
      </c>
      <c r="M361" t="s">
        <v>77</v>
      </c>
      <c r="N361" t="s">
        <v>32</v>
      </c>
      <c r="O361" t="s">
        <v>55</v>
      </c>
      <c r="P361" t="s">
        <v>33</v>
      </c>
      <c r="Q361" t="s">
        <v>110</v>
      </c>
      <c r="R361" t="s">
        <v>106</v>
      </c>
      <c r="S361" t="s">
        <v>79</v>
      </c>
      <c r="T361" t="s">
        <v>45</v>
      </c>
      <c r="U361" t="s">
        <v>62</v>
      </c>
      <c r="V361" t="s">
        <v>71</v>
      </c>
      <c r="W361">
        <v>16.523819185714199</v>
      </c>
      <c r="X361">
        <v>15.4610073999999</v>
      </c>
      <c r="Y361">
        <v>13.216261096</v>
      </c>
      <c r="Z361">
        <v>12.770670899999899</v>
      </c>
      <c r="AA361">
        <v>12.76858285</v>
      </c>
      <c r="AB361">
        <v>12.59376692625</v>
      </c>
      <c r="AC361">
        <v>12.513484500000001</v>
      </c>
      <c r="AD361">
        <v>12.3681261425</v>
      </c>
      <c r="AE361">
        <v>11.8452927</v>
      </c>
      <c r="AF361">
        <v>11.76989745</v>
      </c>
    </row>
    <row r="362" spans="1:32" x14ac:dyDescent="0.3">
      <c r="A362">
        <v>948</v>
      </c>
      <c r="B362" t="s">
        <v>123</v>
      </c>
      <c r="C362">
        <v>2015</v>
      </c>
      <c r="D362">
        <v>660</v>
      </c>
      <c r="E362">
        <v>48</v>
      </c>
      <c r="F362">
        <v>0.601515151515151</v>
      </c>
      <c r="G362">
        <v>0.02</v>
      </c>
      <c r="H362">
        <v>4</v>
      </c>
      <c r="I362">
        <v>0.46</v>
      </c>
      <c r="J362">
        <v>0.18</v>
      </c>
      <c r="K362">
        <v>0.2</v>
      </c>
      <c r="L362">
        <v>4</v>
      </c>
      <c r="M362" t="s">
        <v>77</v>
      </c>
      <c r="N362" t="s">
        <v>32</v>
      </c>
      <c r="O362" t="s">
        <v>106</v>
      </c>
      <c r="P362" t="s">
        <v>48</v>
      </c>
      <c r="Q362" t="s">
        <v>82</v>
      </c>
      <c r="R362" t="s">
        <v>107</v>
      </c>
      <c r="S362" t="s">
        <v>51</v>
      </c>
      <c r="T362" t="s">
        <v>97</v>
      </c>
      <c r="U362" t="s">
        <v>53</v>
      </c>
      <c r="V362" t="s">
        <v>98</v>
      </c>
      <c r="W362">
        <v>10.144264465769201</v>
      </c>
      <c r="X362">
        <v>9.6075962616521693</v>
      </c>
      <c r="Y362">
        <v>9.2083994172631591</v>
      </c>
      <c r="Z362">
        <v>8.1439471369117609</v>
      </c>
      <c r="AA362">
        <v>7.9938212612499902</v>
      </c>
      <c r="AB362">
        <v>7.96467609935483</v>
      </c>
      <c r="AC362">
        <v>7.8983970062962898</v>
      </c>
      <c r="AD362">
        <v>7.8647479829032196</v>
      </c>
      <c r="AE362">
        <v>7.6987747756862701</v>
      </c>
      <c r="AF362">
        <v>7.6432934364705796</v>
      </c>
    </row>
    <row r="363" spans="1:32" x14ac:dyDescent="0.3">
      <c r="A363">
        <v>949</v>
      </c>
      <c r="B363" t="s">
        <v>123</v>
      </c>
      <c r="C363">
        <v>2015</v>
      </c>
      <c r="D363">
        <v>660</v>
      </c>
      <c r="E363">
        <v>49</v>
      </c>
      <c r="F363">
        <v>0.59242424242424196</v>
      </c>
      <c r="G363">
        <v>0.28000000000000003</v>
      </c>
      <c r="H363">
        <v>1</v>
      </c>
      <c r="I363">
        <v>0.74</v>
      </c>
      <c r="J363">
        <v>0.38</v>
      </c>
      <c r="K363">
        <v>0.06</v>
      </c>
      <c r="L363">
        <v>0</v>
      </c>
      <c r="M363" t="s">
        <v>32</v>
      </c>
      <c r="N363" t="s">
        <v>94</v>
      </c>
      <c r="O363" t="s">
        <v>41</v>
      </c>
      <c r="P363" t="s">
        <v>47</v>
      </c>
      <c r="Q363" t="s">
        <v>44</v>
      </c>
      <c r="R363" t="s">
        <v>90</v>
      </c>
      <c r="S363" t="s">
        <v>107</v>
      </c>
      <c r="T363" t="s">
        <v>64</v>
      </c>
      <c r="U363" t="s">
        <v>69</v>
      </c>
      <c r="V363" t="s">
        <v>80</v>
      </c>
      <c r="W363">
        <v>28.457398099999899</v>
      </c>
      <c r="X363">
        <v>18.616840400000001</v>
      </c>
      <c r="Y363">
        <v>17.878072700000001</v>
      </c>
      <c r="Z363">
        <v>16.075658310000001</v>
      </c>
      <c r="AA363">
        <v>15.638392400000001</v>
      </c>
      <c r="AB363">
        <v>15.167933</v>
      </c>
      <c r="AC363">
        <v>15.034506800000001</v>
      </c>
      <c r="AD363">
        <v>14.614895799999999</v>
      </c>
      <c r="AE363">
        <v>14.2957535</v>
      </c>
      <c r="AF363">
        <v>13.9103432</v>
      </c>
    </row>
    <row r="364" spans="1:32" x14ac:dyDescent="0.3">
      <c r="A364">
        <v>900</v>
      </c>
      <c r="B364" t="s">
        <v>123</v>
      </c>
      <c r="C364">
        <v>2015</v>
      </c>
      <c r="D364">
        <v>660</v>
      </c>
      <c r="E364">
        <v>0</v>
      </c>
      <c r="F364">
        <v>0.60303030303030303</v>
      </c>
      <c r="G364">
        <v>0.38</v>
      </c>
      <c r="H364">
        <v>1</v>
      </c>
      <c r="I364">
        <v>0.06</v>
      </c>
      <c r="J364">
        <v>0.66</v>
      </c>
      <c r="K364">
        <v>0.72</v>
      </c>
      <c r="L364">
        <v>3</v>
      </c>
      <c r="M364" t="s">
        <v>77</v>
      </c>
      <c r="N364" t="s">
        <v>106</v>
      </c>
      <c r="O364" t="s">
        <v>32</v>
      </c>
      <c r="P364" t="s">
        <v>104</v>
      </c>
      <c r="Q364" t="s">
        <v>70</v>
      </c>
      <c r="R364" t="s">
        <v>37</v>
      </c>
      <c r="S364" t="s">
        <v>74</v>
      </c>
      <c r="T364" t="s">
        <v>94</v>
      </c>
      <c r="U364" t="s">
        <v>55</v>
      </c>
      <c r="V364" t="s">
        <v>98</v>
      </c>
      <c r="W364">
        <v>25.122322083333302</v>
      </c>
      <c r="X364">
        <v>21.038501014999898</v>
      </c>
      <c r="Y364">
        <v>16.492736186666601</v>
      </c>
      <c r="Z364">
        <v>15.2930841</v>
      </c>
      <c r="AA364">
        <v>13.9641819</v>
      </c>
      <c r="AB364">
        <v>11.2355159133333</v>
      </c>
      <c r="AC364">
        <v>10.689015899999999</v>
      </c>
      <c r="AD364">
        <v>10.625777015000001</v>
      </c>
      <c r="AE364">
        <v>10.422910205000001</v>
      </c>
      <c r="AF364">
        <v>10.3673468</v>
      </c>
    </row>
    <row r="365" spans="1:32" x14ac:dyDescent="0.3">
      <c r="A365">
        <v>901</v>
      </c>
      <c r="B365" t="s">
        <v>123</v>
      </c>
      <c r="C365">
        <v>2015</v>
      </c>
      <c r="D365">
        <v>660</v>
      </c>
      <c r="E365">
        <v>1</v>
      </c>
      <c r="F365">
        <v>0.61666666666666603</v>
      </c>
      <c r="G365">
        <v>0.18</v>
      </c>
      <c r="H365">
        <v>1</v>
      </c>
      <c r="I365">
        <v>0.62</v>
      </c>
      <c r="J365">
        <v>0.5</v>
      </c>
      <c r="K365">
        <v>0.28000000000000003</v>
      </c>
      <c r="L365">
        <v>7</v>
      </c>
      <c r="M365" t="s">
        <v>32</v>
      </c>
      <c r="N365" t="s">
        <v>77</v>
      </c>
      <c r="O365" t="s">
        <v>106</v>
      </c>
      <c r="P365" t="s">
        <v>34</v>
      </c>
      <c r="Q365" t="s">
        <v>107</v>
      </c>
      <c r="R365" t="s">
        <v>82</v>
      </c>
      <c r="S365" t="s">
        <v>51</v>
      </c>
      <c r="T365" t="s">
        <v>111</v>
      </c>
      <c r="U365" t="s">
        <v>53</v>
      </c>
      <c r="V365" t="s">
        <v>48</v>
      </c>
      <c r="W365">
        <v>32.266513099999997</v>
      </c>
      <c r="X365">
        <v>21.228975774999999</v>
      </c>
      <c r="Y365">
        <v>19.79448854</v>
      </c>
      <c r="Z365">
        <v>17.565130199999999</v>
      </c>
      <c r="AA365">
        <v>17.537078399999999</v>
      </c>
      <c r="AB365">
        <v>16.793117193333298</v>
      </c>
      <c r="AC365">
        <v>15.9615841</v>
      </c>
      <c r="AD365">
        <v>14.912858959999999</v>
      </c>
      <c r="AE365">
        <v>14.772821564999999</v>
      </c>
      <c r="AF365">
        <v>14.705915924999999</v>
      </c>
    </row>
    <row r="366" spans="1:32" x14ac:dyDescent="0.3">
      <c r="A366">
        <v>902</v>
      </c>
      <c r="B366" t="s">
        <v>123</v>
      </c>
      <c r="C366">
        <v>2015</v>
      </c>
      <c r="D366">
        <v>660</v>
      </c>
      <c r="E366">
        <v>2</v>
      </c>
      <c r="F366">
        <v>0.59090909090909005</v>
      </c>
      <c r="G366">
        <v>0.46</v>
      </c>
      <c r="H366">
        <v>1</v>
      </c>
      <c r="I366">
        <v>0.88</v>
      </c>
      <c r="J366">
        <v>0.78</v>
      </c>
      <c r="K366">
        <v>0.56000000000000005</v>
      </c>
      <c r="L366">
        <v>2</v>
      </c>
      <c r="M366" t="s">
        <v>32</v>
      </c>
      <c r="N366" t="s">
        <v>104</v>
      </c>
      <c r="O366" t="s">
        <v>106</v>
      </c>
      <c r="P366" t="s">
        <v>72</v>
      </c>
      <c r="Q366" t="s">
        <v>80</v>
      </c>
      <c r="R366" t="s">
        <v>48</v>
      </c>
      <c r="S366" t="s">
        <v>57</v>
      </c>
      <c r="T366" t="s">
        <v>82</v>
      </c>
      <c r="U366" t="s">
        <v>45</v>
      </c>
      <c r="V366" t="s">
        <v>53</v>
      </c>
      <c r="W366">
        <v>27.014930723999999</v>
      </c>
      <c r="X366">
        <v>26.9107609</v>
      </c>
      <c r="Y366">
        <v>20.660767074999999</v>
      </c>
      <c r="Z366">
        <v>17.932115599999999</v>
      </c>
      <c r="AA366">
        <v>17.818080899999998</v>
      </c>
      <c r="AB366">
        <v>14.626736306666601</v>
      </c>
      <c r="AC366">
        <v>12.931319200000001</v>
      </c>
      <c r="AD366">
        <v>12.2901821099999</v>
      </c>
      <c r="AE366">
        <v>10.80862155</v>
      </c>
      <c r="AF366">
        <v>10.5197484525</v>
      </c>
    </row>
    <row r="367" spans="1:32" x14ac:dyDescent="0.3">
      <c r="A367">
        <v>903</v>
      </c>
      <c r="B367" t="s">
        <v>123</v>
      </c>
      <c r="C367">
        <v>2015</v>
      </c>
      <c r="D367">
        <v>660</v>
      </c>
      <c r="E367">
        <v>3</v>
      </c>
      <c r="F367">
        <v>0.58484848484848395</v>
      </c>
      <c r="G367">
        <v>0.32</v>
      </c>
      <c r="H367">
        <v>1</v>
      </c>
      <c r="I367">
        <v>0.8</v>
      </c>
      <c r="J367">
        <v>0.34</v>
      </c>
      <c r="K367">
        <v>0.24</v>
      </c>
      <c r="L367">
        <v>0</v>
      </c>
      <c r="M367" t="s">
        <v>32</v>
      </c>
      <c r="N367" t="s">
        <v>109</v>
      </c>
      <c r="O367" t="s">
        <v>111</v>
      </c>
      <c r="P367" t="s">
        <v>106</v>
      </c>
      <c r="Q367" t="s">
        <v>94</v>
      </c>
      <c r="R367" t="s">
        <v>102</v>
      </c>
      <c r="S367" t="s">
        <v>60</v>
      </c>
      <c r="T367" t="s">
        <v>53</v>
      </c>
      <c r="U367" t="s">
        <v>33</v>
      </c>
      <c r="V367" t="s">
        <v>107</v>
      </c>
      <c r="W367">
        <v>22.739770175</v>
      </c>
      <c r="X367">
        <v>17.352924300000002</v>
      </c>
      <c r="Y367">
        <v>14.3946285</v>
      </c>
      <c r="Z367">
        <v>14.32324435</v>
      </c>
      <c r="AA367">
        <v>14.3113194</v>
      </c>
      <c r="AB367">
        <v>13.864627799999999</v>
      </c>
      <c r="AC367">
        <v>13.661165199999999</v>
      </c>
      <c r="AD367">
        <v>13.5923827333333</v>
      </c>
      <c r="AE367">
        <v>13.544008249999999</v>
      </c>
      <c r="AF367">
        <v>13.4667374333333</v>
      </c>
    </row>
    <row r="368" spans="1:32" x14ac:dyDescent="0.3">
      <c r="A368">
        <v>904</v>
      </c>
      <c r="B368" t="s">
        <v>123</v>
      </c>
      <c r="C368">
        <v>2015</v>
      </c>
      <c r="D368">
        <v>660</v>
      </c>
      <c r="E368">
        <v>4</v>
      </c>
      <c r="F368">
        <v>0.62424242424242404</v>
      </c>
      <c r="G368">
        <v>0.08</v>
      </c>
      <c r="H368">
        <v>1</v>
      </c>
      <c r="I368">
        <v>0.34</v>
      </c>
      <c r="J368">
        <v>0.42</v>
      </c>
      <c r="K368">
        <v>0</v>
      </c>
      <c r="L368">
        <v>5</v>
      </c>
      <c r="M368" t="s">
        <v>32</v>
      </c>
      <c r="N368" t="s">
        <v>77</v>
      </c>
      <c r="O368" t="s">
        <v>106</v>
      </c>
      <c r="P368" t="s">
        <v>55</v>
      </c>
      <c r="Q368" t="s">
        <v>111</v>
      </c>
      <c r="R368" t="s">
        <v>62</v>
      </c>
      <c r="S368" t="s">
        <v>48</v>
      </c>
      <c r="T368" t="s">
        <v>80</v>
      </c>
      <c r="U368" t="s">
        <v>104</v>
      </c>
      <c r="V368" t="s">
        <v>64</v>
      </c>
      <c r="W368">
        <v>22.380907129999901</v>
      </c>
      <c r="X368">
        <v>20.997562299999998</v>
      </c>
      <c r="Y368">
        <v>15.6649990966666</v>
      </c>
      <c r="Z368">
        <v>14.313254939999901</v>
      </c>
      <c r="AA368">
        <v>13.185872549999999</v>
      </c>
      <c r="AB368">
        <v>13.133667006666601</v>
      </c>
      <c r="AC368">
        <v>12.7228695799999</v>
      </c>
      <c r="AD368">
        <v>12.686924212499999</v>
      </c>
      <c r="AE368">
        <v>12.0219362925</v>
      </c>
      <c r="AF368">
        <v>11.8990042175</v>
      </c>
    </row>
    <row r="369" spans="1:32" x14ac:dyDescent="0.3">
      <c r="A369">
        <v>905</v>
      </c>
      <c r="B369" t="s">
        <v>123</v>
      </c>
      <c r="C369">
        <v>2015</v>
      </c>
      <c r="D369">
        <v>660</v>
      </c>
      <c r="E369">
        <v>5</v>
      </c>
      <c r="F369">
        <v>0.61363636363636298</v>
      </c>
      <c r="G369">
        <v>0.2</v>
      </c>
      <c r="H369">
        <v>1</v>
      </c>
      <c r="I369">
        <v>0.57999999999999996</v>
      </c>
      <c r="J369">
        <v>0.36</v>
      </c>
      <c r="K369">
        <v>0.68</v>
      </c>
      <c r="L369">
        <v>10</v>
      </c>
      <c r="M369" t="s">
        <v>32</v>
      </c>
      <c r="N369" t="s">
        <v>106</v>
      </c>
      <c r="O369" t="s">
        <v>94</v>
      </c>
      <c r="P369" t="s">
        <v>82</v>
      </c>
      <c r="Q369" t="s">
        <v>53</v>
      </c>
      <c r="R369" t="s">
        <v>111</v>
      </c>
      <c r="S369" t="s">
        <v>45</v>
      </c>
      <c r="T369" t="s">
        <v>54</v>
      </c>
      <c r="U369" t="s">
        <v>77</v>
      </c>
      <c r="V369" t="s">
        <v>44</v>
      </c>
      <c r="W369">
        <v>26.205459125000001</v>
      </c>
      <c r="X369">
        <v>17.328318599999999</v>
      </c>
      <c r="Y369">
        <v>16.970687900000001</v>
      </c>
      <c r="Z369">
        <v>14.656778299999999</v>
      </c>
      <c r="AA369">
        <v>14.581123375000001</v>
      </c>
      <c r="AB369">
        <v>14.2252665</v>
      </c>
      <c r="AC369">
        <v>14.1772604</v>
      </c>
      <c r="AD369">
        <v>13.496089899999999</v>
      </c>
      <c r="AE369">
        <v>13.473262795</v>
      </c>
      <c r="AF369">
        <v>13.3143180266666</v>
      </c>
    </row>
    <row r="370" spans="1:32" x14ac:dyDescent="0.3">
      <c r="A370">
        <v>906</v>
      </c>
      <c r="B370" t="s">
        <v>123</v>
      </c>
      <c r="C370">
        <v>2015</v>
      </c>
      <c r="D370">
        <v>660</v>
      </c>
      <c r="E370">
        <v>6</v>
      </c>
      <c r="F370">
        <v>0.59242424242424196</v>
      </c>
      <c r="G370">
        <v>0.3</v>
      </c>
      <c r="H370">
        <v>1</v>
      </c>
      <c r="I370">
        <v>0.4</v>
      </c>
      <c r="J370">
        <v>0.2</v>
      </c>
      <c r="K370">
        <v>0.72</v>
      </c>
      <c r="L370">
        <v>4</v>
      </c>
      <c r="M370" t="s">
        <v>32</v>
      </c>
      <c r="N370" t="s">
        <v>86</v>
      </c>
      <c r="O370" t="s">
        <v>78</v>
      </c>
      <c r="P370" t="s">
        <v>62</v>
      </c>
      <c r="Q370" t="s">
        <v>101</v>
      </c>
      <c r="R370" t="s">
        <v>39</v>
      </c>
      <c r="S370" t="s">
        <v>53</v>
      </c>
      <c r="T370" t="s">
        <v>35</v>
      </c>
      <c r="U370" t="s">
        <v>102</v>
      </c>
      <c r="V370" t="s">
        <v>108</v>
      </c>
      <c r="W370">
        <v>13.993263669999999</v>
      </c>
      <c r="X370">
        <v>13.976358400000001</v>
      </c>
      <c r="Y370">
        <v>13.694807300000001</v>
      </c>
      <c r="Z370">
        <v>13.2546169875</v>
      </c>
      <c r="AA370">
        <v>13.25030289</v>
      </c>
      <c r="AB370">
        <v>13.034548436666601</v>
      </c>
      <c r="AC370">
        <v>12.8039801175</v>
      </c>
      <c r="AD370">
        <v>12.799723377499999</v>
      </c>
      <c r="AE370">
        <v>12.6451508875</v>
      </c>
      <c r="AF370">
        <v>12.5341809816666</v>
      </c>
    </row>
    <row r="371" spans="1:32" x14ac:dyDescent="0.3">
      <c r="A371">
        <v>907</v>
      </c>
      <c r="B371" t="s">
        <v>123</v>
      </c>
      <c r="C371">
        <v>2015</v>
      </c>
      <c r="D371">
        <v>660</v>
      </c>
      <c r="E371">
        <v>7</v>
      </c>
      <c r="F371">
        <v>0.61060606060606004</v>
      </c>
      <c r="G371">
        <v>0.04</v>
      </c>
      <c r="H371">
        <v>2</v>
      </c>
      <c r="I371">
        <v>0.16</v>
      </c>
      <c r="J371">
        <v>0.4</v>
      </c>
      <c r="K371">
        <v>0.8</v>
      </c>
      <c r="L371">
        <v>4</v>
      </c>
      <c r="M371" t="s">
        <v>77</v>
      </c>
      <c r="N371" t="s">
        <v>32</v>
      </c>
      <c r="O371" t="s">
        <v>106</v>
      </c>
      <c r="P371" t="s">
        <v>48</v>
      </c>
      <c r="Q371" t="s">
        <v>95</v>
      </c>
      <c r="R371" t="s">
        <v>58</v>
      </c>
      <c r="S371" t="s">
        <v>55</v>
      </c>
      <c r="T371" t="s">
        <v>104</v>
      </c>
      <c r="U371" t="s">
        <v>53</v>
      </c>
      <c r="V371" t="s">
        <v>99</v>
      </c>
      <c r="W371">
        <v>17.857379496250001</v>
      </c>
      <c r="X371">
        <v>15.2869359540624</v>
      </c>
      <c r="Y371">
        <v>14.014959173999999</v>
      </c>
      <c r="Z371">
        <v>10.161000622727199</v>
      </c>
      <c r="AA371">
        <v>10.1248571825</v>
      </c>
      <c r="AB371">
        <v>10.017875667999901</v>
      </c>
      <c r="AC371">
        <v>9.9379831707142792</v>
      </c>
      <c r="AD371">
        <v>9.6883630456249996</v>
      </c>
      <c r="AE371">
        <v>9.3447247153333297</v>
      </c>
      <c r="AF371">
        <v>9.2799307728571403</v>
      </c>
    </row>
    <row r="372" spans="1:32" x14ac:dyDescent="0.3">
      <c r="A372">
        <v>908</v>
      </c>
      <c r="B372" t="s">
        <v>123</v>
      </c>
      <c r="C372">
        <v>2015</v>
      </c>
      <c r="D372">
        <v>660</v>
      </c>
      <c r="E372">
        <v>8</v>
      </c>
      <c r="F372">
        <v>0.60303030303030303</v>
      </c>
      <c r="G372">
        <v>0.02</v>
      </c>
      <c r="H372">
        <v>3</v>
      </c>
      <c r="I372">
        <v>0.84</v>
      </c>
      <c r="J372">
        <v>0.42</v>
      </c>
      <c r="K372">
        <v>0.68</v>
      </c>
      <c r="L372">
        <v>7</v>
      </c>
      <c r="M372" t="s">
        <v>32</v>
      </c>
      <c r="N372" t="s">
        <v>77</v>
      </c>
      <c r="O372" t="s">
        <v>106</v>
      </c>
      <c r="P372" t="s">
        <v>48</v>
      </c>
      <c r="Q372" t="s">
        <v>107</v>
      </c>
      <c r="R372" t="s">
        <v>104</v>
      </c>
      <c r="S372" t="s">
        <v>95</v>
      </c>
      <c r="T372" t="s">
        <v>53</v>
      </c>
      <c r="U372" t="s">
        <v>44</v>
      </c>
      <c r="V372" t="s">
        <v>47</v>
      </c>
      <c r="W372">
        <v>21.312381693958301</v>
      </c>
      <c r="X372">
        <v>17.6118634282222</v>
      </c>
      <c r="Y372">
        <v>16.4143135999999</v>
      </c>
      <c r="Z372">
        <v>12.5008260092592</v>
      </c>
      <c r="AA372">
        <v>12.257368794</v>
      </c>
      <c r="AB372">
        <v>11.779972910689599</v>
      </c>
      <c r="AC372">
        <v>11.579628051304301</v>
      </c>
      <c r="AD372">
        <v>11.5615544318518</v>
      </c>
      <c r="AE372">
        <v>11.520960317499901</v>
      </c>
      <c r="AF372">
        <v>11.460132082352899</v>
      </c>
    </row>
    <row r="373" spans="1:32" x14ac:dyDescent="0.3">
      <c r="A373">
        <v>909</v>
      </c>
      <c r="B373" t="s">
        <v>123</v>
      </c>
      <c r="C373">
        <v>2015</v>
      </c>
      <c r="D373">
        <v>660</v>
      </c>
      <c r="E373">
        <v>9</v>
      </c>
      <c r="F373">
        <v>0.601515151515151</v>
      </c>
      <c r="G373">
        <v>0.12</v>
      </c>
      <c r="H373">
        <v>1</v>
      </c>
      <c r="I373">
        <v>0.04</v>
      </c>
      <c r="J373">
        <v>0.72</v>
      </c>
      <c r="K373">
        <v>0.24</v>
      </c>
      <c r="L373">
        <v>4</v>
      </c>
      <c r="M373" t="s">
        <v>77</v>
      </c>
      <c r="N373" t="s">
        <v>106</v>
      </c>
      <c r="O373" t="s">
        <v>32</v>
      </c>
      <c r="P373" t="s">
        <v>54</v>
      </c>
      <c r="Q373" t="s">
        <v>94</v>
      </c>
      <c r="R373" t="s">
        <v>55</v>
      </c>
      <c r="S373" t="s">
        <v>46</v>
      </c>
      <c r="T373" t="s">
        <v>82</v>
      </c>
      <c r="U373" t="s">
        <v>100</v>
      </c>
      <c r="V373" t="s">
        <v>47</v>
      </c>
      <c r="W373">
        <v>22.461258071249901</v>
      </c>
      <c r="X373">
        <v>21.340693760000001</v>
      </c>
      <c r="Y373">
        <v>18.834498719999999</v>
      </c>
      <c r="Z373">
        <v>17.343526799999999</v>
      </c>
      <c r="AA373">
        <v>11.048337738000001</v>
      </c>
      <c r="AB373">
        <v>10.665850638</v>
      </c>
      <c r="AC373">
        <v>9.9080877300000001</v>
      </c>
      <c r="AD373">
        <v>9.4218423366666606</v>
      </c>
      <c r="AE373">
        <v>9.25537641499999</v>
      </c>
      <c r="AF373">
        <v>9.2038311971428506</v>
      </c>
    </row>
    <row r="374" spans="1:32" x14ac:dyDescent="0.3">
      <c r="A374">
        <v>910</v>
      </c>
      <c r="B374" t="s">
        <v>123</v>
      </c>
      <c r="C374">
        <v>2015</v>
      </c>
      <c r="D374">
        <v>660</v>
      </c>
      <c r="E374">
        <v>10</v>
      </c>
      <c r="F374">
        <v>0.57272727272727197</v>
      </c>
      <c r="G374">
        <v>0.9</v>
      </c>
      <c r="H374">
        <v>1</v>
      </c>
      <c r="I374">
        <v>0.96</v>
      </c>
      <c r="J374">
        <v>0.44</v>
      </c>
      <c r="K374">
        <v>0.98</v>
      </c>
      <c r="L374">
        <v>4</v>
      </c>
      <c r="M374" t="s">
        <v>32</v>
      </c>
      <c r="N374" t="s">
        <v>94</v>
      </c>
      <c r="O374" t="s">
        <v>112</v>
      </c>
      <c r="P374" t="s">
        <v>107</v>
      </c>
      <c r="Q374" t="s">
        <v>98</v>
      </c>
      <c r="R374" t="s">
        <v>91</v>
      </c>
      <c r="S374" t="s">
        <v>34</v>
      </c>
      <c r="T374" t="s">
        <v>41</v>
      </c>
      <c r="U374" t="s">
        <v>46</v>
      </c>
      <c r="V374" t="s">
        <v>48</v>
      </c>
      <c r="W374">
        <v>28.822877399999999</v>
      </c>
      <c r="X374">
        <v>20.5778465</v>
      </c>
      <c r="Y374">
        <v>20.037239100000001</v>
      </c>
      <c r="Z374">
        <v>19.681753466666599</v>
      </c>
      <c r="AA374">
        <v>19.269769650000001</v>
      </c>
      <c r="AB374">
        <v>19.050108739999999</v>
      </c>
      <c r="AC374">
        <v>18.6763092666666</v>
      </c>
      <c r="AD374">
        <v>18.216434499999998</v>
      </c>
      <c r="AE374">
        <v>18.13653755</v>
      </c>
      <c r="AF374">
        <v>17.860920933333301</v>
      </c>
    </row>
    <row r="375" spans="1:32" x14ac:dyDescent="0.3">
      <c r="A375">
        <v>911</v>
      </c>
      <c r="B375" t="s">
        <v>123</v>
      </c>
      <c r="C375">
        <v>2015</v>
      </c>
      <c r="D375">
        <v>660</v>
      </c>
      <c r="E375">
        <v>11</v>
      </c>
      <c r="F375">
        <v>0.58181818181818101</v>
      </c>
      <c r="G375">
        <v>0.72</v>
      </c>
      <c r="H375">
        <v>1</v>
      </c>
      <c r="I375">
        <v>1</v>
      </c>
      <c r="J375">
        <v>0.88</v>
      </c>
      <c r="K375">
        <v>0.02</v>
      </c>
      <c r="L375">
        <v>2</v>
      </c>
      <c r="M375" t="s">
        <v>32</v>
      </c>
      <c r="N375" t="s">
        <v>48</v>
      </c>
      <c r="O375" t="s">
        <v>106</v>
      </c>
      <c r="P375" t="s">
        <v>94</v>
      </c>
      <c r="Q375" t="s">
        <v>90</v>
      </c>
      <c r="R375" t="s">
        <v>80</v>
      </c>
      <c r="S375" t="s">
        <v>104</v>
      </c>
      <c r="T375" t="s">
        <v>64</v>
      </c>
      <c r="U375" t="s">
        <v>45</v>
      </c>
      <c r="V375" t="s">
        <v>72</v>
      </c>
      <c r="W375">
        <v>36.271263753333301</v>
      </c>
      <c r="X375">
        <v>28.930204400000001</v>
      </c>
      <c r="Y375">
        <v>18.047663562499999</v>
      </c>
      <c r="Z375">
        <v>16.904616375</v>
      </c>
      <c r="AA375">
        <v>14.136584300000001</v>
      </c>
      <c r="AB375">
        <v>13.789960900000001</v>
      </c>
      <c r="AC375">
        <v>13.3270187</v>
      </c>
      <c r="AD375">
        <v>13.292399400000001</v>
      </c>
      <c r="AE375">
        <v>13.181128999999901</v>
      </c>
      <c r="AF375">
        <v>12.5114813</v>
      </c>
    </row>
    <row r="376" spans="1:32" x14ac:dyDescent="0.3">
      <c r="A376">
        <v>912</v>
      </c>
      <c r="B376" t="s">
        <v>123</v>
      </c>
      <c r="C376">
        <v>2015</v>
      </c>
      <c r="D376">
        <v>660</v>
      </c>
      <c r="E376">
        <v>12</v>
      </c>
      <c r="F376">
        <v>0.61363636363636298</v>
      </c>
      <c r="G376">
        <v>0.04</v>
      </c>
      <c r="H376">
        <v>3</v>
      </c>
      <c r="I376">
        <v>0.86</v>
      </c>
      <c r="J376">
        <v>0.44</v>
      </c>
      <c r="K376">
        <v>0.66</v>
      </c>
      <c r="L376">
        <v>1</v>
      </c>
      <c r="M376" t="s">
        <v>32</v>
      </c>
      <c r="N376" t="s">
        <v>77</v>
      </c>
      <c r="O376" t="s">
        <v>106</v>
      </c>
      <c r="P376" t="s">
        <v>48</v>
      </c>
      <c r="Q376" t="s">
        <v>107</v>
      </c>
      <c r="R376" t="s">
        <v>53</v>
      </c>
      <c r="S376" t="s">
        <v>100</v>
      </c>
      <c r="T376" t="s">
        <v>44</v>
      </c>
      <c r="U376" t="s">
        <v>95</v>
      </c>
      <c r="V376" t="s">
        <v>82</v>
      </c>
      <c r="W376">
        <v>16.859771042682901</v>
      </c>
      <c r="X376">
        <v>13.3892704477142</v>
      </c>
      <c r="Y376">
        <v>12.3667301842857</v>
      </c>
      <c r="Z376">
        <v>10.0837114706896</v>
      </c>
      <c r="AA376">
        <v>9.7716448296428506</v>
      </c>
      <c r="AB376">
        <v>9.6031595624999895</v>
      </c>
      <c r="AC376">
        <v>9.60134667615384</v>
      </c>
      <c r="AD376">
        <v>9.5743403731250005</v>
      </c>
      <c r="AE376">
        <v>9.5701189198499996</v>
      </c>
      <c r="AF376">
        <v>9.5237180482758603</v>
      </c>
    </row>
    <row r="377" spans="1:32" x14ac:dyDescent="0.3">
      <c r="A377">
        <v>913</v>
      </c>
      <c r="B377" t="s">
        <v>123</v>
      </c>
      <c r="C377">
        <v>2015</v>
      </c>
      <c r="D377">
        <v>660</v>
      </c>
      <c r="E377">
        <v>13</v>
      </c>
      <c r="F377">
        <v>0.587878787878787</v>
      </c>
      <c r="G377">
        <v>0.24</v>
      </c>
      <c r="H377">
        <v>1</v>
      </c>
      <c r="I377">
        <v>0.3</v>
      </c>
      <c r="J377">
        <v>0.5</v>
      </c>
      <c r="K377">
        <v>0.52</v>
      </c>
      <c r="L377">
        <v>3</v>
      </c>
      <c r="M377" t="s">
        <v>32</v>
      </c>
      <c r="N377" t="s">
        <v>107</v>
      </c>
      <c r="O377" t="s">
        <v>106</v>
      </c>
      <c r="P377" t="s">
        <v>77</v>
      </c>
      <c r="Q377" t="s">
        <v>34</v>
      </c>
      <c r="R377" t="s">
        <v>79</v>
      </c>
      <c r="S377" t="s">
        <v>64</v>
      </c>
      <c r="T377" t="s">
        <v>48</v>
      </c>
      <c r="U377" t="s">
        <v>104</v>
      </c>
      <c r="V377" t="s">
        <v>92</v>
      </c>
      <c r="W377">
        <v>24.568349078000001</v>
      </c>
      <c r="X377">
        <v>24.027105299999999</v>
      </c>
      <c r="Y377">
        <v>22.423272099999998</v>
      </c>
      <c r="Z377">
        <v>20.485954867499998</v>
      </c>
      <c r="AA377">
        <v>17.3790932</v>
      </c>
      <c r="AB377">
        <v>15.7667818</v>
      </c>
      <c r="AC377">
        <v>15.6296062</v>
      </c>
      <c r="AD377">
        <v>13.467710502499999</v>
      </c>
      <c r="AE377">
        <v>13.4665327299999</v>
      </c>
      <c r="AF377">
        <v>13.4334688</v>
      </c>
    </row>
    <row r="378" spans="1:32" x14ac:dyDescent="0.3">
      <c r="A378">
        <v>914</v>
      </c>
      <c r="B378" t="s">
        <v>123</v>
      </c>
      <c r="C378">
        <v>2015</v>
      </c>
      <c r="D378">
        <v>660</v>
      </c>
      <c r="E378">
        <v>14</v>
      </c>
      <c r="F378">
        <v>0.58939393939393903</v>
      </c>
      <c r="G378">
        <v>0.36</v>
      </c>
      <c r="H378">
        <v>1</v>
      </c>
      <c r="I378">
        <v>0.92</v>
      </c>
      <c r="J378">
        <v>0.7</v>
      </c>
      <c r="K378">
        <v>0.74</v>
      </c>
      <c r="L378">
        <v>5</v>
      </c>
      <c r="M378" t="s">
        <v>106</v>
      </c>
      <c r="N378" t="s">
        <v>32</v>
      </c>
      <c r="O378" t="s">
        <v>94</v>
      </c>
      <c r="P378" t="s">
        <v>48</v>
      </c>
      <c r="Q378" t="s">
        <v>104</v>
      </c>
      <c r="R378" t="s">
        <v>95</v>
      </c>
      <c r="S378" t="s">
        <v>77</v>
      </c>
      <c r="T378" t="s">
        <v>74</v>
      </c>
      <c r="U378" t="s">
        <v>64</v>
      </c>
      <c r="V378" t="s">
        <v>70</v>
      </c>
      <c r="W378">
        <v>24.331939694999999</v>
      </c>
      <c r="X378">
        <v>21.456987641428501</v>
      </c>
      <c r="Y378">
        <v>11.0595588733333</v>
      </c>
      <c r="Z378">
        <v>10.983880348749899</v>
      </c>
      <c r="AA378">
        <v>10.8178416083333</v>
      </c>
      <c r="AB378">
        <v>10.678777697499999</v>
      </c>
      <c r="AC378">
        <v>10.65156913</v>
      </c>
      <c r="AD378">
        <v>10.5926691</v>
      </c>
      <c r="AE378">
        <v>10.387906545</v>
      </c>
      <c r="AF378">
        <v>10.285582249999999</v>
      </c>
    </row>
    <row r="379" spans="1:32" x14ac:dyDescent="0.3">
      <c r="A379">
        <v>915</v>
      </c>
      <c r="B379" t="s">
        <v>123</v>
      </c>
      <c r="C379">
        <v>2015</v>
      </c>
      <c r="D379">
        <v>660</v>
      </c>
      <c r="E379">
        <v>15</v>
      </c>
      <c r="F379">
        <v>0.56212121212121202</v>
      </c>
      <c r="G379">
        <v>0.34</v>
      </c>
      <c r="H379">
        <v>2</v>
      </c>
      <c r="I379">
        <v>0.92</v>
      </c>
      <c r="J379">
        <v>0.5</v>
      </c>
      <c r="K379">
        <v>0.38</v>
      </c>
      <c r="L379">
        <v>4</v>
      </c>
      <c r="M379" t="s">
        <v>32</v>
      </c>
      <c r="N379" t="s">
        <v>106</v>
      </c>
      <c r="O379" t="s">
        <v>82</v>
      </c>
      <c r="P379" t="s">
        <v>101</v>
      </c>
      <c r="Q379" t="s">
        <v>99</v>
      </c>
      <c r="R379" t="s">
        <v>42</v>
      </c>
      <c r="S379" t="s">
        <v>72</v>
      </c>
      <c r="T379" t="s">
        <v>46</v>
      </c>
      <c r="U379" t="s">
        <v>60</v>
      </c>
      <c r="V379" t="s">
        <v>110</v>
      </c>
      <c r="W379">
        <v>19.843273302857099</v>
      </c>
      <c r="X379">
        <v>14.363571931999999</v>
      </c>
      <c r="Y379">
        <v>12.4731828128571</v>
      </c>
      <c r="Z379">
        <v>12.451065079999999</v>
      </c>
      <c r="AA379">
        <v>11.4414437666666</v>
      </c>
      <c r="AB379">
        <v>11.31632462</v>
      </c>
      <c r="AC379">
        <v>11.221040259999899</v>
      </c>
      <c r="AD379">
        <v>10.91505066</v>
      </c>
      <c r="AE379">
        <v>10.885516801666601</v>
      </c>
      <c r="AF379">
        <v>10.812445071999999</v>
      </c>
    </row>
    <row r="380" spans="1:32" x14ac:dyDescent="0.3">
      <c r="A380">
        <v>916</v>
      </c>
      <c r="B380" t="s">
        <v>123</v>
      </c>
      <c r="C380">
        <v>2015</v>
      </c>
      <c r="D380">
        <v>660</v>
      </c>
      <c r="E380">
        <v>16</v>
      </c>
      <c r="F380">
        <v>0.61818181818181805</v>
      </c>
      <c r="G380">
        <v>0.08</v>
      </c>
      <c r="H380">
        <v>4</v>
      </c>
      <c r="I380">
        <v>0.94</v>
      </c>
      <c r="J380">
        <v>0.94</v>
      </c>
      <c r="K380">
        <v>0.36</v>
      </c>
      <c r="L380">
        <v>6</v>
      </c>
      <c r="M380" t="s">
        <v>32</v>
      </c>
      <c r="N380" t="s">
        <v>106</v>
      </c>
      <c r="O380" t="s">
        <v>77</v>
      </c>
      <c r="P380" t="s">
        <v>48</v>
      </c>
      <c r="Q380" t="s">
        <v>70</v>
      </c>
      <c r="R380" t="s">
        <v>45</v>
      </c>
      <c r="S380" t="s">
        <v>94</v>
      </c>
      <c r="T380" t="s">
        <v>104</v>
      </c>
      <c r="U380" t="s">
        <v>98</v>
      </c>
      <c r="V380" t="s">
        <v>111</v>
      </c>
      <c r="W380">
        <v>12.3258390052083</v>
      </c>
      <c r="X380">
        <v>11.791950447749899</v>
      </c>
      <c r="Y380">
        <v>11.316516794722199</v>
      </c>
      <c r="Z380">
        <v>7.7420519231521698</v>
      </c>
      <c r="AA380">
        <v>7.5854923872499898</v>
      </c>
      <c r="AB380">
        <v>7.337908251</v>
      </c>
      <c r="AC380">
        <v>7.3121969385185102</v>
      </c>
      <c r="AD380">
        <v>7.2717827964102497</v>
      </c>
      <c r="AE380">
        <v>7.22081952592593</v>
      </c>
      <c r="AF380">
        <v>6.9864472517241296</v>
      </c>
    </row>
    <row r="381" spans="1:32" x14ac:dyDescent="0.3">
      <c r="A381">
        <v>917</v>
      </c>
      <c r="B381" t="s">
        <v>123</v>
      </c>
      <c r="C381">
        <v>2015</v>
      </c>
      <c r="D381">
        <v>660</v>
      </c>
      <c r="E381">
        <v>17</v>
      </c>
      <c r="F381">
        <v>0.61060606060606004</v>
      </c>
      <c r="G381">
        <v>0.04</v>
      </c>
      <c r="H381">
        <v>4</v>
      </c>
      <c r="I381">
        <v>0.18</v>
      </c>
      <c r="J381">
        <v>0.86</v>
      </c>
      <c r="K381">
        <v>0.72</v>
      </c>
      <c r="L381">
        <v>1</v>
      </c>
      <c r="M381" t="s">
        <v>77</v>
      </c>
      <c r="N381" t="s">
        <v>32</v>
      </c>
      <c r="O381" t="s">
        <v>106</v>
      </c>
      <c r="P381" t="s">
        <v>48</v>
      </c>
      <c r="Q381" t="s">
        <v>94</v>
      </c>
      <c r="R381" t="s">
        <v>82</v>
      </c>
      <c r="S381" t="s">
        <v>53</v>
      </c>
      <c r="T381" t="s">
        <v>95</v>
      </c>
      <c r="U381" t="s">
        <v>111</v>
      </c>
      <c r="V381" t="s">
        <v>104</v>
      </c>
      <c r="W381">
        <v>13.49287520815</v>
      </c>
      <c r="X381">
        <v>11.087999908700001</v>
      </c>
      <c r="Y381">
        <v>10.404148431754299</v>
      </c>
      <c r="Z381">
        <v>7.13786723928333</v>
      </c>
      <c r="AA381">
        <v>6.9492315394333302</v>
      </c>
      <c r="AB381">
        <v>6.8172092825861998</v>
      </c>
      <c r="AC381">
        <v>6.5133316375925903</v>
      </c>
      <c r="AD381">
        <v>6.3369932177999999</v>
      </c>
      <c r="AE381">
        <v>6.3204471991803199</v>
      </c>
      <c r="AF381">
        <v>6.1594386762121198</v>
      </c>
    </row>
    <row r="382" spans="1:32" x14ac:dyDescent="0.3">
      <c r="A382">
        <v>918</v>
      </c>
      <c r="B382" t="s">
        <v>123</v>
      </c>
      <c r="C382">
        <v>2015</v>
      </c>
      <c r="D382">
        <v>660</v>
      </c>
      <c r="E382">
        <v>18</v>
      </c>
      <c r="F382">
        <v>0.55606060606060603</v>
      </c>
      <c r="G382">
        <v>0.72</v>
      </c>
      <c r="H382">
        <v>3</v>
      </c>
      <c r="I382">
        <v>0.78</v>
      </c>
      <c r="J382">
        <v>0.88</v>
      </c>
      <c r="K382">
        <v>0.7</v>
      </c>
      <c r="L382">
        <v>4</v>
      </c>
      <c r="M382" t="s">
        <v>32</v>
      </c>
      <c r="N382" t="s">
        <v>94</v>
      </c>
      <c r="O382" t="s">
        <v>107</v>
      </c>
      <c r="P382" t="s">
        <v>37</v>
      </c>
      <c r="Q382" t="s">
        <v>64</v>
      </c>
      <c r="R382" t="s">
        <v>80</v>
      </c>
      <c r="S382" t="s">
        <v>111</v>
      </c>
      <c r="T382" t="s">
        <v>68</v>
      </c>
      <c r="U382" t="s">
        <v>112</v>
      </c>
      <c r="V382" t="s">
        <v>104</v>
      </c>
      <c r="W382">
        <v>17.8554052271428</v>
      </c>
      <c r="X382">
        <v>8.1104446674999995</v>
      </c>
      <c r="Y382">
        <v>7.9261218393333301</v>
      </c>
      <c r="Z382">
        <v>7.8269858325000001</v>
      </c>
      <c r="AA382">
        <v>7.6919906619999896</v>
      </c>
      <c r="AB382">
        <v>7.6530280179999899</v>
      </c>
      <c r="AC382">
        <v>7.3072585487500001</v>
      </c>
      <c r="AD382">
        <v>7.2981226849999903</v>
      </c>
      <c r="AE382">
        <v>7.0425657514285698</v>
      </c>
      <c r="AF382">
        <v>6.9620866100000001</v>
      </c>
    </row>
    <row r="383" spans="1:32" x14ac:dyDescent="0.3">
      <c r="A383">
        <v>919</v>
      </c>
      <c r="B383" t="s">
        <v>123</v>
      </c>
      <c r="C383">
        <v>2015</v>
      </c>
      <c r="D383">
        <v>660</v>
      </c>
      <c r="E383">
        <v>19</v>
      </c>
      <c r="F383">
        <v>0.59545454545454501</v>
      </c>
      <c r="G383">
        <v>0.44</v>
      </c>
      <c r="H383">
        <v>1</v>
      </c>
      <c r="I383">
        <v>0.5</v>
      </c>
      <c r="J383">
        <v>0.54</v>
      </c>
      <c r="K383">
        <v>0.22</v>
      </c>
      <c r="L383">
        <v>5</v>
      </c>
      <c r="M383" t="s">
        <v>32</v>
      </c>
      <c r="N383" t="s">
        <v>104</v>
      </c>
      <c r="O383" t="s">
        <v>106</v>
      </c>
      <c r="P383" t="s">
        <v>70</v>
      </c>
      <c r="Q383" t="s">
        <v>74</v>
      </c>
      <c r="R383" t="s">
        <v>94</v>
      </c>
      <c r="S383" t="s">
        <v>77</v>
      </c>
      <c r="T383" t="s">
        <v>34</v>
      </c>
      <c r="U383" t="s">
        <v>48</v>
      </c>
      <c r="V383" t="s">
        <v>89</v>
      </c>
      <c r="W383">
        <v>27.61851309</v>
      </c>
      <c r="X383">
        <v>20.29032325</v>
      </c>
      <c r="Y383">
        <v>18.620447454000001</v>
      </c>
      <c r="Z383">
        <v>13.677351</v>
      </c>
      <c r="AA383">
        <v>13.3802957425</v>
      </c>
      <c r="AB383">
        <v>13.337132</v>
      </c>
      <c r="AC383">
        <v>13.2710259766666</v>
      </c>
      <c r="AD383">
        <v>13.1269369</v>
      </c>
      <c r="AE383">
        <v>12.8946437733333</v>
      </c>
      <c r="AF383">
        <v>12.389713295</v>
      </c>
    </row>
    <row r="384" spans="1:32" x14ac:dyDescent="0.3">
      <c r="A384">
        <v>920</v>
      </c>
      <c r="B384" t="s">
        <v>123</v>
      </c>
      <c r="C384">
        <v>2015</v>
      </c>
      <c r="D384">
        <v>660</v>
      </c>
      <c r="E384">
        <v>20</v>
      </c>
      <c r="F384">
        <v>0.61969696969696897</v>
      </c>
      <c r="G384">
        <v>0.04</v>
      </c>
      <c r="H384">
        <v>7</v>
      </c>
      <c r="I384">
        <v>0.42</v>
      </c>
      <c r="J384">
        <v>0.62</v>
      </c>
      <c r="K384">
        <v>0.57999999999999996</v>
      </c>
      <c r="L384">
        <v>2</v>
      </c>
      <c r="M384" t="s">
        <v>32</v>
      </c>
      <c r="N384" t="s">
        <v>106</v>
      </c>
      <c r="O384" t="s">
        <v>77</v>
      </c>
      <c r="P384" t="s">
        <v>48</v>
      </c>
      <c r="Q384" t="s">
        <v>104</v>
      </c>
      <c r="R384" t="s">
        <v>45</v>
      </c>
      <c r="S384" t="s">
        <v>95</v>
      </c>
      <c r="T384" t="s">
        <v>94</v>
      </c>
      <c r="U384" t="s">
        <v>53</v>
      </c>
      <c r="V384" t="s">
        <v>82</v>
      </c>
      <c r="W384">
        <v>9.1907113366037692</v>
      </c>
      <c r="X384">
        <v>6.9298362877272703</v>
      </c>
      <c r="Y384">
        <v>6.7817790760202001</v>
      </c>
      <c r="Z384">
        <v>5.6506352511764604</v>
      </c>
      <c r="AA384">
        <v>5.5999235147058801</v>
      </c>
      <c r="AB384">
        <v>5.4327905116470596</v>
      </c>
      <c r="AC384">
        <v>5.3489703265217399</v>
      </c>
      <c r="AD384">
        <v>5.3164558081263102</v>
      </c>
      <c r="AE384">
        <v>5.2452328092</v>
      </c>
      <c r="AF384">
        <v>5.2284787454444404</v>
      </c>
    </row>
    <row r="385" spans="1:32" x14ac:dyDescent="0.3">
      <c r="A385">
        <v>921</v>
      </c>
      <c r="B385" t="s">
        <v>123</v>
      </c>
      <c r="C385">
        <v>2015</v>
      </c>
      <c r="D385">
        <v>660</v>
      </c>
      <c r="E385">
        <v>21</v>
      </c>
      <c r="F385">
        <v>0.6</v>
      </c>
      <c r="G385">
        <v>0.18</v>
      </c>
      <c r="H385">
        <v>2</v>
      </c>
      <c r="I385">
        <v>0.98</v>
      </c>
      <c r="J385">
        <v>0.76</v>
      </c>
      <c r="K385">
        <v>0.44</v>
      </c>
      <c r="L385">
        <v>1</v>
      </c>
      <c r="M385" t="s">
        <v>32</v>
      </c>
      <c r="N385" t="s">
        <v>77</v>
      </c>
      <c r="O385" t="s">
        <v>106</v>
      </c>
      <c r="P385" t="s">
        <v>104</v>
      </c>
      <c r="Q385" t="s">
        <v>107</v>
      </c>
      <c r="R385" t="s">
        <v>48</v>
      </c>
      <c r="S385" t="s">
        <v>94</v>
      </c>
      <c r="T385" t="s">
        <v>111</v>
      </c>
      <c r="U385" t="s">
        <v>53</v>
      </c>
      <c r="V385" t="s">
        <v>45</v>
      </c>
      <c r="W385">
        <v>24.189815709000001</v>
      </c>
      <c r="X385">
        <v>20.193130966666601</v>
      </c>
      <c r="Y385">
        <v>19.36038017125</v>
      </c>
      <c r="Z385">
        <v>13.9125066719999</v>
      </c>
      <c r="AA385">
        <v>12.611412642499999</v>
      </c>
      <c r="AB385">
        <v>12.087394234</v>
      </c>
      <c r="AC385">
        <v>11.7119978233333</v>
      </c>
      <c r="AD385">
        <v>11.394327656666601</v>
      </c>
      <c r="AE385">
        <v>11.258977359999999</v>
      </c>
      <c r="AF385">
        <v>11.165898267499999</v>
      </c>
    </row>
    <row r="386" spans="1:32" x14ac:dyDescent="0.3">
      <c r="A386">
        <v>922</v>
      </c>
      <c r="B386" t="s">
        <v>123</v>
      </c>
      <c r="C386">
        <v>2015</v>
      </c>
      <c r="D386">
        <v>660</v>
      </c>
      <c r="E386">
        <v>22</v>
      </c>
      <c r="F386">
        <v>0.58030303030302999</v>
      </c>
      <c r="G386">
        <v>0.14000000000000001</v>
      </c>
      <c r="H386">
        <v>3</v>
      </c>
      <c r="I386">
        <v>0.3</v>
      </c>
      <c r="J386">
        <v>0.64</v>
      </c>
      <c r="K386">
        <v>0</v>
      </c>
      <c r="L386">
        <v>9</v>
      </c>
      <c r="M386" t="s">
        <v>32</v>
      </c>
      <c r="N386" t="s">
        <v>77</v>
      </c>
      <c r="O386" t="s">
        <v>106</v>
      </c>
      <c r="P386" t="s">
        <v>104</v>
      </c>
      <c r="Q386" t="s">
        <v>107</v>
      </c>
      <c r="R386" t="s">
        <v>94</v>
      </c>
      <c r="S386" t="s">
        <v>45</v>
      </c>
      <c r="T386" t="s">
        <v>53</v>
      </c>
      <c r="U386" t="s">
        <v>48</v>
      </c>
      <c r="V386" t="s">
        <v>64</v>
      </c>
      <c r="W386">
        <v>18.326959140714202</v>
      </c>
      <c r="X386">
        <v>17.288752803000001</v>
      </c>
      <c r="Y386">
        <v>9.5925106339999999</v>
      </c>
      <c r="Z386">
        <v>9.4144654718181808</v>
      </c>
      <c r="AA386">
        <v>9.1032911090909003</v>
      </c>
      <c r="AB386">
        <v>8.6024568909999992</v>
      </c>
      <c r="AC386">
        <v>8.5052950654545398</v>
      </c>
      <c r="AD386">
        <v>8.5002843015384606</v>
      </c>
      <c r="AE386">
        <v>8.4808955164285695</v>
      </c>
      <c r="AF386">
        <v>8.4140390483333292</v>
      </c>
    </row>
    <row r="387" spans="1:32" x14ac:dyDescent="0.3">
      <c r="A387">
        <v>923</v>
      </c>
      <c r="B387" t="s">
        <v>123</v>
      </c>
      <c r="C387">
        <v>2015</v>
      </c>
      <c r="D387">
        <v>660</v>
      </c>
      <c r="E387">
        <v>23</v>
      </c>
      <c r="F387">
        <v>0.60606060606060597</v>
      </c>
      <c r="G387">
        <v>0.14000000000000001</v>
      </c>
      <c r="H387">
        <v>2</v>
      </c>
      <c r="I387">
        <v>0.16</v>
      </c>
      <c r="J387">
        <v>0.42</v>
      </c>
      <c r="K387">
        <v>0.84</v>
      </c>
      <c r="L387">
        <v>0</v>
      </c>
      <c r="M387" t="s">
        <v>32</v>
      </c>
      <c r="N387" t="s">
        <v>77</v>
      </c>
      <c r="O387" t="s">
        <v>106</v>
      </c>
      <c r="P387" t="s">
        <v>113</v>
      </c>
      <c r="Q387" t="s">
        <v>88</v>
      </c>
      <c r="R387" t="s">
        <v>48</v>
      </c>
      <c r="S387" t="s">
        <v>82</v>
      </c>
      <c r="T387" t="s">
        <v>98</v>
      </c>
      <c r="U387" t="s">
        <v>89</v>
      </c>
      <c r="V387" t="s">
        <v>105</v>
      </c>
      <c r="W387">
        <v>13.207175016428501</v>
      </c>
      <c r="X387">
        <v>13.0786600545454</v>
      </c>
      <c r="Y387">
        <v>9.5137385349999892</v>
      </c>
      <c r="Z387">
        <v>9.2312186000000001</v>
      </c>
      <c r="AA387">
        <v>9.1676243066666601</v>
      </c>
      <c r="AB387">
        <v>8.7759225930769205</v>
      </c>
      <c r="AC387">
        <v>8.439584923</v>
      </c>
      <c r="AD387">
        <v>8.3545452144444408</v>
      </c>
      <c r="AE387">
        <v>8.3025100422222202</v>
      </c>
      <c r="AF387">
        <v>8.1983726024999992</v>
      </c>
    </row>
    <row r="388" spans="1:32" x14ac:dyDescent="0.3">
      <c r="A388">
        <v>924</v>
      </c>
      <c r="B388" t="s">
        <v>123</v>
      </c>
      <c r="C388">
        <v>2015</v>
      </c>
      <c r="D388">
        <v>660</v>
      </c>
      <c r="E388">
        <v>24</v>
      </c>
      <c r="F388">
        <v>0.59848484848484795</v>
      </c>
      <c r="G388">
        <v>0.14000000000000001</v>
      </c>
      <c r="H388">
        <v>2</v>
      </c>
      <c r="I388">
        <v>0.12</v>
      </c>
      <c r="J388">
        <v>0.78</v>
      </c>
      <c r="K388">
        <v>0.5</v>
      </c>
      <c r="L388">
        <v>5</v>
      </c>
      <c r="M388" t="s">
        <v>77</v>
      </c>
      <c r="N388" t="s">
        <v>32</v>
      </c>
      <c r="O388" t="s">
        <v>54</v>
      </c>
      <c r="P388" t="s">
        <v>106</v>
      </c>
      <c r="Q388" t="s">
        <v>64</v>
      </c>
      <c r="R388" t="s">
        <v>82</v>
      </c>
      <c r="S388" t="s">
        <v>33</v>
      </c>
      <c r="T388" t="s">
        <v>70</v>
      </c>
      <c r="U388" t="s">
        <v>53</v>
      </c>
      <c r="V388" t="s">
        <v>94</v>
      </c>
      <c r="W388">
        <v>20.8504000145454</v>
      </c>
      <c r="X388">
        <v>14.7712087114285</v>
      </c>
      <c r="Y388">
        <v>11.662078198</v>
      </c>
      <c r="Z388">
        <v>9.8867033514285705</v>
      </c>
      <c r="AA388">
        <v>9.0578946316666595</v>
      </c>
      <c r="AB388">
        <v>8.1303051646666606</v>
      </c>
      <c r="AC388">
        <v>7.9931283000000004</v>
      </c>
      <c r="AD388">
        <v>7.9728564662499997</v>
      </c>
      <c r="AE388">
        <v>7.9705929518181797</v>
      </c>
      <c r="AF388">
        <v>7.7174584653333298</v>
      </c>
    </row>
    <row r="389" spans="1:32" x14ac:dyDescent="0.3">
      <c r="A389">
        <v>925</v>
      </c>
      <c r="B389" t="s">
        <v>123</v>
      </c>
      <c r="C389">
        <v>2015</v>
      </c>
      <c r="D389">
        <v>660</v>
      </c>
      <c r="E389">
        <v>25</v>
      </c>
      <c r="F389">
        <v>0.60606060606060597</v>
      </c>
      <c r="G389">
        <v>0.3</v>
      </c>
      <c r="H389">
        <v>1</v>
      </c>
      <c r="I389">
        <v>0.22</v>
      </c>
      <c r="J389">
        <v>0.57999999999999996</v>
      </c>
      <c r="K389">
        <v>0.4</v>
      </c>
      <c r="L389">
        <v>10</v>
      </c>
      <c r="M389" t="s">
        <v>77</v>
      </c>
      <c r="N389" t="s">
        <v>32</v>
      </c>
      <c r="O389" t="s">
        <v>64</v>
      </c>
      <c r="P389" t="s">
        <v>104</v>
      </c>
      <c r="Q389" t="s">
        <v>88</v>
      </c>
      <c r="R389" t="s">
        <v>94</v>
      </c>
      <c r="S389" t="s">
        <v>95</v>
      </c>
      <c r="T389" t="s">
        <v>53</v>
      </c>
      <c r="U389" t="s">
        <v>39</v>
      </c>
      <c r="V389" t="s">
        <v>48</v>
      </c>
      <c r="W389">
        <v>21.696819315999999</v>
      </c>
      <c r="X389">
        <v>20.884754072</v>
      </c>
      <c r="Y389">
        <v>19.1490364</v>
      </c>
      <c r="Z389">
        <v>14.725423794999999</v>
      </c>
      <c r="AA389">
        <v>14.1000757</v>
      </c>
      <c r="AB389">
        <v>13.5180002733333</v>
      </c>
      <c r="AC389">
        <v>13.454632800000001</v>
      </c>
      <c r="AD389">
        <v>13.114394194999999</v>
      </c>
      <c r="AE389">
        <v>11.932687294999999</v>
      </c>
      <c r="AF389">
        <v>11.908217672499999</v>
      </c>
    </row>
    <row r="390" spans="1:32" x14ac:dyDescent="0.3">
      <c r="A390">
        <v>926</v>
      </c>
      <c r="B390" t="s">
        <v>123</v>
      </c>
      <c r="C390">
        <v>2015</v>
      </c>
      <c r="D390">
        <v>660</v>
      </c>
      <c r="E390">
        <v>26</v>
      </c>
      <c r="F390">
        <v>0.58181818181818101</v>
      </c>
      <c r="G390">
        <v>0.3</v>
      </c>
      <c r="H390">
        <v>2</v>
      </c>
      <c r="I390">
        <v>0.24</v>
      </c>
      <c r="J390">
        <v>0.46</v>
      </c>
      <c r="K390">
        <v>0.68</v>
      </c>
      <c r="L390">
        <v>10</v>
      </c>
      <c r="M390" t="s">
        <v>77</v>
      </c>
      <c r="N390" t="s">
        <v>95</v>
      </c>
      <c r="O390" t="s">
        <v>74</v>
      </c>
      <c r="P390" t="s">
        <v>106</v>
      </c>
      <c r="Q390" t="s">
        <v>57</v>
      </c>
      <c r="R390" t="s">
        <v>88</v>
      </c>
      <c r="S390" t="s">
        <v>48</v>
      </c>
      <c r="T390" t="s">
        <v>32</v>
      </c>
      <c r="U390" t="s">
        <v>43</v>
      </c>
      <c r="V390" t="s">
        <v>34</v>
      </c>
      <c r="W390">
        <v>18.658076064999999</v>
      </c>
      <c r="X390">
        <v>12.73786215</v>
      </c>
      <c r="Y390">
        <v>11.491052943333299</v>
      </c>
      <c r="Z390">
        <v>11.4879655999999</v>
      </c>
      <c r="AA390">
        <v>11.2089777</v>
      </c>
      <c r="AB390">
        <v>11.183158860000001</v>
      </c>
      <c r="AC390">
        <v>11.1571753899999</v>
      </c>
      <c r="AD390">
        <v>10.557640744999899</v>
      </c>
      <c r="AE390">
        <v>10.549427995</v>
      </c>
      <c r="AF390">
        <v>10.2398826133333</v>
      </c>
    </row>
    <row r="391" spans="1:32" x14ac:dyDescent="0.3">
      <c r="A391">
        <v>927</v>
      </c>
      <c r="B391" t="s">
        <v>123</v>
      </c>
      <c r="C391">
        <v>2015</v>
      </c>
      <c r="D391">
        <v>660</v>
      </c>
      <c r="E391">
        <v>27</v>
      </c>
      <c r="F391">
        <v>0.59545454545454501</v>
      </c>
      <c r="G391">
        <v>0.48</v>
      </c>
      <c r="H391">
        <v>1</v>
      </c>
      <c r="I391">
        <v>0.68</v>
      </c>
      <c r="J391">
        <v>0.52</v>
      </c>
      <c r="K391">
        <v>0.8</v>
      </c>
      <c r="L391">
        <v>0</v>
      </c>
      <c r="M391" t="s">
        <v>32</v>
      </c>
      <c r="N391" t="s">
        <v>106</v>
      </c>
      <c r="O391" t="s">
        <v>109</v>
      </c>
      <c r="P391" t="s">
        <v>94</v>
      </c>
      <c r="Q391" t="s">
        <v>55</v>
      </c>
      <c r="R391" t="s">
        <v>85</v>
      </c>
      <c r="S391" t="s">
        <v>104</v>
      </c>
      <c r="T391" t="s">
        <v>77</v>
      </c>
      <c r="U391" t="s">
        <v>48</v>
      </c>
      <c r="V391" t="s">
        <v>74</v>
      </c>
      <c r="W391">
        <v>34.450767550000002</v>
      </c>
      <c r="X391">
        <v>33.446044899999997</v>
      </c>
      <c r="Y391">
        <v>16.138555499999999</v>
      </c>
      <c r="Z391">
        <v>15.917162899999999</v>
      </c>
      <c r="AA391">
        <v>15.8626842</v>
      </c>
      <c r="AB391">
        <v>15.818090400000001</v>
      </c>
      <c r="AC391">
        <v>15.595225565</v>
      </c>
      <c r="AD391">
        <v>15.52424195</v>
      </c>
      <c r="AE391">
        <v>15.209279049999999</v>
      </c>
      <c r="AF391">
        <v>15.04915207</v>
      </c>
    </row>
    <row r="392" spans="1:32" x14ac:dyDescent="0.3">
      <c r="A392">
        <v>928</v>
      </c>
      <c r="B392" t="s">
        <v>123</v>
      </c>
      <c r="C392">
        <v>2015</v>
      </c>
      <c r="D392">
        <v>660</v>
      </c>
      <c r="E392">
        <v>28</v>
      </c>
      <c r="F392">
        <v>0.6</v>
      </c>
      <c r="G392">
        <v>0.3</v>
      </c>
      <c r="H392">
        <v>2</v>
      </c>
      <c r="I392">
        <v>0.06</v>
      </c>
      <c r="J392">
        <v>0.96</v>
      </c>
      <c r="K392">
        <v>0.84</v>
      </c>
      <c r="L392">
        <v>1</v>
      </c>
      <c r="M392" t="s">
        <v>77</v>
      </c>
      <c r="N392" t="s">
        <v>110</v>
      </c>
      <c r="O392" t="s">
        <v>94</v>
      </c>
      <c r="P392" t="s">
        <v>32</v>
      </c>
      <c r="Q392" t="s">
        <v>54</v>
      </c>
      <c r="R392" t="s">
        <v>37</v>
      </c>
      <c r="S392" t="s">
        <v>106</v>
      </c>
      <c r="T392" t="s">
        <v>95</v>
      </c>
      <c r="U392" t="s">
        <v>48</v>
      </c>
      <c r="V392" t="s">
        <v>68</v>
      </c>
      <c r="W392">
        <v>16.863385877999999</v>
      </c>
      <c r="X392">
        <v>10.416285974999999</v>
      </c>
      <c r="Y392">
        <v>8.9362172619999996</v>
      </c>
      <c r="Z392">
        <v>8.8630659691666605</v>
      </c>
      <c r="AA392">
        <v>8.3948241066666593</v>
      </c>
      <c r="AB392">
        <v>7.75612910666666</v>
      </c>
      <c r="AC392">
        <v>7.6640363659999897</v>
      </c>
      <c r="AD392">
        <v>7.3846437214285698</v>
      </c>
      <c r="AE392">
        <v>7.13855752</v>
      </c>
      <c r="AF392">
        <v>6.7703908224999996</v>
      </c>
    </row>
    <row r="393" spans="1:32" x14ac:dyDescent="0.3">
      <c r="A393">
        <v>929</v>
      </c>
      <c r="B393" t="s">
        <v>123</v>
      </c>
      <c r="C393">
        <v>2015</v>
      </c>
      <c r="D393">
        <v>660</v>
      </c>
      <c r="E393">
        <v>29</v>
      </c>
      <c r="F393">
        <v>0.60606060606060597</v>
      </c>
      <c r="G393">
        <v>0.04</v>
      </c>
      <c r="H393">
        <v>6</v>
      </c>
      <c r="I393">
        <v>0.52</v>
      </c>
      <c r="J393">
        <v>0.22</v>
      </c>
      <c r="K393">
        <v>0.94</v>
      </c>
      <c r="L393">
        <v>6</v>
      </c>
      <c r="M393" t="s">
        <v>77</v>
      </c>
      <c r="N393" t="s">
        <v>32</v>
      </c>
      <c r="O393" t="s">
        <v>72</v>
      </c>
      <c r="P393" t="s">
        <v>74</v>
      </c>
      <c r="Q393" t="s">
        <v>106</v>
      </c>
      <c r="R393" t="s">
        <v>62</v>
      </c>
      <c r="S393" t="s">
        <v>53</v>
      </c>
      <c r="T393" t="s">
        <v>64</v>
      </c>
      <c r="U393" t="s">
        <v>105</v>
      </c>
      <c r="V393" t="s">
        <v>82</v>
      </c>
      <c r="W393">
        <v>7.3480554545833296</v>
      </c>
      <c r="X393">
        <v>7.3179275591836701</v>
      </c>
      <c r="Y393">
        <v>6.78733142483871</v>
      </c>
      <c r="Z393">
        <v>6.5035660148333303</v>
      </c>
      <c r="AA393">
        <v>6.2383577338961</v>
      </c>
      <c r="AB393">
        <v>6.2245562971999897</v>
      </c>
      <c r="AC393">
        <v>6.1002824771641704</v>
      </c>
      <c r="AD393">
        <v>6.0968369257692299</v>
      </c>
      <c r="AE393">
        <v>6.0924465530188598</v>
      </c>
      <c r="AF393">
        <v>6.0818439190740703</v>
      </c>
    </row>
    <row r="394" spans="1:32" x14ac:dyDescent="0.3">
      <c r="A394">
        <v>930</v>
      </c>
      <c r="B394" t="s">
        <v>123</v>
      </c>
      <c r="C394">
        <v>2015</v>
      </c>
      <c r="D394">
        <v>660</v>
      </c>
      <c r="E394">
        <v>30</v>
      </c>
      <c r="F394">
        <v>0.61363636363636298</v>
      </c>
      <c r="G394">
        <v>0.18</v>
      </c>
      <c r="H394">
        <v>1</v>
      </c>
      <c r="I394">
        <v>0.76</v>
      </c>
      <c r="J394">
        <v>0.84</v>
      </c>
      <c r="K394">
        <v>0.04</v>
      </c>
      <c r="L394">
        <v>0</v>
      </c>
      <c r="M394" t="s">
        <v>77</v>
      </c>
      <c r="N394" t="s">
        <v>32</v>
      </c>
      <c r="O394" t="s">
        <v>106</v>
      </c>
      <c r="P394" t="s">
        <v>64</v>
      </c>
      <c r="Q394" t="s">
        <v>94</v>
      </c>
      <c r="R394" t="s">
        <v>107</v>
      </c>
      <c r="S394" t="s">
        <v>48</v>
      </c>
      <c r="T394" t="s">
        <v>111</v>
      </c>
      <c r="U394" t="s">
        <v>72</v>
      </c>
      <c r="V394" t="s">
        <v>102</v>
      </c>
      <c r="W394">
        <v>42.852499000000002</v>
      </c>
      <c r="X394">
        <v>27.963518734999901</v>
      </c>
      <c r="Y394">
        <v>22.403551898333301</v>
      </c>
      <c r="Z394">
        <v>15.458464599999999</v>
      </c>
      <c r="AA394">
        <v>13.3719434619999</v>
      </c>
      <c r="AB394">
        <v>13.139033172857101</v>
      </c>
      <c r="AC394">
        <v>12.7486656742857</v>
      </c>
      <c r="AD394">
        <v>11.833467842499999</v>
      </c>
      <c r="AE394">
        <v>11.762997739999999</v>
      </c>
      <c r="AF394">
        <v>11.459884600000001</v>
      </c>
    </row>
    <row r="395" spans="1:32" x14ac:dyDescent="0.3">
      <c r="A395">
        <v>931</v>
      </c>
      <c r="B395" t="s">
        <v>123</v>
      </c>
      <c r="C395">
        <v>2015</v>
      </c>
      <c r="D395">
        <v>660</v>
      </c>
      <c r="E395">
        <v>31</v>
      </c>
      <c r="F395">
        <v>0.58181818181818101</v>
      </c>
      <c r="G395">
        <v>0.36</v>
      </c>
      <c r="H395">
        <v>2</v>
      </c>
      <c r="I395">
        <v>0.64</v>
      </c>
      <c r="J395">
        <v>0.94</v>
      </c>
      <c r="K395">
        <v>0.76</v>
      </c>
      <c r="L395">
        <v>1</v>
      </c>
      <c r="M395" t="s">
        <v>32</v>
      </c>
      <c r="N395" t="s">
        <v>77</v>
      </c>
      <c r="O395" t="s">
        <v>106</v>
      </c>
      <c r="P395" t="s">
        <v>45</v>
      </c>
      <c r="Q395" t="s">
        <v>109</v>
      </c>
      <c r="R395" t="s">
        <v>95</v>
      </c>
      <c r="S395" t="s">
        <v>107</v>
      </c>
      <c r="T395" t="s">
        <v>41</v>
      </c>
      <c r="U395" t="s">
        <v>94</v>
      </c>
      <c r="V395" t="s">
        <v>104</v>
      </c>
      <c r="W395">
        <v>14.580832376363601</v>
      </c>
      <c r="X395">
        <v>13.0933397577777</v>
      </c>
      <c r="Y395">
        <v>12.924887114285699</v>
      </c>
      <c r="Z395">
        <v>9.7400971339999902</v>
      </c>
      <c r="AA395">
        <v>8.8792884657142803</v>
      </c>
      <c r="AB395">
        <v>8.4264277174999993</v>
      </c>
      <c r="AC395">
        <v>8.2491672850000004</v>
      </c>
      <c r="AD395">
        <v>8.2131106825</v>
      </c>
      <c r="AE395">
        <v>8.1970629349999999</v>
      </c>
      <c r="AF395">
        <v>8.1218187855555506</v>
      </c>
    </row>
    <row r="396" spans="1:32" x14ac:dyDescent="0.3">
      <c r="A396">
        <v>932</v>
      </c>
      <c r="B396" t="s">
        <v>123</v>
      </c>
      <c r="C396">
        <v>2015</v>
      </c>
      <c r="D396">
        <v>660</v>
      </c>
      <c r="E396">
        <v>32</v>
      </c>
      <c r="F396">
        <v>0.587878787878787</v>
      </c>
      <c r="G396">
        <v>0.38</v>
      </c>
      <c r="H396">
        <v>1</v>
      </c>
      <c r="I396">
        <v>0.32</v>
      </c>
      <c r="J396">
        <v>0.42</v>
      </c>
      <c r="K396">
        <v>0.16</v>
      </c>
      <c r="L396">
        <v>9</v>
      </c>
      <c r="M396" t="s">
        <v>32</v>
      </c>
      <c r="N396" t="s">
        <v>85</v>
      </c>
      <c r="O396" t="s">
        <v>44</v>
      </c>
      <c r="P396" t="s">
        <v>98</v>
      </c>
      <c r="Q396" t="s">
        <v>41</v>
      </c>
      <c r="R396" t="s">
        <v>104</v>
      </c>
      <c r="S396" t="s">
        <v>90</v>
      </c>
      <c r="T396" t="s">
        <v>64</v>
      </c>
      <c r="U396" t="s">
        <v>95</v>
      </c>
      <c r="V396" t="s">
        <v>77</v>
      </c>
      <c r="W396">
        <v>22.481556174999898</v>
      </c>
      <c r="X396">
        <v>14.435208299999999</v>
      </c>
      <c r="Y396">
        <v>13.80241155</v>
      </c>
      <c r="Z396">
        <v>12.318227800000001</v>
      </c>
      <c r="AA396">
        <v>12.288080434999999</v>
      </c>
      <c r="AB396">
        <v>12.220843564999999</v>
      </c>
      <c r="AC396">
        <v>12.0488167</v>
      </c>
      <c r="AD396">
        <v>12.04122879</v>
      </c>
      <c r="AE396">
        <v>11.9687465</v>
      </c>
      <c r="AF396">
        <v>11.941607006</v>
      </c>
    </row>
    <row r="397" spans="1:32" x14ac:dyDescent="0.3">
      <c r="A397">
        <v>933</v>
      </c>
      <c r="B397" t="s">
        <v>123</v>
      </c>
      <c r="C397">
        <v>2015</v>
      </c>
      <c r="D397">
        <v>660</v>
      </c>
      <c r="E397">
        <v>33</v>
      </c>
      <c r="F397">
        <v>0.61969696969696897</v>
      </c>
      <c r="G397">
        <v>0.04</v>
      </c>
      <c r="H397">
        <v>8</v>
      </c>
      <c r="I397">
        <v>0.42</v>
      </c>
      <c r="J397">
        <v>0.8</v>
      </c>
      <c r="K397">
        <v>0.88</v>
      </c>
      <c r="L397">
        <v>8</v>
      </c>
      <c r="M397" t="s">
        <v>32</v>
      </c>
      <c r="N397" t="s">
        <v>77</v>
      </c>
      <c r="O397" t="s">
        <v>106</v>
      </c>
      <c r="P397" t="s">
        <v>45</v>
      </c>
      <c r="Q397" t="s">
        <v>48</v>
      </c>
      <c r="R397" t="s">
        <v>111</v>
      </c>
      <c r="S397" t="s">
        <v>107</v>
      </c>
      <c r="T397" t="s">
        <v>95</v>
      </c>
      <c r="U397" t="s">
        <v>82</v>
      </c>
      <c r="V397" t="s">
        <v>72</v>
      </c>
      <c r="W397">
        <v>8.9828635625757496</v>
      </c>
      <c r="X397">
        <v>7.5625007110727198</v>
      </c>
      <c r="Y397">
        <v>7.4038090981999902</v>
      </c>
      <c r="Z397">
        <v>5.6940485742222204</v>
      </c>
      <c r="AA397">
        <v>5.6722055908547002</v>
      </c>
      <c r="AB397">
        <v>5.5224998524711504</v>
      </c>
      <c r="AC397">
        <v>5.4946543687850404</v>
      </c>
      <c r="AD397">
        <v>5.4279783822857102</v>
      </c>
      <c r="AE397">
        <v>5.3323876828181698</v>
      </c>
      <c r="AF397">
        <v>5.3179880400000004</v>
      </c>
    </row>
    <row r="398" spans="1:32" x14ac:dyDescent="0.3">
      <c r="A398">
        <v>934</v>
      </c>
      <c r="B398" t="s">
        <v>123</v>
      </c>
      <c r="C398">
        <v>2015</v>
      </c>
      <c r="D398">
        <v>660</v>
      </c>
      <c r="E398">
        <v>34</v>
      </c>
      <c r="F398">
        <v>0.587878787878787</v>
      </c>
      <c r="G398">
        <v>0.34</v>
      </c>
      <c r="H398">
        <v>3</v>
      </c>
      <c r="I398">
        <v>0.12</v>
      </c>
      <c r="J398">
        <v>0.8</v>
      </c>
      <c r="K398">
        <v>0.28000000000000003</v>
      </c>
      <c r="L398">
        <v>4</v>
      </c>
      <c r="M398" t="s">
        <v>77</v>
      </c>
      <c r="N398" t="s">
        <v>32</v>
      </c>
      <c r="O398" t="s">
        <v>64</v>
      </c>
      <c r="P398" t="s">
        <v>101</v>
      </c>
      <c r="Q398" t="s">
        <v>70</v>
      </c>
      <c r="R398" t="s">
        <v>98</v>
      </c>
      <c r="S398" t="s">
        <v>104</v>
      </c>
      <c r="T398" t="s">
        <v>53</v>
      </c>
      <c r="U398" t="s">
        <v>106</v>
      </c>
      <c r="V398" t="s">
        <v>107</v>
      </c>
      <c r="W398">
        <v>14.7003596663636</v>
      </c>
      <c r="X398">
        <v>6.2822142955555504</v>
      </c>
      <c r="Y398">
        <v>6.1983110024999997</v>
      </c>
      <c r="Z398">
        <v>5.99649357714285</v>
      </c>
      <c r="AA398">
        <v>5.9212745428571401</v>
      </c>
      <c r="AB398">
        <v>5.8212582777777699</v>
      </c>
      <c r="AC398">
        <v>5.8040072987500002</v>
      </c>
      <c r="AD398">
        <v>5.7535246464285699</v>
      </c>
      <c r="AE398">
        <v>5.7061501190908999</v>
      </c>
      <c r="AF398">
        <v>5.5910976751333301</v>
      </c>
    </row>
    <row r="399" spans="1:32" x14ac:dyDescent="0.3">
      <c r="A399">
        <v>935</v>
      </c>
      <c r="B399" t="s">
        <v>123</v>
      </c>
      <c r="C399">
        <v>2015</v>
      </c>
      <c r="D399">
        <v>660</v>
      </c>
      <c r="E399">
        <v>35</v>
      </c>
      <c r="F399">
        <v>0.6</v>
      </c>
      <c r="G399">
        <v>0.14000000000000001</v>
      </c>
      <c r="H399">
        <v>1</v>
      </c>
      <c r="I399">
        <v>0.36</v>
      </c>
      <c r="J399">
        <v>0.22</v>
      </c>
      <c r="K399">
        <v>0.68</v>
      </c>
      <c r="L399">
        <v>2</v>
      </c>
      <c r="M399" t="s">
        <v>32</v>
      </c>
      <c r="N399" t="s">
        <v>90</v>
      </c>
      <c r="O399" t="s">
        <v>111</v>
      </c>
      <c r="P399" t="s">
        <v>53</v>
      </c>
      <c r="Q399" t="s">
        <v>81</v>
      </c>
      <c r="R399" t="s">
        <v>36</v>
      </c>
      <c r="S399" t="s">
        <v>98</v>
      </c>
      <c r="T399" t="s">
        <v>47</v>
      </c>
      <c r="U399" t="s">
        <v>92</v>
      </c>
      <c r="V399" t="s">
        <v>77</v>
      </c>
      <c r="W399">
        <v>17.521536953750001</v>
      </c>
      <c r="X399">
        <v>16.042964900000001</v>
      </c>
      <c r="Y399">
        <v>13.8496313</v>
      </c>
      <c r="Z399">
        <v>13.370563035</v>
      </c>
      <c r="AA399">
        <v>13.249308600000001</v>
      </c>
      <c r="AB399">
        <v>13.18016005</v>
      </c>
      <c r="AC399">
        <v>13.001723859999901</v>
      </c>
      <c r="AD399">
        <v>12.9835707333333</v>
      </c>
      <c r="AE399">
        <v>12.9109668666666</v>
      </c>
      <c r="AF399">
        <v>12.693559639999901</v>
      </c>
    </row>
    <row r="400" spans="1:32" x14ac:dyDescent="0.3">
      <c r="A400">
        <v>936</v>
      </c>
      <c r="B400" t="s">
        <v>123</v>
      </c>
      <c r="C400">
        <v>2015</v>
      </c>
      <c r="D400">
        <v>660</v>
      </c>
      <c r="E400">
        <v>36</v>
      </c>
      <c r="F400">
        <v>0.60454545454545405</v>
      </c>
      <c r="G400">
        <v>0.02</v>
      </c>
      <c r="H400">
        <v>8</v>
      </c>
      <c r="I400">
        <v>0.9</v>
      </c>
      <c r="J400">
        <v>0.28000000000000003</v>
      </c>
      <c r="K400">
        <v>0.72</v>
      </c>
      <c r="L400">
        <v>9</v>
      </c>
      <c r="M400" t="s">
        <v>77</v>
      </c>
      <c r="N400" t="s">
        <v>32</v>
      </c>
      <c r="O400" t="s">
        <v>106</v>
      </c>
      <c r="P400" t="s">
        <v>82</v>
      </c>
      <c r="Q400" t="s">
        <v>45</v>
      </c>
      <c r="R400" t="s">
        <v>72</v>
      </c>
      <c r="S400" t="s">
        <v>107</v>
      </c>
      <c r="T400" t="s">
        <v>95</v>
      </c>
      <c r="U400" t="s">
        <v>100</v>
      </c>
      <c r="V400" t="s">
        <v>94</v>
      </c>
      <c r="W400">
        <v>11.2293084964999</v>
      </c>
      <c r="X400">
        <v>10.126414097575701</v>
      </c>
      <c r="Y400">
        <v>9.3955558363636396</v>
      </c>
      <c r="Z400">
        <v>7.97356399486842</v>
      </c>
      <c r="AA400">
        <v>7.73318361607142</v>
      </c>
      <c r="AB400">
        <v>7.6074588745454497</v>
      </c>
      <c r="AC400">
        <v>7.5743503906849297</v>
      </c>
      <c r="AD400">
        <v>7.4980128078378296</v>
      </c>
      <c r="AE400">
        <v>7.4557228274999998</v>
      </c>
      <c r="AF400">
        <v>7.3863677047343703</v>
      </c>
    </row>
    <row r="401" spans="1:32" x14ac:dyDescent="0.3">
      <c r="A401">
        <v>937</v>
      </c>
      <c r="B401" t="s">
        <v>123</v>
      </c>
      <c r="C401">
        <v>2015</v>
      </c>
      <c r="D401">
        <v>660</v>
      </c>
      <c r="E401">
        <v>37</v>
      </c>
      <c r="F401">
        <v>0.60606060606060597</v>
      </c>
      <c r="G401">
        <v>0.04</v>
      </c>
      <c r="H401">
        <v>9</v>
      </c>
      <c r="I401">
        <v>0.26</v>
      </c>
      <c r="J401">
        <v>0.9</v>
      </c>
      <c r="K401">
        <v>0.9</v>
      </c>
      <c r="L401">
        <v>5</v>
      </c>
      <c r="M401" t="s">
        <v>32</v>
      </c>
      <c r="N401" t="s">
        <v>77</v>
      </c>
      <c r="O401" t="s">
        <v>106</v>
      </c>
      <c r="P401" t="s">
        <v>94</v>
      </c>
      <c r="Q401" t="s">
        <v>82</v>
      </c>
      <c r="R401" t="s">
        <v>100</v>
      </c>
      <c r="S401" t="s">
        <v>48</v>
      </c>
      <c r="T401" t="s">
        <v>71</v>
      </c>
      <c r="U401" t="s">
        <v>104</v>
      </c>
      <c r="V401" t="s">
        <v>58</v>
      </c>
      <c r="W401">
        <v>7.35717988288485</v>
      </c>
      <c r="X401">
        <v>6.7545438425637503</v>
      </c>
      <c r="Y401">
        <v>6.1640488234222097</v>
      </c>
      <c r="Z401">
        <v>4.8865688106779599</v>
      </c>
      <c r="AA401">
        <v>4.5975213437857096</v>
      </c>
      <c r="AB401">
        <v>4.4600762002222201</v>
      </c>
      <c r="AC401">
        <v>4.4032141403649598</v>
      </c>
      <c r="AD401">
        <v>4.3611865494642803</v>
      </c>
      <c r="AE401">
        <v>4.3366828686934298</v>
      </c>
      <c r="AF401">
        <v>4.2871040154105202</v>
      </c>
    </row>
    <row r="402" spans="1:32" x14ac:dyDescent="0.3">
      <c r="A402">
        <v>938</v>
      </c>
      <c r="B402" t="s">
        <v>123</v>
      </c>
      <c r="C402">
        <v>2015</v>
      </c>
      <c r="D402">
        <v>660</v>
      </c>
      <c r="E402">
        <v>38</v>
      </c>
      <c r="F402">
        <v>0.59848484848484795</v>
      </c>
      <c r="G402">
        <v>0.34</v>
      </c>
      <c r="H402">
        <v>2</v>
      </c>
      <c r="I402">
        <v>0.62</v>
      </c>
      <c r="J402">
        <v>0.44</v>
      </c>
      <c r="K402">
        <v>0.06</v>
      </c>
      <c r="L402">
        <v>10</v>
      </c>
      <c r="M402" t="s">
        <v>32</v>
      </c>
      <c r="N402" t="s">
        <v>98</v>
      </c>
      <c r="O402" t="s">
        <v>77</v>
      </c>
      <c r="P402" t="s">
        <v>37</v>
      </c>
      <c r="Q402" t="s">
        <v>64</v>
      </c>
      <c r="R402" t="s">
        <v>85</v>
      </c>
      <c r="S402" t="s">
        <v>78</v>
      </c>
      <c r="T402" t="s">
        <v>60</v>
      </c>
      <c r="U402" t="s">
        <v>55</v>
      </c>
      <c r="V402" t="s">
        <v>107</v>
      </c>
      <c r="W402">
        <v>16.910630765714199</v>
      </c>
      <c r="X402">
        <v>14.935255035000001</v>
      </c>
      <c r="Y402">
        <v>13.4480061525</v>
      </c>
      <c r="Z402">
        <v>13.044785826666599</v>
      </c>
      <c r="AA402">
        <v>12.263731</v>
      </c>
      <c r="AB402">
        <v>12.1826024</v>
      </c>
      <c r="AC402">
        <v>11.7744611166666</v>
      </c>
      <c r="AD402">
        <v>11.5874071</v>
      </c>
      <c r="AE402">
        <v>11.476863850000001</v>
      </c>
      <c r="AF402">
        <v>11.4099439116666</v>
      </c>
    </row>
    <row r="403" spans="1:32" x14ac:dyDescent="0.3">
      <c r="A403">
        <v>939</v>
      </c>
      <c r="B403" t="s">
        <v>123</v>
      </c>
      <c r="C403">
        <v>2015</v>
      </c>
      <c r="D403">
        <v>660</v>
      </c>
      <c r="E403">
        <v>39</v>
      </c>
      <c r="F403">
        <v>0.60909090909090902</v>
      </c>
      <c r="G403">
        <v>0.02</v>
      </c>
      <c r="H403">
        <v>4</v>
      </c>
      <c r="I403">
        <v>0.42</v>
      </c>
      <c r="J403">
        <v>0.36</v>
      </c>
      <c r="K403">
        <v>0.48</v>
      </c>
      <c r="L403">
        <v>6</v>
      </c>
      <c r="M403" t="s">
        <v>77</v>
      </c>
      <c r="N403" t="s">
        <v>32</v>
      </c>
      <c r="O403" t="s">
        <v>106</v>
      </c>
      <c r="P403" t="s">
        <v>45</v>
      </c>
      <c r="Q403" t="s">
        <v>55</v>
      </c>
      <c r="R403" t="s">
        <v>53</v>
      </c>
      <c r="S403" t="s">
        <v>48</v>
      </c>
      <c r="T403" t="s">
        <v>89</v>
      </c>
      <c r="U403" t="s">
        <v>107</v>
      </c>
      <c r="V403" t="s">
        <v>72</v>
      </c>
      <c r="W403">
        <v>12.4685538672368</v>
      </c>
      <c r="X403">
        <v>12.1695533844588</v>
      </c>
      <c r="Y403">
        <v>10.355660386216201</v>
      </c>
      <c r="Z403">
        <v>7.9801726122727201</v>
      </c>
      <c r="AA403">
        <v>7.8407010697368396</v>
      </c>
      <c r="AB403">
        <v>7.8093248200144902</v>
      </c>
      <c r="AC403">
        <v>7.8050842272580603</v>
      </c>
      <c r="AD403">
        <v>7.7133683203921501</v>
      </c>
      <c r="AE403">
        <v>7.7085431548000001</v>
      </c>
      <c r="AF403">
        <v>7.6982579565909104</v>
      </c>
    </row>
    <row r="404" spans="1:32" x14ac:dyDescent="0.3">
      <c r="A404">
        <v>940</v>
      </c>
      <c r="B404" t="s">
        <v>123</v>
      </c>
      <c r="C404">
        <v>2015</v>
      </c>
      <c r="D404">
        <v>660</v>
      </c>
      <c r="E404">
        <v>40</v>
      </c>
      <c r="F404">
        <v>0.60606060606060597</v>
      </c>
      <c r="G404">
        <v>0.12</v>
      </c>
      <c r="H404">
        <v>1</v>
      </c>
      <c r="I404">
        <v>0.42</v>
      </c>
      <c r="J404">
        <v>0.62</v>
      </c>
      <c r="K404">
        <v>0.08</v>
      </c>
      <c r="L404">
        <v>2</v>
      </c>
      <c r="M404" t="s">
        <v>32</v>
      </c>
      <c r="N404" t="s">
        <v>77</v>
      </c>
      <c r="O404" t="s">
        <v>106</v>
      </c>
      <c r="P404" t="s">
        <v>94</v>
      </c>
      <c r="Q404" t="s">
        <v>48</v>
      </c>
      <c r="R404" t="s">
        <v>41</v>
      </c>
      <c r="S404" t="s">
        <v>82</v>
      </c>
      <c r="T404" t="s">
        <v>38</v>
      </c>
      <c r="U404" t="s">
        <v>53</v>
      </c>
      <c r="V404" t="s">
        <v>107</v>
      </c>
      <c r="W404">
        <v>30.976243024999999</v>
      </c>
      <c r="X404">
        <v>25.276844348333299</v>
      </c>
      <c r="Y404">
        <v>18.3473534628571</v>
      </c>
      <c r="Z404">
        <v>14.808501720000001</v>
      </c>
      <c r="AA404">
        <v>13.8825775716666</v>
      </c>
      <c r="AB404">
        <v>13.610397300000001</v>
      </c>
      <c r="AC404">
        <v>13.40654389</v>
      </c>
      <c r="AD404">
        <v>12.789047200000001</v>
      </c>
      <c r="AE404">
        <v>12.624590494</v>
      </c>
      <c r="AF404">
        <v>12.562157257999999</v>
      </c>
    </row>
    <row r="405" spans="1:32" x14ac:dyDescent="0.3">
      <c r="A405">
        <v>941</v>
      </c>
      <c r="B405" t="s">
        <v>123</v>
      </c>
      <c r="C405">
        <v>2015</v>
      </c>
      <c r="D405">
        <v>660</v>
      </c>
      <c r="E405">
        <v>41</v>
      </c>
      <c r="F405">
        <v>0.61363636363636298</v>
      </c>
      <c r="G405">
        <v>0.06</v>
      </c>
      <c r="H405">
        <v>3</v>
      </c>
      <c r="I405">
        <v>0.34</v>
      </c>
      <c r="J405">
        <v>0.76</v>
      </c>
      <c r="K405">
        <v>0.57999999999999996</v>
      </c>
      <c r="L405">
        <v>1</v>
      </c>
      <c r="M405" t="s">
        <v>32</v>
      </c>
      <c r="N405" t="s">
        <v>77</v>
      </c>
      <c r="O405" t="s">
        <v>106</v>
      </c>
      <c r="P405" t="s">
        <v>104</v>
      </c>
      <c r="Q405" t="s">
        <v>48</v>
      </c>
      <c r="R405" t="s">
        <v>94</v>
      </c>
      <c r="S405" t="s">
        <v>107</v>
      </c>
      <c r="T405" t="s">
        <v>41</v>
      </c>
      <c r="U405" t="s">
        <v>55</v>
      </c>
      <c r="V405" t="s">
        <v>64</v>
      </c>
      <c r="W405">
        <v>17.584886612794101</v>
      </c>
      <c r="X405">
        <v>14.6571950912068</v>
      </c>
      <c r="Y405">
        <v>13.0058262546666</v>
      </c>
      <c r="Z405">
        <v>9.1474745383999991</v>
      </c>
      <c r="AA405">
        <v>9.1430406211612798</v>
      </c>
      <c r="AB405">
        <v>9.0663768541666592</v>
      </c>
      <c r="AC405">
        <v>8.8111391252000004</v>
      </c>
      <c r="AD405">
        <v>8.7984774709090896</v>
      </c>
      <c r="AE405">
        <v>8.7529138443478196</v>
      </c>
      <c r="AF405">
        <v>8.4684941087499901</v>
      </c>
    </row>
    <row r="406" spans="1:32" x14ac:dyDescent="0.3">
      <c r="A406">
        <v>942</v>
      </c>
      <c r="B406" t="s">
        <v>123</v>
      </c>
      <c r="C406">
        <v>2015</v>
      </c>
      <c r="D406">
        <v>660</v>
      </c>
      <c r="E406">
        <v>42</v>
      </c>
      <c r="F406">
        <v>0.55606060606060603</v>
      </c>
      <c r="G406">
        <v>0.4</v>
      </c>
      <c r="H406">
        <v>1</v>
      </c>
      <c r="I406">
        <v>0.3</v>
      </c>
      <c r="J406">
        <v>0.12</v>
      </c>
      <c r="K406">
        <v>0.1</v>
      </c>
      <c r="L406">
        <v>5</v>
      </c>
      <c r="M406" t="s">
        <v>49</v>
      </c>
      <c r="N406" t="s">
        <v>78</v>
      </c>
      <c r="O406" t="s">
        <v>104</v>
      </c>
      <c r="P406" t="s">
        <v>32</v>
      </c>
      <c r="Q406" t="s">
        <v>39</v>
      </c>
      <c r="R406" t="s">
        <v>75</v>
      </c>
      <c r="S406" t="s">
        <v>102</v>
      </c>
      <c r="T406" t="s">
        <v>84</v>
      </c>
      <c r="U406" t="s">
        <v>106</v>
      </c>
      <c r="V406" t="s">
        <v>109</v>
      </c>
      <c r="W406">
        <v>18.419486599999999</v>
      </c>
      <c r="X406">
        <v>17.927611349999999</v>
      </c>
      <c r="Y406">
        <v>17.390818599999999</v>
      </c>
      <c r="Z406">
        <v>17.307614300000001</v>
      </c>
      <c r="AA406">
        <v>17.029071466666601</v>
      </c>
      <c r="AB406">
        <v>16.736870249999999</v>
      </c>
      <c r="AC406">
        <v>16.662960999999999</v>
      </c>
      <c r="AD406">
        <v>16.2320833333333</v>
      </c>
      <c r="AE406">
        <v>15.747489949999901</v>
      </c>
      <c r="AF406">
        <v>15.612792949999999</v>
      </c>
    </row>
    <row r="407" spans="1:32" x14ac:dyDescent="0.3">
      <c r="A407">
        <v>943</v>
      </c>
      <c r="B407" t="s">
        <v>123</v>
      </c>
      <c r="C407">
        <v>2015</v>
      </c>
      <c r="D407">
        <v>660</v>
      </c>
      <c r="E407">
        <v>43</v>
      </c>
      <c r="F407">
        <v>0.59848484848484795</v>
      </c>
      <c r="G407">
        <v>0.22</v>
      </c>
      <c r="H407">
        <v>1</v>
      </c>
      <c r="I407">
        <v>0.22</v>
      </c>
      <c r="J407">
        <v>0.36</v>
      </c>
      <c r="K407">
        <v>0.8</v>
      </c>
      <c r="L407">
        <v>5</v>
      </c>
      <c r="M407" t="s">
        <v>34</v>
      </c>
      <c r="N407" t="s">
        <v>44</v>
      </c>
      <c r="O407" t="s">
        <v>97</v>
      </c>
      <c r="P407" t="s">
        <v>80</v>
      </c>
      <c r="Q407" t="s">
        <v>77</v>
      </c>
      <c r="R407" t="s">
        <v>32</v>
      </c>
      <c r="S407" t="s">
        <v>79</v>
      </c>
      <c r="T407" t="s">
        <v>98</v>
      </c>
      <c r="U407" t="s">
        <v>104</v>
      </c>
      <c r="V407" t="s">
        <v>41</v>
      </c>
      <c r="W407">
        <v>16.837352800000001</v>
      </c>
      <c r="X407">
        <v>14.484814013333301</v>
      </c>
      <c r="Y407">
        <v>13.411077994999999</v>
      </c>
      <c r="Z407">
        <v>13.4033947</v>
      </c>
      <c r="AA407">
        <v>13.303082724444399</v>
      </c>
      <c r="AB407">
        <v>13.293378735999999</v>
      </c>
      <c r="AC407">
        <v>12.997192399999999</v>
      </c>
      <c r="AD407">
        <v>12.575546299999999</v>
      </c>
      <c r="AE407">
        <v>12.3842628716666</v>
      </c>
      <c r="AF407">
        <v>12.3133439933333</v>
      </c>
    </row>
    <row r="408" spans="1:32" x14ac:dyDescent="0.3">
      <c r="A408">
        <v>944</v>
      </c>
      <c r="B408" t="s">
        <v>123</v>
      </c>
      <c r="C408">
        <v>2015</v>
      </c>
      <c r="D408">
        <v>660</v>
      </c>
      <c r="E408">
        <v>44</v>
      </c>
      <c r="F408">
        <v>0.57272727272727197</v>
      </c>
      <c r="G408">
        <v>0.28000000000000003</v>
      </c>
      <c r="H408">
        <v>2</v>
      </c>
      <c r="I408">
        <v>0.96</v>
      </c>
      <c r="J408">
        <v>0.52</v>
      </c>
      <c r="K408">
        <v>0.54</v>
      </c>
      <c r="L408">
        <v>3</v>
      </c>
      <c r="M408" t="s">
        <v>32</v>
      </c>
      <c r="N408" t="s">
        <v>45</v>
      </c>
      <c r="O408" t="s">
        <v>64</v>
      </c>
      <c r="P408" t="s">
        <v>48</v>
      </c>
      <c r="Q408" t="s">
        <v>77</v>
      </c>
      <c r="R408" t="s">
        <v>106</v>
      </c>
      <c r="S408" t="s">
        <v>90</v>
      </c>
      <c r="T408" t="s">
        <v>73</v>
      </c>
      <c r="U408" t="s">
        <v>104</v>
      </c>
      <c r="V408" t="s">
        <v>107</v>
      </c>
      <c r="W408">
        <v>18.09184366625</v>
      </c>
      <c r="X408">
        <v>13.5828206625</v>
      </c>
      <c r="Y408">
        <v>12.900215133333299</v>
      </c>
      <c r="Z408">
        <v>12.8762345439999</v>
      </c>
      <c r="AA408">
        <v>12.6184190333333</v>
      </c>
      <c r="AB408">
        <v>12.599995549999999</v>
      </c>
      <c r="AC408">
        <v>11.97455261</v>
      </c>
      <c r="AD408">
        <v>11.630944233333301</v>
      </c>
      <c r="AE408">
        <v>11.575199055714201</v>
      </c>
      <c r="AF408">
        <v>11.56567351</v>
      </c>
    </row>
    <row r="409" spans="1:32" x14ac:dyDescent="0.3">
      <c r="A409">
        <v>945</v>
      </c>
      <c r="B409" t="s">
        <v>123</v>
      </c>
      <c r="C409">
        <v>2015</v>
      </c>
      <c r="D409">
        <v>660</v>
      </c>
      <c r="E409">
        <v>45</v>
      </c>
      <c r="F409">
        <v>0.61212121212121196</v>
      </c>
      <c r="G409">
        <v>0.04</v>
      </c>
      <c r="H409">
        <v>5</v>
      </c>
      <c r="I409">
        <v>0.34</v>
      </c>
      <c r="J409">
        <v>0.76</v>
      </c>
      <c r="K409">
        <v>0.54</v>
      </c>
      <c r="L409">
        <v>6</v>
      </c>
      <c r="M409" t="s">
        <v>32</v>
      </c>
      <c r="N409" t="s">
        <v>77</v>
      </c>
      <c r="O409" t="s">
        <v>106</v>
      </c>
      <c r="P409" t="s">
        <v>48</v>
      </c>
      <c r="Q409" t="s">
        <v>53</v>
      </c>
      <c r="R409" t="s">
        <v>55</v>
      </c>
      <c r="S409" t="s">
        <v>104</v>
      </c>
      <c r="T409" t="s">
        <v>94</v>
      </c>
      <c r="U409" t="s">
        <v>89</v>
      </c>
      <c r="V409" t="s">
        <v>82</v>
      </c>
      <c r="W409">
        <v>14.881161891967199</v>
      </c>
      <c r="X409">
        <v>12.951691578124899</v>
      </c>
      <c r="Y409">
        <v>12.1488356067346</v>
      </c>
      <c r="Z409">
        <v>8.0156582069090891</v>
      </c>
      <c r="AA409">
        <v>7.6698439031818104</v>
      </c>
      <c r="AB409">
        <v>7.64091217857142</v>
      </c>
      <c r="AC409">
        <v>7.5332235348888803</v>
      </c>
      <c r="AD409">
        <v>7.4247179940816297</v>
      </c>
      <c r="AE409">
        <v>7.27860941390243</v>
      </c>
      <c r="AF409">
        <v>7.17650988921568</v>
      </c>
    </row>
    <row r="410" spans="1:32" x14ac:dyDescent="0.3">
      <c r="A410">
        <v>946</v>
      </c>
      <c r="B410" t="s">
        <v>123</v>
      </c>
      <c r="C410">
        <v>2015</v>
      </c>
      <c r="D410">
        <v>660</v>
      </c>
      <c r="E410">
        <v>46</v>
      </c>
      <c r="F410">
        <v>0.61363636363636298</v>
      </c>
      <c r="G410">
        <v>0.28000000000000003</v>
      </c>
      <c r="H410">
        <v>1</v>
      </c>
      <c r="I410">
        <v>0.36</v>
      </c>
      <c r="J410">
        <v>0.44</v>
      </c>
      <c r="K410">
        <v>0.52</v>
      </c>
      <c r="L410">
        <v>10</v>
      </c>
      <c r="M410" t="s">
        <v>32</v>
      </c>
      <c r="N410" t="s">
        <v>41</v>
      </c>
      <c r="O410" t="s">
        <v>34</v>
      </c>
      <c r="P410" t="s">
        <v>77</v>
      </c>
      <c r="Q410" t="s">
        <v>106</v>
      </c>
      <c r="R410" t="s">
        <v>80</v>
      </c>
      <c r="S410" t="s">
        <v>60</v>
      </c>
      <c r="T410" t="s">
        <v>64</v>
      </c>
      <c r="U410" t="s">
        <v>104</v>
      </c>
      <c r="V410" t="s">
        <v>48</v>
      </c>
      <c r="W410">
        <v>25.315763364999899</v>
      </c>
      <c r="X410">
        <v>20.229415899999999</v>
      </c>
      <c r="Y410">
        <v>17.7626724</v>
      </c>
      <c r="Z410">
        <v>16.731442133333299</v>
      </c>
      <c r="AA410">
        <v>16.241325865</v>
      </c>
      <c r="AB410">
        <v>16.1360283</v>
      </c>
      <c r="AC410">
        <v>15.2997446</v>
      </c>
      <c r="AD410">
        <v>15.1528969</v>
      </c>
      <c r="AE410">
        <v>15.140275949999999</v>
      </c>
      <c r="AF410">
        <v>15.012666066666601</v>
      </c>
    </row>
    <row r="411" spans="1:32" x14ac:dyDescent="0.3">
      <c r="A411">
        <v>947</v>
      </c>
      <c r="B411" t="s">
        <v>123</v>
      </c>
      <c r="C411">
        <v>2015</v>
      </c>
      <c r="D411">
        <v>660</v>
      </c>
      <c r="E411">
        <v>47</v>
      </c>
      <c r="F411">
        <v>0.61666666666666603</v>
      </c>
      <c r="G411">
        <v>0.06</v>
      </c>
      <c r="H411">
        <v>4</v>
      </c>
      <c r="I411">
        <v>0.96</v>
      </c>
      <c r="J411">
        <v>0.36</v>
      </c>
      <c r="K411">
        <v>0.36</v>
      </c>
      <c r="L411">
        <v>10</v>
      </c>
      <c r="M411" t="s">
        <v>106</v>
      </c>
      <c r="N411" t="s">
        <v>32</v>
      </c>
      <c r="O411" t="s">
        <v>77</v>
      </c>
      <c r="P411" t="s">
        <v>107</v>
      </c>
      <c r="Q411" t="s">
        <v>45</v>
      </c>
      <c r="R411" t="s">
        <v>34</v>
      </c>
      <c r="S411" t="s">
        <v>48</v>
      </c>
      <c r="T411" t="s">
        <v>47</v>
      </c>
      <c r="U411" t="s">
        <v>89</v>
      </c>
      <c r="V411" t="s">
        <v>41</v>
      </c>
      <c r="W411">
        <v>13.9203322511111</v>
      </c>
      <c r="X411">
        <v>13.831719098076899</v>
      </c>
      <c r="Y411">
        <v>13.1479660624</v>
      </c>
      <c r="Z411">
        <v>10.168544711764699</v>
      </c>
      <c r="AA411">
        <v>9.7058393823809492</v>
      </c>
      <c r="AB411">
        <v>9.2376189511111093</v>
      </c>
      <c r="AC411">
        <v>9.2187885079999994</v>
      </c>
      <c r="AD411">
        <v>9.1862069134999995</v>
      </c>
      <c r="AE411">
        <v>9.1825539741176403</v>
      </c>
      <c r="AF411">
        <v>9.1784321000000002</v>
      </c>
    </row>
    <row r="412" spans="1:32" x14ac:dyDescent="0.3">
      <c r="A412">
        <v>948</v>
      </c>
      <c r="B412" t="s">
        <v>123</v>
      </c>
      <c r="C412">
        <v>2015</v>
      </c>
      <c r="D412">
        <v>660</v>
      </c>
      <c r="E412">
        <v>48</v>
      </c>
      <c r="F412">
        <v>0.59848484848484795</v>
      </c>
      <c r="G412">
        <v>0.02</v>
      </c>
      <c r="H412">
        <v>3</v>
      </c>
      <c r="I412">
        <v>0.18</v>
      </c>
      <c r="J412">
        <v>0.42</v>
      </c>
      <c r="K412">
        <v>0.66</v>
      </c>
      <c r="L412">
        <v>8</v>
      </c>
      <c r="M412" t="s">
        <v>32</v>
      </c>
      <c r="N412" t="s">
        <v>77</v>
      </c>
      <c r="O412" t="s">
        <v>106</v>
      </c>
      <c r="P412" t="s">
        <v>55</v>
      </c>
      <c r="Q412" t="s">
        <v>48</v>
      </c>
      <c r="R412" t="s">
        <v>47</v>
      </c>
      <c r="S412" t="s">
        <v>82</v>
      </c>
      <c r="T412" t="s">
        <v>95</v>
      </c>
      <c r="U412" t="s">
        <v>39</v>
      </c>
      <c r="V412" t="s">
        <v>98</v>
      </c>
      <c r="W412">
        <v>19.561730092777701</v>
      </c>
      <c r="X412">
        <v>17.946191145</v>
      </c>
      <c r="Y412">
        <v>15.3559597046428</v>
      </c>
      <c r="Z412">
        <v>10.821921715555501</v>
      </c>
      <c r="AA412">
        <v>10.7026675345833</v>
      </c>
      <c r="AB412">
        <v>10.161699515555499</v>
      </c>
      <c r="AC412">
        <v>9.9965624611111092</v>
      </c>
      <c r="AD412">
        <v>9.8496844969999895</v>
      </c>
      <c r="AE412">
        <v>9.8295993849999999</v>
      </c>
      <c r="AF412">
        <v>9.8143822046666607</v>
      </c>
    </row>
    <row r="413" spans="1:32" x14ac:dyDescent="0.3">
      <c r="A413">
        <v>949</v>
      </c>
      <c r="B413" t="s">
        <v>123</v>
      </c>
      <c r="C413">
        <v>2015</v>
      </c>
      <c r="D413">
        <v>660</v>
      </c>
      <c r="E413">
        <v>49</v>
      </c>
      <c r="F413">
        <v>0.59848484848484795</v>
      </c>
      <c r="G413">
        <v>0.08</v>
      </c>
      <c r="H413">
        <v>2</v>
      </c>
      <c r="I413">
        <v>1</v>
      </c>
      <c r="J413">
        <v>0.9</v>
      </c>
      <c r="K413">
        <v>0.32</v>
      </c>
      <c r="L413">
        <v>0</v>
      </c>
      <c r="M413" t="s">
        <v>77</v>
      </c>
      <c r="N413" t="s">
        <v>32</v>
      </c>
      <c r="O413" t="s">
        <v>106</v>
      </c>
      <c r="P413" t="s">
        <v>107</v>
      </c>
      <c r="Q413" t="s">
        <v>94</v>
      </c>
      <c r="R413" t="s">
        <v>48</v>
      </c>
      <c r="S413" t="s">
        <v>71</v>
      </c>
      <c r="T413" t="s">
        <v>101</v>
      </c>
      <c r="U413" t="s">
        <v>55</v>
      </c>
      <c r="V413" t="s">
        <v>98</v>
      </c>
      <c r="W413">
        <v>24.990477888999902</v>
      </c>
      <c r="X413">
        <v>23.231459742916599</v>
      </c>
      <c r="Y413">
        <v>20.162581387646998</v>
      </c>
      <c r="Z413">
        <v>12.448016019999899</v>
      </c>
      <c r="AA413">
        <v>12.192679231818101</v>
      </c>
      <c r="AB413">
        <v>11.78416733625</v>
      </c>
      <c r="AC413">
        <v>11.5365524</v>
      </c>
      <c r="AD413">
        <v>10.892708286</v>
      </c>
      <c r="AE413">
        <v>10.536822513000001</v>
      </c>
      <c r="AF413">
        <v>10.471281347692299</v>
      </c>
    </row>
    <row r="418" spans="1:32" x14ac:dyDescent="0.3">
      <c r="A418">
        <v>950</v>
      </c>
      <c r="B418" t="s">
        <v>123</v>
      </c>
      <c r="C418">
        <v>2014</v>
      </c>
      <c r="D418">
        <v>639</v>
      </c>
      <c r="E418">
        <v>0</v>
      </c>
      <c r="F418">
        <v>0.60406885758998397</v>
      </c>
      <c r="G418">
        <v>0.1</v>
      </c>
      <c r="H418">
        <v>2</v>
      </c>
      <c r="I418">
        <v>0.16</v>
      </c>
      <c r="J418">
        <v>0.32</v>
      </c>
      <c r="K418">
        <v>0.04</v>
      </c>
      <c r="L418">
        <v>2</v>
      </c>
      <c r="M418" t="s">
        <v>77</v>
      </c>
      <c r="N418" t="s">
        <v>32</v>
      </c>
      <c r="O418" t="s">
        <v>106</v>
      </c>
      <c r="P418" t="s">
        <v>68</v>
      </c>
      <c r="Q418" t="s">
        <v>104</v>
      </c>
      <c r="R418" t="s">
        <v>100</v>
      </c>
      <c r="S418" t="s">
        <v>53</v>
      </c>
      <c r="T418" t="s">
        <v>107</v>
      </c>
      <c r="U418" t="s">
        <v>111</v>
      </c>
      <c r="V418" t="s">
        <v>105</v>
      </c>
      <c r="W418">
        <v>18.426867506874999</v>
      </c>
      <c r="X418">
        <v>13.67516756</v>
      </c>
      <c r="Y418">
        <v>13.242137421428501</v>
      </c>
      <c r="Z418">
        <v>11.5535518114285</v>
      </c>
      <c r="AA418">
        <v>11.50337281</v>
      </c>
      <c r="AB418">
        <v>11.38230035</v>
      </c>
      <c r="AC418">
        <v>10.9587845142857</v>
      </c>
      <c r="AD418">
        <v>10.90329217</v>
      </c>
      <c r="AE418">
        <v>10.5181871339999</v>
      </c>
      <c r="AF418">
        <v>10.211514079999899</v>
      </c>
    </row>
    <row r="419" spans="1:32" x14ac:dyDescent="0.3">
      <c r="A419">
        <v>951</v>
      </c>
      <c r="B419" t="s">
        <v>123</v>
      </c>
      <c r="C419">
        <v>2014</v>
      </c>
      <c r="D419">
        <v>639</v>
      </c>
      <c r="E419">
        <v>1</v>
      </c>
      <c r="F419">
        <v>0.585289514866979</v>
      </c>
      <c r="G419">
        <v>0.44</v>
      </c>
      <c r="H419">
        <v>2</v>
      </c>
      <c r="I419">
        <v>0.44</v>
      </c>
      <c r="J419">
        <v>0.96</v>
      </c>
      <c r="K419">
        <v>0.38</v>
      </c>
      <c r="L419">
        <v>5</v>
      </c>
      <c r="M419" t="s">
        <v>77</v>
      </c>
      <c r="N419" t="s">
        <v>106</v>
      </c>
      <c r="O419" t="s">
        <v>109</v>
      </c>
      <c r="P419" t="s">
        <v>94</v>
      </c>
      <c r="Q419" t="s">
        <v>54</v>
      </c>
      <c r="R419" t="s">
        <v>45</v>
      </c>
      <c r="S419" t="s">
        <v>68</v>
      </c>
      <c r="T419" t="s">
        <v>78</v>
      </c>
      <c r="U419" t="s">
        <v>52</v>
      </c>
      <c r="V419" t="s">
        <v>32</v>
      </c>
      <c r="W419">
        <v>42.016542322500001</v>
      </c>
      <c r="X419">
        <v>21.177988067499999</v>
      </c>
      <c r="Y419">
        <v>12.709084183333299</v>
      </c>
      <c r="Z419">
        <v>11.246746352500001</v>
      </c>
      <c r="AA419">
        <v>11.1334968933333</v>
      </c>
      <c r="AB419">
        <v>10.794905075999999</v>
      </c>
      <c r="AC419">
        <v>10.744536549999999</v>
      </c>
      <c r="AD419">
        <v>10.152562100000001</v>
      </c>
      <c r="AE419">
        <v>9.7842754625000001</v>
      </c>
      <c r="AF419">
        <v>9.5104863399999999</v>
      </c>
    </row>
    <row r="420" spans="1:32" x14ac:dyDescent="0.3">
      <c r="A420">
        <v>952</v>
      </c>
      <c r="B420" t="s">
        <v>123</v>
      </c>
      <c r="C420">
        <v>2014</v>
      </c>
      <c r="D420">
        <v>639</v>
      </c>
      <c r="E420">
        <v>2</v>
      </c>
      <c r="F420">
        <v>0.60719874804381802</v>
      </c>
      <c r="G420">
        <v>0.34</v>
      </c>
      <c r="H420">
        <v>2</v>
      </c>
      <c r="I420">
        <v>0.12</v>
      </c>
      <c r="J420">
        <v>0.92</v>
      </c>
      <c r="K420">
        <v>0.84</v>
      </c>
      <c r="L420">
        <v>4</v>
      </c>
      <c r="M420" t="s">
        <v>77</v>
      </c>
      <c r="N420" t="s">
        <v>32</v>
      </c>
      <c r="O420" t="s">
        <v>106</v>
      </c>
      <c r="P420" t="s">
        <v>63</v>
      </c>
      <c r="Q420" t="s">
        <v>70</v>
      </c>
      <c r="R420" t="s">
        <v>39</v>
      </c>
      <c r="S420" t="s">
        <v>98</v>
      </c>
      <c r="T420" t="s">
        <v>94</v>
      </c>
      <c r="U420" t="s">
        <v>48</v>
      </c>
      <c r="V420" t="s">
        <v>95</v>
      </c>
      <c r="W420">
        <v>25.9054181188888</v>
      </c>
      <c r="X420">
        <v>12.71694392125</v>
      </c>
      <c r="Y420">
        <v>9.0628863339999999</v>
      </c>
      <c r="Z420">
        <v>8.9125385300000008</v>
      </c>
      <c r="AA420">
        <v>8.7094511949999998</v>
      </c>
      <c r="AB420">
        <v>8.6459013124999995</v>
      </c>
      <c r="AC420">
        <v>8.5096340483333304</v>
      </c>
      <c r="AD420">
        <v>8.22576145166666</v>
      </c>
      <c r="AE420">
        <v>8.2202898280000003</v>
      </c>
      <c r="AF420">
        <v>7.9438447950000004</v>
      </c>
    </row>
    <row r="421" spans="1:32" x14ac:dyDescent="0.3">
      <c r="A421">
        <v>953</v>
      </c>
      <c r="B421" t="s">
        <v>123</v>
      </c>
      <c r="C421">
        <v>2014</v>
      </c>
      <c r="D421">
        <v>639</v>
      </c>
      <c r="E421">
        <v>3</v>
      </c>
      <c r="F421">
        <v>0.61032863849765195</v>
      </c>
      <c r="G421">
        <v>0.08</v>
      </c>
      <c r="H421">
        <v>2</v>
      </c>
      <c r="I421">
        <v>0.92</v>
      </c>
      <c r="J421">
        <v>0.38</v>
      </c>
      <c r="K421">
        <v>0.38</v>
      </c>
      <c r="L421">
        <v>0</v>
      </c>
      <c r="M421" t="s">
        <v>106</v>
      </c>
      <c r="N421" t="s">
        <v>77</v>
      </c>
      <c r="O421" t="s">
        <v>32</v>
      </c>
      <c r="P421" t="s">
        <v>68</v>
      </c>
      <c r="Q421" t="s">
        <v>48</v>
      </c>
      <c r="R421" t="s">
        <v>95</v>
      </c>
      <c r="S421" t="s">
        <v>80</v>
      </c>
      <c r="T421" t="s">
        <v>54</v>
      </c>
      <c r="U421" t="s">
        <v>82</v>
      </c>
      <c r="V421" t="s">
        <v>85</v>
      </c>
      <c r="W421">
        <v>22.4814855036363</v>
      </c>
      <c r="X421">
        <v>20.2185513353846</v>
      </c>
      <c r="Y421">
        <v>17.737699386666598</v>
      </c>
      <c r="Z421">
        <v>14.215709257999899</v>
      </c>
      <c r="AA421">
        <v>13.549820798888801</v>
      </c>
      <c r="AB421">
        <v>12.808656542857101</v>
      </c>
      <c r="AC421">
        <v>12.3194608728571</v>
      </c>
      <c r="AD421">
        <v>11.99833838</v>
      </c>
      <c r="AE421">
        <v>11.81355207</v>
      </c>
      <c r="AF421">
        <v>11.7696743</v>
      </c>
    </row>
    <row r="422" spans="1:32" x14ac:dyDescent="0.3">
      <c r="A422">
        <v>954</v>
      </c>
      <c r="B422" t="s">
        <v>123</v>
      </c>
      <c r="C422">
        <v>2014</v>
      </c>
      <c r="D422">
        <v>639</v>
      </c>
      <c r="E422">
        <v>4</v>
      </c>
      <c r="F422">
        <v>0.59780907668231598</v>
      </c>
      <c r="G422">
        <v>0.02</v>
      </c>
      <c r="H422">
        <v>3</v>
      </c>
      <c r="I422">
        <v>0.3</v>
      </c>
      <c r="J422">
        <v>0.54</v>
      </c>
      <c r="K422">
        <v>0.22</v>
      </c>
      <c r="L422">
        <v>4</v>
      </c>
      <c r="M422" t="s">
        <v>77</v>
      </c>
      <c r="N422" t="s">
        <v>32</v>
      </c>
      <c r="O422" t="s">
        <v>106</v>
      </c>
      <c r="P422" t="s">
        <v>48</v>
      </c>
      <c r="Q422" t="s">
        <v>91</v>
      </c>
      <c r="R422" t="s">
        <v>68</v>
      </c>
      <c r="S422" t="s">
        <v>98</v>
      </c>
      <c r="T422" t="s">
        <v>94</v>
      </c>
      <c r="U422" t="s">
        <v>82</v>
      </c>
      <c r="V422" t="s">
        <v>41</v>
      </c>
      <c r="W422">
        <v>21.616995188474501</v>
      </c>
      <c r="X422">
        <v>20.241826615185101</v>
      </c>
      <c r="Y422">
        <v>19.701441287647</v>
      </c>
      <c r="Z422">
        <v>11.584816097878701</v>
      </c>
      <c r="AA422">
        <v>10.846552467</v>
      </c>
      <c r="AB422">
        <v>10.5463685127777</v>
      </c>
      <c r="AC422">
        <v>10.221555569565201</v>
      </c>
      <c r="AD422">
        <v>9.9914123775675598</v>
      </c>
      <c r="AE422">
        <v>9.7575412526315795</v>
      </c>
      <c r="AF422">
        <v>9.5965700553846105</v>
      </c>
    </row>
    <row r="423" spans="1:32" x14ac:dyDescent="0.3">
      <c r="A423">
        <v>955</v>
      </c>
      <c r="B423" t="s">
        <v>123</v>
      </c>
      <c r="C423">
        <v>2014</v>
      </c>
      <c r="D423">
        <v>639</v>
      </c>
      <c r="E423">
        <v>5</v>
      </c>
      <c r="F423">
        <v>0.58841940532081305</v>
      </c>
      <c r="G423">
        <v>0.1</v>
      </c>
      <c r="H423">
        <v>2</v>
      </c>
      <c r="I423">
        <v>0.62</v>
      </c>
      <c r="J423">
        <v>0.7</v>
      </c>
      <c r="K423">
        <v>0.28000000000000003</v>
      </c>
      <c r="L423">
        <v>0</v>
      </c>
      <c r="M423" t="s">
        <v>106</v>
      </c>
      <c r="N423" t="s">
        <v>77</v>
      </c>
      <c r="O423" t="s">
        <v>32</v>
      </c>
      <c r="P423" t="s">
        <v>48</v>
      </c>
      <c r="Q423" t="s">
        <v>94</v>
      </c>
      <c r="R423" t="s">
        <v>54</v>
      </c>
      <c r="S423" t="s">
        <v>53</v>
      </c>
      <c r="T423" t="s">
        <v>35</v>
      </c>
      <c r="U423" t="s">
        <v>55</v>
      </c>
      <c r="V423" t="s">
        <v>82</v>
      </c>
      <c r="W423">
        <v>25.765938101538399</v>
      </c>
      <c r="X423">
        <v>24.493575532142799</v>
      </c>
      <c r="Y423">
        <v>16.46229463625</v>
      </c>
      <c r="Z423">
        <v>13.9721512692307</v>
      </c>
      <c r="AA423">
        <v>12.5273994444444</v>
      </c>
      <c r="AB423">
        <v>11.3217942783333</v>
      </c>
      <c r="AC423">
        <v>11.27549046625</v>
      </c>
      <c r="AD423">
        <v>11.212774189090901</v>
      </c>
      <c r="AE423">
        <v>11.054943830909</v>
      </c>
      <c r="AF423">
        <v>10.786013788</v>
      </c>
    </row>
    <row r="424" spans="1:32" x14ac:dyDescent="0.3">
      <c r="A424">
        <v>956</v>
      </c>
      <c r="B424" t="s">
        <v>123</v>
      </c>
      <c r="C424">
        <v>2014</v>
      </c>
      <c r="D424">
        <v>639</v>
      </c>
      <c r="E424">
        <v>6</v>
      </c>
      <c r="F424">
        <v>0.59311424100156496</v>
      </c>
      <c r="G424">
        <v>0.12</v>
      </c>
      <c r="H424">
        <v>4</v>
      </c>
      <c r="I424">
        <v>0.2</v>
      </c>
      <c r="J424">
        <v>0.92</v>
      </c>
      <c r="K424">
        <v>0.38</v>
      </c>
      <c r="L424">
        <v>9</v>
      </c>
      <c r="M424" t="s">
        <v>77</v>
      </c>
      <c r="N424" t="s">
        <v>32</v>
      </c>
      <c r="O424" t="s">
        <v>106</v>
      </c>
      <c r="P424" t="s">
        <v>94</v>
      </c>
      <c r="Q424" t="s">
        <v>48</v>
      </c>
      <c r="R424" t="s">
        <v>82</v>
      </c>
      <c r="S424" t="s">
        <v>40</v>
      </c>
      <c r="T424" t="s">
        <v>35</v>
      </c>
      <c r="U424" t="s">
        <v>54</v>
      </c>
      <c r="V424" t="s">
        <v>91</v>
      </c>
      <c r="W424">
        <v>15.4458443793939</v>
      </c>
      <c r="X424">
        <v>11.1994875099999</v>
      </c>
      <c r="Y424">
        <v>10.8740852348148</v>
      </c>
      <c r="Z424">
        <v>8.1625707461538397</v>
      </c>
      <c r="AA424">
        <v>7.0691339009374996</v>
      </c>
      <c r="AB424">
        <v>6.70071858555555</v>
      </c>
      <c r="AC424">
        <v>6.5565229847058797</v>
      </c>
      <c r="AD424">
        <v>6.4138345959999903</v>
      </c>
      <c r="AE424">
        <v>6.3856221366666599</v>
      </c>
      <c r="AF424">
        <v>6.1918053117391301</v>
      </c>
    </row>
    <row r="425" spans="1:32" x14ac:dyDescent="0.3">
      <c r="A425">
        <v>957</v>
      </c>
      <c r="B425" t="s">
        <v>123</v>
      </c>
      <c r="C425">
        <v>2014</v>
      </c>
      <c r="D425">
        <v>639</v>
      </c>
      <c r="E425">
        <v>7</v>
      </c>
      <c r="F425">
        <v>0.58685446009389597</v>
      </c>
      <c r="G425">
        <v>0.14000000000000001</v>
      </c>
      <c r="H425">
        <v>2</v>
      </c>
      <c r="I425">
        <v>0.36</v>
      </c>
      <c r="J425">
        <v>0.54</v>
      </c>
      <c r="K425">
        <v>0.18</v>
      </c>
      <c r="L425">
        <v>8</v>
      </c>
      <c r="M425" t="s">
        <v>77</v>
      </c>
      <c r="N425" t="s">
        <v>32</v>
      </c>
      <c r="O425" t="s">
        <v>106</v>
      </c>
      <c r="P425" t="s">
        <v>59</v>
      </c>
      <c r="Q425" t="s">
        <v>60</v>
      </c>
      <c r="R425" t="s">
        <v>94</v>
      </c>
      <c r="S425" t="s">
        <v>68</v>
      </c>
      <c r="T425" t="s">
        <v>108</v>
      </c>
      <c r="U425" t="s">
        <v>104</v>
      </c>
      <c r="V425" t="s">
        <v>83</v>
      </c>
      <c r="W425">
        <v>22.591295298750001</v>
      </c>
      <c r="X425">
        <v>19.980793036153798</v>
      </c>
      <c r="Y425">
        <v>12.929491044285699</v>
      </c>
      <c r="Z425">
        <v>11.86538266</v>
      </c>
      <c r="AA425">
        <v>10.8520729566666</v>
      </c>
      <c r="AB425">
        <v>10.8410374657142</v>
      </c>
      <c r="AC425">
        <v>10.282245778</v>
      </c>
      <c r="AD425">
        <v>9.71230235666666</v>
      </c>
      <c r="AE425">
        <v>9.5800389416666594</v>
      </c>
      <c r="AF425">
        <v>9.5547533179999995</v>
      </c>
    </row>
    <row r="426" spans="1:32" x14ac:dyDescent="0.3">
      <c r="A426">
        <v>958</v>
      </c>
      <c r="B426" t="s">
        <v>123</v>
      </c>
      <c r="C426">
        <v>2014</v>
      </c>
      <c r="D426">
        <v>639</v>
      </c>
      <c r="E426">
        <v>8</v>
      </c>
      <c r="F426">
        <v>0.602503912363067</v>
      </c>
      <c r="G426">
        <v>0.04</v>
      </c>
      <c r="H426">
        <v>2</v>
      </c>
      <c r="I426">
        <v>0.18</v>
      </c>
      <c r="J426">
        <v>0.5</v>
      </c>
      <c r="K426">
        <v>0.98</v>
      </c>
      <c r="L426">
        <v>0</v>
      </c>
      <c r="M426" t="s">
        <v>106</v>
      </c>
      <c r="N426" t="s">
        <v>77</v>
      </c>
      <c r="O426" t="s">
        <v>32</v>
      </c>
      <c r="P426" t="s">
        <v>94</v>
      </c>
      <c r="Q426" t="s">
        <v>64</v>
      </c>
      <c r="R426" t="s">
        <v>44</v>
      </c>
      <c r="S426" t="s">
        <v>48</v>
      </c>
      <c r="T426" t="s">
        <v>83</v>
      </c>
      <c r="U426" t="s">
        <v>68</v>
      </c>
      <c r="V426" t="s">
        <v>73</v>
      </c>
      <c r="W426">
        <v>22.674389834399999</v>
      </c>
      <c r="X426">
        <v>21.4932823903703</v>
      </c>
      <c r="Y426">
        <v>19.704696319047599</v>
      </c>
      <c r="Z426">
        <v>11.413530460714201</v>
      </c>
      <c r="AA426">
        <v>11.4060539585714</v>
      </c>
      <c r="AB426">
        <v>11.1306324</v>
      </c>
      <c r="AC426">
        <v>11.017294315238001</v>
      </c>
      <c r="AD426">
        <v>10.447691914</v>
      </c>
      <c r="AE426">
        <v>10.287546096250001</v>
      </c>
      <c r="AF426">
        <v>10.1551338766666</v>
      </c>
    </row>
    <row r="427" spans="1:32" x14ac:dyDescent="0.3">
      <c r="A427">
        <v>959</v>
      </c>
      <c r="B427" t="s">
        <v>123</v>
      </c>
      <c r="C427">
        <v>2014</v>
      </c>
      <c r="D427">
        <v>639</v>
      </c>
      <c r="E427">
        <v>9</v>
      </c>
      <c r="F427">
        <v>0.59624413145539901</v>
      </c>
      <c r="G427">
        <v>0.22</v>
      </c>
      <c r="H427">
        <v>2</v>
      </c>
      <c r="I427">
        <v>0.8</v>
      </c>
      <c r="J427">
        <v>0.57999999999999996</v>
      </c>
      <c r="K427">
        <v>0.22</v>
      </c>
      <c r="L427">
        <v>10</v>
      </c>
      <c r="M427" t="s">
        <v>106</v>
      </c>
      <c r="N427" t="s">
        <v>77</v>
      </c>
      <c r="O427" t="s">
        <v>32</v>
      </c>
      <c r="P427" t="s">
        <v>94</v>
      </c>
      <c r="Q427" t="s">
        <v>102</v>
      </c>
      <c r="R427" t="s">
        <v>82</v>
      </c>
      <c r="S427" t="s">
        <v>51</v>
      </c>
      <c r="T427" t="s">
        <v>45</v>
      </c>
      <c r="U427" t="s">
        <v>43</v>
      </c>
      <c r="V427" t="s">
        <v>46</v>
      </c>
      <c r="W427">
        <v>24.417559384999901</v>
      </c>
      <c r="X427">
        <v>15.355278203999999</v>
      </c>
      <c r="Y427">
        <v>14.582297238999899</v>
      </c>
      <c r="Z427">
        <v>12.381372078</v>
      </c>
      <c r="AA427">
        <v>11.252122229999999</v>
      </c>
      <c r="AB427">
        <v>11.117145453333301</v>
      </c>
      <c r="AC427">
        <v>11.039954897499999</v>
      </c>
      <c r="AD427">
        <v>11.039514685714201</v>
      </c>
      <c r="AE427">
        <v>10.9160845933333</v>
      </c>
      <c r="AF427">
        <v>10.908016829999999</v>
      </c>
    </row>
    <row r="428" spans="1:32" x14ac:dyDescent="0.3">
      <c r="A428">
        <v>960</v>
      </c>
      <c r="B428" t="s">
        <v>123</v>
      </c>
      <c r="C428">
        <v>2014</v>
      </c>
      <c r="D428">
        <v>639</v>
      </c>
      <c r="E428">
        <v>10</v>
      </c>
      <c r="F428">
        <v>0.59467918622848204</v>
      </c>
      <c r="G428">
        <v>0.18</v>
      </c>
      <c r="H428">
        <v>1</v>
      </c>
      <c r="I428">
        <v>0.8</v>
      </c>
      <c r="J428">
        <v>0.94</v>
      </c>
      <c r="K428">
        <v>0.76</v>
      </c>
      <c r="L428">
        <v>9</v>
      </c>
      <c r="M428" t="s">
        <v>106</v>
      </c>
      <c r="N428" t="s">
        <v>77</v>
      </c>
      <c r="O428" t="s">
        <v>32</v>
      </c>
      <c r="P428" t="s">
        <v>82</v>
      </c>
      <c r="Q428" t="s">
        <v>94</v>
      </c>
      <c r="R428" t="s">
        <v>48</v>
      </c>
      <c r="S428" t="s">
        <v>107</v>
      </c>
      <c r="T428" t="s">
        <v>64</v>
      </c>
      <c r="U428" t="s">
        <v>68</v>
      </c>
      <c r="V428" t="s">
        <v>53</v>
      </c>
      <c r="W428">
        <v>57.480263024999999</v>
      </c>
      <c r="X428">
        <v>40.984076239999901</v>
      </c>
      <c r="Y428">
        <v>22.038136857777701</v>
      </c>
      <c r="Z428">
        <v>21.9535561</v>
      </c>
      <c r="AA428">
        <v>16.081766739999999</v>
      </c>
      <c r="AB428">
        <v>15.1564658366666</v>
      </c>
      <c r="AC428">
        <v>15.1187878</v>
      </c>
      <c r="AD428">
        <v>14.0912633</v>
      </c>
      <c r="AE428">
        <v>13.948398579999999</v>
      </c>
      <c r="AF428">
        <v>13.838348720000001</v>
      </c>
    </row>
    <row r="429" spans="1:32" x14ac:dyDescent="0.3">
      <c r="A429">
        <v>961</v>
      </c>
      <c r="B429" t="s">
        <v>123</v>
      </c>
      <c r="C429">
        <v>2014</v>
      </c>
      <c r="D429">
        <v>639</v>
      </c>
      <c r="E429">
        <v>11</v>
      </c>
      <c r="F429">
        <v>0.60406885758998397</v>
      </c>
      <c r="G429">
        <v>0.18</v>
      </c>
      <c r="H429">
        <v>5</v>
      </c>
      <c r="I429">
        <v>0.82</v>
      </c>
      <c r="J429">
        <v>0.96</v>
      </c>
      <c r="K429">
        <v>0.56000000000000005</v>
      </c>
      <c r="L429">
        <v>6</v>
      </c>
      <c r="M429" t="s">
        <v>106</v>
      </c>
      <c r="N429" t="s">
        <v>77</v>
      </c>
      <c r="O429" t="s">
        <v>32</v>
      </c>
      <c r="P429" t="s">
        <v>54</v>
      </c>
      <c r="Q429" t="s">
        <v>94</v>
      </c>
      <c r="R429" t="s">
        <v>48</v>
      </c>
      <c r="S429" t="s">
        <v>102</v>
      </c>
      <c r="T429" t="s">
        <v>111</v>
      </c>
      <c r="U429" t="s">
        <v>53</v>
      </c>
      <c r="V429" t="s">
        <v>109</v>
      </c>
      <c r="W429">
        <v>10.418623710571399</v>
      </c>
      <c r="X429">
        <v>9.0263840089459393</v>
      </c>
      <c r="Y429">
        <v>6.1509547642340401</v>
      </c>
      <c r="Z429">
        <v>5.5877776516666602</v>
      </c>
      <c r="AA429">
        <v>5.5476873393939297</v>
      </c>
      <c r="AB429">
        <v>5.3937776256818104</v>
      </c>
      <c r="AC429">
        <v>5.2698852816666601</v>
      </c>
      <c r="AD429">
        <v>5.24466408368421</v>
      </c>
      <c r="AE429">
        <v>5.0083034437037002</v>
      </c>
      <c r="AF429">
        <v>5.0079367034210502</v>
      </c>
    </row>
    <row r="430" spans="1:32" x14ac:dyDescent="0.3">
      <c r="A430">
        <v>962</v>
      </c>
      <c r="B430" t="s">
        <v>123</v>
      </c>
      <c r="C430">
        <v>2014</v>
      </c>
      <c r="D430">
        <v>639</v>
      </c>
      <c r="E430">
        <v>12</v>
      </c>
      <c r="F430">
        <v>0.57746478873239404</v>
      </c>
      <c r="G430">
        <v>0.38</v>
      </c>
      <c r="H430">
        <v>1</v>
      </c>
      <c r="I430">
        <v>0.72</v>
      </c>
      <c r="J430">
        <v>0.48</v>
      </c>
      <c r="K430">
        <v>0.54</v>
      </c>
      <c r="L430">
        <v>5</v>
      </c>
      <c r="M430" t="s">
        <v>106</v>
      </c>
      <c r="N430" t="s">
        <v>32</v>
      </c>
      <c r="O430" t="s">
        <v>80</v>
      </c>
      <c r="P430" t="s">
        <v>36</v>
      </c>
      <c r="Q430" t="s">
        <v>59</v>
      </c>
      <c r="R430" t="s">
        <v>54</v>
      </c>
      <c r="S430" t="s">
        <v>104</v>
      </c>
      <c r="T430" t="s">
        <v>72</v>
      </c>
      <c r="U430" t="s">
        <v>77</v>
      </c>
      <c r="V430" t="s">
        <v>51</v>
      </c>
      <c r="W430">
        <v>28.881993439999999</v>
      </c>
      <c r="X430">
        <v>28.102164599999998</v>
      </c>
      <c r="Y430">
        <v>24.697240799999999</v>
      </c>
      <c r="Z430">
        <v>18.719549199999999</v>
      </c>
      <c r="AA430">
        <v>18.348142599999999</v>
      </c>
      <c r="AB430">
        <v>17.4917297</v>
      </c>
      <c r="AC430">
        <v>17.115036</v>
      </c>
      <c r="AD430">
        <v>16.2070446</v>
      </c>
      <c r="AE430">
        <v>15.840760533333301</v>
      </c>
      <c r="AF430">
        <v>14.862856349999999</v>
      </c>
    </row>
    <row r="431" spans="1:32" x14ac:dyDescent="0.3">
      <c r="A431">
        <v>963</v>
      </c>
      <c r="B431" t="s">
        <v>123</v>
      </c>
      <c r="C431">
        <v>2014</v>
      </c>
      <c r="D431">
        <v>639</v>
      </c>
      <c r="E431">
        <v>13</v>
      </c>
      <c r="F431">
        <v>0.57902973395931101</v>
      </c>
      <c r="G431">
        <v>0.22</v>
      </c>
      <c r="H431">
        <v>7</v>
      </c>
      <c r="I431">
        <v>0.68</v>
      </c>
      <c r="J431">
        <v>0.94</v>
      </c>
      <c r="K431">
        <v>0</v>
      </c>
      <c r="L431">
        <v>3</v>
      </c>
      <c r="M431" t="s">
        <v>106</v>
      </c>
      <c r="N431" t="s">
        <v>77</v>
      </c>
      <c r="O431" t="s">
        <v>32</v>
      </c>
      <c r="P431" t="s">
        <v>43</v>
      </c>
      <c r="Q431" t="s">
        <v>58</v>
      </c>
      <c r="R431" t="s">
        <v>45</v>
      </c>
      <c r="S431" t="s">
        <v>72</v>
      </c>
      <c r="T431" t="s">
        <v>94</v>
      </c>
      <c r="U431" t="s">
        <v>110</v>
      </c>
      <c r="V431" t="s">
        <v>54</v>
      </c>
      <c r="W431">
        <v>5.1306529358289401</v>
      </c>
      <c r="X431">
        <v>4.8103212946268599</v>
      </c>
      <c r="Y431">
        <v>4.1682059581199997</v>
      </c>
      <c r="Z431">
        <v>3.61180961402439</v>
      </c>
      <c r="AA431">
        <v>3.4164161355714202</v>
      </c>
      <c r="AB431">
        <v>3.3833219362631501</v>
      </c>
      <c r="AC431">
        <v>3.3432738651891798</v>
      </c>
      <c r="AD431">
        <v>3.3019126996964201</v>
      </c>
      <c r="AE431">
        <v>3.280909650725</v>
      </c>
      <c r="AF431">
        <v>3.1779347976296202</v>
      </c>
    </row>
    <row r="432" spans="1:32" x14ac:dyDescent="0.3">
      <c r="A432">
        <v>964</v>
      </c>
      <c r="B432" t="s">
        <v>123</v>
      </c>
      <c r="C432">
        <v>2014</v>
      </c>
      <c r="D432">
        <v>639</v>
      </c>
      <c r="E432">
        <v>14</v>
      </c>
      <c r="F432">
        <v>0.59624413145539901</v>
      </c>
      <c r="G432">
        <v>0.36</v>
      </c>
      <c r="H432">
        <v>1</v>
      </c>
      <c r="I432">
        <v>0.36</v>
      </c>
      <c r="J432">
        <v>0.57999999999999996</v>
      </c>
      <c r="K432">
        <v>0.66</v>
      </c>
      <c r="L432">
        <v>2</v>
      </c>
      <c r="M432" t="s">
        <v>106</v>
      </c>
      <c r="N432" t="s">
        <v>77</v>
      </c>
      <c r="O432" t="s">
        <v>48</v>
      </c>
      <c r="P432" t="s">
        <v>34</v>
      </c>
      <c r="Q432" t="s">
        <v>32</v>
      </c>
      <c r="R432" t="s">
        <v>54</v>
      </c>
      <c r="S432" t="s">
        <v>71</v>
      </c>
      <c r="T432" t="s">
        <v>53</v>
      </c>
      <c r="U432" t="s">
        <v>72</v>
      </c>
      <c r="V432" t="s">
        <v>78</v>
      </c>
      <c r="W432">
        <v>52.243576049999902</v>
      </c>
      <c r="X432">
        <v>42.805001249999997</v>
      </c>
      <c r="Y432">
        <v>14.25348982</v>
      </c>
      <c r="Z432">
        <v>12.990202914999999</v>
      </c>
      <c r="AA432">
        <v>12.930939671999999</v>
      </c>
      <c r="AB432">
        <v>12.245096425</v>
      </c>
      <c r="AC432">
        <v>12.093621969999999</v>
      </c>
      <c r="AD432">
        <v>12.0804071633333</v>
      </c>
      <c r="AE432">
        <v>11.631853739999899</v>
      </c>
      <c r="AF432">
        <v>11.491808899999899</v>
      </c>
    </row>
    <row r="433" spans="1:32" x14ac:dyDescent="0.3">
      <c r="A433">
        <v>965</v>
      </c>
      <c r="B433" t="s">
        <v>123</v>
      </c>
      <c r="C433">
        <v>2014</v>
      </c>
      <c r="D433">
        <v>639</v>
      </c>
      <c r="E433">
        <v>15</v>
      </c>
      <c r="F433">
        <v>0.59624413145539901</v>
      </c>
      <c r="G433">
        <v>0.2</v>
      </c>
      <c r="H433">
        <v>1</v>
      </c>
      <c r="I433">
        <v>1</v>
      </c>
      <c r="J433">
        <v>0.52</v>
      </c>
      <c r="K433">
        <v>0.3</v>
      </c>
      <c r="L433">
        <v>7</v>
      </c>
      <c r="M433" t="s">
        <v>77</v>
      </c>
      <c r="N433" t="s">
        <v>106</v>
      </c>
      <c r="O433" t="s">
        <v>32</v>
      </c>
      <c r="P433" t="s">
        <v>64</v>
      </c>
      <c r="Q433" t="s">
        <v>47</v>
      </c>
      <c r="R433" t="s">
        <v>80</v>
      </c>
      <c r="S433" t="s">
        <v>48</v>
      </c>
      <c r="T433" t="s">
        <v>54</v>
      </c>
      <c r="U433" t="s">
        <v>94</v>
      </c>
      <c r="V433" t="s">
        <v>72</v>
      </c>
      <c r="W433">
        <v>34.540630349999901</v>
      </c>
      <c r="X433">
        <v>34.032370064999903</v>
      </c>
      <c r="Y433">
        <v>19.042738416666602</v>
      </c>
      <c r="Z433">
        <v>18.9719753</v>
      </c>
      <c r="AA433">
        <v>18.523288699999998</v>
      </c>
      <c r="AB433">
        <v>16.85626225</v>
      </c>
      <c r="AC433">
        <v>16.31624485</v>
      </c>
      <c r="AD433">
        <v>15.83413125</v>
      </c>
      <c r="AE433">
        <v>15.5894122</v>
      </c>
      <c r="AF433">
        <v>14.692792399999901</v>
      </c>
    </row>
    <row r="434" spans="1:32" x14ac:dyDescent="0.3">
      <c r="A434">
        <v>966</v>
      </c>
      <c r="B434" t="s">
        <v>123</v>
      </c>
      <c r="C434">
        <v>2014</v>
      </c>
      <c r="D434">
        <v>639</v>
      </c>
      <c r="E434">
        <v>16</v>
      </c>
      <c r="F434">
        <v>0.602503912363067</v>
      </c>
      <c r="G434">
        <v>0.04</v>
      </c>
      <c r="H434">
        <v>3</v>
      </c>
      <c r="I434">
        <v>0.82</v>
      </c>
      <c r="J434">
        <v>0.84</v>
      </c>
      <c r="K434">
        <v>0.76</v>
      </c>
      <c r="L434">
        <v>7</v>
      </c>
      <c r="M434" t="s">
        <v>77</v>
      </c>
      <c r="N434" t="s">
        <v>106</v>
      </c>
      <c r="O434" t="s">
        <v>32</v>
      </c>
      <c r="P434" t="s">
        <v>48</v>
      </c>
      <c r="Q434" t="s">
        <v>107</v>
      </c>
      <c r="R434" t="s">
        <v>94</v>
      </c>
      <c r="S434" t="s">
        <v>82</v>
      </c>
      <c r="T434" t="s">
        <v>40</v>
      </c>
      <c r="U434" t="s">
        <v>68</v>
      </c>
      <c r="V434" t="s">
        <v>98</v>
      </c>
      <c r="W434">
        <v>27.965782440312498</v>
      </c>
      <c r="X434">
        <v>23.599027658837201</v>
      </c>
      <c r="Y434">
        <v>16.3679865163265</v>
      </c>
      <c r="Z434">
        <v>10.824922573170699</v>
      </c>
      <c r="AA434">
        <v>10.528013240625</v>
      </c>
      <c r="AB434">
        <v>10.188786886562401</v>
      </c>
      <c r="AC434">
        <v>10.091692133888801</v>
      </c>
      <c r="AD434">
        <v>10.044153022777699</v>
      </c>
      <c r="AE434">
        <v>10.010759937777699</v>
      </c>
      <c r="AF434">
        <v>9.8927416615624999</v>
      </c>
    </row>
    <row r="435" spans="1:32" x14ac:dyDescent="0.3">
      <c r="A435">
        <v>967</v>
      </c>
      <c r="B435" t="s">
        <v>123</v>
      </c>
      <c r="C435">
        <v>2014</v>
      </c>
      <c r="D435">
        <v>639</v>
      </c>
      <c r="E435">
        <v>17</v>
      </c>
      <c r="F435">
        <v>0.61032863849765195</v>
      </c>
      <c r="G435">
        <v>0.06</v>
      </c>
      <c r="H435">
        <v>2</v>
      </c>
      <c r="I435">
        <v>0.6</v>
      </c>
      <c r="J435">
        <v>0.36</v>
      </c>
      <c r="K435">
        <v>0</v>
      </c>
      <c r="L435">
        <v>7</v>
      </c>
      <c r="M435" t="s">
        <v>77</v>
      </c>
      <c r="N435" t="s">
        <v>106</v>
      </c>
      <c r="O435" t="s">
        <v>32</v>
      </c>
      <c r="P435" t="s">
        <v>80</v>
      </c>
      <c r="Q435" t="s">
        <v>104</v>
      </c>
      <c r="R435" t="s">
        <v>68</v>
      </c>
      <c r="S435" t="s">
        <v>94</v>
      </c>
      <c r="T435" t="s">
        <v>41</v>
      </c>
      <c r="U435" t="s">
        <v>53</v>
      </c>
      <c r="V435" t="s">
        <v>54</v>
      </c>
      <c r="W435">
        <v>20.142597925882299</v>
      </c>
      <c r="X435">
        <v>19.550584395294099</v>
      </c>
      <c r="Y435">
        <v>17.6006173552631</v>
      </c>
      <c r="Z435">
        <v>13.291764734999999</v>
      </c>
      <c r="AA435">
        <v>12.7415090285714</v>
      </c>
      <c r="AB435">
        <v>12.5141241772727</v>
      </c>
      <c r="AC435">
        <v>12.4398731</v>
      </c>
      <c r="AD435">
        <v>12.2147672175</v>
      </c>
      <c r="AE435">
        <v>11.6270288154545</v>
      </c>
      <c r="AF435">
        <v>11.53783284</v>
      </c>
    </row>
    <row r="436" spans="1:32" x14ac:dyDescent="0.3">
      <c r="A436">
        <v>968</v>
      </c>
      <c r="B436" t="s">
        <v>123</v>
      </c>
      <c r="C436">
        <v>2014</v>
      </c>
      <c r="D436">
        <v>639</v>
      </c>
      <c r="E436">
        <v>18</v>
      </c>
      <c r="F436">
        <v>0.59937402190923295</v>
      </c>
      <c r="G436">
        <v>0.04</v>
      </c>
      <c r="H436">
        <v>10</v>
      </c>
      <c r="I436">
        <v>0.22</v>
      </c>
      <c r="J436">
        <v>0.3</v>
      </c>
      <c r="K436">
        <v>0.72</v>
      </c>
      <c r="L436">
        <v>4</v>
      </c>
      <c r="M436" t="s">
        <v>77</v>
      </c>
      <c r="N436" t="s">
        <v>32</v>
      </c>
      <c r="O436" t="s">
        <v>106</v>
      </c>
      <c r="P436" t="s">
        <v>50</v>
      </c>
      <c r="Q436" t="s">
        <v>71</v>
      </c>
      <c r="R436" t="s">
        <v>80</v>
      </c>
      <c r="S436" t="s">
        <v>104</v>
      </c>
      <c r="T436" t="s">
        <v>48</v>
      </c>
      <c r="U436" t="s">
        <v>43</v>
      </c>
      <c r="V436" t="s">
        <v>68</v>
      </c>
      <c r="W436">
        <v>5.7522321783892103</v>
      </c>
      <c r="X436">
        <v>5.5756369082758601</v>
      </c>
      <c r="Y436">
        <v>5.4902427845038098</v>
      </c>
      <c r="Z436">
        <v>4.3927062913750001</v>
      </c>
      <c r="AA436">
        <v>4.2717262687499904</v>
      </c>
      <c r="AB436">
        <v>4.1516072524272696</v>
      </c>
      <c r="AC436">
        <v>4.0498579853805303</v>
      </c>
      <c r="AD436">
        <v>4.0161653755409796</v>
      </c>
      <c r="AE436">
        <v>3.9862951144514298</v>
      </c>
      <c r="AF436">
        <v>3.9521408078642799</v>
      </c>
    </row>
    <row r="437" spans="1:32" x14ac:dyDescent="0.3">
      <c r="A437">
        <v>969</v>
      </c>
      <c r="B437" t="s">
        <v>123</v>
      </c>
      <c r="C437">
        <v>2014</v>
      </c>
      <c r="D437">
        <v>639</v>
      </c>
      <c r="E437">
        <v>19</v>
      </c>
      <c r="F437">
        <v>0.58372456964006203</v>
      </c>
      <c r="G437">
        <v>0.04</v>
      </c>
      <c r="H437">
        <v>5</v>
      </c>
      <c r="I437">
        <v>0.94</v>
      </c>
      <c r="J437">
        <v>0.57999999999999996</v>
      </c>
      <c r="K437">
        <v>0.86</v>
      </c>
      <c r="L437">
        <v>7</v>
      </c>
      <c r="M437" t="s">
        <v>77</v>
      </c>
      <c r="N437" t="s">
        <v>106</v>
      </c>
      <c r="O437" t="s">
        <v>32</v>
      </c>
      <c r="P437" t="s">
        <v>68</v>
      </c>
      <c r="Q437" t="s">
        <v>83</v>
      </c>
      <c r="R437" t="s">
        <v>48</v>
      </c>
      <c r="S437" t="s">
        <v>55</v>
      </c>
      <c r="T437" t="s">
        <v>45</v>
      </c>
      <c r="U437" t="s">
        <v>94</v>
      </c>
      <c r="V437" t="s">
        <v>104</v>
      </c>
      <c r="W437">
        <v>17.6096349522916</v>
      </c>
      <c r="X437">
        <v>17.1978422306521</v>
      </c>
      <c r="Y437">
        <v>12.794385164150899</v>
      </c>
      <c r="Z437">
        <v>10.3393106184375</v>
      </c>
      <c r="AA437">
        <v>10.248091510908999</v>
      </c>
      <c r="AB437">
        <v>10.0793110738095</v>
      </c>
      <c r="AC437">
        <v>9.7716451748148092</v>
      </c>
      <c r="AD437">
        <v>9.3743872617948707</v>
      </c>
      <c r="AE437">
        <v>9.3630013830769201</v>
      </c>
      <c r="AF437">
        <v>9.0417545640740702</v>
      </c>
    </row>
    <row r="438" spans="1:32" x14ac:dyDescent="0.3">
      <c r="A438">
        <v>970</v>
      </c>
      <c r="B438" t="s">
        <v>123</v>
      </c>
      <c r="C438">
        <v>2014</v>
      </c>
      <c r="D438">
        <v>639</v>
      </c>
      <c r="E438">
        <v>20</v>
      </c>
      <c r="F438">
        <v>0.59311424100156496</v>
      </c>
      <c r="G438">
        <v>0.12</v>
      </c>
      <c r="H438">
        <v>1</v>
      </c>
      <c r="I438">
        <v>0.36</v>
      </c>
      <c r="J438">
        <v>0.7</v>
      </c>
      <c r="K438">
        <v>0.46</v>
      </c>
      <c r="L438">
        <v>7</v>
      </c>
      <c r="M438" t="s">
        <v>77</v>
      </c>
      <c r="N438" t="s">
        <v>106</v>
      </c>
      <c r="O438" t="s">
        <v>32</v>
      </c>
      <c r="P438" t="s">
        <v>48</v>
      </c>
      <c r="Q438" t="s">
        <v>64</v>
      </c>
      <c r="R438" t="s">
        <v>53</v>
      </c>
      <c r="S438" t="s">
        <v>94</v>
      </c>
      <c r="T438" t="s">
        <v>68</v>
      </c>
      <c r="U438" t="s">
        <v>40</v>
      </c>
      <c r="V438" t="s">
        <v>45</v>
      </c>
      <c r="W438">
        <v>37.6229140214285</v>
      </c>
      <c r="X438">
        <v>28.932120477142799</v>
      </c>
      <c r="Y438">
        <v>23.455027098181802</v>
      </c>
      <c r="Z438">
        <v>16.631947999999898</v>
      </c>
      <c r="AA438">
        <v>14.773440799999999</v>
      </c>
      <c r="AB438">
        <v>14.7099955933333</v>
      </c>
      <c r="AC438">
        <v>14.236352453999899</v>
      </c>
      <c r="AD438">
        <v>13.399652492</v>
      </c>
      <c r="AE438">
        <v>13.163915646666601</v>
      </c>
      <c r="AF438">
        <v>13.03497668</v>
      </c>
    </row>
    <row r="439" spans="1:32" x14ac:dyDescent="0.3">
      <c r="A439">
        <v>971</v>
      </c>
      <c r="B439" t="s">
        <v>123</v>
      </c>
      <c r="C439">
        <v>2014</v>
      </c>
      <c r="D439">
        <v>639</v>
      </c>
      <c r="E439">
        <v>21</v>
      </c>
      <c r="F439">
        <v>0.60719874804381802</v>
      </c>
      <c r="G439">
        <v>0.14000000000000001</v>
      </c>
      <c r="H439">
        <v>2</v>
      </c>
      <c r="I439">
        <v>0.38</v>
      </c>
      <c r="J439">
        <v>0.8</v>
      </c>
      <c r="K439">
        <v>0.34</v>
      </c>
      <c r="L439">
        <v>10</v>
      </c>
      <c r="M439" t="s">
        <v>77</v>
      </c>
      <c r="N439" t="s">
        <v>32</v>
      </c>
      <c r="O439" t="s">
        <v>106</v>
      </c>
      <c r="P439" t="s">
        <v>48</v>
      </c>
      <c r="Q439" t="s">
        <v>64</v>
      </c>
      <c r="R439" t="s">
        <v>68</v>
      </c>
      <c r="S439" t="s">
        <v>98</v>
      </c>
      <c r="T439" t="s">
        <v>94</v>
      </c>
      <c r="U439" t="s">
        <v>91</v>
      </c>
      <c r="V439" t="s">
        <v>104</v>
      </c>
      <c r="W439">
        <v>37.908100439999998</v>
      </c>
      <c r="X439">
        <v>22.0131676166666</v>
      </c>
      <c r="Y439">
        <v>20.540643383636301</v>
      </c>
      <c r="Z439">
        <v>13.5869355744444</v>
      </c>
      <c r="AA439">
        <v>12.1045827766666</v>
      </c>
      <c r="AB439">
        <v>11.6555782383333</v>
      </c>
      <c r="AC439">
        <v>11.563905244285699</v>
      </c>
      <c r="AD439">
        <v>11.5061490157142</v>
      </c>
      <c r="AE439">
        <v>10.557517206666599</v>
      </c>
      <c r="AF439">
        <v>10.4717139075</v>
      </c>
    </row>
    <row r="440" spans="1:32" x14ac:dyDescent="0.3">
      <c r="A440">
        <v>972</v>
      </c>
      <c r="B440" t="s">
        <v>123</v>
      </c>
      <c r="C440">
        <v>2014</v>
      </c>
      <c r="D440">
        <v>639</v>
      </c>
      <c r="E440">
        <v>22</v>
      </c>
      <c r="F440">
        <v>0.585289514866979</v>
      </c>
      <c r="G440">
        <v>0.02</v>
      </c>
      <c r="H440">
        <v>5</v>
      </c>
      <c r="I440">
        <v>0.8</v>
      </c>
      <c r="J440">
        <v>0.3</v>
      </c>
      <c r="K440">
        <v>0.34</v>
      </c>
      <c r="L440">
        <v>5</v>
      </c>
      <c r="M440" t="s">
        <v>77</v>
      </c>
      <c r="N440" t="s">
        <v>106</v>
      </c>
      <c r="O440" t="s">
        <v>32</v>
      </c>
      <c r="P440" t="s">
        <v>68</v>
      </c>
      <c r="Q440" t="s">
        <v>54</v>
      </c>
      <c r="R440" t="s">
        <v>43</v>
      </c>
      <c r="S440" t="s">
        <v>73</v>
      </c>
      <c r="T440" t="s">
        <v>80</v>
      </c>
      <c r="U440" t="s">
        <v>36</v>
      </c>
      <c r="V440" t="s">
        <v>72</v>
      </c>
      <c r="W440">
        <v>16.8586374044</v>
      </c>
      <c r="X440">
        <v>16.538147884893601</v>
      </c>
      <c r="Y440">
        <v>16.065773087872302</v>
      </c>
      <c r="Z440">
        <v>10.622282408055501</v>
      </c>
      <c r="AA440">
        <v>9.6056202194117599</v>
      </c>
      <c r="AB440">
        <v>9.4519123509090903</v>
      </c>
      <c r="AC440">
        <v>9.1974042241666591</v>
      </c>
      <c r="AD440">
        <v>9.0901245101923092</v>
      </c>
      <c r="AE440">
        <v>9.0282794984999999</v>
      </c>
      <c r="AF440">
        <v>8.8828450700000001</v>
      </c>
    </row>
    <row r="441" spans="1:32" x14ac:dyDescent="0.3">
      <c r="A441">
        <v>973</v>
      </c>
      <c r="B441" t="s">
        <v>123</v>
      </c>
      <c r="C441">
        <v>2014</v>
      </c>
      <c r="D441">
        <v>639</v>
      </c>
      <c r="E441">
        <v>23</v>
      </c>
      <c r="F441">
        <v>0.58059467918622798</v>
      </c>
      <c r="G441">
        <v>0.02</v>
      </c>
      <c r="H441">
        <v>2</v>
      </c>
      <c r="I441">
        <v>0.32</v>
      </c>
      <c r="J441">
        <v>0.84</v>
      </c>
      <c r="K441">
        <v>0.24</v>
      </c>
      <c r="L441">
        <v>1</v>
      </c>
      <c r="M441" t="s">
        <v>77</v>
      </c>
      <c r="N441" t="s">
        <v>106</v>
      </c>
      <c r="O441" t="s">
        <v>32</v>
      </c>
      <c r="P441" t="s">
        <v>35</v>
      </c>
      <c r="Q441" t="s">
        <v>48</v>
      </c>
      <c r="R441" t="s">
        <v>94</v>
      </c>
      <c r="S441" t="s">
        <v>68</v>
      </c>
      <c r="T441" t="s">
        <v>37</v>
      </c>
      <c r="U441" t="s">
        <v>55</v>
      </c>
      <c r="V441" t="s">
        <v>64</v>
      </c>
      <c r="W441">
        <v>42.092219451428498</v>
      </c>
      <c r="X441">
        <v>40.303432714705799</v>
      </c>
      <c r="Y441">
        <v>38.025350599999904</v>
      </c>
      <c r="Z441">
        <v>18.908132787500001</v>
      </c>
      <c r="AA441">
        <v>18.0384874777777</v>
      </c>
      <c r="AB441">
        <v>17.375265072222199</v>
      </c>
      <c r="AC441">
        <v>15.987489500000001</v>
      </c>
      <c r="AD441">
        <v>15.759381299999999</v>
      </c>
      <c r="AE441">
        <v>15.5055051285714</v>
      </c>
      <c r="AF441">
        <v>15.362347962499999</v>
      </c>
    </row>
    <row r="442" spans="1:32" x14ac:dyDescent="0.3">
      <c r="A442">
        <v>974</v>
      </c>
      <c r="B442" t="s">
        <v>123</v>
      </c>
      <c r="C442">
        <v>2014</v>
      </c>
      <c r="D442">
        <v>639</v>
      </c>
      <c r="E442">
        <v>24</v>
      </c>
      <c r="F442">
        <v>0.58215962441314495</v>
      </c>
      <c r="G442">
        <v>0.08</v>
      </c>
      <c r="H442">
        <v>1</v>
      </c>
      <c r="I442">
        <v>0.32</v>
      </c>
      <c r="J442">
        <v>0.44</v>
      </c>
      <c r="K442">
        <v>0.2</v>
      </c>
      <c r="L442">
        <v>9</v>
      </c>
      <c r="M442" t="s">
        <v>32</v>
      </c>
      <c r="N442" t="s">
        <v>77</v>
      </c>
      <c r="O442" t="s">
        <v>60</v>
      </c>
      <c r="P442" t="s">
        <v>106</v>
      </c>
      <c r="Q442" t="s">
        <v>94</v>
      </c>
      <c r="R442" t="s">
        <v>104</v>
      </c>
      <c r="S442" t="s">
        <v>100</v>
      </c>
      <c r="T442" t="s">
        <v>68</v>
      </c>
      <c r="U442" t="s">
        <v>45</v>
      </c>
      <c r="V442" t="s">
        <v>83</v>
      </c>
      <c r="W442">
        <v>29.552132814444398</v>
      </c>
      <c r="X442">
        <v>26.699426329999898</v>
      </c>
      <c r="Y442">
        <v>19.981878250000001</v>
      </c>
      <c r="Z442">
        <v>17.002420579999999</v>
      </c>
      <c r="AA442">
        <v>16.92133475</v>
      </c>
      <c r="AB442">
        <v>16.504663449999999</v>
      </c>
      <c r="AC442">
        <v>16.030822799999999</v>
      </c>
      <c r="AD442">
        <v>15.659319306</v>
      </c>
      <c r="AE442">
        <v>15.334402404999899</v>
      </c>
      <c r="AF442">
        <v>14.752944899999999</v>
      </c>
    </row>
    <row r="443" spans="1:32" x14ac:dyDescent="0.3">
      <c r="A443">
        <v>975</v>
      </c>
      <c r="B443" t="s">
        <v>123</v>
      </c>
      <c r="C443">
        <v>2014</v>
      </c>
      <c r="D443">
        <v>639</v>
      </c>
      <c r="E443">
        <v>25</v>
      </c>
      <c r="F443">
        <v>0.57120500782472605</v>
      </c>
      <c r="G443">
        <v>0.42</v>
      </c>
      <c r="H443">
        <v>1</v>
      </c>
      <c r="I443">
        <v>0.57999999999999996</v>
      </c>
      <c r="J443">
        <v>0.6</v>
      </c>
      <c r="K443">
        <v>0.96</v>
      </c>
      <c r="L443">
        <v>7</v>
      </c>
      <c r="M443" t="s">
        <v>106</v>
      </c>
      <c r="N443" t="s">
        <v>32</v>
      </c>
      <c r="O443" t="s">
        <v>77</v>
      </c>
      <c r="P443" t="s">
        <v>43</v>
      </c>
      <c r="Q443" t="s">
        <v>104</v>
      </c>
      <c r="R443" t="s">
        <v>78</v>
      </c>
      <c r="S443" t="s">
        <v>80</v>
      </c>
      <c r="T443" t="s">
        <v>68</v>
      </c>
      <c r="U443" t="s">
        <v>94</v>
      </c>
      <c r="V443" t="s">
        <v>34</v>
      </c>
      <c r="W443">
        <v>46.904972099999902</v>
      </c>
      <c r="X443">
        <v>37.027874449999999</v>
      </c>
      <c r="Y443">
        <v>25.602400799999899</v>
      </c>
      <c r="Z443">
        <v>16.754968649999999</v>
      </c>
      <c r="AA443">
        <v>15.3902102</v>
      </c>
      <c r="AB443">
        <v>15.375216500000001</v>
      </c>
      <c r="AC443">
        <v>15.134719799999999</v>
      </c>
      <c r="AD443">
        <v>14.7746201</v>
      </c>
      <c r="AE443">
        <v>14.53438663</v>
      </c>
      <c r="AF443">
        <v>14.435763400000001</v>
      </c>
    </row>
    <row r="444" spans="1:32" x14ac:dyDescent="0.3">
      <c r="A444">
        <v>976</v>
      </c>
      <c r="B444" t="s">
        <v>123</v>
      </c>
      <c r="C444">
        <v>2014</v>
      </c>
      <c r="D444">
        <v>639</v>
      </c>
      <c r="E444">
        <v>26</v>
      </c>
      <c r="F444">
        <v>0.60876369327073498</v>
      </c>
      <c r="G444">
        <v>0.16</v>
      </c>
      <c r="H444">
        <v>1</v>
      </c>
      <c r="I444">
        <v>0.88</v>
      </c>
      <c r="J444">
        <v>0.7</v>
      </c>
      <c r="K444">
        <v>0.7</v>
      </c>
      <c r="L444">
        <v>5</v>
      </c>
      <c r="M444" t="s">
        <v>106</v>
      </c>
      <c r="N444" t="s">
        <v>77</v>
      </c>
      <c r="O444" t="s">
        <v>32</v>
      </c>
      <c r="P444" t="s">
        <v>94</v>
      </c>
      <c r="Q444" t="s">
        <v>47</v>
      </c>
      <c r="R444" t="s">
        <v>68</v>
      </c>
      <c r="S444" t="s">
        <v>48</v>
      </c>
      <c r="T444" t="s">
        <v>41</v>
      </c>
      <c r="U444" t="s">
        <v>54</v>
      </c>
      <c r="V444" t="s">
        <v>53</v>
      </c>
      <c r="W444">
        <v>38.892174920000002</v>
      </c>
      <c r="X444">
        <v>32.794036384999998</v>
      </c>
      <c r="Y444">
        <v>24.885010778571399</v>
      </c>
      <c r="Z444">
        <v>20.215767533333299</v>
      </c>
      <c r="AA444">
        <v>20.006008099999999</v>
      </c>
      <c r="AB444">
        <v>16.6358121333333</v>
      </c>
      <c r="AC444">
        <v>16.254104299999899</v>
      </c>
      <c r="AD444">
        <v>14.7819824</v>
      </c>
      <c r="AE444">
        <v>13.960717199999999</v>
      </c>
      <c r="AF444">
        <v>13.9141155766666</v>
      </c>
    </row>
    <row r="445" spans="1:32" x14ac:dyDescent="0.3">
      <c r="A445">
        <v>977</v>
      </c>
      <c r="B445" t="s">
        <v>123</v>
      </c>
      <c r="C445">
        <v>2014</v>
      </c>
      <c r="D445">
        <v>639</v>
      </c>
      <c r="E445">
        <v>27</v>
      </c>
      <c r="F445">
        <v>0.58372456964006203</v>
      </c>
      <c r="G445">
        <v>0.74</v>
      </c>
      <c r="H445">
        <v>1</v>
      </c>
      <c r="I445">
        <v>0.1</v>
      </c>
      <c r="J445">
        <v>0.88</v>
      </c>
      <c r="K445">
        <v>0.88</v>
      </c>
      <c r="L445">
        <v>5</v>
      </c>
      <c r="M445" t="s">
        <v>77</v>
      </c>
      <c r="N445" t="s">
        <v>48</v>
      </c>
      <c r="O445" t="s">
        <v>94</v>
      </c>
      <c r="P445" t="s">
        <v>84</v>
      </c>
      <c r="Q445" t="s">
        <v>32</v>
      </c>
      <c r="R445" t="s">
        <v>87</v>
      </c>
      <c r="S445" t="s">
        <v>53</v>
      </c>
      <c r="T445" t="s">
        <v>98</v>
      </c>
      <c r="U445" t="s">
        <v>107</v>
      </c>
      <c r="V445" t="s">
        <v>104</v>
      </c>
      <c r="W445">
        <v>31.081564362000002</v>
      </c>
      <c r="X445">
        <v>30.900039700000001</v>
      </c>
      <c r="Y445">
        <v>25.069196699999999</v>
      </c>
      <c r="Z445">
        <v>19.3463745</v>
      </c>
      <c r="AA445">
        <v>14.936221099999999</v>
      </c>
      <c r="AB445">
        <v>14.7437744</v>
      </c>
      <c r="AC445">
        <v>14.656038300000001</v>
      </c>
      <c r="AD445">
        <v>13.380338699999999</v>
      </c>
      <c r="AE445">
        <v>12.2883663</v>
      </c>
      <c r="AF445">
        <v>11.888198900000001</v>
      </c>
    </row>
    <row r="446" spans="1:32" x14ac:dyDescent="0.3">
      <c r="A446">
        <v>978</v>
      </c>
      <c r="B446" t="s">
        <v>123</v>
      </c>
      <c r="C446">
        <v>2014</v>
      </c>
      <c r="D446">
        <v>639</v>
      </c>
      <c r="E446">
        <v>28</v>
      </c>
      <c r="F446">
        <v>0.58998435054773002</v>
      </c>
      <c r="G446">
        <v>0.04</v>
      </c>
      <c r="H446">
        <v>4</v>
      </c>
      <c r="I446">
        <v>0.4</v>
      </c>
      <c r="J446">
        <v>0.48</v>
      </c>
      <c r="K446">
        <v>0.62</v>
      </c>
      <c r="L446">
        <v>1</v>
      </c>
      <c r="M446" t="s">
        <v>77</v>
      </c>
      <c r="N446" t="s">
        <v>32</v>
      </c>
      <c r="O446" t="s">
        <v>106</v>
      </c>
      <c r="P446" t="s">
        <v>94</v>
      </c>
      <c r="Q446" t="s">
        <v>68</v>
      </c>
      <c r="R446" t="s">
        <v>48</v>
      </c>
      <c r="S446" t="s">
        <v>72</v>
      </c>
      <c r="T446" t="s">
        <v>59</v>
      </c>
      <c r="U446" t="s">
        <v>111</v>
      </c>
      <c r="V446" t="s">
        <v>104</v>
      </c>
      <c r="W446">
        <v>19.4491394759375</v>
      </c>
      <c r="X446">
        <v>14.891113445238</v>
      </c>
      <c r="Y446">
        <v>14.154354294615301</v>
      </c>
      <c r="Z446">
        <v>12.6390209726666</v>
      </c>
      <c r="AA446">
        <v>10.939709956666601</v>
      </c>
      <c r="AB446">
        <v>9.1586099495454505</v>
      </c>
      <c r="AC446">
        <v>9.1342128212499905</v>
      </c>
      <c r="AD446">
        <v>8.9252101309090897</v>
      </c>
      <c r="AE446">
        <v>8.9218363611111098</v>
      </c>
      <c r="AF446">
        <v>8.8513630619999901</v>
      </c>
    </row>
    <row r="447" spans="1:32" x14ac:dyDescent="0.3">
      <c r="A447">
        <v>979</v>
      </c>
      <c r="B447" t="s">
        <v>123</v>
      </c>
      <c r="C447">
        <v>2014</v>
      </c>
      <c r="D447">
        <v>639</v>
      </c>
      <c r="E447">
        <v>29</v>
      </c>
      <c r="F447">
        <v>0.60093896713615003</v>
      </c>
      <c r="G447">
        <v>0.16</v>
      </c>
      <c r="H447">
        <v>1</v>
      </c>
      <c r="I447">
        <v>0.54</v>
      </c>
      <c r="J447">
        <v>0.6</v>
      </c>
      <c r="K447">
        <v>0.5</v>
      </c>
      <c r="L447">
        <v>10</v>
      </c>
      <c r="M447" t="s">
        <v>106</v>
      </c>
      <c r="N447" t="s">
        <v>77</v>
      </c>
      <c r="O447" t="s">
        <v>32</v>
      </c>
      <c r="P447" t="s">
        <v>54</v>
      </c>
      <c r="Q447" t="s">
        <v>91</v>
      </c>
      <c r="R447" t="s">
        <v>68</v>
      </c>
      <c r="S447" t="s">
        <v>48</v>
      </c>
      <c r="T447" t="s">
        <v>51</v>
      </c>
      <c r="U447" t="s">
        <v>94</v>
      </c>
      <c r="V447" t="s">
        <v>53</v>
      </c>
      <c r="W447">
        <v>34.831986436000001</v>
      </c>
      <c r="X447">
        <v>32.493584239999997</v>
      </c>
      <c r="Y447">
        <v>27.2657626383333</v>
      </c>
      <c r="Z447">
        <v>19.5093174</v>
      </c>
      <c r="AA447">
        <v>17.0149212</v>
      </c>
      <c r="AB447">
        <v>16.635348966666601</v>
      </c>
      <c r="AC447">
        <v>16.34485175</v>
      </c>
      <c r="AD447">
        <v>14.787804599999999</v>
      </c>
      <c r="AE447">
        <v>14.438352347499899</v>
      </c>
      <c r="AF447">
        <v>14.4178196533333</v>
      </c>
    </row>
    <row r="448" spans="1:32" x14ac:dyDescent="0.3">
      <c r="A448">
        <v>980</v>
      </c>
      <c r="B448" t="s">
        <v>123</v>
      </c>
      <c r="C448">
        <v>2014</v>
      </c>
      <c r="D448">
        <v>639</v>
      </c>
      <c r="E448">
        <v>30</v>
      </c>
      <c r="F448">
        <v>0.602503912363067</v>
      </c>
      <c r="G448">
        <v>0.18</v>
      </c>
      <c r="H448">
        <v>3</v>
      </c>
      <c r="I448">
        <v>0.24</v>
      </c>
      <c r="J448">
        <v>0.84</v>
      </c>
      <c r="K448">
        <v>0.26</v>
      </c>
      <c r="L448">
        <v>2</v>
      </c>
      <c r="M448" t="s">
        <v>106</v>
      </c>
      <c r="N448" t="s">
        <v>77</v>
      </c>
      <c r="O448" t="s">
        <v>32</v>
      </c>
      <c r="P448" t="s">
        <v>46</v>
      </c>
      <c r="Q448" t="s">
        <v>36</v>
      </c>
      <c r="R448" t="s">
        <v>48</v>
      </c>
      <c r="S448" t="s">
        <v>94</v>
      </c>
      <c r="T448" t="s">
        <v>84</v>
      </c>
      <c r="U448" t="s">
        <v>98</v>
      </c>
      <c r="V448" t="s">
        <v>45</v>
      </c>
      <c r="W448">
        <v>15.5503104311111</v>
      </c>
      <c r="X448">
        <v>10.0136124726923</v>
      </c>
      <c r="Y448">
        <v>9.6626260263636397</v>
      </c>
      <c r="Z448">
        <v>6.6296082364999904</v>
      </c>
      <c r="AA448">
        <v>6.3901969481250003</v>
      </c>
      <c r="AB448">
        <v>6.2930075513888797</v>
      </c>
      <c r="AC448">
        <v>6.1554347978947304</v>
      </c>
      <c r="AD448">
        <v>6.0554767847368396</v>
      </c>
      <c r="AE448">
        <v>6.0462021014285696</v>
      </c>
      <c r="AF448">
        <v>5.9513678645833297</v>
      </c>
    </row>
    <row r="449" spans="1:32" x14ac:dyDescent="0.3">
      <c r="A449">
        <v>981</v>
      </c>
      <c r="B449" t="s">
        <v>123</v>
      </c>
      <c r="C449">
        <v>2014</v>
      </c>
      <c r="D449">
        <v>639</v>
      </c>
      <c r="E449">
        <v>31</v>
      </c>
      <c r="F449">
        <v>0.602503912363067</v>
      </c>
      <c r="G449">
        <v>0.2</v>
      </c>
      <c r="H449">
        <v>2</v>
      </c>
      <c r="I449">
        <v>0.36</v>
      </c>
      <c r="J449">
        <v>0.5</v>
      </c>
      <c r="K449">
        <v>0.2</v>
      </c>
      <c r="L449">
        <v>3</v>
      </c>
      <c r="M449" t="s">
        <v>77</v>
      </c>
      <c r="N449" t="s">
        <v>32</v>
      </c>
      <c r="O449" t="s">
        <v>106</v>
      </c>
      <c r="P449" t="s">
        <v>54</v>
      </c>
      <c r="Q449" t="s">
        <v>94</v>
      </c>
      <c r="R449" t="s">
        <v>93</v>
      </c>
      <c r="S449" t="s">
        <v>83</v>
      </c>
      <c r="T449" t="s">
        <v>104</v>
      </c>
      <c r="U449" t="s">
        <v>48</v>
      </c>
      <c r="V449" t="s">
        <v>59</v>
      </c>
      <c r="W449">
        <v>25.4895576599999</v>
      </c>
      <c r="X449">
        <v>17.487670227999999</v>
      </c>
      <c r="Y449">
        <v>12.916612486363601</v>
      </c>
      <c r="Z449">
        <v>11.905318234999999</v>
      </c>
      <c r="AA449">
        <v>11.183325134999899</v>
      </c>
      <c r="AB449">
        <v>11.1133238733333</v>
      </c>
      <c r="AC449">
        <v>11.095120895000001</v>
      </c>
      <c r="AD449">
        <v>10.8754176249999</v>
      </c>
      <c r="AE449">
        <v>10.858072995000001</v>
      </c>
      <c r="AF449">
        <v>10.7134265874999</v>
      </c>
    </row>
    <row r="450" spans="1:32" x14ac:dyDescent="0.3">
      <c r="A450">
        <v>982</v>
      </c>
      <c r="B450" t="s">
        <v>123</v>
      </c>
      <c r="C450">
        <v>2014</v>
      </c>
      <c r="D450">
        <v>639</v>
      </c>
      <c r="E450">
        <v>32</v>
      </c>
      <c r="F450">
        <v>0.60563380281690105</v>
      </c>
      <c r="G450">
        <v>0.1</v>
      </c>
      <c r="H450">
        <v>1</v>
      </c>
      <c r="I450">
        <v>0.56000000000000005</v>
      </c>
      <c r="J450">
        <v>0.6</v>
      </c>
      <c r="K450">
        <v>1</v>
      </c>
      <c r="L450">
        <v>10</v>
      </c>
      <c r="M450" t="s">
        <v>77</v>
      </c>
      <c r="N450" t="s">
        <v>106</v>
      </c>
      <c r="O450" t="s">
        <v>32</v>
      </c>
      <c r="P450" t="s">
        <v>94</v>
      </c>
      <c r="Q450" t="s">
        <v>40</v>
      </c>
      <c r="R450" t="s">
        <v>54</v>
      </c>
      <c r="S450" t="s">
        <v>48</v>
      </c>
      <c r="T450" t="s">
        <v>68</v>
      </c>
      <c r="U450" t="s">
        <v>53</v>
      </c>
      <c r="V450" t="s">
        <v>45</v>
      </c>
      <c r="W450">
        <v>34.037247062500001</v>
      </c>
      <c r="X450">
        <v>32.860753298749998</v>
      </c>
      <c r="Y450">
        <v>25.438746452999901</v>
      </c>
      <c r="Z450">
        <v>16.631372840000001</v>
      </c>
      <c r="AA450">
        <v>15.969505774999901</v>
      </c>
      <c r="AB450">
        <v>15.667824299999999</v>
      </c>
      <c r="AC450">
        <v>15.52628805</v>
      </c>
      <c r="AD450">
        <v>15.326106471999999</v>
      </c>
      <c r="AE450">
        <v>13.897928432</v>
      </c>
      <c r="AF450">
        <v>13.48736638125</v>
      </c>
    </row>
    <row r="451" spans="1:32" x14ac:dyDescent="0.3">
      <c r="A451">
        <v>983</v>
      </c>
      <c r="B451" t="s">
        <v>123</v>
      </c>
      <c r="C451">
        <v>2014</v>
      </c>
      <c r="D451">
        <v>639</v>
      </c>
      <c r="E451">
        <v>33</v>
      </c>
      <c r="F451">
        <v>0.59467918622848204</v>
      </c>
      <c r="G451">
        <v>0.2</v>
      </c>
      <c r="H451">
        <v>4</v>
      </c>
      <c r="I451">
        <v>0.94</v>
      </c>
      <c r="J451">
        <v>0.64</v>
      </c>
      <c r="K451">
        <v>0.88</v>
      </c>
      <c r="L451">
        <v>6</v>
      </c>
      <c r="M451" t="s">
        <v>77</v>
      </c>
      <c r="N451" t="s">
        <v>106</v>
      </c>
      <c r="O451" t="s">
        <v>32</v>
      </c>
      <c r="P451" t="s">
        <v>48</v>
      </c>
      <c r="Q451" t="s">
        <v>52</v>
      </c>
      <c r="R451" t="s">
        <v>100</v>
      </c>
      <c r="S451" t="s">
        <v>45</v>
      </c>
      <c r="T451" t="s">
        <v>98</v>
      </c>
      <c r="U451" t="s">
        <v>68</v>
      </c>
      <c r="V451" t="s">
        <v>55</v>
      </c>
      <c r="W451">
        <v>9.3401648456666599</v>
      </c>
      <c r="X451">
        <v>8.6851539293548292</v>
      </c>
      <c r="Y451">
        <v>7.4329854874074002</v>
      </c>
      <c r="Z451">
        <v>6.3788191743749998</v>
      </c>
      <c r="AA451">
        <v>6.2568795872000003</v>
      </c>
      <c r="AB451">
        <v>6.1887301444827498</v>
      </c>
      <c r="AC451">
        <v>6.1320072879999996</v>
      </c>
      <c r="AD451">
        <v>6.1175216909999897</v>
      </c>
      <c r="AE451">
        <v>6.1002876734615299</v>
      </c>
      <c r="AF451">
        <v>6.0958812539090896</v>
      </c>
    </row>
    <row r="452" spans="1:32" x14ac:dyDescent="0.3">
      <c r="A452">
        <v>984</v>
      </c>
      <c r="B452" t="s">
        <v>123</v>
      </c>
      <c r="C452">
        <v>2014</v>
      </c>
      <c r="D452">
        <v>639</v>
      </c>
      <c r="E452">
        <v>34</v>
      </c>
      <c r="F452">
        <v>0.59624413145539901</v>
      </c>
      <c r="G452">
        <v>0.2</v>
      </c>
      <c r="H452">
        <v>2</v>
      </c>
      <c r="I452">
        <v>0.56000000000000005</v>
      </c>
      <c r="J452">
        <v>0.78</v>
      </c>
      <c r="K452">
        <v>0.1</v>
      </c>
      <c r="L452">
        <v>7</v>
      </c>
      <c r="M452" t="s">
        <v>106</v>
      </c>
      <c r="N452" t="s">
        <v>77</v>
      </c>
      <c r="O452" t="s">
        <v>32</v>
      </c>
      <c r="P452" t="s">
        <v>94</v>
      </c>
      <c r="Q452" t="s">
        <v>48</v>
      </c>
      <c r="R452" t="s">
        <v>80</v>
      </c>
      <c r="S452" t="s">
        <v>68</v>
      </c>
      <c r="T452" t="s">
        <v>72</v>
      </c>
      <c r="U452" t="s">
        <v>54</v>
      </c>
      <c r="V452" t="s">
        <v>111</v>
      </c>
      <c r="W452">
        <v>29.5140759199999</v>
      </c>
      <c r="X452">
        <v>21.901169509999999</v>
      </c>
      <c r="Y452">
        <v>16.530798346000001</v>
      </c>
      <c r="Z452">
        <v>12.8377693</v>
      </c>
      <c r="AA452">
        <v>12.699135252857101</v>
      </c>
      <c r="AB452">
        <v>11.785651236</v>
      </c>
      <c r="AC452">
        <v>10.882553111666599</v>
      </c>
      <c r="AD452">
        <v>10.635935522500001</v>
      </c>
      <c r="AE452">
        <v>10.59353997</v>
      </c>
      <c r="AF452">
        <v>10.5071634333333</v>
      </c>
    </row>
    <row r="453" spans="1:32" x14ac:dyDescent="0.3">
      <c r="A453">
        <v>985</v>
      </c>
      <c r="B453" t="s">
        <v>123</v>
      </c>
      <c r="C453">
        <v>2014</v>
      </c>
      <c r="D453">
        <v>639</v>
      </c>
      <c r="E453">
        <v>35</v>
      </c>
      <c r="F453">
        <v>0.56964006259780897</v>
      </c>
      <c r="G453">
        <v>0.12</v>
      </c>
      <c r="H453">
        <v>4</v>
      </c>
      <c r="I453">
        <v>0.7</v>
      </c>
      <c r="J453">
        <v>0.6</v>
      </c>
      <c r="K453">
        <v>0.34</v>
      </c>
      <c r="L453">
        <v>0</v>
      </c>
      <c r="M453" t="s">
        <v>106</v>
      </c>
      <c r="N453" t="s">
        <v>77</v>
      </c>
      <c r="O453" t="s">
        <v>32</v>
      </c>
      <c r="P453" t="s">
        <v>36</v>
      </c>
      <c r="Q453" t="s">
        <v>48</v>
      </c>
      <c r="R453" t="s">
        <v>93</v>
      </c>
      <c r="S453" t="s">
        <v>68</v>
      </c>
      <c r="T453" t="s">
        <v>107</v>
      </c>
      <c r="U453" t="s">
        <v>105</v>
      </c>
      <c r="V453" t="s">
        <v>55</v>
      </c>
      <c r="W453">
        <v>12.8472442369999</v>
      </c>
      <c r="X453">
        <v>11.072267366285701</v>
      </c>
      <c r="Y453">
        <v>9.9605150680645096</v>
      </c>
      <c r="Z453">
        <v>7.6392172399999998</v>
      </c>
      <c r="AA453">
        <v>7.5435243177272699</v>
      </c>
      <c r="AB453">
        <v>6.7512272078571396</v>
      </c>
      <c r="AC453">
        <v>6.7398094763076903</v>
      </c>
      <c r="AD453">
        <v>6.6194770531818099</v>
      </c>
      <c r="AE453">
        <v>6.6033527512499903</v>
      </c>
      <c r="AF453">
        <v>6.53228938521739</v>
      </c>
    </row>
    <row r="454" spans="1:32" x14ac:dyDescent="0.3">
      <c r="A454">
        <v>986</v>
      </c>
      <c r="B454" t="s">
        <v>123</v>
      </c>
      <c r="C454">
        <v>2014</v>
      </c>
      <c r="D454">
        <v>639</v>
      </c>
      <c r="E454">
        <v>36</v>
      </c>
      <c r="F454">
        <v>0.59467918622848204</v>
      </c>
      <c r="G454">
        <v>0.12</v>
      </c>
      <c r="H454">
        <v>2</v>
      </c>
      <c r="I454">
        <v>0.62</v>
      </c>
      <c r="J454">
        <v>0.52</v>
      </c>
      <c r="K454">
        <v>0.28000000000000003</v>
      </c>
      <c r="L454">
        <v>10</v>
      </c>
      <c r="M454" t="s">
        <v>106</v>
      </c>
      <c r="N454" t="s">
        <v>32</v>
      </c>
      <c r="O454" t="s">
        <v>77</v>
      </c>
      <c r="P454" t="s">
        <v>94</v>
      </c>
      <c r="Q454" t="s">
        <v>68</v>
      </c>
      <c r="R454" t="s">
        <v>80</v>
      </c>
      <c r="S454" t="s">
        <v>79</v>
      </c>
      <c r="T454" t="s">
        <v>48</v>
      </c>
      <c r="U454" t="s">
        <v>72</v>
      </c>
      <c r="V454" t="s">
        <v>36</v>
      </c>
      <c r="W454">
        <v>23.22238879</v>
      </c>
      <c r="X454">
        <v>20.880882088181799</v>
      </c>
      <c r="Y454">
        <v>18.188061566923</v>
      </c>
      <c r="Z454">
        <v>17.742622149999999</v>
      </c>
      <c r="AA454">
        <v>12.768638705714199</v>
      </c>
      <c r="AB454">
        <v>12.272129853333301</v>
      </c>
      <c r="AC454">
        <v>12.184458279999999</v>
      </c>
      <c r="AD454">
        <v>12.010552772500001</v>
      </c>
      <c r="AE454">
        <v>11.06568086375</v>
      </c>
      <c r="AF454">
        <v>10.854882249999999</v>
      </c>
    </row>
    <row r="455" spans="1:32" x14ac:dyDescent="0.3">
      <c r="A455">
        <v>987</v>
      </c>
      <c r="B455" t="s">
        <v>123</v>
      </c>
      <c r="C455">
        <v>2014</v>
      </c>
      <c r="D455">
        <v>639</v>
      </c>
      <c r="E455">
        <v>37</v>
      </c>
      <c r="F455">
        <v>0.59154929577464699</v>
      </c>
      <c r="G455">
        <v>0.22</v>
      </c>
      <c r="H455">
        <v>2</v>
      </c>
      <c r="I455">
        <v>0.6</v>
      </c>
      <c r="J455">
        <v>0.56000000000000005</v>
      </c>
      <c r="K455">
        <v>0.62</v>
      </c>
      <c r="L455">
        <v>2</v>
      </c>
      <c r="M455" t="s">
        <v>106</v>
      </c>
      <c r="N455" t="s">
        <v>77</v>
      </c>
      <c r="O455" t="s">
        <v>32</v>
      </c>
      <c r="P455" t="s">
        <v>71</v>
      </c>
      <c r="Q455" t="s">
        <v>94</v>
      </c>
      <c r="R455" t="s">
        <v>58</v>
      </c>
      <c r="S455" t="s">
        <v>79</v>
      </c>
      <c r="T455" t="s">
        <v>72</v>
      </c>
      <c r="U455" t="s">
        <v>34</v>
      </c>
      <c r="V455" t="s">
        <v>62</v>
      </c>
      <c r="W455">
        <v>23.813879128749999</v>
      </c>
      <c r="X455">
        <v>18.856359728333299</v>
      </c>
      <c r="Y455">
        <v>13.558362295</v>
      </c>
      <c r="Z455">
        <v>12.094524870000001</v>
      </c>
      <c r="AA455">
        <v>11.0553895985714</v>
      </c>
      <c r="AB455">
        <v>10.974078645000001</v>
      </c>
      <c r="AC455">
        <v>10.764103495000001</v>
      </c>
      <c r="AD455">
        <v>10.7179550433333</v>
      </c>
      <c r="AE455">
        <v>10.456393873333299</v>
      </c>
      <c r="AF455">
        <v>10.377719559999999</v>
      </c>
    </row>
    <row r="456" spans="1:32" x14ac:dyDescent="0.3">
      <c r="A456">
        <v>988</v>
      </c>
      <c r="B456" t="s">
        <v>123</v>
      </c>
      <c r="C456">
        <v>2014</v>
      </c>
      <c r="D456">
        <v>639</v>
      </c>
      <c r="E456">
        <v>38</v>
      </c>
      <c r="F456">
        <v>0.61032863849765195</v>
      </c>
      <c r="G456">
        <v>0.18</v>
      </c>
      <c r="H456">
        <v>1</v>
      </c>
      <c r="I456">
        <v>0.74</v>
      </c>
      <c r="J456">
        <v>0.34</v>
      </c>
      <c r="K456">
        <v>0.8</v>
      </c>
      <c r="L456">
        <v>0</v>
      </c>
      <c r="M456" t="s">
        <v>106</v>
      </c>
      <c r="N456" t="s">
        <v>77</v>
      </c>
      <c r="O456" t="s">
        <v>32</v>
      </c>
      <c r="P456" t="s">
        <v>80</v>
      </c>
      <c r="Q456" t="s">
        <v>91</v>
      </c>
      <c r="R456" t="s">
        <v>82</v>
      </c>
      <c r="S456" t="s">
        <v>54</v>
      </c>
      <c r="T456" t="s">
        <v>108</v>
      </c>
      <c r="U456" t="s">
        <v>43</v>
      </c>
      <c r="V456" t="s">
        <v>60</v>
      </c>
      <c r="W456">
        <v>31.541510575</v>
      </c>
      <c r="X456">
        <v>23.416693925000001</v>
      </c>
      <c r="Y456">
        <v>22.029385376</v>
      </c>
      <c r="Z456">
        <v>18.1499405</v>
      </c>
      <c r="AA456">
        <v>17.425266300000001</v>
      </c>
      <c r="AB456">
        <v>16.165324200000001</v>
      </c>
      <c r="AC456">
        <v>15.4101429</v>
      </c>
      <c r="AD456">
        <v>15.373796499999999</v>
      </c>
      <c r="AE456">
        <v>14.38254165</v>
      </c>
      <c r="AF456">
        <v>14.3743906</v>
      </c>
    </row>
    <row r="457" spans="1:32" x14ac:dyDescent="0.3">
      <c r="A457">
        <v>989</v>
      </c>
      <c r="B457" t="s">
        <v>123</v>
      </c>
      <c r="C457">
        <v>2014</v>
      </c>
      <c r="D457">
        <v>639</v>
      </c>
      <c r="E457">
        <v>39</v>
      </c>
      <c r="F457">
        <v>0.60406885758998397</v>
      </c>
      <c r="G457">
        <v>0.06</v>
      </c>
      <c r="H457">
        <v>3</v>
      </c>
      <c r="I457">
        <v>0.42</v>
      </c>
      <c r="J457">
        <v>0.48</v>
      </c>
      <c r="K457">
        <v>0.78</v>
      </c>
      <c r="L457">
        <v>4</v>
      </c>
      <c r="M457" t="s">
        <v>32</v>
      </c>
      <c r="N457" t="s">
        <v>77</v>
      </c>
      <c r="O457" t="s">
        <v>106</v>
      </c>
      <c r="P457" t="s">
        <v>94</v>
      </c>
      <c r="Q457" t="s">
        <v>48</v>
      </c>
      <c r="R457" t="s">
        <v>36</v>
      </c>
      <c r="S457" t="s">
        <v>95</v>
      </c>
      <c r="T457" t="s">
        <v>98</v>
      </c>
      <c r="U457" t="s">
        <v>74</v>
      </c>
      <c r="V457" t="s">
        <v>72</v>
      </c>
      <c r="W457">
        <v>17.2993169892592</v>
      </c>
      <c r="X457">
        <v>15.3702782190625</v>
      </c>
      <c r="Y457">
        <v>13.866714413214201</v>
      </c>
      <c r="Z457">
        <v>10.8291591044444</v>
      </c>
      <c r="AA457">
        <v>9.3640190552941203</v>
      </c>
      <c r="AB457">
        <v>9.2557883557894698</v>
      </c>
      <c r="AC457">
        <v>9.2207085518749992</v>
      </c>
      <c r="AD457">
        <v>9.1651290816666595</v>
      </c>
      <c r="AE457">
        <v>8.8598568290909103</v>
      </c>
      <c r="AF457">
        <v>8.73476343888888</v>
      </c>
    </row>
    <row r="458" spans="1:32" x14ac:dyDescent="0.3">
      <c r="A458">
        <v>990</v>
      </c>
      <c r="B458" t="s">
        <v>123</v>
      </c>
      <c r="C458">
        <v>2014</v>
      </c>
      <c r="D458">
        <v>639</v>
      </c>
      <c r="E458">
        <v>40</v>
      </c>
      <c r="F458">
        <v>0.59154929577464699</v>
      </c>
      <c r="G458">
        <v>0.2</v>
      </c>
      <c r="H458">
        <v>2</v>
      </c>
      <c r="I458">
        <v>0.34</v>
      </c>
      <c r="J458">
        <v>0.8</v>
      </c>
      <c r="K458">
        <v>0.12</v>
      </c>
      <c r="L458">
        <v>10</v>
      </c>
      <c r="M458" t="s">
        <v>77</v>
      </c>
      <c r="N458" t="s">
        <v>106</v>
      </c>
      <c r="O458" t="s">
        <v>32</v>
      </c>
      <c r="P458" t="s">
        <v>107</v>
      </c>
      <c r="Q458" t="s">
        <v>53</v>
      </c>
      <c r="R458" t="s">
        <v>48</v>
      </c>
      <c r="S458" t="s">
        <v>73</v>
      </c>
      <c r="T458" t="s">
        <v>68</v>
      </c>
      <c r="U458" t="s">
        <v>109</v>
      </c>
      <c r="V458" t="s">
        <v>84</v>
      </c>
      <c r="W458">
        <v>32.119249948571401</v>
      </c>
      <c r="X458">
        <v>20.9114304942857</v>
      </c>
      <c r="Y458">
        <v>18.7075471275</v>
      </c>
      <c r="Z458">
        <v>13.169768850000001</v>
      </c>
      <c r="AA458">
        <v>13.072171924999999</v>
      </c>
      <c r="AB458">
        <v>11.858426482999899</v>
      </c>
      <c r="AC458">
        <v>11.667655</v>
      </c>
      <c r="AD458">
        <v>10.851563726</v>
      </c>
      <c r="AE458">
        <v>10.793529886</v>
      </c>
      <c r="AF458">
        <v>10.420064249999999</v>
      </c>
    </row>
    <row r="459" spans="1:32" x14ac:dyDescent="0.3">
      <c r="A459">
        <v>991</v>
      </c>
      <c r="B459" t="s">
        <v>123</v>
      </c>
      <c r="C459">
        <v>2014</v>
      </c>
      <c r="D459">
        <v>639</v>
      </c>
      <c r="E459">
        <v>41</v>
      </c>
      <c r="F459">
        <v>0.59937402190923295</v>
      </c>
      <c r="G459">
        <v>0.34</v>
      </c>
      <c r="H459">
        <v>1</v>
      </c>
      <c r="I459">
        <v>0.74</v>
      </c>
      <c r="J459">
        <v>0.36</v>
      </c>
      <c r="K459">
        <v>0.8</v>
      </c>
      <c r="L459">
        <v>9</v>
      </c>
      <c r="M459" t="s">
        <v>106</v>
      </c>
      <c r="N459" t="s">
        <v>80</v>
      </c>
      <c r="O459" t="s">
        <v>32</v>
      </c>
      <c r="P459" t="s">
        <v>77</v>
      </c>
      <c r="Q459" t="s">
        <v>73</v>
      </c>
      <c r="R459" t="s">
        <v>82</v>
      </c>
      <c r="S459" t="s">
        <v>59</v>
      </c>
      <c r="T459" t="s">
        <v>111</v>
      </c>
      <c r="U459" t="s">
        <v>65</v>
      </c>
      <c r="V459" t="s">
        <v>108</v>
      </c>
      <c r="W459">
        <v>37.071293850000004</v>
      </c>
      <c r="X459">
        <v>29.4139233</v>
      </c>
      <c r="Y459">
        <v>28.449101899999999</v>
      </c>
      <c r="Z459">
        <v>18.417479533333299</v>
      </c>
      <c r="AA459">
        <v>18.3313904</v>
      </c>
      <c r="AB459">
        <v>16.046705249999999</v>
      </c>
      <c r="AC459">
        <v>15.910475699999999</v>
      </c>
      <c r="AD459">
        <v>14.918634900000001</v>
      </c>
      <c r="AE459">
        <v>14.5320084999999</v>
      </c>
      <c r="AF459">
        <v>14.4578629</v>
      </c>
    </row>
    <row r="460" spans="1:32" x14ac:dyDescent="0.3">
      <c r="A460">
        <v>992</v>
      </c>
      <c r="B460" t="s">
        <v>123</v>
      </c>
      <c r="C460">
        <v>2014</v>
      </c>
      <c r="D460">
        <v>639</v>
      </c>
      <c r="E460">
        <v>42</v>
      </c>
      <c r="F460">
        <v>0.59937402190923295</v>
      </c>
      <c r="G460">
        <v>0.18</v>
      </c>
      <c r="H460">
        <v>1</v>
      </c>
      <c r="I460">
        <v>0.94</v>
      </c>
      <c r="J460">
        <v>0.74</v>
      </c>
      <c r="K460">
        <v>1</v>
      </c>
      <c r="L460">
        <v>4</v>
      </c>
      <c r="M460" t="s">
        <v>106</v>
      </c>
      <c r="N460" t="s">
        <v>77</v>
      </c>
      <c r="O460" t="s">
        <v>107</v>
      </c>
      <c r="P460" t="s">
        <v>32</v>
      </c>
      <c r="Q460" t="s">
        <v>94</v>
      </c>
      <c r="R460" t="s">
        <v>68</v>
      </c>
      <c r="S460" t="s">
        <v>48</v>
      </c>
      <c r="T460" t="s">
        <v>80</v>
      </c>
      <c r="U460" t="s">
        <v>98</v>
      </c>
      <c r="V460" t="s">
        <v>90</v>
      </c>
      <c r="W460">
        <v>36.749316512</v>
      </c>
      <c r="X460">
        <v>33.603867385000001</v>
      </c>
      <c r="Y460">
        <v>21.769647599999999</v>
      </c>
      <c r="Z460">
        <v>21.292903431249901</v>
      </c>
      <c r="AA460">
        <v>15.3399255349999</v>
      </c>
      <c r="AB460">
        <v>13.79761528</v>
      </c>
      <c r="AC460">
        <v>13.7039514942857</v>
      </c>
      <c r="AD460">
        <v>13.3953320233333</v>
      </c>
      <c r="AE460">
        <v>12.654748332499899</v>
      </c>
      <c r="AF460">
        <v>12.622864244999899</v>
      </c>
    </row>
    <row r="461" spans="1:32" x14ac:dyDescent="0.3">
      <c r="A461">
        <v>993</v>
      </c>
      <c r="B461" t="s">
        <v>123</v>
      </c>
      <c r="C461">
        <v>2014</v>
      </c>
      <c r="D461">
        <v>639</v>
      </c>
      <c r="E461">
        <v>43</v>
      </c>
      <c r="F461">
        <v>0.602503912363067</v>
      </c>
      <c r="G461">
        <v>0.08</v>
      </c>
      <c r="H461">
        <v>4</v>
      </c>
      <c r="I461">
        <v>0.7</v>
      </c>
      <c r="J461">
        <v>0.94</v>
      </c>
      <c r="K461">
        <v>0.16</v>
      </c>
      <c r="L461">
        <v>3</v>
      </c>
      <c r="M461" t="s">
        <v>77</v>
      </c>
      <c r="N461" t="s">
        <v>106</v>
      </c>
      <c r="O461" t="s">
        <v>32</v>
      </c>
      <c r="P461" t="s">
        <v>102</v>
      </c>
      <c r="Q461" t="s">
        <v>93</v>
      </c>
      <c r="R461" t="s">
        <v>94</v>
      </c>
      <c r="S461" t="s">
        <v>48</v>
      </c>
      <c r="T461" t="s">
        <v>73</v>
      </c>
      <c r="U461" t="s">
        <v>98</v>
      </c>
      <c r="V461" t="s">
        <v>53</v>
      </c>
      <c r="W461">
        <v>24.489751170476101</v>
      </c>
      <c r="X461">
        <v>20.8936611965384</v>
      </c>
      <c r="Y461">
        <v>14.574567329117601</v>
      </c>
      <c r="Z461">
        <v>10.519476895555499</v>
      </c>
      <c r="AA461">
        <v>9.7477163339999997</v>
      </c>
      <c r="AB461">
        <v>9.2202629284210502</v>
      </c>
      <c r="AC461">
        <v>9.2042978262962905</v>
      </c>
      <c r="AD461">
        <v>9.2022034693750001</v>
      </c>
      <c r="AE461">
        <v>9.1497327642105297</v>
      </c>
      <c r="AF461">
        <v>9.1314251477777706</v>
      </c>
    </row>
    <row r="462" spans="1:32" x14ac:dyDescent="0.3">
      <c r="A462">
        <v>994</v>
      </c>
      <c r="B462" t="s">
        <v>123</v>
      </c>
      <c r="C462">
        <v>2014</v>
      </c>
      <c r="D462">
        <v>639</v>
      </c>
      <c r="E462">
        <v>44</v>
      </c>
      <c r="F462">
        <v>0.59311424100156496</v>
      </c>
      <c r="G462">
        <v>0.34</v>
      </c>
      <c r="H462">
        <v>4</v>
      </c>
      <c r="I462">
        <v>0.7</v>
      </c>
      <c r="J462">
        <v>1</v>
      </c>
      <c r="K462">
        <v>0.36</v>
      </c>
      <c r="L462">
        <v>4</v>
      </c>
      <c r="M462" t="s">
        <v>32</v>
      </c>
      <c r="N462" t="s">
        <v>106</v>
      </c>
      <c r="O462" t="s">
        <v>77</v>
      </c>
      <c r="P462" t="s">
        <v>35</v>
      </c>
      <c r="Q462" t="s">
        <v>94</v>
      </c>
      <c r="R462" t="s">
        <v>92</v>
      </c>
      <c r="S462" t="s">
        <v>58</v>
      </c>
      <c r="T462" t="s">
        <v>68</v>
      </c>
      <c r="U462" t="s">
        <v>102</v>
      </c>
      <c r="V462" t="s">
        <v>45</v>
      </c>
      <c r="W462">
        <v>9.3137908964000005</v>
      </c>
      <c r="X462">
        <v>8.1209494927586192</v>
      </c>
      <c r="Y462">
        <v>5.6131482191153799</v>
      </c>
      <c r="Z462">
        <v>5.2085635082352901</v>
      </c>
      <c r="AA462">
        <v>5.2028514435000002</v>
      </c>
      <c r="AB462">
        <v>5.1936484214285699</v>
      </c>
      <c r="AC462">
        <v>5.0489665659999998</v>
      </c>
      <c r="AD462">
        <v>5.0029741760000004</v>
      </c>
      <c r="AE462">
        <v>4.9980244699999998</v>
      </c>
      <c r="AF462">
        <v>4.7961172412857103</v>
      </c>
    </row>
    <row r="463" spans="1:32" x14ac:dyDescent="0.3">
      <c r="A463">
        <v>995</v>
      </c>
      <c r="B463" t="s">
        <v>123</v>
      </c>
      <c r="C463">
        <v>2014</v>
      </c>
      <c r="D463">
        <v>639</v>
      </c>
      <c r="E463">
        <v>45</v>
      </c>
      <c r="F463">
        <v>0.602503912363067</v>
      </c>
      <c r="G463">
        <v>0.08</v>
      </c>
      <c r="H463">
        <v>2</v>
      </c>
      <c r="I463">
        <v>0.3</v>
      </c>
      <c r="J463">
        <v>0.36</v>
      </c>
      <c r="K463">
        <v>0.34</v>
      </c>
      <c r="L463">
        <v>0</v>
      </c>
      <c r="M463" t="s">
        <v>77</v>
      </c>
      <c r="N463" t="s">
        <v>32</v>
      </c>
      <c r="O463" t="s">
        <v>106</v>
      </c>
      <c r="P463" t="s">
        <v>68</v>
      </c>
      <c r="Q463" t="s">
        <v>54</v>
      </c>
      <c r="R463" t="s">
        <v>60</v>
      </c>
      <c r="S463" t="s">
        <v>59</v>
      </c>
      <c r="T463" t="s">
        <v>48</v>
      </c>
      <c r="U463" t="s">
        <v>66</v>
      </c>
      <c r="V463" t="s">
        <v>113</v>
      </c>
      <c r="W463">
        <v>21.838142539285698</v>
      </c>
      <c r="X463">
        <v>15.160898724999999</v>
      </c>
      <c r="Y463">
        <v>13.2463641781249</v>
      </c>
      <c r="Z463">
        <v>11.827715830909</v>
      </c>
      <c r="AA463">
        <v>11.331567538333299</v>
      </c>
      <c r="AB463">
        <v>11.219798566666601</v>
      </c>
      <c r="AC463">
        <v>11.039297733333299</v>
      </c>
      <c r="AD463">
        <v>10.7856293722222</v>
      </c>
      <c r="AE463">
        <v>10.6934624</v>
      </c>
      <c r="AF463">
        <v>10.551054449999899</v>
      </c>
    </row>
    <row r="464" spans="1:32" x14ac:dyDescent="0.3">
      <c r="A464">
        <v>996</v>
      </c>
      <c r="B464" t="s">
        <v>123</v>
      </c>
      <c r="C464">
        <v>2014</v>
      </c>
      <c r="D464">
        <v>639</v>
      </c>
      <c r="E464">
        <v>46</v>
      </c>
      <c r="F464">
        <v>0.59467918622848204</v>
      </c>
      <c r="G464">
        <v>0.14000000000000001</v>
      </c>
      <c r="H464">
        <v>1</v>
      </c>
      <c r="I464">
        <v>0.52</v>
      </c>
      <c r="J464">
        <v>0.82</v>
      </c>
      <c r="K464">
        <v>0.24</v>
      </c>
      <c r="L464">
        <v>5</v>
      </c>
      <c r="M464" t="s">
        <v>106</v>
      </c>
      <c r="N464" t="s">
        <v>77</v>
      </c>
      <c r="O464" t="s">
        <v>32</v>
      </c>
      <c r="P464" t="s">
        <v>48</v>
      </c>
      <c r="Q464" t="s">
        <v>107</v>
      </c>
      <c r="R464" t="s">
        <v>94</v>
      </c>
      <c r="S464" t="s">
        <v>68</v>
      </c>
      <c r="T464" t="s">
        <v>82</v>
      </c>
      <c r="U464" t="s">
        <v>53</v>
      </c>
      <c r="V464" t="s">
        <v>54</v>
      </c>
      <c r="W464">
        <v>41.866483305000003</v>
      </c>
      <c r="X464">
        <v>33.570865218571399</v>
      </c>
      <c r="Y464">
        <v>23.527882811999898</v>
      </c>
      <c r="Z464">
        <v>16.918896199999999</v>
      </c>
      <c r="AA464">
        <v>16.796100599999999</v>
      </c>
      <c r="AB464">
        <v>16.187234723333301</v>
      </c>
      <c r="AC464">
        <v>13.5922499433333</v>
      </c>
      <c r="AD464">
        <v>13.5510707066666</v>
      </c>
      <c r="AE464">
        <v>13.282595729999899</v>
      </c>
      <c r="AF464">
        <v>12.978132579999899</v>
      </c>
    </row>
    <row r="465" spans="1:32" x14ac:dyDescent="0.3">
      <c r="A465">
        <v>997</v>
      </c>
      <c r="B465" t="s">
        <v>123</v>
      </c>
      <c r="C465">
        <v>2014</v>
      </c>
      <c r="D465">
        <v>639</v>
      </c>
      <c r="E465">
        <v>47</v>
      </c>
      <c r="F465">
        <v>0.59624413145539901</v>
      </c>
      <c r="G465">
        <v>0.04</v>
      </c>
      <c r="H465">
        <v>4</v>
      </c>
      <c r="I465">
        <v>0.62</v>
      </c>
      <c r="J465">
        <v>1</v>
      </c>
      <c r="K465">
        <v>0.32</v>
      </c>
      <c r="L465">
        <v>5</v>
      </c>
      <c r="M465" t="s">
        <v>77</v>
      </c>
      <c r="N465" t="s">
        <v>106</v>
      </c>
      <c r="O465" t="s">
        <v>32</v>
      </c>
      <c r="P465" t="s">
        <v>35</v>
      </c>
      <c r="Q465" t="s">
        <v>94</v>
      </c>
      <c r="R465" t="s">
        <v>107</v>
      </c>
      <c r="S465" t="s">
        <v>48</v>
      </c>
      <c r="T465" t="s">
        <v>82</v>
      </c>
      <c r="U465" t="s">
        <v>68</v>
      </c>
      <c r="V465" t="s">
        <v>80</v>
      </c>
      <c r="W465">
        <v>24.879809708250001</v>
      </c>
      <c r="X465">
        <v>24.248723341428501</v>
      </c>
      <c r="Y465">
        <v>18.257734377222199</v>
      </c>
      <c r="Z465">
        <v>10.222826262903199</v>
      </c>
      <c r="AA465">
        <v>10.007030877948701</v>
      </c>
      <c r="AB465">
        <v>9.92522064541666</v>
      </c>
      <c r="AC465">
        <v>9.7567479218181798</v>
      </c>
      <c r="AD465">
        <v>9.6579361879999901</v>
      </c>
      <c r="AE465">
        <v>9.1739724958333309</v>
      </c>
      <c r="AF465">
        <v>9.1147978735714208</v>
      </c>
    </row>
    <row r="466" spans="1:32" x14ac:dyDescent="0.3">
      <c r="A466">
        <v>998</v>
      </c>
      <c r="B466" t="s">
        <v>123</v>
      </c>
      <c r="C466">
        <v>2014</v>
      </c>
      <c r="D466">
        <v>639</v>
      </c>
      <c r="E466">
        <v>48</v>
      </c>
      <c r="F466">
        <v>0.57433489827855999</v>
      </c>
      <c r="G466">
        <v>0.24</v>
      </c>
      <c r="H466">
        <v>2</v>
      </c>
      <c r="I466">
        <v>0.4</v>
      </c>
      <c r="J466">
        <v>0.92</v>
      </c>
      <c r="K466">
        <v>0.34</v>
      </c>
      <c r="L466">
        <v>10</v>
      </c>
      <c r="M466" t="s">
        <v>77</v>
      </c>
      <c r="N466" t="s">
        <v>106</v>
      </c>
      <c r="O466" t="s">
        <v>32</v>
      </c>
      <c r="P466" t="s">
        <v>94</v>
      </c>
      <c r="Q466" t="s">
        <v>48</v>
      </c>
      <c r="R466" t="s">
        <v>68</v>
      </c>
      <c r="S466" t="s">
        <v>64</v>
      </c>
      <c r="T466" t="s">
        <v>53</v>
      </c>
      <c r="U466" t="s">
        <v>45</v>
      </c>
      <c r="V466" t="s">
        <v>72</v>
      </c>
      <c r="W466">
        <v>25.542711688888801</v>
      </c>
      <c r="X466">
        <v>18.7012425344444</v>
      </c>
      <c r="Y466">
        <v>14.2357374890909</v>
      </c>
      <c r="Z466">
        <v>13.6445259925</v>
      </c>
      <c r="AA466">
        <v>8.9547859084615293</v>
      </c>
      <c r="AB466">
        <v>8.7651851399999892</v>
      </c>
      <c r="AC466">
        <v>8.610571985</v>
      </c>
      <c r="AD466">
        <v>8.535539065</v>
      </c>
      <c r="AE466">
        <v>8.3663923333333301</v>
      </c>
      <c r="AF466">
        <v>8.0797887450000001</v>
      </c>
    </row>
    <row r="467" spans="1:32" x14ac:dyDescent="0.3">
      <c r="A467">
        <v>999</v>
      </c>
      <c r="B467" t="s">
        <v>123</v>
      </c>
      <c r="C467">
        <v>2014</v>
      </c>
      <c r="D467">
        <v>639</v>
      </c>
      <c r="E467">
        <v>49</v>
      </c>
      <c r="F467">
        <v>0.59154929577464699</v>
      </c>
      <c r="G467">
        <v>0.28000000000000003</v>
      </c>
      <c r="H467">
        <v>1</v>
      </c>
      <c r="I467">
        <v>0.86</v>
      </c>
      <c r="J467">
        <v>0.66</v>
      </c>
      <c r="K467">
        <v>1</v>
      </c>
      <c r="L467">
        <v>8</v>
      </c>
      <c r="M467" t="s">
        <v>77</v>
      </c>
      <c r="N467" t="s">
        <v>106</v>
      </c>
      <c r="O467" t="s">
        <v>32</v>
      </c>
      <c r="P467" t="s">
        <v>94</v>
      </c>
      <c r="Q467" t="s">
        <v>64</v>
      </c>
      <c r="R467" t="s">
        <v>40</v>
      </c>
      <c r="S467" t="s">
        <v>48</v>
      </c>
      <c r="T467" t="s">
        <v>72</v>
      </c>
      <c r="U467" t="s">
        <v>45</v>
      </c>
      <c r="V467" t="s">
        <v>74</v>
      </c>
      <c r="W467">
        <v>33.035705332500001</v>
      </c>
      <c r="X467">
        <v>31.813470233333302</v>
      </c>
      <c r="Y467">
        <v>23.541025522000002</v>
      </c>
      <c r="Z467">
        <v>19.253071299999998</v>
      </c>
      <c r="AA467">
        <v>18.7540169</v>
      </c>
      <c r="AB467">
        <v>15.8012605</v>
      </c>
      <c r="AC467">
        <v>14.273874264</v>
      </c>
      <c r="AD467">
        <v>13.66999815</v>
      </c>
      <c r="AE467">
        <v>13.418449016</v>
      </c>
      <c r="AF467">
        <v>13.117566099999999</v>
      </c>
    </row>
    <row r="468" spans="1:32" x14ac:dyDescent="0.3">
      <c r="A468">
        <v>950</v>
      </c>
      <c r="B468" t="s">
        <v>123</v>
      </c>
      <c r="C468">
        <v>2014</v>
      </c>
      <c r="D468">
        <v>639</v>
      </c>
      <c r="E468">
        <v>0</v>
      </c>
      <c r="F468">
        <v>0.57746478873239404</v>
      </c>
      <c r="G468">
        <v>0.28000000000000003</v>
      </c>
      <c r="H468">
        <v>2</v>
      </c>
      <c r="I468">
        <v>0.6</v>
      </c>
      <c r="J468">
        <v>0.82</v>
      </c>
      <c r="K468">
        <v>0.1</v>
      </c>
      <c r="L468">
        <v>4</v>
      </c>
      <c r="M468" t="s">
        <v>106</v>
      </c>
      <c r="N468" t="s">
        <v>77</v>
      </c>
      <c r="O468" t="s">
        <v>32</v>
      </c>
      <c r="P468" t="s">
        <v>68</v>
      </c>
      <c r="Q468" t="s">
        <v>102</v>
      </c>
      <c r="R468" t="s">
        <v>40</v>
      </c>
      <c r="S468" t="s">
        <v>94</v>
      </c>
      <c r="T468" t="s">
        <v>101</v>
      </c>
      <c r="U468" t="s">
        <v>95</v>
      </c>
      <c r="V468" t="s">
        <v>48</v>
      </c>
      <c r="W468">
        <v>31.4242383099999</v>
      </c>
      <c r="X468">
        <v>19.145600313333301</v>
      </c>
      <c r="Y468">
        <v>18.5139094128571</v>
      </c>
      <c r="Z468">
        <v>13.034215476</v>
      </c>
      <c r="AA468">
        <v>12.2941322</v>
      </c>
      <c r="AB468">
        <v>11.961069593333301</v>
      </c>
      <c r="AC468">
        <v>11.5589399433333</v>
      </c>
      <c r="AD468">
        <v>11.3212566</v>
      </c>
      <c r="AE468">
        <v>11.219900730000001</v>
      </c>
      <c r="AF468">
        <v>10.691198680999999</v>
      </c>
    </row>
    <row r="469" spans="1:32" x14ac:dyDescent="0.3">
      <c r="A469">
        <v>951</v>
      </c>
      <c r="B469" t="s">
        <v>123</v>
      </c>
      <c r="C469">
        <v>2014</v>
      </c>
      <c r="D469">
        <v>639</v>
      </c>
      <c r="E469">
        <v>1</v>
      </c>
      <c r="F469">
        <v>0.58059467918622798</v>
      </c>
      <c r="G469">
        <v>0.54</v>
      </c>
      <c r="H469">
        <v>1</v>
      </c>
      <c r="I469">
        <v>0.4</v>
      </c>
      <c r="J469">
        <v>0.82</v>
      </c>
      <c r="K469">
        <v>0</v>
      </c>
      <c r="L469">
        <v>7</v>
      </c>
      <c r="M469" t="s">
        <v>106</v>
      </c>
      <c r="N469" t="s">
        <v>32</v>
      </c>
      <c r="O469" t="s">
        <v>68</v>
      </c>
      <c r="P469" t="s">
        <v>48</v>
      </c>
      <c r="Q469" t="s">
        <v>70</v>
      </c>
      <c r="R469" t="s">
        <v>36</v>
      </c>
      <c r="S469" t="s">
        <v>77</v>
      </c>
      <c r="T469" t="s">
        <v>34</v>
      </c>
      <c r="U469" t="s">
        <v>40</v>
      </c>
      <c r="V469" t="s">
        <v>60</v>
      </c>
      <c r="W469">
        <v>50.031985304999999</v>
      </c>
      <c r="X469">
        <v>42.296000499999998</v>
      </c>
      <c r="Y469">
        <v>26.385370300000002</v>
      </c>
      <c r="Z469">
        <v>18.554596920000002</v>
      </c>
      <c r="AA469">
        <v>17.2770653</v>
      </c>
      <c r="AB469">
        <v>14.411150900000001</v>
      </c>
      <c r="AC469">
        <v>12.816529583333301</v>
      </c>
      <c r="AD469">
        <v>12.617540399999999</v>
      </c>
      <c r="AE469">
        <v>12.5873346</v>
      </c>
      <c r="AF469">
        <v>12.3153343</v>
      </c>
    </row>
    <row r="470" spans="1:32" x14ac:dyDescent="0.3">
      <c r="A470">
        <v>952</v>
      </c>
      <c r="B470" t="s">
        <v>123</v>
      </c>
      <c r="C470">
        <v>2014</v>
      </c>
      <c r="D470">
        <v>639</v>
      </c>
      <c r="E470">
        <v>2</v>
      </c>
      <c r="F470">
        <v>0.58841940532081305</v>
      </c>
      <c r="G470">
        <v>0.14000000000000001</v>
      </c>
      <c r="H470">
        <v>1</v>
      </c>
      <c r="I470">
        <v>0.66</v>
      </c>
      <c r="J470">
        <v>0.48</v>
      </c>
      <c r="K470">
        <v>0.64</v>
      </c>
      <c r="L470">
        <v>10</v>
      </c>
      <c r="M470" t="s">
        <v>106</v>
      </c>
      <c r="N470" t="s">
        <v>77</v>
      </c>
      <c r="O470" t="s">
        <v>32</v>
      </c>
      <c r="P470" t="s">
        <v>41</v>
      </c>
      <c r="Q470" t="s">
        <v>94</v>
      </c>
      <c r="R470" t="s">
        <v>80</v>
      </c>
      <c r="S470" t="s">
        <v>45</v>
      </c>
      <c r="T470" t="s">
        <v>48</v>
      </c>
      <c r="U470" t="s">
        <v>40</v>
      </c>
      <c r="V470" t="s">
        <v>35</v>
      </c>
      <c r="W470">
        <v>27.4905839042857</v>
      </c>
      <c r="X470">
        <v>26.784633629999998</v>
      </c>
      <c r="Y470">
        <v>20.259318243749998</v>
      </c>
      <c r="Z470">
        <v>19.892646800000001</v>
      </c>
      <c r="AA470">
        <v>18.708032566666599</v>
      </c>
      <c r="AB470">
        <v>17.902663239999999</v>
      </c>
      <c r="AC470">
        <v>14.9033166719999</v>
      </c>
      <c r="AD470">
        <v>14.146226102</v>
      </c>
      <c r="AE470">
        <v>13.848973600000001</v>
      </c>
      <c r="AF470">
        <v>13.6450441</v>
      </c>
    </row>
    <row r="471" spans="1:32" x14ac:dyDescent="0.3">
      <c r="A471">
        <v>953</v>
      </c>
      <c r="B471" t="s">
        <v>123</v>
      </c>
      <c r="C471">
        <v>2014</v>
      </c>
      <c r="D471">
        <v>639</v>
      </c>
      <c r="E471">
        <v>3</v>
      </c>
      <c r="F471">
        <v>0.58685446009389597</v>
      </c>
      <c r="G471">
        <v>0.16</v>
      </c>
      <c r="H471">
        <v>3</v>
      </c>
      <c r="I471">
        <v>0.57999999999999996</v>
      </c>
      <c r="J471">
        <v>0.66</v>
      </c>
      <c r="K471">
        <v>0.38</v>
      </c>
      <c r="L471">
        <v>5</v>
      </c>
      <c r="M471" t="s">
        <v>106</v>
      </c>
      <c r="N471" t="s">
        <v>77</v>
      </c>
      <c r="O471" t="s">
        <v>32</v>
      </c>
      <c r="P471" t="s">
        <v>102</v>
      </c>
      <c r="Q471" t="s">
        <v>79</v>
      </c>
      <c r="R471" t="s">
        <v>104</v>
      </c>
      <c r="S471" t="s">
        <v>94</v>
      </c>
      <c r="T471" t="s">
        <v>68</v>
      </c>
      <c r="U471" t="s">
        <v>84</v>
      </c>
      <c r="V471" t="s">
        <v>48</v>
      </c>
      <c r="W471">
        <v>22.823338418999999</v>
      </c>
      <c r="X471">
        <v>18.594263338461499</v>
      </c>
      <c r="Y471">
        <v>13.749341178571401</v>
      </c>
      <c r="Z471">
        <v>11.5430800166666</v>
      </c>
      <c r="AA471">
        <v>9.5437298557142807</v>
      </c>
      <c r="AB471">
        <v>8.9097332899999895</v>
      </c>
      <c r="AC471">
        <v>8.7853907383333301</v>
      </c>
      <c r="AD471">
        <v>8.4138876815384602</v>
      </c>
      <c r="AE471">
        <v>8.3988771423076898</v>
      </c>
      <c r="AF471">
        <v>8.2671337382352892</v>
      </c>
    </row>
    <row r="472" spans="1:32" x14ac:dyDescent="0.3">
      <c r="A472">
        <v>954</v>
      </c>
      <c r="B472" t="s">
        <v>123</v>
      </c>
      <c r="C472">
        <v>2014</v>
      </c>
      <c r="D472">
        <v>639</v>
      </c>
      <c r="E472">
        <v>4</v>
      </c>
      <c r="F472">
        <v>0.602503912363067</v>
      </c>
      <c r="G472">
        <v>0.2</v>
      </c>
      <c r="H472">
        <v>1</v>
      </c>
      <c r="I472">
        <v>0.54</v>
      </c>
      <c r="J472">
        <v>0.64</v>
      </c>
      <c r="K472">
        <v>0.18</v>
      </c>
      <c r="L472">
        <v>1</v>
      </c>
      <c r="M472" t="s">
        <v>32</v>
      </c>
      <c r="N472" t="s">
        <v>106</v>
      </c>
      <c r="O472" t="s">
        <v>77</v>
      </c>
      <c r="P472" t="s">
        <v>107</v>
      </c>
      <c r="Q472" t="s">
        <v>94</v>
      </c>
      <c r="R472" t="s">
        <v>40</v>
      </c>
      <c r="S472" t="s">
        <v>64</v>
      </c>
      <c r="T472" t="s">
        <v>48</v>
      </c>
      <c r="U472" t="s">
        <v>53</v>
      </c>
      <c r="V472" t="s">
        <v>54</v>
      </c>
      <c r="W472">
        <v>39.6143887666666</v>
      </c>
      <c r="X472">
        <v>30.325725838</v>
      </c>
      <c r="Y472">
        <v>27.743511983333299</v>
      </c>
      <c r="Z472">
        <v>19.008249299999999</v>
      </c>
      <c r="AA472">
        <v>16.851478100000001</v>
      </c>
      <c r="AB472">
        <v>15.886062933333299</v>
      </c>
      <c r="AC472">
        <v>15.3432274</v>
      </c>
      <c r="AD472">
        <v>14.539160738</v>
      </c>
      <c r="AE472">
        <v>13.8325888199999</v>
      </c>
      <c r="AF472">
        <v>13.508024239999999</v>
      </c>
    </row>
    <row r="473" spans="1:32" x14ac:dyDescent="0.3">
      <c r="A473">
        <v>955</v>
      </c>
      <c r="B473" t="s">
        <v>123</v>
      </c>
      <c r="C473">
        <v>2014</v>
      </c>
      <c r="D473">
        <v>639</v>
      </c>
      <c r="E473">
        <v>5</v>
      </c>
      <c r="F473">
        <v>0.59624413145539901</v>
      </c>
      <c r="G473">
        <v>0.28000000000000003</v>
      </c>
      <c r="H473">
        <v>2</v>
      </c>
      <c r="I473">
        <v>0.36</v>
      </c>
      <c r="J473">
        <v>0.72</v>
      </c>
      <c r="K473">
        <v>0.88</v>
      </c>
      <c r="L473">
        <v>10</v>
      </c>
      <c r="M473" t="s">
        <v>32</v>
      </c>
      <c r="N473" t="s">
        <v>77</v>
      </c>
      <c r="O473" t="s">
        <v>94</v>
      </c>
      <c r="P473" t="s">
        <v>106</v>
      </c>
      <c r="Q473" t="s">
        <v>99</v>
      </c>
      <c r="R473" t="s">
        <v>104</v>
      </c>
      <c r="S473" t="s">
        <v>48</v>
      </c>
      <c r="T473" t="s">
        <v>74</v>
      </c>
      <c r="U473" t="s">
        <v>68</v>
      </c>
      <c r="V473" t="s">
        <v>47</v>
      </c>
      <c r="W473">
        <v>24.520651953333299</v>
      </c>
      <c r="X473">
        <v>19.216259062857102</v>
      </c>
      <c r="Y473">
        <v>14.99206495</v>
      </c>
      <c r="Z473">
        <v>14.05535286375</v>
      </c>
      <c r="AA473">
        <v>12.409394300000001</v>
      </c>
      <c r="AB473">
        <v>11.133160719999999</v>
      </c>
      <c r="AC473">
        <v>10.3083841514285</v>
      </c>
      <c r="AD473">
        <v>10.116888995</v>
      </c>
      <c r="AE473">
        <v>9.9423459316666598</v>
      </c>
      <c r="AF473">
        <v>9.4457347375000005</v>
      </c>
    </row>
    <row r="474" spans="1:32" x14ac:dyDescent="0.3">
      <c r="A474">
        <v>956</v>
      </c>
      <c r="B474" t="s">
        <v>123</v>
      </c>
      <c r="C474">
        <v>2014</v>
      </c>
      <c r="D474">
        <v>639</v>
      </c>
      <c r="E474">
        <v>6</v>
      </c>
      <c r="F474">
        <v>0.59154929577464699</v>
      </c>
      <c r="G474">
        <v>0.42</v>
      </c>
      <c r="H474">
        <v>1</v>
      </c>
      <c r="I474">
        <v>0.36</v>
      </c>
      <c r="J474">
        <v>0.82</v>
      </c>
      <c r="K474">
        <v>0.26</v>
      </c>
      <c r="L474">
        <v>5</v>
      </c>
      <c r="M474" t="s">
        <v>106</v>
      </c>
      <c r="N474" t="s">
        <v>32</v>
      </c>
      <c r="O474" t="s">
        <v>48</v>
      </c>
      <c r="P474" t="s">
        <v>77</v>
      </c>
      <c r="Q474" t="s">
        <v>90</v>
      </c>
      <c r="R474" t="s">
        <v>68</v>
      </c>
      <c r="S474" t="s">
        <v>64</v>
      </c>
      <c r="T474" t="s">
        <v>40</v>
      </c>
      <c r="U474" t="s">
        <v>70</v>
      </c>
      <c r="V474" t="s">
        <v>53</v>
      </c>
      <c r="W474">
        <v>50.938150399999998</v>
      </c>
      <c r="X474">
        <v>25.261714805</v>
      </c>
      <c r="Y474">
        <v>16.981299546666602</v>
      </c>
      <c r="Z474">
        <v>14.8827462116666</v>
      </c>
      <c r="AA474">
        <v>13.123031599999999</v>
      </c>
      <c r="AB474">
        <v>12.399721796666601</v>
      </c>
      <c r="AC474">
        <v>12.2850933</v>
      </c>
      <c r="AD474">
        <v>12.258146305</v>
      </c>
      <c r="AE474">
        <v>10.9538183</v>
      </c>
      <c r="AF474">
        <v>10.5848189933333</v>
      </c>
    </row>
    <row r="475" spans="1:32" x14ac:dyDescent="0.3">
      <c r="A475">
        <v>957</v>
      </c>
      <c r="B475" t="s">
        <v>123</v>
      </c>
      <c r="C475">
        <v>2014</v>
      </c>
      <c r="D475">
        <v>639</v>
      </c>
      <c r="E475">
        <v>7</v>
      </c>
      <c r="F475">
        <v>0.58059467918622798</v>
      </c>
      <c r="G475">
        <v>0.38</v>
      </c>
      <c r="H475">
        <v>2</v>
      </c>
      <c r="I475">
        <v>0.4</v>
      </c>
      <c r="J475">
        <v>0.98</v>
      </c>
      <c r="K475">
        <v>0.76</v>
      </c>
      <c r="L475">
        <v>2</v>
      </c>
      <c r="M475" t="s">
        <v>77</v>
      </c>
      <c r="N475" t="s">
        <v>32</v>
      </c>
      <c r="O475" t="s">
        <v>106</v>
      </c>
      <c r="P475" t="s">
        <v>94</v>
      </c>
      <c r="Q475" t="s">
        <v>95</v>
      </c>
      <c r="R475" t="s">
        <v>46</v>
      </c>
      <c r="S475" t="s">
        <v>45</v>
      </c>
      <c r="T475" t="s">
        <v>109</v>
      </c>
      <c r="U475" t="s">
        <v>74</v>
      </c>
      <c r="V475" t="s">
        <v>72</v>
      </c>
      <c r="W475">
        <v>34.008056128</v>
      </c>
      <c r="X475">
        <v>13.04251706</v>
      </c>
      <c r="Y475">
        <v>12.8494860057142</v>
      </c>
      <c r="Z475">
        <v>8.8785789998000002</v>
      </c>
      <c r="AA475">
        <v>8.4444634133333292</v>
      </c>
      <c r="AB475">
        <v>8.0995515966666591</v>
      </c>
      <c r="AC475">
        <v>7.3611887711111104</v>
      </c>
      <c r="AD475">
        <v>7.3425380450000004</v>
      </c>
      <c r="AE475">
        <v>7.0520117739999897</v>
      </c>
      <c r="AF475">
        <v>7.0229055149999997</v>
      </c>
    </row>
    <row r="476" spans="1:32" x14ac:dyDescent="0.3">
      <c r="A476">
        <v>958</v>
      </c>
      <c r="B476" t="s">
        <v>123</v>
      </c>
      <c r="C476">
        <v>2014</v>
      </c>
      <c r="D476">
        <v>639</v>
      </c>
      <c r="E476">
        <v>8</v>
      </c>
      <c r="F476">
        <v>0.58215962441314495</v>
      </c>
      <c r="G476">
        <v>0.28000000000000003</v>
      </c>
      <c r="H476">
        <v>4</v>
      </c>
      <c r="I476">
        <v>0.6</v>
      </c>
      <c r="J476">
        <v>0.8</v>
      </c>
      <c r="K476">
        <v>0.7</v>
      </c>
      <c r="L476">
        <v>10</v>
      </c>
      <c r="M476" t="s">
        <v>106</v>
      </c>
      <c r="N476" t="s">
        <v>77</v>
      </c>
      <c r="O476" t="s">
        <v>32</v>
      </c>
      <c r="P476" t="s">
        <v>35</v>
      </c>
      <c r="Q476" t="s">
        <v>48</v>
      </c>
      <c r="R476" t="s">
        <v>72</v>
      </c>
      <c r="S476" t="s">
        <v>104</v>
      </c>
      <c r="T476" t="s">
        <v>91</v>
      </c>
      <c r="U476" t="s">
        <v>110</v>
      </c>
      <c r="V476" t="s">
        <v>98</v>
      </c>
      <c r="W476">
        <v>11.813284493636299</v>
      </c>
      <c r="X476">
        <v>8.2883660579999905</v>
      </c>
      <c r="Y476">
        <v>8.2427251130769204</v>
      </c>
      <c r="Z476">
        <v>6.6532421651851896</v>
      </c>
      <c r="AA476">
        <v>6.1346413957142802</v>
      </c>
      <c r="AB476">
        <v>5.9778322533333297</v>
      </c>
      <c r="AC476">
        <v>5.6465238041176402</v>
      </c>
      <c r="AD476">
        <v>5.6452380996875</v>
      </c>
      <c r="AE476">
        <v>5.6040362484615303</v>
      </c>
      <c r="AF476">
        <v>5.4307758683333303</v>
      </c>
    </row>
    <row r="477" spans="1:32" x14ac:dyDescent="0.3">
      <c r="A477">
        <v>959</v>
      </c>
      <c r="B477" t="s">
        <v>123</v>
      </c>
      <c r="C477">
        <v>2014</v>
      </c>
      <c r="D477">
        <v>639</v>
      </c>
      <c r="E477">
        <v>9</v>
      </c>
      <c r="F477">
        <v>0.57433489827855999</v>
      </c>
      <c r="G477">
        <v>0.66</v>
      </c>
      <c r="H477">
        <v>1</v>
      </c>
      <c r="I477">
        <v>0.76</v>
      </c>
      <c r="J477">
        <v>0.82</v>
      </c>
      <c r="K477">
        <v>0.18</v>
      </c>
      <c r="L477">
        <v>9</v>
      </c>
      <c r="M477" t="s">
        <v>106</v>
      </c>
      <c r="N477" t="s">
        <v>32</v>
      </c>
      <c r="O477" t="s">
        <v>94</v>
      </c>
      <c r="P477" t="s">
        <v>40</v>
      </c>
      <c r="Q477" t="s">
        <v>48</v>
      </c>
      <c r="R477" t="s">
        <v>45</v>
      </c>
      <c r="S477" t="s">
        <v>55</v>
      </c>
      <c r="T477" t="s">
        <v>77</v>
      </c>
      <c r="U477" t="s">
        <v>72</v>
      </c>
      <c r="V477" t="s">
        <v>34</v>
      </c>
      <c r="W477">
        <v>111.40559399999999</v>
      </c>
      <c r="X477">
        <v>20.915050529999998</v>
      </c>
      <c r="Y477">
        <v>16.165660630000001</v>
      </c>
      <c r="Z477">
        <v>14.143805499999999</v>
      </c>
      <c r="AA477">
        <v>13.93805233</v>
      </c>
      <c r="AB477">
        <v>13.699332536666599</v>
      </c>
      <c r="AC477">
        <v>13.423608765000001</v>
      </c>
      <c r="AD477">
        <v>13.366252899999999</v>
      </c>
      <c r="AE477">
        <v>12.986495</v>
      </c>
      <c r="AF477">
        <v>12.627941099999999</v>
      </c>
    </row>
    <row r="478" spans="1:32" x14ac:dyDescent="0.3">
      <c r="A478">
        <v>960</v>
      </c>
      <c r="B478" t="s">
        <v>123</v>
      </c>
      <c r="C478">
        <v>2014</v>
      </c>
      <c r="D478">
        <v>639</v>
      </c>
      <c r="E478">
        <v>10</v>
      </c>
      <c r="F478">
        <v>0.59467918622848204</v>
      </c>
      <c r="G478">
        <v>0.14000000000000001</v>
      </c>
      <c r="H478">
        <v>3</v>
      </c>
      <c r="I478">
        <v>0.6</v>
      </c>
      <c r="J478">
        <v>0.62</v>
      </c>
      <c r="K478">
        <v>0.92</v>
      </c>
      <c r="L478">
        <v>9</v>
      </c>
      <c r="M478" t="s">
        <v>77</v>
      </c>
      <c r="N478" t="s">
        <v>32</v>
      </c>
      <c r="O478" t="s">
        <v>106</v>
      </c>
      <c r="P478" t="s">
        <v>72</v>
      </c>
      <c r="Q478" t="s">
        <v>68</v>
      </c>
      <c r="R478" t="s">
        <v>94</v>
      </c>
      <c r="S478" t="s">
        <v>84</v>
      </c>
      <c r="T478" t="s">
        <v>48</v>
      </c>
      <c r="U478" t="s">
        <v>40</v>
      </c>
      <c r="V478" t="s">
        <v>35</v>
      </c>
      <c r="W478">
        <v>17.8474708723076</v>
      </c>
      <c r="X478">
        <v>16.729870497142802</v>
      </c>
      <c r="Y478">
        <v>16.105737382499999</v>
      </c>
      <c r="Z478">
        <v>9.1568329325000004</v>
      </c>
      <c r="AA478">
        <v>8.5235579970588198</v>
      </c>
      <c r="AB478">
        <v>8.4351711607142796</v>
      </c>
      <c r="AC478">
        <v>8.3281766030769209</v>
      </c>
      <c r="AD478">
        <v>8.2407000506666606</v>
      </c>
      <c r="AE478">
        <v>8.1862500781249992</v>
      </c>
      <c r="AF478">
        <v>8.1760529142857106</v>
      </c>
    </row>
    <row r="479" spans="1:32" x14ac:dyDescent="0.3">
      <c r="A479">
        <v>961</v>
      </c>
      <c r="B479" t="s">
        <v>123</v>
      </c>
      <c r="C479">
        <v>2014</v>
      </c>
      <c r="D479">
        <v>639</v>
      </c>
      <c r="E479">
        <v>11</v>
      </c>
      <c r="F479">
        <v>0.61502347417840297</v>
      </c>
      <c r="G479">
        <v>0.04</v>
      </c>
      <c r="H479">
        <v>6</v>
      </c>
      <c r="I479">
        <v>0.94</v>
      </c>
      <c r="J479">
        <v>0.82</v>
      </c>
      <c r="K479">
        <v>1</v>
      </c>
      <c r="L479">
        <v>6</v>
      </c>
      <c r="M479" t="s">
        <v>77</v>
      </c>
      <c r="N479" t="s">
        <v>106</v>
      </c>
      <c r="O479" t="s">
        <v>32</v>
      </c>
      <c r="P479" t="s">
        <v>98</v>
      </c>
      <c r="Q479" t="s">
        <v>45</v>
      </c>
      <c r="R479" t="s">
        <v>94</v>
      </c>
      <c r="S479" t="s">
        <v>48</v>
      </c>
      <c r="T479" t="s">
        <v>102</v>
      </c>
      <c r="U479" t="s">
        <v>107</v>
      </c>
      <c r="V479" t="s">
        <v>35</v>
      </c>
      <c r="W479">
        <v>16.597360251351301</v>
      </c>
      <c r="X479">
        <v>13.1471856548809</v>
      </c>
      <c r="Y479">
        <v>9.3469658846728905</v>
      </c>
      <c r="Z479">
        <v>7.7383144041666601</v>
      </c>
      <c r="AA479">
        <v>7.4124514591044797</v>
      </c>
      <c r="AB479">
        <v>7.4043845747457597</v>
      </c>
      <c r="AC479">
        <v>7.33626280714285</v>
      </c>
      <c r="AD479">
        <v>7.2054686828205101</v>
      </c>
      <c r="AE479">
        <v>7.1586863971428496</v>
      </c>
      <c r="AF479">
        <v>7.1287340646428499</v>
      </c>
    </row>
    <row r="480" spans="1:32" x14ac:dyDescent="0.3">
      <c r="A480">
        <v>962</v>
      </c>
      <c r="B480" t="s">
        <v>123</v>
      </c>
      <c r="C480">
        <v>2014</v>
      </c>
      <c r="D480">
        <v>639</v>
      </c>
      <c r="E480">
        <v>12</v>
      </c>
      <c r="F480">
        <v>0.57276995305164302</v>
      </c>
      <c r="G480">
        <v>0.48</v>
      </c>
      <c r="H480">
        <v>1</v>
      </c>
      <c r="I480">
        <v>0.28000000000000003</v>
      </c>
      <c r="J480">
        <v>0.74</v>
      </c>
      <c r="K480">
        <v>0</v>
      </c>
      <c r="L480">
        <v>7</v>
      </c>
      <c r="M480" t="s">
        <v>106</v>
      </c>
      <c r="N480" t="s">
        <v>94</v>
      </c>
      <c r="O480" t="s">
        <v>77</v>
      </c>
      <c r="P480" t="s">
        <v>53</v>
      </c>
      <c r="Q480" t="s">
        <v>68</v>
      </c>
      <c r="R480" t="s">
        <v>32</v>
      </c>
      <c r="S480" t="s">
        <v>48</v>
      </c>
      <c r="T480" t="s">
        <v>98</v>
      </c>
      <c r="U480" t="s">
        <v>64</v>
      </c>
      <c r="V480" t="s">
        <v>47</v>
      </c>
      <c r="W480">
        <v>42.049691180000003</v>
      </c>
      <c r="X480">
        <v>20.851543400000001</v>
      </c>
      <c r="Y480">
        <v>20.226394104999901</v>
      </c>
      <c r="Z480">
        <v>13.737517335</v>
      </c>
      <c r="AA480">
        <v>13.318016549999999</v>
      </c>
      <c r="AB480">
        <v>12.2816032075</v>
      </c>
      <c r="AC480">
        <v>11.6476662025</v>
      </c>
      <c r="AD480">
        <v>11.459701566666601</v>
      </c>
      <c r="AE480">
        <v>10.972986199999999</v>
      </c>
      <c r="AF480">
        <v>10.698183775</v>
      </c>
    </row>
    <row r="481" spans="1:32" x14ac:dyDescent="0.3">
      <c r="A481">
        <v>963</v>
      </c>
      <c r="B481" t="s">
        <v>123</v>
      </c>
      <c r="C481">
        <v>2014</v>
      </c>
      <c r="D481">
        <v>639</v>
      </c>
      <c r="E481">
        <v>13</v>
      </c>
      <c r="F481">
        <v>0.57746478873239404</v>
      </c>
      <c r="G481">
        <v>0.1</v>
      </c>
      <c r="H481">
        <v>4</v>
      </c>
      <c r="I481">
        <v>0.3</v>
      </c>
      <c r="J481">
        <v>0.6</v>
      </c>
      <c r="K481">
        <v>0.38</v>
      </c>
      <c r="L481">
        <v>0</v>
      </c>
      <c r="M481" t="s">
        <v>32</v>
      </c>
      <c r="N481" t="s">
        <v>77</v>
      </c>
      <c r="O481" t="s">
        <v>106</v>
      </c>
      <c r="P481" t="s">
        <v>68</v>
      </c>
      <c r="Q481" t="s">
        <v>35</v>
      </c>
      <c r="R481" t="s">
        <v>48</v>
      </c>
      <c r="S481" t="s">
        <v>98</v>
      </c>
      <c r="T481" t="s">
        <v>45</v>
      </c>
      <c r="U481" t="s">
        <v>87</v>
      </c>
      <c r="V481" t="s">
        <v>109</v>
      </c>
      <c r="W481">
        <v>12.4746138993548</v>
      </c>
      <c r="X481">
        <v>11.339399845428501</v>
      </c>
      <c r="Y481">
        <v>7.9760452449999901</v>
      </c>
      <c r="Z481">
        <v>7.3332110176190399</v>
      </c>
      <c r="AA481">
        <v>6.2637101341025598</v>
      </c>
      <c r="AB481">
        <v>6.2424865223783703</v>
      </c>
      <c r="AC481">
        <v>6.1527842799428498</v>
      </c>
      <c r="AD481">
        <v>5.9570048782857103</v>
      </c>
      <c r="AE481">
        <v>5.8783317606249996</v>
      </c>
      <c r="AF481">
        <v>5.8668484539999897</v>
      </c>
    </row>
    <row r="482" spans="1:32" x14ac:dyDescent="0.3">
      <c r="A482">
        <v>964</v>
      </c>
      <c r="B482" t="s">
        <v>123</v>
      </c>
      <c r="C482">
        <v>2014</v>
      </c>
      <c r="D482">
        <v>639</v>
      </c>
      <c r="E482">
        <v>14</v>
      </c>
      <c r="F482">
        <v>0.585289514866979</v>
      </c>
      <c r="G482">
        <v>0.08</v>
      </c>
      <c r="H482">
        <v>4</v>
      </c>
      <c r="I482">
        <v>0.22</v>
      </c>
      <c r="J482">
        <v>0.86</v>
      </c>
      <c r="K482">
        <v>0.34</v>
      </c>
      <c r="L482">
        <v>4</v>
      </c>
      <c r="M482" t="s">
        <v>32</v>
      </c>
      <c r="N482" t="s">
        <v>77</v>
      </c>
      <c r="O482" t="s">
        <v>106</v>
      </c>
      <c r="P482" t="s">
        <v>48</v>
      </c>
      <c r="Q482" t="s">
        <v>68</v>
      </c>
      <c r="R482" t="s">
        <v>107</v>
      </c>
      <c r="S482" t="s">
        <v>35</v>
      </c>
      <c r="T482" t="s">
        <v>94</v>
      </c>
      <c r="U482" t="s">
        <v>105</v>
      </c>
      <c r="V482" t="s">
        <v>84</v>
      </c>
      <c r="W482">
        <v>16.147213862307598</v>
      </c>
      <c r="X482">
        <v>15.900986113749999</v>
      </c>
      <c r="Y482">
        <v>14.1590097005428</v>
      </c>
      <c r="Z482">
        <v>9.2804705423999891</v>
      </c>
      <c r="AA482">
        <v>8.6419207971428502</v>
      </c>
      <c r="AB482">
        <v>8.3943804930769197</v>
      </c>
      <c r="AC482">
        <v>8.2515997888888801</v>
      </c>
      <c r="AD482">
        <v>8.1511237624999993</v>
      </c>
      <c r="AE482">
        <v>7.5240331433333303</v>
      </c>
      <c r="AF482">
        <v>7.5140160454545404</v>
      </c>
    </row>
    <row r="483" spans="1:32" x14ac:dyDescent="0.3">
      <c r="A483">
        <v>965</v>
      </c>
      <c r="B483" t="s">
        <v>123</v>
      </c>
      <c r="C483">
        <v>2014</v>
      </c>
      <c r="D483">
        <v>639</v>
      </c>
      <c r="E483">
        <v>15</v>
      </c>
      <c r="F483">
        <v>0.58998435054773002</v>
      </c>
      <c r="G483">
        <v>0.04</v>
      </c>
      <c r="H483">
        <v>2</v>
      </c>
      <c r="I483">
        <v>0.24</v>
      </c>
      <c r="J483">
        <v>0.28000000000000003</v>
      </c>
      <c r="K483">
        <v>0.24</v>
      </c>
      <c r="L483">
        <v>6</v>
      </c>
      <c r="M483" t="s">
        <v>77</v>
      </c>
      <c r="N483" t="s">
        <v>49</v>
      </c>
      <c r="O483" t="s">
        <v>106</v>
      </c>
      <c r="P483" t="s">
        <v>32</v>
      </c>
      <c r="Q483" t="s">
        <v>68</v>
      </c>
      <c r="R483" t="s">
        <v>79</v>
      </c>
      <c r="S483" t="s">
        <v>109</v>
      </c>
      <c r="T483" t="s">
        <v>71</v>
      </c>
      <c r="U483" t="s">
        <v>73</v>
      </c>
      <c r="V483" t="s">
        <v>72</v>
      </c>
      <c r="W483">
        <v>19.681900040434702</v>
      </c>
      <c r="X483">
        <v>18.465623900000001</v>
      </c>
      <c r="Y483">
        <v>17.668277563124999</v>
      </c>
      <c r="Z483">
        <v>16.934763018124901</v>
      </c>
      <c r="AA483">
        <v>14.57843065</v>
      </c>
      <c r="AB483">
        <v>13.5128813</v>
      </c>
      <c r="AC483">
        <v>13.217803835</v>
      </c>
      <c r="AD483">
        <v>12.635437009999899</v>
      </c>
      <c r="AE483">
        <v>12.257953016666599</v>
      </c>
      <c r="AF483">
        <v>11.807166809999901</v>
      </c>
    </row>
    <row r="484" spans="1:32" x14ac:dyDescent="0.3">
      <c r="A484">
        <v>966</v>
      </c>
      <c r="B484" t="s">
        <v>123</v>
      </c>
      <c r="C484">
        <v>2014</v>
      </c>
      <c r="D484">
        <v>639</v>
      </c>
      <c r="E484">
        <v>16</v>
      </c>
      <c r="F484">
        <v>0.60563380281690105</v>
      </c>
      <c r="G484">
        <v>0.22</v>
      </c>
      <c r="H484">
        <v>2</v>
      </c>
      <c r="I484">
        <v>0.22</v>
      </c>
      <c r="J484">
        <v>0.62</v>
      </c>
      <c r="K484">
        <v>0.48</v>
      </c>
      <c r="L484">
        <v>4</v>
      </c>
      <c r="M484" t="s">
        <v>77</v>
      </c>
      <c r="N484" t="s">
        <v>106</v>
      </c>
      <c r="O484" t="s">
        <v>32</v>
      </c>
      <c r="P484" t="s">
        <v>68</v>
      </c>
      <c r="Q484" t="s">
        <v>45</v>
      </c>
      <c r="R484" t="s">
        <v>40</v>
      </c>
      <c r="S484" t="s">
        <v>80</v>
      </c>
      <c r="T484" t="s">
        <v>48</v>
      </c>
      <c r="U484" t="s">
        <v>53</v>
      </c>
      <c r="V484" t="s">
        <v>95</v>
      </c>
      <c r="W484">
        <v>27.3574668285714</v>
      </c>
      <c r="X484">
        <v>17.5640888271428</v>
      </c>
      <c r="Y484">
        <v>15.408065339999901</v>
      </c>
      <c r="Z484">
        <v>11.817712307500001</v>
      </c>
      <c r="AA484">
        <v>10.292498800000001</v>
      </c>
      <c r="AB484">
        <v>10.2016584925</v>
      </c>
      <c r="AC484">
        <v>9.3303971316666594</v>
      </c>
      <c r="AD484">
        <v>9.1343879211111094</v>
      </c>
      <c r="AE484">
        <v>8.9884415287500001</v>
      </c>
      <c r="AF484">
        <v>8.9028503899999993</v>
      </c>
    </row>
    <row r="485" spans="1:32" x14ac:dyDescent="0.3">
      <c r="A485">
        <v>967</v>
      </c>
      <c r="B485" t="s">
        <v>123</v>
      </c>
      <c r="C485">
        <v>2014</v>
      </c>
      <c r="D485">
        <v>639</v>
      </c>
      <c r="E485">
        <v>17</v>
      </c>
      <c r="F485">
        <v>0.602503912363067</v>
      </c>
      <c r="G485">
        <v>0.16</v>
      </c>
      <c r="H485">
        <v>3</v>
      </c>
      <c r="I485">
        <v>0.5</v>
      </c>
      <c r="J485">
        <v>0.64</v>
      </c>
      <c r="K485">
        <v>0.5</v>
      </c>
      <c r="L485">
        <v>2</v>
      </c>
      <c r="M485" t="s">
        <v>77</v>
      </c>
      <c r="N485" t="s">
        <v>32</v>
      </c>
      <c r="O485" t="s">
        <v>106</v>
      </c>
      <c r="P485" t="s">
        <v>69</v>
      </c>
      <c r="Q485" t="s">
        <v>48</v>
      </c>
      <c r="R485" t="s">
        <v>68</v>
      </c>
      <c r="S485" t="s">
        <v>53</v>
      </c>
      <c r="T485" t="s">
        <v>39</v>
      </c>
      <c r="U485" t="s">
        <v>46</v>
      </c>
      <c r="V485" t="s">
        <v>71</v>
      </c>
      <c r="W485">
        <v>17.315851211666601</v>
      </c>
      <c r="X485">
        <v>16.0464859808333</v>
      </c>
      <c r="Y485">
        <v>14.004594920000001</v>
      </c>
      <c r="Z485">
        <v>9.3683487250000006</v>
      </c>
      <c r="AA485">
        <v>9.3607685524999997</v>
      </c>
      <c r="AB485">
        <v>8.6810737283333292</v>
      </c>
      <c r="AC485">
        <v>8.5827365213333309</v>
      </c>
      <c r="AD485">
        <v>8.4120430299999995</v>
      </c>
      <c r="AE485">
        <v>8.3371244124999997</v>
      </c>
      <c r="AF485">
        <v>8.3102883566666605</v>
      </c>
    </row>
    <row r="486" spans="1:32" x14ac:dyDescent="0.3">
      <c r="A486">
        <v>968</v>
      </c>
      <c r="B486" t="s">
        <v>123</v>
      </c>
      <c r="C486">
        <v>2014</v>
      </c>
      <c r="D486">
        <v>639</v>
      </c>
      <c r="E486">
        <v>18</v>
      </c>
      <c r="F486">
        <v>0.57276995305164302</v>
      </c>
      <c r="G486">
        <v>0.14000000000000001</v>
      </c>
      <c r="H486">
        <v>2</v>
      </c>
      <c r="I486">
        <v>0.64</v>
      </c>
      <c r="J486">
        <v>0.4</v>
      </c>
      <c r="K486">
        <v>0.1</v>
      </c>
      <c r="L486">
        <v>5</v>
      </c>
      <c r="M486" t="s">
        <v>32</v>
      </c>
      <c r="N486" t="s">
        <v>106</v>
      </c>
      <c r="O486" t="s">
        <v>94</v>
      </c>
      <c r="P486" t="s">
        <v>71</v>
      </c>
      <c r="Q486" t="s">
        <v>102</v>
      </c>
      <c r="R486" t="s">
        <v>77</v>
      </c>
      <c r="S486" t="s">
        <v>48</v>
      </c>
      <c r="T486" t="s">
        <v>80</v>
      </c>
      <c r="U486" t="s">
        <v>37</v>
      </c>
      <c r="V486" t="s">
        <v>36</v>
      </c>
      <c r="W486">
        <v>21.736139402999999</v>
      </c>
      <c r="X486">
        <v>21.043012337142802</v>
      </c>
      <c r="Y486">
        <v>17.433820733333299</v>
      </c>
      <c r="Z486">
        <v>16.832008399999999</v>
      </c>
      <c r="AA486">
        <v>14.2424927</v>
      </c>
      <c r="AB486">
        <v>13.6474500189999</v>
      </c>
      <c r="AC486">
        <v>13.297389519999999</v>
      </c>
      <c r="AD486">
        <v>13.18107796</v>
      </c>
      <c r="AE486">
        <v>12.417193675</v>
      </c>
      <c r="AF486">
        <v>12.4120081859999</v>
      </c>
    </row>
    <row r="487" spans="1:32" x14ac:dyDescent="0.3">
      <c r="A487">
        <v>969</v>
      </c>
      <c r="B487" t="s">
        <v>123</v>
      </c>
      <c r="C487">
        <v>2014</v>
      </c>
      <c r="D487">
        <v>639</v>
      </c>
      <c r="E487">
        <v>19</v>
      </c>
      <c r="F487">
        <v>0.57276995305164302</v>
      </c>
      <c r="G487">
        <v>0.22</v>
      </c>
      <c r="H487">
        <v>3</v>
      </c>
      <c r="I487">
        <v>0.34</v>
      </c>
      <c r="J487">
        <v>0.82</v>
      </c>
      <c r="K487">
        <v>0.82</v>
      </c>
      <c r="L487">
        <v>5</v>
      </c>
      <c r="M487" t="s">
        <v>106</v>
      </c>
      <c r="N487" t="s">
        <v>77</v>
      </c>
      <c r="O487" t="s">
        <v>68</v>
      </c>
      <c r="P487" t="s">
        <v>101</v>
      </c>
      <c r="Q487" t="s">
        <v>32</v>
      </c>
      <c r="R487" t="s">
        <v>48</v>
      </c>
      <c r="S487" t="s">
        <v>72</v>
      </c>
      <c r="T487" t="s">
        <v>54</v>
      </c>
      <c r="U487" t="s">
        <v>46</v>
      </c>
      <c r="V487" t="s">
        <v>55</v>
      </c>
      <c r="W487">
        <v>24.5776968044444</v>
      </c>
      <c r="X487">
        <v>12.233711313124999</v>
      </c>
      <c r="Y487">
        <v>10.590400221428499</v>
      </c>
      <c r="Z487">
        <v>9.9179516099999994</v>
      </c>
      <c r="AA487">
        <v>9.4665389966666602</v>
      </c>
      <c r="AB487">
        <v>9.3397005321428495</v>
      </c>
      <c r="AC487">
        <v>8.9627443057142795</v>
      </c>
      <c r="AD487">
        <v>8.84985485999999</v>
      </c>
      <c r="AE487">
        <v>8.5564589499999997</v>
      </c>
      <c r="AF487">
        <v>8.3939826309090897</v>
      </c>
    </row>
    <row r="488" spans="1:32" x14ac:dyDescent="0.3">
      <c r="A488">
        <v>970</v>
      </c>
      <c r="B488" t="s">
        <v>123</v>
      </c>
      <c r="C488">
        <v>2014</v>
      </c>
      <c r="D488">
        <v>639</v>
      </c>
      <c r="E488">
        <v>20</v>
      </c>
      <c r="F488">
        <v>0.59624413145539901</v>
      </c>
      <c r="G488">
        <v>0.18</v>
      </c>
      <c r="H488">
        <v>4</v>
      </c>
      <c r="I488">
        <v>0.48</v>
      </c>
      <c r="J488">
        <v>0.66</v>
      </c>
      <c r="K488">
        <v>0.5</v>
      </c>
      <c r="L488">
        <v>8</v>
      </c>
      <c r="M488" t="s">
        <v>32</v>
      </c>
      <c r="N488" t="s">
        <v>106</v>
      </c>
      <c r="O488" t="s">
        <v>77</v>
      </c>
      <c r="P488" t="s">
        <v>48</v>
      </c>
      <c r="Q488" t="s">
        <v>54</v>
      </c>
      <c r="R488" t="s">
        <v>64</v>
      </c>
      <c r="S488" t="s">
        <v>91</v>
      </c>
      <c r="T488" t="s">
        <v>68</v>
      </c>
      <c r="U488" t="s">
        <v>40</v>
      </c>
      <c r="V488" t="s">
        <v>47</v>
      </c>
      <c r="W488">
        <v>13.9078264861538</v>
      </c>
      <c r="X488">
        <v>11.7994143804</v>
      </c>
      <c r="Y488">
        <v>10.775184011499899</v>
      </c>
      <c r="Z488">
        <v>7.70742980722222</v>
      </c>
      <c r="AA488">
        <v>7.5286222363636304</v>
      </c>
      <c r="AB488">
        <v>7.0244785799999896</v>
      </c>
      <c r="AC488">
        <v>7.0224481151851803</v>
      </c>
      <c r="AD488">
        <v>6.8610889047058796</v>
      </c>
      <c r="AE488">
        <v>6.8545009684210498</v>
      </c>
      <c r="AF488">
        <v>6.72327006857142</v>
      </c>
    </row>
    <row r="489" spans="1:32" x14ac:dyDescent="0.3">
      <c r="A489">
        <v>971</v>
      </c>
      <c r="B489" t="s">
        <v>123</v>
      </c>
      <c r="C489">
        <v>2014</v>
      </c>
      <c r="D489">
        <v>639</v>
      </c>
      <c r="E489">
        <v>21</v>
      </c>
      <c r="F489">
        <v>0.60719874804381802</v>
      </c>
      <c r="G489">
        <v>0.06</v>
      </c>
      <c r="H489">
        <v>6</v>
      </c>
      <c r="I489">
        <v>0.42</v>
      </c>
      <c r="J489">
        <v>0.64</v>
      </c>
      <c r="K489">
        <v>0.78</v>
      </c>
      <c r="L489">
        <v>4</v>
      </c>
      <c r="M489" t="s">
        <v>77</v>
      </c>
      <c r="N489" t="s">
        <v>32</v>
      </c>
      <c r="O489" t="s">
        <v>106</v>
      </c>
      <c r="P489" t="s">
        <v>48</v>
      </c>
      <c r="Q489" t="s">
        <v>94</v>
      </c>
      <c r="R489" t="s">
        <v>68</v>
      </c>
      <c r="S489" t="s">
        <v>72</v>
      </c>
      <c r="T489" t="s">
        <v>62</v>
      </c>
      <c r="U489" t="s">
        <v>107</v>
      </c>
      <c r="V489" t="s">
        <v>100</v>
      </c>
      <c r="W489">
        <v>14.3397592244199</v>
      </c>
      <c r="X489">
        <v>10.2879794548387</v>
      </c>
      <c r="Y489">
        <v>8.8751770275862008</v>
      </c>
      <c r="Z489">
        <v>7.3742035279999998</v>
      </c>
      <c r="AA489">
        <v>6.5260074256756697</v>
      </c>
      <c r="AB489">
        <v>6.26244362591836</v>
      </c>
      <c r="AC489">
        <v>6.0170429808823496</v>
      </c>
      <c r="AD489">
        <v>5.9299684761904699</v>
      </c>
      <c r="AE489">
        <v>5.9283822664102503</v>
      </c>
      <c r="AF489">
        <v>5.9153215007674396</v>
      </c>
    </row>
    <row r="490" spans="1:32" x14ac:dyDescent="0.3">
      <c r="A490">
        <v>972</v>
      </c>
      <c r="B490" t="s">
        <v>123</v>
      </c>
      <c r="C490">
        <v>2014</v>
      </c>
      <c r="D490">
        <v>639</v>
      </c>
      <c r="E490">
        <v>22</v>
      </c>
      <c r="F490">
        <v>0.59154929577464699</v>
      </c>
      <c r="G490">
        <v>0.26</v>
      </c>
      <c r="H490">
        <v>1</v>
      </c>
      <c r="I490">
        <v>1</v>
      </c>
      <c r="J490">
        <v>0.8</v>
      </c>
      <c r="K490">
        <v>0.56000000000000005</v>
      </c>
      <c r="L490">
        <v>9</v>
      </c>
      <c r="M490" t="s">
        <v>106</v>
      </c>
      <c r="N490" t="s">
        <v>77</v>
      </c>
      <c r="O490" t="s">
        <v>94</v>
      </c>
      <c r="P490" t="s">
        <v>32</v>
      </c>
      <c r="Q490" t="s">
        <v>70</v>
      </c>
      <c r="R490" t="s">
        <v>109</v>
      </c>
      <c r="S490" t="s">
        <v>68</v>
      </c>
      <c r="T490" t="s">
        <v>48</v>
      </c>
      <c r="U490" t="s">
        <v>45</v>
      </c>
      <c r="V490" t="s">
        <v>104</v>
      </c>
      <c r="W490">
        <v>40.526859299999998</v>
      </c>
      <c r="X490">
        <v>36.595877835000003</v>
      </c>
      <c r="Y490">
        <v>25.773592000000001</v>
      </c>
      <c r="Z490">
        <v>20.182770875714201</v>
      </c>
      <c r="AA490">
        <v>15.8154621</v>
      </c>
      <c r="AB490">
        <v>13.1535472499999</v>
      </c>
      <c r="AC490">
        <v>13.035000924999901</v>
      </c>
      <c r="AD490">
        <v>12.760782953333299</v>
      </c>
      <c r="AE490">
        <v>12.313165092</v>
      </c>
      <c r="AF490">
        <v>11.994829806666599</v>
      </c>
    </row>
    <row r="491" spans="1:32" x14ac:dyDescent="0.3">
      <c r="A491">
        <v>973</v>
      </c>
      <c r="B491" t="s">
        <v>123</v>
      </c>
      <c r="C491">
        <v>2014</v>
      </c>
      <c r="D491">
        <v>639</v>
      </c>
      <c r="E491">
        <v>23</v>
      </c>
      <c r="F491">
        <v>0.59937402190923295</v>
      </c>
      <c r="G491">
        <v>0.02</v>
      </c>
      <c r="H491">
        <v>4</v>
      </c>
      <c r="I491">
        <v>0.18</v>
      </c>
      <c r="J491">
        <v>0.74</v>
      </c>
      <c r="K491">
        <v>0.38</v>
      </c>
      <c r="L491">
        <v>1</v>
      </c>
      <c r="M491" t="s">
        <v>106</v>
      </c>
      <c r="N491" t="s">
        <v>32</v>
      </c>
      <c r="O491" t="s">
        <v>77</v>
      </c>
      <c r="P491" t="s">
        <v>48</v>
      </c>
      <c r="Q491" t="s">
        <v>94</v>
      </c>
      <c r="R491" t="s">
        <v>68</v>
      </c>
      <c r="S491" t="s">
        <v>98</v>
      </c>
      <c r="T491" t="s">
        <v>54</v>
      </c>
      <c r="U491" t="s">
        <v>46</v>
      </c>
      <c r="V491" t="s">
        <v>111</v>
      </c>
      <c r="W491">
        <v>25.041017411666601</v>
      </c>
      <c r="X491">
        <v>24.207357825526302</v>
      </c>
      <c r="Y491">
        <v>22.392771734126899</v>
      </c>
      <c r="Z491">
        <v>12.618075086799999</v>
      </c>
      <c r="AA491">
        <v>10.758389952857099</v>
      </c>
      <c r="AB491">
        <v>10.3966521911111</v>
      </c>
      <c r="AC491">
        <v>9.5265884449999998</v>
      </c>
      <c r="AD491">
        <v>9.3321643793333298</v>
      </c>
      <c r="AE491">
        <v>9.0242053824999999</v>
      </c>
      <c r="AF491">
        <v>8.7923791987878701</v>
      </c>
    </row>
    <row r="492" spans="1:32" x14ac:dyDescent="0.3">
      <c r="A492">
        <v>974</v>
      </c>
      <c r="B492" t="s">
        <v>123</v>
      </c>
      <c r="C492">
        <v>2014</v>
      </c>
      <c r="D492">
        <v>639</v>
      </c>
      <c r="E492">
        <v>24</v>
      </c>
      <c r="F492">
        <v>0.61032863849765195</v>
      </c>
      <c r="G492">
        <v>0.1</v>
      </c>
      <c r="H492">
        <v>2</v>
      </c>
      <c r="I492">
        <v>0.88</v>
      </c>
      <c r="J492">
        <v>0.68</v>
      </c>
      <c r="K492">
        <v>0.02</v>
      </c>
      <c r="L492">
        <v>1</v>
      </c>
      <c r="M492" t="s">
        <v>77</v>
      </c>
      <c r="N492" t="s">
        <v>106</v>
      </c>
      <c r="O492" t="s">
        <v>32</v>
      </c>
      <c r="P492" t="s">
        <v>47</v>
      </c>
      <c r="Q492" t="s">
        <v>94</v>
      </c>
      <c r="R492" t="s">
        <v>98</v>
      </c>
      <c r="S492" t="s">
        <v>64</v>
      </c>
      <c r="T492" t="s">
        <v>80</v>
      </c>
      <c r="U492" t="s">
        <v>48</v>
      </c>
      <c r="V492" t="s">
        <v>53</v>
      </c>
      <c r="W492">
        <v>30.566857734545401</v>
      </c>
      <c r="X492">
        <v>22.333256143571401</v>
      </c>
      <c r="Y492">
        <v>18.806184427333299</v>
      </c>
      <c r="Z492">
        <v>14.878017399999999</v>
      </c>
      <c r="AA492">
        <v>13.431344555000001</v>
      </c>
      <c r="AB492">
        <v>12.378800672500001</v>
      </c>
      <c r="AC492">
        <v>12.1563181825</v>
      </c>
      <c r="AD492">
        <v>11.8067877714285</v>
      </c>
      <c r="AE492">
        <v>11.362815560624901</v>
      </c>
      <c r="AF492">
        <v>11.2077703516666</v>
      </c>
    </row>
    <row r="493" spans="1:32" x14ac:dyDescent="0.3">
      <c r="A493">
        <v>975</v>
      </c>
      <c r="B493" t="s">
        <v>123</v>
      </c>
      <c r="C493">
        <v>2014</v>
      </c>
      <c r="D493">
        <v>639</v>
      </c>
      <c r="E493">
        <v>25</v>
      </c>
      <c r="F493">
        <v>0.60876369327073498</v>
      </c>
      <c r="G493">
        <v>0.08</v>
      </c>
      <c r="H493">
        <v>4</v>
      </c>
      <c r="I493">
        <v>0.18</v>
      </c>
      <c r="J493">
        <v>0.57999999999999996</v>
      </c>
      <c r="K493">
        <v>0.12</v>
      </c>
      <c r="L493">
        <v>6</v>
      </c>
      <c r="M493" t="s">
        <v>32</v>
      </c>
      <c r="N493" t="s">
        <v>106</v>
      </c>
      <c r="O493" t="s">
        <v>77</v>
      </c>
      <c r="P493" t="s">
        <v>54</v>
      </c>
      <c r="Q493" t="s">
        <v>48</v>
      </c>
      <c r="R493" t="s">
        <v>55</v>
      </c>
      <c r="S493" t="s">
        <v>94</v>
      </c>
      <c r="T493" t="s">
        <v>104</v>
      </c>
      <c r="U493" t="s">
        <v>35</v>
      </c>
      <c r="V493" t="s">
        <v>53</v>
      </c>
      <c r="W493">
        <v>14.4246880357894</v>
      </c>
      <c r="X493">
        <v>12.9260909924137</v>
      </c>
      <c r="Y493">
        <v>12.385742078</v>
      </c>
      <c r="Z493">
        <v>7.4878267542857104</v>
      </c>
      <c r="AA493">
        <v>7.4057274197586196</v>
      </c>
      <c r="AB493">
        <v>7.3133575709999903</v>
      </c>
      <c r="AC493">
        <v>7.3038663373684196</v>
      </c>
      <c r="AD493">
        <v>7.2649911241666603</v>
      </c>
      <c r="AE493">
        <v>7.2535106042105202</v>
      </c>
      <c r="AF493">
        <v>7.2122615443999996</v>
      </c>
    </row>
    <row r="494" spans="1:32" x14ac:dyDescent="0.3">
      <c r="A494">
        <v>976</v>
      </c>
      <c r="B494" t="s">
        <v>123</v>
      </c>
      <c r="C494">
        <v>2014</v>
      </c>
      <c r="D494">
        <v>639</v>
      </c>
      <c r="E494">
        <v>26</v>
      </c>
      <c r="F494">
        <v>0.59154929577464699</v>
      </c>
      <c r="G494">
        <v>0.36</v>
      </c>
      <c r="H494">
        <v>1</v>
      </c>
      <c r="I494">
        <v>0.44</v>
      </c>
      <c r="J494">
        <v>0.5</v>
      </c>
      <c r="K494">
        <v>0.44</v>
      </c>
      <c r="L494">
        <v>1</v>
      </c>
      <c r="M494" t="s">
        <v>32</v>
      </c>
      <c r="N494" t="s">
        <v>77</v>
      </c>
      <c r="O494" t="s">
        <v>106</v>
      </c>
      <c r="P494" t="s">
        <v>80</v>
      </c>
      <c r="Q494" t="s">
        <v>51</v>
      </c>
      <c r="R494" t="s">
        <v>59</v>
      </c>
      <c r="S494" t="s">
        <v>72</v>
      </c>
      <c r="T494" t="s">
        <v>94</v>
      </c>
      <c r="U494" t="s">
        <v>53</v>
      </c>
      <c r="V494" t="s">
        <v>40</v>
      </c>
      <c r="W494">
        <v>31.724958099999998</v>
      </c>
      <c r="X494">
        <v>30.55251595</v>
      </c>
      <c r="Y494">
        <v>28.935679449999999</v>
      </c>
      <c r="Z494">
        <v>22.129446000000002</v>
      </c>
      <c r="AA494">
        <v>17.887535100000001</v>
      </c>
      <c r="AB494">
        <v>17.3124304</v>
      </c>
      <c r="AC494">
        <v>16.396307010000001</v>
      </c>
      <c r="AD494">
        <v>15.03392624</v>
      </c>
      <c r="AE494">
        <v>14.93262915</v>
      </c>
      <c r="AF494">
        <v>14.27488705</v>
      </c>
    </row>
    <row r="495" spans="1:32" x14ac:dyDescent="0.3">
      <c r="A495">
        <v>977</v>
      </c>
      <c r="B495" t="s">
        <v>123</v>
      </c>
      <c r="C495">
        <v>2014</v>
      </c>
      <c r="D495">
        <v>639</v>
      </c>
      <c r="E495">
        <v>27</v>
      </c>
      <c r="F495">
        <v>0.58841940532081305</v>
      </c>
      <c r="G495">
        <v>0.24</v>
      </c>
      <c r="H495">
        <v>2</v>
      </c>
      <c r="I495">
        <v>0.24</v>
      </c>
      <c r="J495">
        <v>0.92</v>
      </c>
      <c r="K495">
        <v>0.96</v>
      </c>
      <c r="L495">
        <v>0</v>
      </c>
      <c r="M495" t="s">
        <v>77</v>
      </c>
      <c r="N495" t="s">
        <v>106</v>
      </c>
      <c r="O495" t="s">
        <v>94</v>
      </c>
      <c r="P495" t="s">
        <v>102</v>
      </c>
      <c r="Q495" t="s">
        <v>32</v>
      </c>
      <c r="R495" t="s">
        <v>40</v>
      </c>
      <c r="S495" t="s">
        <v>98</v>
      </c>
      <c r="T495" t="s">
        <v>48</v>
      </c>
      <c r="U495" t="s">
        <v>35</v>
      </c>
      <c r="V495" t="s">
        <v>95</v>
      </c>
      <c r="W495">
        <v>31.556129455000001</v>
      </c>
      <c r="X495">
        <v>24.458141879999999</v>
      </c>
      <c r="Y495">
        <v>17.737429899999999</v>
      </c>
      <c r="Z495">
        <v>17.2142944</v>
      </c>
      <c r="AA495">
        <v>11.580600591</v>
      </c>
      <c r="AB495">
        <v>11.1866006999999</v>
      </c>
      <c r="AC495">
        <v>10.729428572</v>
      </c>
      <c r="AD495">
        <v>9.7522312677777698</v>
      </c>
      <c r="AE495">
        <v>9.6468950614285696</v>
      </c>
      <c r="AF495">
        <v>9.3575134299999991</v>
      </c>
    </row>
    <row r="496" spans="1:32" x14ac:dyDescent="0.3">
      <c r="A496">
        <v>978</v>
      </c>
      <c r="B496" t="s">
        <v>123</v>
      </c>
      <c r="C496">
        <v>2014</v>
      </c>
      <c r="D496">
        <v>639</v>
      </c>
      <c r="E496">
        <v>28</v>
      </c>
      <c r="F496">
        <v>0.58841940532081305</v>
      </c>
      <c r="G496">
        <v>0.06</v>
      </c>
      <c r="H496">
        <v>4</v>
      </c>
      <c r="I496">
        <v>0.24</v>
      </c>
      <c r="J496">
        <v>0.68</v>
      </c>
      <c r="K496">
        <v>0.74</v>
      </c>
      <c r="L496">
        <v>4</v>
      </c>
      <c r="M496" t="s">
        <v>77</v>
      </c>
      <c r="N496" t="s">
        <v>32</v>
      </c>
      <c r="O496" t="s">
        <v>106</v>
      </c>
      <c r="P496" t="s">
        <v>48</v>
      </c>
      <c r="Q496" t="s">
        <v>94</v>
      </c>
      <c r="R496" t="s">
        <v>45</v>
      </c>
      <c r="S496" t="s">
        <v>68</v>
      </c>
      <c r="T496" t="s">
        <v>113</v>
      </c>
      <c r="U496" t="s">
        <v>107</v>
      </c>
      <c r="V496" t="s">
        <v>47</v>
      </c>
      <c r="W496">
        <v>16.101412951769198</v>
      </c>
      <c r="X496">
        <v>15.003815818333299</v>
      </c>
      <c r="Y496">
        <v>13.3995481099999</v>
      </c>
      <c r="Z496">
        <v>9.0095008553846103</v>
      </c>
      <c r="AA496">
        <v>8.4764052347368395</v>
      </c>
      <c r="AB496">
        <v>8.2608825095</v>
      </c>
      <c r="AC496">
        <v>8.1556509193333309</v>
      </c>
      <c r="AD496">
        <v>8.1416204469999993</v>
      </c>
      <c r="AE496">
        <v>8.0974328359999994</v>
      </c>
      <c r="AF496">
        <v>7.9691829350000001</v>
      </c>
    </row>
    <row r="497" spans="1:32" x14ac:dyDescent="0.3">
      <c r="A497">
        <v>979</v>
      </c>
      <c r="B497" t="s">
        <v>123</v>
      </c>
      <c r="C497">
        <v>2014</v>
      </c>
      <c r="D497">
        <v>639</v>
      </c>
      <c r="E497">
        <v>29</v>
      </c>
      <c r="F497">
        <v>0.59624413145539901</v>
      </c>
      <c r="G497">
        <v>0.1</v>
      </c>
      <c r="H497">
        <v>1</v>
      </c>
      <c r="I497">
        <v>0.14000000000000001</v>
      </c>
      <c r="J497">
        <v>0.62</v>
      </c>
      <c r="K497">
        <v>0.3</v>
      </c>
      <c r="L497">
        <v>0</v>
      </c>
      <c r="M497" t="s">
        <v>77</v>
      </c>
      <c r="N497" t="s">
        <v>106</v>
      </c>
      <c r="O497" t="s">
        <v>32</v>
      </c>
      <c r="P497" t="s">
        <v>82</v>
      </c>
      <c r="Q497" t="s">
        <v>47</v>
      </c>
      <c r="R497" t="s">
        <v>90</v>
      </c>
      <c r="S497" t="s">
        <v>54</v>
      </c>
      <c r="T497" t="s">
        <v>48</v>
      </c>
      <c r="U497" t="s">
        <v>94</v>
      </c>
      <c r="V497" t="s">
        <v>83</v>
      </c>
      <c r="W497">
        <v>39.941514239999997</v>
      </c>
      <c r="X497">
        <v>23.348141200000001</v>
      </c>
      <c r="Y497">
        <v>22.056292351250001</v>
      </c>
      <c r="Z497">
        <v>18.919435499999999</v>
      </c>
      <c r="AA497">
        <v>16.426509533333299</v>
      </c>
      <c r="AB497">
        <v>15.812269199999999</v>
      </c>
      <c r="AC497">
        <v>15.540036649999999</v>
      </c>
      <c r="AD497">
        <v>14.544002769999899</v>
      </c>
      <c r="AE497">
        <v>12.3698042299999</v>
      </c>
      <c r="AF497">
        <v>12.191473</v>
      </c>
    </row>
    <row r="498" spans="1:32" x14ac:dyDescent="0.3">
      <c r="A498">
        <v>980</v>
      </c>
      <c r="B498" t="s">
        <v>123</v>
      </c>
      <c r="C498">
        <v>2014</v>
      </c>
      <c r="D498">
        <v>639</v>
      </c>
      <c r="E498">
        <v>30</v>
      </c>
      <c r="F498">
        <v>0.58841940532081305</v>
      </c>
      <c r="G498">
        <v>0.06</v>
      </c>
      <c r="H498">
        <v>1</v>
      </c>
      <c r="I498">
        <v>0.62</v>
      </c>
      <c r="J498">
        <v>0.34</v>
      </c>
      <c r="K498">
        <v>0.34</v>
      </c>
      <c r="L498">
        <v>5</v>
      </c>
      <c r="M498" t="s">
        <v>106</v>
      </c>
      <c r="N498" t="s">
        <v>77</v>
      </c>
      <c r="O498" t="s">
        <v>60</v>
      </c>
      <c r="P498" t="s">
        <v>32</v>
      </c>
      <c r="Q498" t="s">
        <v>91</v>
      </c>
      <c r="R498" t="s">
        <v>41</v>
      </c>
      <c r="S498" t="s">
        <v>80</v>
      </c>
      <c r="T498" t="s">
        <v>68</v>
      </c>
      <c r="U498" t="s">
        <v>43</v>
      </c>
      <c r="V498" t="s">
        <v>111</v>
      </c>
      <c r="W498">
        <v>29.377456939999899</v>
      </c>
      <c r="X498">
        <v>25.971970036363601</v>
      </c>
      <c r="Y498">
        <v>25.607103299999999</v>
      </c>
      <c r="Z498">
        <v>23.825612499999899</v>
      </c>
      <c r="AA498">
        <v>20.913976699999999</v>
      </c>
      <c r="AB498">
        <v>20.154190100000001</v>
      </c>
      <c r="AC498">
        <v>19.386307250000002</v>
      </c>
      <c r="AD498">
        <v>18.968298449999999</v>
      </c>
      <c r="AE498">
        <v>18.8048973</v>
      </c>
      <c r="AF498">
        <v>17.884861000000001</v>
      </c>
    </row>
    <row r="499" spans="1:32" x14ac:dyDescent="0.3">
      <c r="A499">
        <v>981</v>
      </c>
      <c r="B499" t="s">
        <v>123</v>
      </c>
      <c r="C499">
        <v>2014</v>
      </c>
      <c r="D499">
        <v>639</v>
      </c>
      <c r="E499">
        <v>31</v>
      </c>
      <c r="F499">
        <v>0.60093896713615003</v>
      </c>
      <c r="G499">
        <v>0.24</v>
      </c>
      <c r="H499">
        <v>1</v>
      </c>
      <c r="I499">
        <v>0.7</v>
      </c>
      <c r="J499">
        <v>0.57999999999999996</v>
      </c>
      <c r="K499">
        <v>0.96</v>
      </c>
      <c r="L499">
        <v>2</v>
      </c>
      <c r="M499" t="s">
        <v>106</v>
      </c>
      <c r="N499" t="s">
        <v>32</v>
      </c>
      <c r="O499" t="s">
        <v>77</v>
      </c>
      <c r="P499" t="s">
        <v>54</v>
      </c>
      <c r="Q499" t="s">
        <v>64</v>
      </c>
      <c r="R499" t="s">
        <v>80</v>
      </c>
      <c r="S499" t="s">
        <v>43</v>
      </c>
      <c r="T499" t="s">
        <v>34</v>
      </c>
      <c r="U499" t="s">
        <v>94</v>
      </c>
      <c r="V499" t="s">
        <v>48</v>
      </c>
      <c r="W499">
        <v>42.787283566666602</v>
      </c>
      <c r="X499">
        <v>34.269520037500001</v>
      </c>
      <c r="Y499">
        <v>20.968250975</v>
      </c>
      <c r="Z499">
        <v>18.314981499999998</v>
      </c>
      <c r="AA499">
        <v>16.407060600000001</v>
      </c>
      <c r="AB499">
        <v>15.677802099999999</v>
      </c>
      <c r="AC499">
        <v>15.248170350000001</v>
      </c>
      <c r="AD499">
        <v>15.2156229</v>
      </c>
      <c r="AE499">
        <v>15.180182466666601</v>
      </c>
      <c r="AF499">
        <v>14.949265007499999</v>
      </c>
    </row>
    <row r="500" spans="1:32" x14ac:dyDescent="0.3">
      <c r="A500">
        <v>982</v>
      </c>
      <c r="B500" t="s">
        <v>123</v>
      </c>
      <c r="C500">
        <v>2014</v>
      </c>
      <c r="D500">
        <v>639</v>
      </c>
      <c r="E500">
        <v>32</v>
      </c>
      <c r="F500">
        <v>0.59937402190923295</v>
      </c>
      <c r="G500">
        <v>0.14000000000000001</v>
      </c>
      <c r="H500">
        <v>2</v>
      </c>
      <c r="I500">
        <v>0.82</v>
      </c>
      <c r="J500">
        <v>0.64</v>
      </c>
      <c r="K500">
        <v>0.84</v>
      </c>
      <c r="L500">
        <v>3</v>
      </c>
      <c r="M500" t="s">
        <v>77</v>
      </c>
      <c r="N500" t="s">
        <v>106</v>
      </c>
      <c r="O500" t="s">
        <v>32</v>
      </c>
      <c r="P500" t="s">
        <v>94</v>
      </c>
      <c r="Q500" t="s">
        <v>102</v>
      </c>
      <c r="R500" t="s">
        <v>40</v>
      </c>
      <c r="S500" t="s">
        <v>71</v>
      </c>
      <c r="T500" t="s">
        <v>45</v>
      </c>
      <c r="U500" t="s">
        <v>55</v>
      </c>
      <c r="V500" t="s">
        <v>48</v>
      </c>
      <c r="W500">
        <v>26.234377626250001</v>
      </c>
      <c r="X500">
        <v>23.601596788999998</v>
      </c>
      <c r="Y500">
        <v>21.097944263999999</v>
      </c>
      <c r="Z500">
        <v>15.590933823999899</v>
      </c>
      <c r="AA500">
        <v>13.2340930333333</v>
      </c>
      <c r="AB500">
        <v>12.2127669516666</v>
      </c>
      <c r="AC500">
        <v>11.952489135</v>
      </c>
      <c r="AD500">
        <v>11.6732056975</v>
      </c>
      <c r="AE500">
        <v>11.405806739999999</v>
      </c>
      <c r="AF500">
        <v>11.2758223616666</v>
      </c>
    </row>
    <row r="501" spans="1:32" x14ac:dyDescent="0.3">
      <c r="A501">
        <v>983</v>
      </c>
      <c r="B501" t="s">
        <v>123</v>
      </c>
      <c r="C501">
        <v>2014</v>
      </c>
      <c r="D501">
        <v>639</v>
      </c>
      <c r="E501">
        <v>33</v>
      </c>
      <c r="F501">
        <v>0.57746478873239404</v>
      </c>
      <c r="G501">
        <v>0.08</v>
      </c>
      <c r="H501">
        <v>5</v>
      </c>
      <c r="I501">
        <v>0.32</v>
      </c>
      <c r="J501">
        <v>0.4</v>
      </c>
      <c r="K501">
        <v>0.57999999999999996</v>
      </c>
      <c r="L501">
        <v>10</v>
      </c>
      <c r="M501" t="s">
        <v>32</v>
      </c>
      <c r="N501" t="s">
        <v>77</v>
      </c>
      <c r="O501" t="s">
        <v>106</v>
      </c>
      <c r="P501" t="s">
        <v>72</v>
      </c>
      <c r="Q501" t="s">
        <v>94</v>
      </c>
      <c r="R501" t="s">
        <v>52</v>
      </c>
      <c r="S501" t="s">
        <v>68</v>
      </c>
      <c r="T501" t="s">
        <v>107</v>
      </c>
      <c r="U501" t="s">
        <v>104</v>
      </c>
      <c r="V501" t="s">
        <v>48</v>
      </c>
      <c r="W501">
        <v>13.686547202608599</v>
      </c>
      <c r="X501">
        <v>12.9457544035483</v>
      </c>
      <c r="Y501">
        <v>7.9989010925806401</v>
      </c>
      <c r="Z501">
        <v>7.4092940370000004</v>
      </c>
      <c r="AA501">
        <v>7.3279385561538399</v>
      </c>
      <c r="AB501">
        <v>7.2958288546153804</v>
      </c>
      <c r="AC501">
        <v>7.2706665183333303</v>
      </c>
      <c r="AD501">
        <v>7.2454737366666597</v>
      </c>
      <c r="AE501">
        <v>7.1445886869999997</v>
      </c>
      <c r="AF501">
        <v>7.1255525047368398</v>
      </c>
    </row>
    <row r="502" spans="1:32" x14ac:dyDescent="0.3">
      <c r="A502">
        <v>984</v>
      </c>
      <c r="B502" t="s">
        <v>123</v>
      </c>
      <c r="C502">
        <v>2014</v>
      </c>
      <c r="D502">
        <v>639</v>
      </c>
      <c r="E502">
        <v>34</v>
      </c>
      <c r="F502">
        <v>0.58685446009389597</v>
      </c>
      <c r="G502">
        <v>0.1</v>
      </c>
      <c r="H502">
        <v>8</v>
      </c>
      <c r="I502">
        <v>1</v>
      </c>
      <c r="J502">
        <v>0.5</v>
      </c>
      <c r="K502">
        <v>0.42</v>
      </c>
      <c r="L502">
        <v>10</v>
      </c>
      <c r="M502" t="s">
        <v>77</v>
      </c>
      <c r="N502" t="s">
        <v>106</v>
      </c>
      <c r="O502" t="s">
        <v>32</v>
      </c>
      <c r="P502" t="s">
        <v>72</v>
      </c>
      <c r="Q502" t="s">
        <v>94</v>
      </c>
      <c r="R502" t="s">
        <v>48</v>
      </c>
      <c r="S502" t="s">
        <v>70</v>
      </c>
      <c r="T502" t="s">
        <v>84</v>
      </c>
      <c r="U502" t="s">
        <v>45</v>
      </c>
      <c r="V502" t="s">
        <v>91</v>
      </c>
      <c r="W502">
        <v>7.3295145955072396</v>
      </c>
      <c r="X502">
        <v>6.63226471954545</v>
      </c>
      <c r="Y502">
        <v>6.4425302395061701</v>
      </c>
      <c r="Z502">
        <v>5.9312110358333303</v>
      </c>
      <c r="AA502">
        <v>5.6203150135087698</v>
      </c>
      <c r="AB502">
        <v>5.5822053027777701</v>
      </c>
      <c r="AC502">
        <v>5.3824672489285703</v>
      </c>
      <c r="AD502">
        <v>5.3194452218518498</v>
      </c>
      <c r="AE502">
        <v>5.2900322956727202</v>
      </c>
      <c r="AF502">
        <v>5.2736444071929798</v>
      </c>
    </row>
    <row r="503" spans="1:32" x14ac:dyDescent="0.3">
      <c r="A503">
        <v>985</v>
      </c>
      <c r="B503" t="s">
        <v>123</v>
      </c>
      <c r="C503">
        <v>2014</v>
      </c>
      <c r="D503">
        <v>639</v>
      </c>
      <c r="E503">
        <v>35</v>
      </c>
      <c r="F503">
        <v>0.613458528951486</v>
      </c>
      <c r="G503">
        <v>0.08</v>
      </c>
      <c r="H503">
        <v>8</v>
      </c>
      <c r="I503">
        <v>0.3</v>
      </c>
      <c r="J503">
        <v>0.86</v>
      </c>
      <c r="K503">
        <v>0.57999999999999996</v>
      </c>
      <c r="L503">
        <v>6</v>
      </c>
      <c r="M503" t="s">
        <v>77</v>
      </c>
      <c r="N503" t="s">
        <v>106</v>
      </c>
      <c r="O503" t="s">
        <v>32</v>
      </c>
      <c r="P503" t="s">
        <v>48</v>
      </c>
      <c r="Q503" t="s">
        <v>94</v>
      </c>
      <c r="R503" t="s">
        <v>68</v>
      </c>
      <c r="S503" t="s">
        <v>72</v>
      </c>
      <c r="T503" t="s">
        <v>46</v>
      </c>
      <c r="U503" t="s">
        <v>98</v>
      </c>
      <c r="V503" t="s">
        <v>104</v>
      </c>
      <c r="W503">
        <v>8.6281580768026291</v>
      </c>
      <c r="X503">
        <v>6.9898556668915601</v>
      </c>
      <c r="Y503">
        <v>6.8822534267499904</v>
      </c>
      <c r="Z503">
        <v>5.1118894873571401</v>
      </c>
      <c r="AA503">
        <v>4.9854803148922997</v>
      </c>
      <c r="AB503">
        <v>4.8593728767031203</v>
      </c>
      <c r="AC503">
        <v>4.3869915727555497</v>
      </c>
      <c r="AD503">
        <v>4.2833891592452797</v>
      </c>
      <c r="AE503">
        <v>4.2612031958873198</v>
      </c>
      <c r="AF503">
        <v>4.2313325545384597</v>
      </c>
    </row>
    <row r="504" spans="1:32" x14ac:dyDescent="0.3">
      <c r="A504">
        <v>986</v>
      </c>
      <c r="B504" t="s">
        <v>123</v>
      </c>
      <c r="C504">
        <v>2014</v>
      </c>
      <c r="D504">
        <v>639</v>
      </c>
      <c r="E504">
        <v>36</v>
      </c>
      <c r="F504">
        <v>0.602503912363067</v>
      </c>
      <c r="G504">
        <v>0.16</v>
      </c>
      <c r="H504">
        <v>2</v>
      </c>
      <c r="I504">
        <v>0.32</v>
      </c>
      <c r="J504">
        <v>0.5</v>
      </c>
      <c r="K504">
        <v>0.44</v>
      </c>
      <c r="L504">
        <v>7</v>
      </c>
      <c r="M504" t="s">
        <v>77</v>
      </c>
      <c r="N504" t="s">
        <v>32</v>
      </c>
      <c r="O504" t="s">
        <v>59</v>
      </c>
      <c r="P504" t="s">
        <v>94</v>
      </c>
      <c r="Q504" t="s">
        <v>60</v>
      </c>
      <c r="R504" t="s">
        <v>83</v>
      </c>
      <c r="S504" t="s">
        <v>104</v>
      </c>
      <c r="T504" t="s">
        <v>106</v>
      </c>
      <c r="U504" t="s">
        <v>91</v>
      </c>
      <c r="V504" t="s">
        <v>48</v>
      </c>
      <c r="W504">
        <v>28.298162455</v>
      </c>
      <c r="X504">
        <v>22.413657975555498</v>
      </c>
      <c r="Y504">
        <v>17.905347800000001</v>
      </c>
      <c r="Z504">
        <v>13.022709245</v>
      </c>
      <c r="AA504">
        <v>12.368158575000001</v>
      </c>
      <c r="AB504">
        <v>12.084411619999999</v>
      </c>
      <c r="AC504">
        <v>12.0013552416666</v>
      </c>
      <c r="AD504">
        <v>11.23627151</v>
      </c>
      <c r="AE504">
        <v>10.9193906816666</v>
      </c>
      <c r="AF504">
        <v>10.7847624683333</v>
      </c>
    </row>
    <row r="505" spans="1:32" x14ac:dyDescent="0.3">
      <c r="A505">
        <v>987</v>
      </c>
      <c r="B505" t="s">
        <v>123</v>
      </c>
      <c r="C505">
        <v>2014</v>
      </c>
      <c r="D505">
        <v>639</v>
      </c>
      <c r="E505">
        <v>37</v>
      </c>
      <c r="F505">
        <v>0.61658841940532005</v>
      </c>
      <c r="G505">
        <v>0.28000000000000003</v>
      </c>
      <c r="H505">
        <v>1</v>
      </c>
      <c r="I505">
        <v>0.12</v>
      </c>
      <c r="J505">
        <v>0.52</v>
      </c>
      <c r="K505">
        <v>0.34</v>
      </c>
      <c r="L505">
        <v>7</v>
      </c>
      <c r="M505" t="s">
        <v>77</v>
      </c>
      <c r="N505" t="s">
        <v>94</v>
      </c>
      <c r="O505" t="s">
        <v>98</v>
      </c>
      <c r="P505" t="s">
        <v>68</v>
      </c>
      <c r="Q505" t="s">
        <v>32</v>
      </c>
      <c r="R505" t="s">
        <v>106</v>
      </c>
      <c r="S505" t="s">
        <v>95</v>
      </c>
      <c r="T505" t="s">
        <v>35</v>
      </c>
      <c r="U505" t="s">
        <v>34</v>
      </c>
      <c r="V505" t="s">
        <v>79</v>
      </c>
      <c r="W505">
        <v>21.645442599999999</v>
      </c>
      <c r="X505">
        <v>20.2039528</v>
      </c>
      <c r="Y505">
        <v>16.082355499999998</v>
      </c>
      <c r="Z505">
        <v>15.458777899999999</v>
      </c>
      <c r="AA505">
        <v>14.212794389999999</v>
      </c>
      <c r="AB505">
        <v>13.916804324999999</v>
      </c>
      <c r="AC505">
        <v>13.605379599999999</v>
      </c>
      <c r="AD505">
        <v>12.91130924</v>
      </c>
      <c r="AE505">
        <v>12.8842897</v>
      </c>
      <c r="AF505">
        <v>12.644122100000001</v>
      </c>
    </row>
    <row r="506" spans="1:32" x14ac:dyDescent="0.3">
      <c r="A506">
        <v>988</v>
      </c>
      <c r="B506" t="s">
        <v>123</v>
      </c>
      <c r="C506">
        <v>2014</v>
      </c>
      <c r="D506">
        <v>639</v>
      </c>
      <c r="E506">
        <v>38</v>
      </c>
      <c r="F506">
        <v>0.59937402190923295</v>
      </c>
      <c r="G506">
        <v>0.04</v>
      </c>
      <c r="H506">
        <v>2</v>
      </c>
      <c r="I506">
        <v>0.84</v>
      </c>
      <c r="J506">
        <v>0.48</v>
      </c>
      <c r="K506">
        <v>0.16</v>
      </c>
      <c r="L506">
        <v>4</v>
      </c>
      <c r="M506" t="s">
        <v>77</v>
      </c>
      <c r="N506" t="s">
        <v>106</v>
      </c>
      <c r="O506" t="s">
        <v>32</v>
      </c>
      <c r="P506" t="s">
        <v>83</v>
      </c>
      <c r="Q506" t="s">
        <v>94</v>
      </c>
      <c r="R506" t="s">
        <v>68</v>
      </c>
      <c r="S506" t="s">
        <v>48</v>
      </c>
      <c r="T506" t="s">
        <v>80</v>
      </c>
      <c r="U506" t="s">
        <v>60</v>
      </c>
      <c r="V506" t="s">
        <v>72</v>
      </c>
      <c r="W506">
        <v>28.1901943185714</v>
      </c>
      <c r="X506">
        <v>21.870903059565201</v>
      </c>
      <c r="Y506">
        <v>20.8121820748148</v>
      </c>
      <c r="Z506">
        <v>15.0818768</v>
      </c>
      <c r="AA506">
        <v>15.06736866</v>
      </c>
      <c r="AB506">
        <v>13.749104897646999</v>
      </c>
      <c r="AC506">
        <v>13.333000604117601</v>
      </c>
      <c r="AD506">
        <v>13.292214303</v>
      </c>
      <c r="AE506">
        <v>13.060602107999999</v>
      </c>
      <c r="AF506">
        <v>12.971401641818099</v>
      </c>
    </row>
    <row r="507" spans="1:32" x14ac:dyDescent="0.3">
      <c r="A507">
        <v>989</v>
      </c>
      <c r="B507" t="s">
        <v>123</v>
      </c>
      <c r="C507">
        <v>2014</v>
      </c>
      <c r="D507">
        <v>639</v>
      </c>
      <c r="E507">
        <v>39</v>
      </c>
      <c r="F507">
        <v>0.60406885758998397</v>
      </c>
      <c r="G507">
        <v>0.04</v>
      </c>
      <c r="H507">
        <v>7</v>
      </c>
      <c r="I507">
        <v>0.12</v>
      </c>
      <c r="J507">
        <v>0.38</v>
      </c>
      <c r="K507">
        <v>0.92</v>
      </c>
      <c r="L507">
        <v>10</v>
      </c>
      <c r="M507" t="s">
        <v>106</v>
      </c>
      <c r="N507" t="s">
        <v>77</v>
      </c>
      <c r="O507" t="s">
        <v>32</v>
      </c>
      <c r="P507" t="s">
        <v>68</v>
      </c>
      <c r="Q507" t="s">
        <v>48</v>
      </c>
      <c r="R507" t="s">
        <v>47</v>
      </c>
      <c r="S507" t="s">
        <v>54</v>
      </c>
      <c r="T507" t="s">
        <v>71</v>
      </c>
      <c r="U507" t="s">
        <v>111</v>
      </c>
      <c r="V507" t="s">
        <v>35</v>
      </c>
      <c r="W507">
        <v>9.6677488048888893</v>
      </c>
      <c r="X507">
        <v>9.2962520387236793</v>
      </c>
      <c r="Y507">
        <v>7.1939837268965503</v>
      </c>
      <c r="Z507">
        <v>6.0275612630769198</v>
      </c>
      <c r="AA507">
        <v>5.6885955832692296</v>
      </c>
      <c r="AB507">
        <v>5.4501707124242396</v>
      </c>
      <c r="AC507">
        <v>5.3413518958974304</v>
      </c>
      <c r="AD507">
        <v>5.2935419089655102</v>
      </c>
      <c r="AE507">
        <v>5.2884063075609697</v>
      </c>
      <c r="AF507">
        <v>5.2295925960465102</v>
      </c>
    </row>
    <row r="508" spans="1:32" x14ac:dyDescent="0.3">
      <c r="A508">
        <v>990</v>
      </c>
      <c r="B508" t="s">
        <v>123</v>
      </c>
      <c r="C508">
        <v>2014</v>
      </c>
      <c r="D508">
        <v>639</v>
      </c>
      <c r="E508">
        <v>40</v>
      </c>
      <c r="F508">
        <v>0.57433489827855999</v>
      </c>
      <c r="G508">
        <v>0.06</v>
      </c>
      <c r="H508">
        <v>4</v>
      </c>
      <c r="I508">
        <v>0.48</v>
      </c>
      <c r="J508">
        <v>0.84</v>
      </c>
      <c r="K508">
        <v>0.8</v>
      </c>
      <c r="L508">
        <v>5</v>
      </c>
      <c r="M508" t="s">
        <v>77</v>
      </c>
      <c r="N508" t="s">
        <v>32</v>
      </c>
      <c r="O508" t="s">
        <v>106</v>
      </c>
      <c r="P508" t="s">
        <v>68</v>
      </c>
      <c r="Q508" t="s">
        <v>48</v>
      </c>
      <c r="R508" t="s">
        <v>40</v>
      </c>
      <c r="S508" t="s">
        <v>45</v>
      </c>
      <c r="T508" t="s">
        <v>94</v>
      </c>
      <c r="U508" t="s">
        <v>73</v>
      </c>
      <c r="V508" t="s">
        <v>105</v>
      </c>
      <c r="W508">
        <v>19.029678689189101</v>
      </c>
      <c r="X508">
        <v>12.7341105587755</v>
      </c>
      <c r="Y508">
        <v>12.712149653148099</v>
      </c>
      <c r="Z508">
        <v>8.2032419225000002</v>
      </c>
      <c r="AA508">
        <v>7.9483107593023199</v>
      </c>
      <c r="AB508">
        <v>7.7380420820833304</v>
      </c>
      <c r="AC508">
        <v>7.6386681360869497</v>
      </c>
      <c r="AD508">
        <v>7.4504934582820503</v>
      </c>
      <c r="AE508">
        <v>7.40708960590909</v>
      </c>
      <c r="AF508">
        <v>7.39355314722222</v>
      </c>
    </row>
    <row r="509" spans="1:32" x14ac:dyDescent="0.3">
      <c r="A509">
        <v>991</v>
      </c>
      <c r="B509" t="s">
        <v>123</v>
      </c>
      <c r="C509">
        <v>2014</v>
      </c>
      <c r="D509">
        <v>639</v>
      </c>
      <c r="E509">
        <v>41</v>
      </c>
      <c r="F509">
        <v>0.602503912363067</v>
      </c>
      <c r="G509">
        <v>0.22</v>
      </c>
      <c r="H509">
        <v>1</v>
      </c>
      <c r="I509">
        <v>0.14000000000000001</v>
      </c>
      <c r="J509">
        <v>0.48</v>
      </c>
      <c r="K509">
        <v>0.02</v>
      </c>
      <c r="L509">
        <v>2</v>
      </c>
      <c r="M509" t="s">
        <v>77</v>
      </c>
      <c r="N509" t="s">
        <v>32</v>
      </c>
      <c r="O509" t="s">
        <v>68</v>
      </c>
      <c r="P509" t="s">
        <v>47</v>
      </c>
      <c r="Q509" t="s">
        <v>90</v>
      </c>
      <c r="R509" t="s">
        <v>95</v>
      </c>
      <c r="S509" t="s">
        <v>64</v>
      </c>
      <c r="T509" t="s">
        <v>80</v>
      </c>
      <c r="U509" t="s">
        <v>94</v>
      </c>
      <c r="V509" t="s">
        <v>109</v>
      </c>
      <c r="W509">
        <v>21.881295438999999</v>
      </c>
      <c r="X509">
        <v>15.019009091999999</v>
      </c>
      <c r="Y509">
        <v>14.845027</v>
      </c>
      <c r="Z509">
        <v>13.330164</v>
      </c>
      <c r="AA509">
        <v>12.572098745</v>
      </c>
      <c r="AB509">
        <v>12.38178445</v>
      </c>
      <c r="AC509">
        <v>12.0526733</v>
      </c>
      <c r="AD509">
        <v>11.9344287</v>
      </c>
      <c r="AE509">
        <v>11.6155101025</v>
      </c>
      <c r="AF509">
        <v>11.37564324</v>
      </c>
    </row>
    <row r="510" spans="1:32" x14ac:dyDescent="0.3">
      <c r="A510">
        <v>992</v>
      </c>
      <c r="B510" t="s">
        <v>123</v>
      </c>
      <c r="C510">
        <v>2014</v>
      </c>
      <c r="D510">
        <v>639</v>
      </c>
      <c r="E510">
        <v>42</v>
      </c>
      <c r="F510">
        <v>0.58841940532081305</v>
      </c>
      <c r="G510">
        <v>0.22</v>
      </c>
      <c r="H510">
        <v>3</v>
      </c>
      <c r="I510">
        <v>0.54</v>
      </c>
      <c r="J510">
        <v>0.96</v>
      </c>
      <c r="K510">
        <v>0.7</v>
      </c>
      <c r="L510">
        <v>8</v>
      </c>
      <c r="M510" t="s">
        <v>106</v>
      </c>
      <c r="N510" t="s">
        <v>77</v>
      </c>
      <c r="O510" t="s">
        <v>32</v>
      </c>
      <c r="P510" t="s">
        <v>102</v>
      </c>
      <c r="Q510" t="s">
        <v>94</v>
      </c>
      <c r="R510" t="s">
        <v>64</v>
      </c>
      <c r="S510" t="s">
        <v>68</v>
      </c>
      <c r="T510" t="s">
        <v>40</v>
      </c>
      <c r="U510" t="s">
        <v>54</v>
      </c>
      <c r="V510" t="s">
        <v>44</v>
      </c>
      <c r="W510">
        <v>18.388911972941099</v>
      </c>
      <c r="X510">
        <v>16.617316056</v>
      </c>
      <c r="Y510">
        <v>11.603907481666599</v>
      </c>
      <c r="Z510">
        <v>8.9549751279999992</v>
      </c>
      <c r="AA510">
        <v>8.7706447644444392</v>
      </c>
      <c r="AB510">
        <v>7.9648222899999901</v>
      </c>
      <c r="AC510">
        <v>7.843799330625</v>
      </c>
      <c r="AD510">
        <v>7.5678888129999997</v>
      </c>
      <c r="AE510">
        <v>6.9987301359999998</v>
      </c>
      <c r="AF510">
        <v>6.8517902359999896</v>
      </c>
    </row>
    <row r="511" spans="1:32" x14ac:dyDescent="0.3">
      <c r="A511">
        <v>993</v>
      </c>
      <c r="B511" t="s">
        <v>123</v>
      </c>
      <c r="C511">
        <v>2014</v>
      </c>
      <c r="D511">
        <v>639</v>
      </c>
      <c r="E511">
        <v>43</v>
      </c>
      <c r="F511">
        <v>0.60563380281690105</v>
      </c>
      <c r="G511">
        <v>0.02</v>
      </c>
      <c r="H511">
        <v>10</v>
      </c>
      <c r="I511">
        <v>0.42</v>
      </c>
      <c r="J511">
        <v>0.88</v>
      </c>
      <c r="K511">
        <v>0.42</v>
      </c>
      <c r="L511">
        <v>8</v>
      </c>
      <c r="M511" t="s">
        <v>77</v>
      </c>
      <c r="N511" t="s">
        <v>106</v>
      </c>
      <c r="O511" t="s">
        <v>32</v>
      </c>
      <c r="P511" t="s">
        <v>48</v>
      </c>
      <c r="Q511" t="s">
        <v>94</v>
      </c>
      <c r="R511" t="s">
        <v>72</v>
      </c>
      <c r="S511" t="s">
        <v>68</v>
      </c>
      <c r="T511" t="s">
        <v>35</v>
      </c>
      <c r="U511" t="s">
        <v>104</v>
      </c>
      <c r="V511" t="s">
        <v>111</v>
      </c>
      <c r="W511">
        <v>14.9130452966118</v>
      </c>
      <c r="X511">
        <v>10.847163397047799</v>
      </c>
      <c r="Y511">
        <v>9.8700249302994898</v>
      </c>
      <c r="Z511">
        <v>6.5184498972592602</v>
      </c>
      <c r="AA511">
        <v>6.2458562771216197</v>
      </c>
      <c r="AB511">
        <v>5.9834026277375001</v>
      </c>
      <c r="AC511">
        <v>5.9664650750562496</v>
      </c>
      <c r="AD511">
        <v>5.8702711402402201</v>
      </c>
      <c r="AE511">
        <v>5.8237357841718698</v>
      </c>
      <c r="AF511">
        <v>5.8052822545867704</v>
      </c>
    </row>
    <row r="512" spans="1:32" x14ac:dyDescent="0.3">
      <c r="A512">
        <v>994</v>
      </c>
      <c r="B512" t="s">
        <v>123</v>
      </c>
      <c r="C512">
        <v>2014</v>
      </c>
      <c r="D512">
        <v>639</v>
      </c>
      <c r="E512">
        <v>44</v>
      </c>
      <c r="F512">
        <v>0.57276995305164302</v>
      </c>
      <c r="G512">
        <v>0.18</v>
      </c>
      <c r="H512">
        <v>2</v>
      </c>
      <c r="I512">
        <v>0.56000000000000005</v>
      </c>
      <c r="J512">
        <v>0.86</v>
      </c>
      <c r="K512">
        <v>0.04</v>
      </c>
      <c r="L512">
        <v>10</v>
      </c>
      <c r="M512" t="s">
        <v>106</v>
      </c>
      <c r="N512" t="s">
        <v>77</v>
      </c>
      <c r="O512" t="s">
        <v>32</v>
      </c>
      <c r="P512" t="s">
        <v>82</v>
      </c>
      <c r="Q512" t="s">
        <v>48</v>
      </c>
      <c r="R512" t="s">
        <v>64</v>
      </c>
      <c r="S512" t="s">
        <v>102</v>
      </c>
      <c r="T512" t="s">
        <v>94</v>
      </c>
      <c r="U512" t="s">
        <v>68</v>
      </c>
      <c r="V512" t="s">
        <v>72</v>
      </c>
      <c r="W512">
        <v>35.528783422857103</v>
      </c>
      <c r="X512">
        <v>25.462555609999999</v>
      </c>
      <c r="Y512">
        <v>22.214607141111099</v>
      </c>
      <c r="Z512">
        <v>15.0883474</v>
      </c>
      <c r="AA512">
        <v>13.289981379</v>
      </c>
      <c r="AB512">
        <v>12.94627157</v>
      </c>
      <c r="AC512">
        <v>11.9084577566666</v>
      </c>
      <c r="AD512">
        <v>11.184372658333301</v>
      </c>
      <c r="AE512">
        <v>10.823837337499899</v>
      </c>
      <c r="AF512">
        <v>10.7294081342857</v>
      </c>
    </row>
    <row r="513" spans="1:32" x14ac:dyDescent="0.3">
      <c r="A513">
        <v>995</v>
      </c>
      <c r="B513" t="s">
        <v>123</v>
      </c>
      <c r="C513">
        <v>2014</v>
      </c>
      <c r="D513">
        <v>639</v>
      </c>
      <c r="E513">
        <v>45</v>
      </c>
      <c r="F513">
        <v>0.61815336463223702</v>
      </c>
      <c r="G513">
        <v>0.1</v>
      </c>
      <c r="H513">
        <v>6</v>
      </c>
      <c r="I513">
        <v>0.52</v>
      </c>
      <c r="J513">
        <v>0.68</v>
      </c>
      <c r="K513">
        <v>0.98</v>
      </c>
      <c r="L513">
        <v>7</v>
      </c>
      <c r="M513" t="s">
        <v>77</v>
      </c>
      <c r="N513" t="s">
        <v>106</v>
      </c>
      <c r="O513" t="s">
        <v>32</v>
      </c>
      <c r="P513" t="s">
        <v>94</v>
      </c>
      <c r="Q513" t="s">
        <v>48</v>
      </c>
      <c r="R513" t="s">
        <v>72</v>
      </c>
      <c r="S513" t="s">
        <v>84</v>
      </c>
      <c r="T513" t="s">
        <v>55</v>
      </c>
      <c r="U513" t="s">
        <v>71</v>
      </c>
      <c r="V513" t="s">
        <v>47</v>
      </c>
      <c r="W513">
        <v>9.6941623466037701</v>
      </c>
      <c r="X513">
        <v>7.6813101561290296</v>
      </c>
      <c r="Y513">
        <v>6.7242861485000001</v>
      </c>
      <c r="Z513">
        <v>5.5928488965909002</v>
      </c>
      <c r="AA513">
        <v>5.4747293379999897</v>
      </c>
      <c r="AB513">
        <v>5.4655077808823496</v>
      </c>
      <c r="AC513">
        <v>5.3080969661538404</v>
      </c>
      <c r="AD513">
        <v>5.2809052585999998</v>
      </c>
      <c r="AE513">
        <v>5.2429692981818103</v>
      </c>
      <c r="AF513">
        <v>5.2412990554285699</v>
      </c>
    </row>
    <row r="514" spans="1:32" x14ac:dyDescent="0.3">
      <c r="A514">
        <v>996</v>
      </c>
      <c r="B514" t="s">
        <v>123</v>
      </c>
      <c r="C514">
        <v>2014</v>
      </c>
      <c r="D514">
        <v>639</v>
      </c>
      <c r="E514">
        <v>46</v>
      </c>
      <c r="F514">
        <v>0.58841940532081305</v>
      </c>
      <c r="G514">
        <v>0.3</v>
      </c>
      <c r="H514">
        <v>2</v>
      </c>
      <c r="I514">
        <v>0.12</v>
      </c>
      <c r="J514">
        <v>0.9</v>
      </c>
      <c r="K514">
        <v>0.6</v>
      </c>
      <c r="L514">
        <v>10</v>
      </c>
      <c r="M514" t="s">
        <v>77</v>
      </c>
      <c r="N514" t="s">
        <v>94</v>
      </c>
      <c r="O514" t="s">
        <v>32</v>
      </c>
      <c r="P514" t="s">
        <v>98</v>
      </c>
      <c r="Q514" t="s">
        <v>79</v>
      </c>
      <c r="R514" t="s">
        <v>48</v>
      </c>
      <c r="S514" t="s">
        <v>106</v>
      </c>
      <c r="T514" t="s">
        <v>68</v>
      </c>
      <c r="U514" t="s">
        <v>63</v>
      </c>
      <c r="V514" t="s">
        <v>36</v>
      </c>
      <c r="W514">
        <v>23.325855331818101</v>
      </c>
      <c r="X514">
        <v>16.658889415000001</v>
      </c>
      <c r="Y514">
        <v>11.434082187777699</v>
      </c>
      <c r="Z514">
        <v>7.5531724924999999</v>
      </c>
      <c r="AA514">
        <v>7.5314319524999904</v>
      </c>
      <c r="AB514">
        <v>7.4895241461538404</v>
      </c>
      <c r="AC514">
        <v>7.16589980799999</v>
      </c>
      <c r="AD514">
        <v>6.6408625900000002</v>
      </c>
      <c r="AE514">
        <v>6.5339422200000001</v>
      </c>
      <c r="AF514">
        <v>6.4359451566666603</v>
      </c>
    </row>
    <row r="515" spans="1:32" x14ac:dyDescent="0.3">
      <c r="A515">
        <v>997</v>
      </c>
      <c r="B515" t="s">
        <v>123</v>
      </c>
      <c r="C515">
        <v>2014</v>
      </c>
      <c r="D515">
        <v>639</v>
      </c>
      <c r="E515">
        <v>47</v>
      </c>
      <c r="F515">
        <v>0.58372456964006203</v>
      </c>
      <c r="G515">
        <v>0.32</v>
      </c>
      <c r="H515">
        <v>1</v>
      </c>
      <c r="I515">
        <v>0.98</v>
      </c>
      <c r="J515">
        <v>0.9</v>
      </c>
      <c r="K515">
        <v>0.64</v>
      </c>
      <c r="L515">
        <v>8</v>
      </c>
      <c r="M515" t="s">
        <v>77</v>
      </c>
      <c r="N515" t="s">
        <v>106</v>
      </c>
      <c r="O515" t="s">
        <v>94</v>
      </c>
      <c r="P515" t="s">
        <v>32</v>
      </c>
      <c r="Q515" t="s">
        <v>48</v>
      </c>
      <c r="R515" t="s">
        <v>64</v>
      </c>
      <c r="S515" t="s">
        <v>70</v>
      </c>
      <c r="T515" t="s">
        <v>68</v>
      </c>
      <c r="U515" t="s">
        <v>78</v>
      </c>
      <c r="V515" t="s">
        <v>82</v>
      </c>
      <c r="W515">
        <v>46.300613203333299</v>
      </c>
      <c r="X515">
        <v>43.865938970000002</v>
      </c>
      <c r="Y515">
        <v>25.142749800000001</v>
      </c>
      <c r="Z515">
        <v>22.209341033999898</v>
      </c>
      <c r="AA515">
        <v>18.820750889999999</v>
      </c>
      <c r="AB515">
        <v>17.280653000000001</v>
      </c>
      <c r="AC515">
        <v>13.860137</v>
      </c>
      <c r="AD515">
        <v>13.2084972099999</v>
      </c>
      <c r="AE515">
        <v>12.8455849</v>
      </c>
      <c r="AF515">
        <v>12.464834229999999</v>
      </c>
    </row>
    <row r="516" spans="1:32" x14ac:dyDescent="0.3">
      <c r="A516">
        <v>998</v>
      </c>
      <c r="B516" t="s">
        <v>123</v>
      </c>
      <c r="C516">
        <v>2014</v>
      </c>
      <c r="D516">
        <v>639</v>
      </c>
      <c r="E516">
        <v>48</v>
      </c>
      <c r="F516">
        <v>0.60406885758998397</v>
      </c>
      <c r="G516">
        <v>0.02</v>
      </c>
      <c r="H516">
        <v>7</v>
      </c>
      <c r="I516">
        <v>0.64</v>
      </c>
      <c r="J516">
        <v>0.76</v>
      </c>
      <c r="K516">
        <v>0.46</v>
      </c>
      <c r="L516">
        <v>6</v>
      </c>
      <c r="M516" t="s">
        <v>77</v>
      </c>
      <c r="N516" t="s">
        <v>106</v>
      </c>
      <c r="O516" t="s">
        <v>32</v>
      </c>
      <c r="P516" t="s">
        <v>48</v>
      </c>
      <c r="Q516" t="s">
        <v>94</v>
      </c>
      <c r="R516" t="s">
        <v>72</v>
      </c>
      <c r="S516" t="s">
        <v>45</v>
      </c>
      <c r="T516" t="s">
        <v>98</v>
      </c>
      <c r="U516" t="s">
        <v>68</v>
      </c>
      <c r="V516" t="s">
        <v>35</v>
      </c>
      <c r="W516">
        <v>16.5858129979426</v>
      </c>
      <c r="X516">
        <v>14.458992153536199</v>
      </c>
      <c r="Y516">
        <v>11.8056028769291</v>
      </c>
      <c r="Z516">
        <v>7.8283750573207502</v>
      </c>
      <c r="AA516">
        <v>7.8056170437264099</v>
      </c>
      <c r="AB516">
        <v>7.3035191693939403</v>
      </c>
      <c r="AC516">
        <v>7.1047961864340996</v>
      </c>
      <c r="AD516">
        <v>7.0946914339215601</v>
      </c>
      <c r="AE516">
        <v>7.04523676240178</v>
      </c>
      <c r="AF516">
        <v>7.0172699344144096</v>
      </c>
    </row>
    <row r="517" spans="1:32" x14ac:dyDescent="0.3">
      <c r="A517">
        <v>999</v>
      </c>
      <c r="B517" t="s">
        <v>123</v>
      </c>
      <c r="C517">
        <v>2014</v>
      </c>
      <c r="D517">
        <v>639</v>
      </c>
      <c r="E517">
        <v>49</v>
      </c>
      <c r="F517">
        <v>0.613458528951486</v>
      </c>
      <c r="G517">
        <v>0.32</v>
      </c>
      <c r="H517">
        <v>1</v>
      </c>
      <c r="I517">
        <v>0.38</v>
      </c>
      <c r="J517">
        <v>0.52</v>
      </c>
      <c r="K517">
        <v>0.76</v>
      </c>
      <c r="L517">
        <v>3</v>
      </c>
      <c r="M517" t="s">
        <v>32</v>
      </c>
      <c r="N517" t="s">
        <v>77</v>
      </c>
      <c r="O517" t="s">
        <v>106</v>
      </c>
      <c r="P517" t="s">
        <v>94</v>
      </c>
      <c r="Q517" t="s">
        <v>47</v>
      </c>
      <c r="R517" t="s">
        <v>48</v>
      </c>
      <c r="S517" t="s">
        <v>68</v>
      </c>
      <c r="T517" t="s">
        <v>107</v>
      </c>
      <c r="U517" t="s">
        <v>60</v>
      </c>
      <c r="V517" t="s">
        <v>43</v>
      </c>
      <c r="W517">
        <v>28.380604767499999</v>
      </c>
      <c r="X517">
        <v>25.505251533333301</v>
      </c>
      <c r="Y517">
        <v>21.6590905075</v>
      </c>
      <c r="Z517">
        <v>17.6011658</v>
      </c>
      <c r="AA517">
        <v>17.566589400000002</v>
      </c>
      <c r="AB517">
        <v>16.858118999999999</v>
      </c>
      <c r="AC517">
        <v>15.9468999</v>
      </c>
      <c r="AD517">
        <v>14.654590600000001</v>
      </c>
      <c r="AE517">
        <v>14.5206976</v>
      </c>
      <c r="AF517">
        <v>14.3547926</v>
      </c>
    </row>
  </sheetData>
  <conditionalFormatting sqref="AI7:AM80">
    <cfRule type="cellIs" dxfId="179" priority="30" operator="greaterThan">
      <formula>20</formula>
    </cfRule>
  </conditionalFormatting>
  <conditionalFormatting sqref="AI7:AI80">
    <cfRule type="top10" dxfId="178" priority="29" rank="1"/>
  </conditionalFormatting>
  <conditionalFormatting sqref="AJ7:AJ80">
    <cfRule type="top10" dxfId="177" priority="28" rank="1"/>
  </conditionalFormatting>
  <conditionalFormatting sqref="AK7:AK80">
    <cfRule type="top10" dxfId="176" priority="27" rank="1"/>
  </conditionalFormatting>
  <conditionalFormatting sqref="AL7:AL80">
    <cfRule type="top10" dxfId="175" priority="26" rank="1"/>
  </conditionalFormatting>
  <conditionalFormatting sqref="AM7:AM80">
    <cfRule type="top10" dxfId="174" priority="25" rank="1"/>
  </conditionalFormatting>
  <conditionalFormatting sqref="AN7:AR80">
    <cfRule type="cellIs" dxfId="173" priority="24" operator="greaterThan">
      <formula>20</formula>
    </cfRule>
  </conditionalFormatting>
  <conditionalFormatting sqref="AN7:AN80">
    <cfRule type="top10" dxfId="172" priority="23" rank="1"/>
  </conditionalFormatting>
  <conditionalFormatting sqref="AO7:AO80">
    <cfRule type="top10" dxfId="171" priority="22" rank="1"/>
  </conditionalFormatting>
  <conditionalFormatting sqref="AP7:AP80">
    <cfRule type="top10" dxfId="170" priority="21" rank="1"/>
  </conditionalFormatting>
  <conditionalFormatting sqref="AQ7:AQ80">
    <cfRule type="top10" dxfId="169" priority="20" rank="1"/>
  </conditionalFormatting>
  <conditionalFormatting sqref="AR7:AR80">
    <cfRule type="top10" dxfId="168" priority="19" rank="1"/>
  </conditionalFormatting>
  <conditionalFormatting sqref="AS7:AW80">
    <cfRule type="cellIs" dxfId="167" priority="18" operator="greaterThan">
      <formula>20</formula>
    </cfRule>
  </conditionalFormatting>
  <conditionalFormatting sqref="AS7:AS80">
    <cfRule type="top10" dxfId="166" priority="17" rank="1"/>
  </conditionalFormatting>
  <conditionalFormatting sqref="AT7:AT80">
    <cfRule type="top10" dxfId="165" priority="16" rank="1"/>
  </conditionalFormatting>
  <conditionalFormatting sqref="AU7:AU80">
    <cfRule type="top10" dxfId="164" priority="15" rank="1"/>
  </conditionalFormatting>
  <conditionalFormatting sqref="AV7:AV80">
    <cfRule type="top10" dxfId="163" priority="14" rank="1"/>
  </conditionalFormatting>
  <conditionalFormatting sqref="AW7:AW80">
    <cfRule type="top10" dxfId="162" priority="13" rank="1"/>
  </conditionalFormatting>
  <conditionalFormatting sqref="AX7:BB80">
    <cfRule type="cellIs" dxfId="161" priority="12" operator="greaterThan">
      <formula>20</formula>
    </cfRule>
  </conditionalFormatting>
  <conditionalFormatting sqref="AX7:AX80">
    <cfRule type="top10" dxfId="160" priority="11" rank="1"/>
  </conditionalFormatting>
  <conditionalFormatting sqref="AY7:AY80">
    <cfRule type="top10" dxfId="159" priority="10" rank="1"/>
  </conditionalFormatting>
  <conditionalFormatting sqref="AZ7:AZ80">
    <cfRule type="top10" dxfId="158" priority="9" rank="1"/>
  </conditionalFormatting>
  <conditionalFormatting sqref="BA7:BA80">
    <cfRule type="top10" dxfId="157" priority="8" rank="1"/>
  </conditionalFormatting>
  <conditionalFormatting sqref="BB7:BB80">
    <cfRule type="top10" dxfId="156" priority="7" rank="1"/>
  </conditionalFormatting>
  <conditionalFormatting sqref="BC7:BG80">
    <cfRule type="cellIs" dxfId="155" priority="6" operator="greaterThan">
      <formula>20</formula>
    </cfRule>
  </conditionalFormatting>
  <conditionalFormatting sqref="BC7:BC80">
    <cfRule type="top10" dxfId="154" priority="5" rank="1"/>
  </conditionalFormatting>
  <conditionalFormatting sqref="BD7:BD80">
    <cfRule type="top10" dxfId="153" priority="4" rank="1"/>
  </conditionalFormatting>
  <conditionalFormatting sqref="BE7:BE80">
    <cfRule type="top10" dxfId="152" priority="3" rank="1"/>
  </conditionalFormatting>
  <conditionalFormatting sqref="BF7:BF80">
    <cfRule type="top10" dxfId="151" priority="2" rank="1"/>
  </conditionalFormatting>
  <conditionalFormatting sqref="BG7:BG80">
    <cfRule type="top10" dxfId="150" priority="1" rank="1"/>
  </conditionalFormatting>
  <pageMargins left="0.7" right="0.7" top="0.75" bottom="0.75" header="0.3" footer="0.3"/>
  <pageSetup paperSize="9" orientation="landscape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Z1" workbookViewId="0">
      <selection activeCell="BQ2" sqref="BQ2:BW35"/>
    </sheetView>
  </sheetViews>
  <sheetFormatPr defaultRowHeight="14" x14ac:dyDescent="0.3"/>
  <cols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250</v>
      </c>
      <c r="B2" t="s">
        <v>114</v>
      </c>
      <c r="C2">
        <v>2018</v>
      </c>
      <c r="D2">
        <v>834</v>
      </c>
      <c r="E2">
        <v>0</v>
      </c>
      <c r="F2">
        <v>0.54676258992805704</v>
      </c>
      <c r="G2">
        <v>0.3</v>
      </c>
      <c r="H2">
        <v>1</v>
      </c>
      <c r="I2">
        <v>0.54</v>
      </c>
      <c r="J2">
        <v>0.57999999999999996</v>
      </c>
      <c r="K2">
        <v>0.84</v>
      </c>
      <c r="L2">
        <v>3</v>
      </c>
      <c r="M2" t="s">
        <v>77</v>
      </c>
      <c r="N2" t="s">
        <v>54</v>
      </c>
      <c r="O2" t="s">
        <v>106</v>
      </c>
      <c r="P2" t="s">
        <v>76</v>
      </c>
      <c r="Q2" t="s">
        <v>61</v>
      </c>
      <c r="R2" t="s">
        <v>66</v>
      </c>
      <c r="S2" t="s">
        <v>51</v>
      </c>
      <c r="T2" t="s">
        <v>85</v>
      </c>
      <c r="U2" t="s">
        <v>32</v>
      </c>
      <c r="V2" t="s">
        <v>98</v>
      </c>
      <c r="W2">
        <v>52.470569633333298</v>
      </c>
      <c r="X2">
        <v>26.093490599999999</v>
      </c>
      <c r="Y2">
        <v>19.9411720025</v>
      </c>
      <c r="Z2">
        <v>15.39314270125</v>
      </c>
      <c r="AA2">
        <v>15.0458997</v>
      </c>
      <c r="AB2">
        <v>14.5739737</v>
      </c>
      <c r="AC2">
        <v>14.255265699999899</v>
      </c>
      <c r="AD2">
        <v>13.8921001</v>
      </c>
      <c r="AE2">
        <v>13.874988859999901</v>
      </c>
      <c r="AF2">
        <v>13.7486950842857</v>
      </c>
      <c r="AH2" t="s">
        <v>119</v>
      </c>
      <c r="AI2" s="1">
        <f>AVERAGE(F2:F101)</f>
        <v>0.55369304556354892</v>
      </c>
      <c r="AJ2" s="1">
        <f>AVERAGE(F106:F205)</f>
        <v>0.53324260355029529</v>
      </c>
      <c r="AK2" s="1">
        <f>AVERAGE(F210:F309)</f>
        <v>0.60120192307692233</v>
      </c>
      <c r="AL2" s="1">
        <f>AVERAGE(F314:F413)</f>
        <v>0.56343711083437054</v>
      </c>
      <c r="AM2" s="1">
        <f>AVERAGE(F418:F517)</f>
        <v>0.57897435897435867</v>
      </c>
      <c r="BI2" s="43">
        <v>2018</v>
      </c>
      <c r="BJ2" t="str">
        <f>INDEX($AH$7:$AH$80,MATCH(BJ3,AI$7:AI$80,0))</f>
        <v>EPS_Earnings_Surprise_Backward_Ave_Diff</v>
      </c>
      <c r="BK2" t="str">
        <f t="shared" ref="BK2:BN2" si="0">INDEX($AH$7:$AH$80,MATCH(BK3,AJ$7:AJ$80,0))</f>
        <v>EPS_Earnings_Surprise_Backward_Diff</v>
      </c>
      <c r="BL2" t="str">
        <f t="shared" si="0"/>
        <v>EPS_EarningsSurprise</v>
      </c>
      <c r="BM2" t="str">
        <f t="shared" si="0"/>
        <v>PS_Ratios</v>
      </c>
      <c r="BN2" t="str">
        <f t="shared" si="0"/>
        <v>PS_Ratios</v>
      </c>
      <c r="BQ2" s="13">
        <v>2018</v>
      </c>
      <c r="BR2" s="46" t="s">
        <v>156</v>
      </c>
      <c r="BS2" s="47" t="s">
        <v>155</v>
      </c>
      <c r="BT2" s="46" t="s">
        <v>157</v>
      </c>
      <c r="BU2" s="47" t="s">
        <v>155</v>
      </c>
      <c r="BV2" s="48" t="s">
        <v>158</v>
      </c>
      <c r="BW2" s="47" t="s">
        <v>155</v>
      </c>
    </row>
    <row r="3" spans="1:75" x14ac:dyDescent="0.3">
      <c r="A3">
        <v>251</v>
      </c>
      <c r="B3" t="s">
        <v>114</v>
      </c>
      <c r="C3">
        <v>2018</v>
      </c>
      <c r="D3">
        <v>834</v>
      </c>
      <c r="E3">
        <v>1</v>
      </c>
      <c r="F3">
        <v>0.53717026378896804</v>
      </c>
      <c r="G3">
        <v>0.12</v>
      </c>
      <c r="H3">
        <v>2</v>
      </c>
      <c r="I3">
        <v>0.3</v>
      </c>
      <c r="J3">
        <v>0.42</v>
      </c>
      <c r="K3">
        <v>0.64</v>
      </c>
      <c r="L3">
        <v>8</v>
      </c>
      <c r="M3" t="s">
        <v>77</v>
      </c>
      <c r="N3" t="s">
        <v>41</v>
      </c>
      <c r="O3" t="s">
        <v>98</v>
      </c>
      <c r="P3" t="s">
        <v>32</v>
      </c>
      <c r="Q3" t="s">
        <v>82</v>
      </c>
      <c r="R3" t="s">
        <v>111</v>
      </c>
      <c r="S3" t="s">
        <v>76</v>
      </c>
      <c r="T3" t="s">
        <v>92</v>
      </c>
      <c r="U3" t="s">
        <v>106</v>
      </c>
      <c r="V3" t="s">
        <v>49</v>
      </c>
      <c r="W3">
        <v>18.832630162000001</v>
      </c>
      <c r="X3">
        <v>10.968244876666599</v>
      </c>
      <c r="Y3">
        <v>10.529640723478201</v>
      </c>
      <c r="Z3">
        <v>10.4288170947368</v>
      </c>
      <c r="AA3">
        <v>10.2053747</v>
      </c>
      <c r="AB3">
        <v>10.113523331666601</v>
      </c>
      <c r="AC3">
        <v>10.1028756806896</v>
      </c>
      <c r="AD3">
        <v>10.0172505863636</v>
      </c>
      <c r="AE3">
        <v>9.98788104086956</v>
      </c>
      <c r="AF3">
        <v>9.5559614390909093</v>
      </c>
      <c r="AH3" t="s">
        <v>120</v>
      </c>
      <c r="AI3" s="1">
        <f>STDEV(F2:F101)</f>
        <v>9.5643987031448965E-3</v>
      </c>
      <c r="AJ3" s="1">
        <f>STDEV(F106:F205)</f>
        <v>1.0740292451543766E-2</v>
      </c>
      <c r="AK3" s="1">
        <f>STDEV(F210:F309)</f>
        <v>2.0257328851512369E-2</v>
      </c>
      <c r="AL3" s="1">
        <f>STDEV(F314:F413)</f>
        <v>1.2021026945395901E-2</v>
      </c>
      <c r="AM3" s="1">
        <f>STDEV(F418:F517)</f>
        <v>1.1887765114471066E-2</v>
      </c>
      <c r="BI3" s="43">
        <v>1</v>
      </c>
      <c r="BJ3">
        <f>LARGE(AI$7:AI$80,$BI3)</f>
        <v>95</v>
      </c>
      <c r="BK3">
        <f t="shared" ref="BK3:BN3" si="1">LARGE(AJ$7:AJ$80,$BI3)</f>
        <v>62</v>
      </c>
      <c r="BL3">
        <f t="shared" si="1"/>
        <v>28</v>
      </c>
      <c r="BM3">
        <f t="shared" si="1"/>
        <v>29</v>
      </c>
      <c r="BN3">
        <f t="shared" si="1"/>
        <v>19</v>
      </c>
      <c r="BQ3" s="49" t="s">
        <v>128</v>
      </c>
      <c r="BR3" s="24" t="str">
        <f t="array" ref="BR3:BR7">TRANSPOSE(BJ2:BN2)</f>
        <v>EPS_Earnings_Surprise_Backward_Ave_Diff</v>
      </c>
      <c r="BS3" s="44">
        <f t="array" ref="BS3:BS7">TRANSPOSE(BJ3:BN3)</f>
        <v>95</v>
      </c>
      <c r="BT3" s="24" t="str">
        <f t="array" ref="BT3:BT7">TRANSPOSE(BJ4:BN4)</f>
        <v>EPS_Earnings_Surprise_Backward_Diff</v>
      </c>
      <c r="BU3" s="44">
        <f t="array" ref="BU3:BU7">TRANSPOSE(BJ5:BN5)</f>
        <v>5</v>
      </c>
      <c r="BV3" s="26" t="str">
        <f t="array" ref="BV3:BV7">TRANSPOSE(BJ6:BN6)</f>
        <v>EPS_EarningsSurprise</v>
      </c>
      <c r="BW3" s="44">
        <f t="array" ref="BW3:BW7">TRANSPOSE(BJ7:BN7)</f>
        <v>0</v>
      </c>
    </row>
    <row r="4" spans="1:75" x14ac:dyDescent="0.3">
      <c r="A4">
        <v>252</v>
      </c>
      <c r="B4" t="s">
        <v>114</v>
      </c>
      <c r="C4">
        <v>2018</v>
      </c>
      <c r="D4">
        <v>834</v>
      </c>
      <c r="E4">
        <v>2</v>
      </c>
      <c r="F4">
        <v>0.54916067146282899</v>
      </c>
      <c r="G4">
        <v>0.1</v>
      </c>
      <c r="H4">
        <v>4</v>
      </c>
      <c r="I4">
        <v>0.2</v>
      </c>
      <c r="J4">
        <v>0.92</v>
      </c>
      <c r="K4">
        <v>0.1</v>
      </c>
      <c r="L4">
        <v>3</v>
      </c>
      <c r="M4" t="s">
        <v>77</v>
      </c>
      <c r="N4" t="s">
        <v>106</v>
      </c>
      <c r="O4" t="s">
        <v>102</v>
      </c>
      <c r="P4" t="s">
        <v>76</v>
      </c>
      <c r="Q4" t="s">
        <v>32</v>
      </c>
      <c r="R4" t="s">
        <v>41</v>
      </c>
      <c r="S4" t="s">
        <v>80</v>
      </c>
      <c r="T4" t="s">
        <v>98</v>
      </c>
      <c r="U4" t="s">
        <v>105</v>
      </c>
      <c r="V4" t="s">
        <v>47</v>
      </c>
      <c r="W4">
        <v>9.3792751598499997</v>
      </c>
      <c r="X4">
        <v>5.7852332686702104</v>
      </c>
      <c r="Y4">
        <v>5.7597089562068904</v>
      </c>
      <c r="Z4">
        <v>5.7364289382499898</v>
      </c>
      <c r="AA4">
        <v>5.6661181262624902</v>
      </c>
      <c r="AB4">
        <v>5.5810344323809504</v>
      </c>
      <c r="AC4">
        <v>5.5452166815999897</v>
      </c>
      <c r="AD4">
        <v>5.4393669475396802</v>
      </c>
      <c r="AE4">
        <v>5.3714989948382303</v>
      </c>
      <c r="AF4">
        <v>5.1384157140444398</v>
      </c>
      <c r="BJ4" t="str">
        <f>INDEX($AH$7:$AH$80,MATCH(BJ5,AI$7:AI$80,0))</f>
        <v>EPS_Earnings_Surprise_Backward_Diff</v>
      </c>
      <c r="BK4" t="str">
        <f t="shared" ref="BK4:BN4" si="2">INDEX($AH$7:$AH$80,MATCH(BK5,AJ$7:AJ$80,0))</f>
        <v>EPS_EarningsSurprise</v>
      </c>
      <c r="BL4" t="str">
        <f t="shared" si="2"/>
        <v>EPS_EarningsSurprise</v>
      </c>
      <c r="BM4" t="str">
        <f t="shared" si="2"/>
        <v>EPS_EarningsSurprise</v>
      </c>
      <c r="BN4" t="str">
        <f t="shared" si="2"/>
        <v>PS_Ratios_Y_Change</v>
      </c>
      <c r="BQ4" s="49" t="s">
        <v>129</v>
      </c>
      <c r="BR4" s="24" t="str">
        <v>EPS_Earnings_Surprise_Backward_Diff</v>
      </c>
      <c r="BS4" s="44">
        <v>62</v>
      </c>
      <c r="BT4" s="24" t="str">
        <v>EPS_EarningsSurprise</v>
      </c>
      <c r="BU4" s="44">
        <v>11</v>
      </c>
      <c r="BV4" s="26" t="str">
        <v>EPS_Earnings_Surprise_Backward_Ave_Diff</v>
      </c>
      <c r="BW4" s="44">
        <v>5</v>
      </c>
    </row>
    <row r="5" spans="1:75" ht="14.55" thickBot="1" x14ac:dyDescent="0.35">
      <c r="A5">
        <v>253</v>
      </c>
      <c r="B5" t="s">
        <v>114</v>
      </c>
      <c r="C5">
        <v>2018</v>
      </c>
      <c r="D5">
        <v>834</v>
      </c>
      <c r="E5">
        <v>3</v>
      </c>
      <c r="F5">
        <v>0.55755395683453202</v>
      </c>
      <c r="G5">
        <v>0.16</v>
      </c>
      <c r="H5">
        <v>5</v>
      </c>
      <c r="I5">
        <v>0.72</v>
      </c>
      <c r="J5">
        <v>0.78</v>
      </c>
      <c r="K5">
        <v>0.42</v>
      </c>
      <c r="L5">
        <v>8</v>
      </c>
      <c r="M5" t="s">
        <v>77</v>
      </c>
      <c r="N5" t="s">
        <v>106</v>
      </c>
      <c r="O5" t="s">
        <v>76</v>
      </c>
      <c r="P5" t="s">
        <v>32</v>
      </c>
      <c r="Q5" t="s">
        <v>80</v>
      </c>
      <c r="R5" t="s">
        <v>61</v>
      </c>
      <c r="S5" t="s">
        <v>102</v>
      </c>
      <c r="T5" t="s">
        <v>98</v>
      </c>
      <c r="U5" t="s">
        <v>111</v>
      </c>
      <c r="V5" t="s">
        <v>82</v>
      </c>
      <c r="W5">
        <v>13.810646975405399</v>
      </c>
      <c r="X5">
        <v>9.8223809754545393</v>
      </c>
      <c r="Y5">
        <v>8.6564889464583299</v>
      </c>
      <c r="Z5">
        <v>8.2925199660606008</v>
      </c>
      <c r="AA5">
        <v>7.7890773169230698</v>
      </c>
      <c r="AB5">
        <v>7.6809726774358902</v>
      </c>
      <c r="AC5">
        <v>7.6681220672727202</v>
      </c>
      <c r="AD5">
        <v>7.6185504179069703</v>
      </c>
      <c r="AE5">
        <v>7.5894280990908998</v>
      </c>
      <c r="AF5">
        <v>7.4495491999999999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5</v>
      </c>
      <c r="BK5">
        <f>LARGE(AJ$7:AJ$80,$BI5)</f>
        <v>11</v>
      </c>
      <c r="BL5">
        <f>LARGE(AK$7:AK$80,$BI5)</f>
        <v>28</v>
      </c>
      <c r="BM5">
        <f>LARGE(AL$7:AL$80,$BI5)</f>
        <v>22</v>
      </c>
      <c r="BN5">
        <f>LARGE(AM$7:AM$80,$BI5)</f>
        <v>14</v>
      </c>
      <c r="BQ5" s="49" t="s">
        <v>130</v>
      </c>
      <c r="BR5" s="24" t="str">
        <v>EPS_EarningsSurprise</v>
      </c>
      <c r="BS5" s="44">
        <v>28</v>
      </c>
      <c r="BT5" s="24" t="str">
        <v>EPS_EarningsSurprise</v>
      </c>
      <c r="BU5" s="44">
        <v>28</v>
      </c>
      <c r="BV5" s="26" t="str">
        <v>EPS_Earnings_Surprise_Backward_Diff</v>
      </c>
      <c r="BW5" s="44">
        <v>20</v>
      </c>
    </row>
    <row r="6" spans="1:75" x14ac:dyDescent="0.3">
      <c r="A6">
        <v>254</v>
      </c>
      <c r="B6" t="s">
        <v>114</v>
      </c>
      <c r="C6">
        <v>2018</v>
      </c>
      <c r="D6">
        <v>834</v>
      </c>
      <c r="E6">
        <v>4</v>
      </c>
      <c r="F6">
        <v>0.56594724220623505</v>
      </c>
      <c r="G6">
        <v>0.06</v>
      </c>
      <c r="H6">
        <v>4</v>
      </c>
      <c r="I6">
        <v>0.98</v>
      </c>
      <c r="J6">
        <v>0.76</v>
      </c>
      <c r="K6">
        <v>0.46</v>
      </c>
      <c r="L6">
        <v>10</v>
      </c>
      <c r="M6" t="s">
        <v>77</v>
      </c>
      <c r="N6" t="s">
        <v>106</v>
      </c>
      <c r="O6" t="s">
        <v>76</v>
      </c>
      <c r="P6" t="s">
        <v>32</v>
      </c>
      <c r="Q6" t="s">
        <v>111</v>
      </c>
      <c r="R6" t="s">
        <v>97</v>
      </c>
      <c r="S6" t="s">
        <v>98</v>
      </c>
      <c r="T6" t="s">
        <v>41</v>
      </c>
      <c r="U6" t="s">
        <v>45</v>
      </c>
      <c r="V6" t="s">
        <v>65</v>
      </c>
      <c r="W6">
        <v>24.523354076595702</v>
      </c>
      <c r="X6">
        <v>13.703752067317</v>
      </c>
      <c r="Y6">
        <v>11.3921147608045</v>
      </c>
      <c r="Z6">
        <v>11.0002968248571</v>
      </c>
      <c r="AA6">
        <v>10.061305138666601</v>
      </c>
      <c r="AB6">
        <v>9.9881477400000005</v>
      </c>
      <c r="AC6">
        <v>9.6728557256922993</v>
      </c>
      <c r="AD6">
        <v>9.5221076959999902</v>
      </c>
      <c r="AE6">
        <v>9.4958351555555502</v>
      </c>
      <c r="AF6">
        <v>9.4669857445454504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EPS_EarningsSurprise</v>
      </c>
      <c r="BK6" t="str">
        <f t="shared" ref="BK6:BN6" si="3">INDEX($AH$7:$AH$80,MATCH(BK7,AJ$7:AJ$80,0))</f>
        <v>EPS_Earnings_Surprise_Backward_Ave_Diff</v>
      </c>
      <c r="BL6" t="str">
        <f t="shared" si="3"/>
        <v>EPS_Earnings_Surprise_Backward_Diff</v>
      </c>
      <c r="BM6" t="str">
        <f t="shared" si="3"/>
        <v>Operating_Margin_Y_Change</v>
      </c>
      <c r="BN6" t="str">
        <f t="shared" si="3"/>
        <v>EPS_EarningsSurprise</v>
      </c>
      <c r="BQ6" s="50" t="s">
        <v>131</v>
      </c>
      <c r="BR6" s="24" t="str">
        <v>PS_Ratios</v>
      </c>
      <c r="BS6" s="44">
        <v>29</v>
      </c>
      <c r="BT6" s="24" t="str">
        <v>EPS_EarningsSurprise</v>
      </c>
      <c r="BU6" s="44">
        <v>22</v>
      </c>
      <c r="BV6" s="26" t="str">
        <v>Operating_Margin_Y_Change</v>
      </c>
      <c r="BW6" s="44">
        <v>10</v>
      </c>
    </row>
    <row r="7" spans="1:75" ht="14.55" thickBot="1" x14ac:dyDescent="0.35">
      <c r="A7">
        <v>255</v>
      </c>
      <c r="B7" t="s">
        <v>114</v>
      </c>
      <c r="C7">
        <v>2018</v>
      </c>
      <c r="D7">
        <v>834</v>
      </c>
      <c r="E7">
        <v>5</v>
      </c>
      <c r="F7">
        <v>0.54796163069544301</v>
      </c>
      <c r="G7">
        <v>0.4</v>
      </c>
      <c r="H7">
        <v>1</v>
      </c>
      <c r="I7">
        <v>1</v>
      </c>
      <c r="J7">
        <v>0.86</v>
      </c>
      <c r="K7">
        <v>0.72</v>
      </c>
      <c r="L7">
        <v>9</v>
      </c>
      <c r="M7" t="s">
        <v>77</v>
      </c>
      <c r="N7" t="s">
        <v>54</v>
      </c>
      <c r="O7" t="s">
        <v>106</v>
      </c>
      <c r="P7" t="s">
        <v>72</v>
      </c>
      <c r="Q7" t="s">
        <v>76</v>
      </c>
      <c r="R7" t="s">
        <v>62</v>
      </c>
      <c r="S7" t="s">
        <v>32</v>
      </c>
      <c r="T7" t="s">
        <v>34</v>
      </c>
      <c r="U7" t="s">
        <v>85</v>
      </c>
      <c r="V7" t="s">
        <v>43</v>
      </c>
      <c r="W7">
        <v>100.92504525</v>
      </c>
      <c r="X7">
        <v>21.871711699999999</v>
      </c>
      <c r="Y7">
        <v>21.431023143333299</v>
      </c>
      <c r="Z7">
        <v>21.0594635</v>
      </c>
      <c r="AA7">
        <v>19.730482292857101</v>
      </c>
      <c r="AB7">
        <v>19.0779858</v>
      </c>
      <c r="AC7">
        <v>16.4265738</v>
      </c>
      <c r="AD7">
        <v>14.042336499999999</v>
      </c>
      <c r="AE7">
        <v>13.87780925</v>
      </c>
      <c r="AF7">
        <v>13.228730199999999</v>
      </c>
      <c r="AH7" s="10" t="s">
        <v>32</v>
      </c>
      <c r="AI7" s="4">
        <f t="shared" ref="AI7:AI38" si="4">COUNTIF($M$2:$M$101,AH7)</f>
        <v>0</v>
      </c>
      <c r="AJ7" s="3">
        <f t="shared" ref="AJ7:AJ38" si="5">COUNTIF($N$2:$N$101,$AH7)</f>
        <v>11</v>
      </c>
      <c r="AK7" s="3">
        <f t="shared" ref="AK7:AK38" si="6">COUNTIF($O$2:$O$101,$AH7)</f>
        <v>28</v>
      </c>
      <c r="AL7" s="3">
        <f t="shared" ref="AL7:AL38" si="7">COUNTIF($P$2:$P$101,$AH7)</f>
        <v>22</v>
      </c>
      <c r="AM7" s="5">
        <f t="shared" ref="AM7:AM38" si="8">COUNTIF($Q$2:$Q$101,$AH7)</f>
        <v>11</v>
      </c>
      <c r="AN7" s="4">
        <f t="shared" ref="AN7:AN38" si="9">COUNTIF($M$106:$M$205,$AH7)</f>
        <v>1</v>
      </c>
      <c r="AO7" s="3">
        <f t="shared" ref="AO7:AO38" si="10">COUNTIF($N$106:$N$205,$AH7)</f>
        <v>8</v>
      </c>
      <c r="AP7" s="3">
        <f t="shared" ref="AP7:AP38" si="11">COUNTIF($O$106:$O$205,$AH7)</f>
        <v>27</v>
      </c>
      <c r="AQ7" s="3">
        <f t="shared" ref="AQ7:AQ38" si="12">COUNTIF($P$106:$P$205,$AH7)</f>
        <v>9</v>
      </c>
      <c r="AR7" s="5">
        <f t="shared" ref="AR7:AR38" si="13">COUNTIF($Q$106:$Q$205,$AH7)</f>
        <v>13</v>
      </c>
      <c r="AS7" s="4">
        <f t="shared" ref="AS7:AS38" si="14">COUNTIF($M$210:$M$309,$AH7)</f>
        <v>3</v>
      </c>
      <c r="AT7" s="3">
        <f t="shared" ref="AT7:AT38" si="15">COUNTIF($N$210:$N$309,$AH7)</f>
        <v>9</v>
      </c>
      <c r="AU7" s="3">
        <f t="shared" ref="AU7:AU38" si="16">COUNTIF($O$210:$O$309,$AH7)</f>
        <v>27</v>
      </c>
      <c r="AV7" s="3">
        <f t="shared" ref="AV7:AV38" si="17">COUNTIF($P$210:$P$309,$AH7)</f>
        <v>18</v>
      </c>
      <c r="AW7" s="5">
        <f t="shared" ref="AW7:AW38" si="18">COUNTIF($Q$210:$Q$309,$AH7)</f>
        <v>15</v>
      </c>
      <c r="AX7" s="4">
        <f t="shared" ref="AX7:AX38" si="19">COUNTIF($M$314:$M$413,$AH7)</f>
        <v>0</v>
      </c>
      <c r="AY7" s="3">
        <f t="shared" ref="AY7:AY38" si="20">COUNTIF($N$314:$N$413,$AH7)</f>
        <v>5</v>
      </c>
      <c r="AZ7" s="3">
        <f t="shared" ref="AZ7:AZ38" si="21">COUNTIF($O$314:$O$413,$AH7)</f>
        <v>49</v>
      </c>
      <c r="BA7" s="3">
        <f t="shared" ref="BA7:BA38" si="22">COUNTIF($P$314:$P$413,$AH7)</f>
        <v>19</v>
      </c>
      <c r="BB7" s="5">
        <f t="shared" ref="BB7:BB38" si="23">COUNTIF($Q$314:$Q$413,$AH7)</f>
        <v>12</v>
      </c>
      <c r="BC7" s="4">
        <f t="shared" ref="BC7:BC38" si="24">COUNTIF($M$418:$M$517,$AH7)</f>
        <v>1</v>
      </c>
      <c r="BD7" s="3">
        <f t="shared" ref="BD7:BD38" si="25">COUNTIF($N$418:$N$517,$AH7)</f>
        <v>3</v>
      </c>
      <c r="BE7" s="3">
        <f t="shared" ref="BE7:BE38" si="26">COUNTIF($O$418:$O$517,$AH7)</f>
        <v>12</v>
      </c>
      <c r="BF7" s="3">
        <f>COUNTIF($P$417:$P$518,$AH7)</f>
        <v>15</v>
      </c>
      <c r="BG7" s="5">
        <f>COUNTIF($Q$417:$Q$518,$AH7)</f>
        <v>5</v>
      </c>
      <c r="BI7">
        <v>3</v>
      </c>
      <c r="BJ7">
        <f>LARGE(AI$7:AI$80,$BI7)</f>
        <v>0</v>
      </c>
      <c r="BK7">
        <f>LARGE(AJ$7:AJ$80,$BI7)</f>
        <v>5</v>
      </c>
      <c r="BL7">
        <f>LARGE(AK$7:AK$80,$BI7)</f>
        <v>20</v>
      </c>
      <c r="BM7">
        <f>LARGE(AL$7:AL$80,$BI7)</f>
        <v>10</v>
      </c>
      <c r="BN7">
        <f>LARGE(AM$7:AM$80,$BI7)</f>
        <v>11</v>
      </c>
      <c r="BQ7" s="51" t="s">
        <v>132</v>
      </c>
      <c r="BR7" s="25" t="str">
        <v>PS_Ratios</v>
      </c>
      <c r="BS7" s="45">
        <v>19</v>
      </c>
      <c r="BT7" s="25" t="str">
        <v>PS_Ratios_Y_Change</v>
      </c>
      <c r="BU7" s="45">
        <v>14</v>
      </c>
      <c r="BV7" s="19" t="str">
        <v>EPS_EarningsSurprise</v>
      </c>
      <c r="BW7" s="45">
        <v>11</v>
      </c>
    </row>
    <row r="8" spans="1:75" ht="14.55" thickBot="1" x14ac:dyDescent="0.35">
      <c r="A8">
        <v>256</v>
      </c>
      <c r="B8" t="s">
        <v>114</v>
      </c>
      <c r="C8">
        <v>2018</v>
      </c>
      <c r="D8">
        <v>834</v>
      </c>
      <c r="E8">
        <v>6</v>
      </c>
      <c r="F8">
        <v>0.54556354916067096</v>
      </c>
      <c r="G8">
        <v>0.12</v>
      </c>
      <c r="H8">
        <v>3</v>
      </c>
      <c r="I8">
        <v>0.56000000000000005</v>
      </c>
      <c r="J8">
        <v>0.57999999999999996</v>
      </c>
      <c r="K8">
        <v>0.4</v>
      </c>
      <c r="L8">
        <v>10</v>
      </c>
      <c r="M8" t="s">
        <v>77</v>
      </c>
      <c r="N8" t="s">
        <v>106</v>
      </c>
      <c r="O8" t="s">
        <v>76</v>
      </c>
      <c r="P8" t="s">
        <v>32</v>
      </c>
      <c r="Q8" t="s">
        <v>98</v>
      </c>
      <c r="R8" t="s">
        <v>45</v>
      </c>
      <c r="S8" t="s">
        <v>63</v>
      </c>
      <c r="T8" t="s">
        <v>84</v>
      </c>
      <c r="U8" t="s">
        <v>102</v>
      </c>
      <c r="V8" t="s">
        <v>88</v>
      </c>
      <c r="W8">
        <v>23.208490054999999</v>
      </c>
      <c r="X8">
        <v>17.575376959333301</v>
      </c>
      <c r="Y8">
        <v>12.849060735</v>
      </c>
      <c r="Z8">
        <v>11.4533462892307</v>
      </c>
      <c r="AA8">
        <v>11.443725563999999</v>
      </c>
      <c r="AB8">
        <v>11.102132803</v>
      </c>
      <c r="AC8">
        <v>11.047819488571401</v>
      </c>
      <c r="AD8">
        <v>10.8779846888888</v>
      </c>
      <c r="AE8">
        <v>10.691832174</v>
      </c>
      <c r="AF8">
        <v>10.609449525714201</v>
      </c>
      <c r="AH8" s="10" t="s">
        <v>33</v>
      </c>
      <c r="AI8" s="4">
        <f t="shared" si="4"/>
        <v>0</v>
      </c>
      <c r="AJ8" s="3">
        <f t="shared" si="5"/>
        <v>0</v>
      </c>
      <c r="AK8" s="3">
        <f t="shared" si="6"/>
        <v>0</v>
      </c>
      <c r="AL8" s="3">
        <f t="shared" si="7"/>
        <v>0</v>
      </c>
      <c r="AM8" s="5">
        <f t="shared" si="8"/>
        <v>0</v>
      </c>
      <c r="AN8" s="4">
        <f t="shared" si="9"/>
        <v>0</v>
      </c>
      <c r="AO8" s="3">
        <f t="shared" si="10"/>
        <v>0</v>
      </c>
      <c r="AP8" s="3">
        <f t="shared" si="11"/>
        <v>0</v>
      </c>
      <c r="AQ8" s="3">
        <f t="shared" si="12"/>
        <v>0</v>
      </c>
      <c r="AR8" s="5">
        <f t="shared" si="13"/>
        <v>0</v>
      </c>
      <c r="AS8" s="4">
        <f t="shared" si="14"/>
        <v>0</v>
      </c>
      <c r="AT8" s="3">
        <f t="shared" si="15"/>
        <v>0</v>
      </c>
      <c r="AU8" s="3">
        <f t="shared" si="16"/>
        <v>0</v>
      </c>
      <c r="AV8" s="3">
        <f t="shared" si="17"/>
        <v>0</v>
      </c>
      <c r="AW8" s="5">
        <f t="shared" si="18"/>
        <v>0</v>
      </c>
      <c r="AX8" s="4">
        <f t="shared" si="19"/>
        <v>0</v>
      </c>
      <c r="AY8" s="3">
        <f t="shared" si="20"/>
        <v>0</v>
      </c>
      <c r="AZ8" s="3">
        <f t="shared" si="21"/>
        <v>0</v>
      </c>
      <c r="BA8" s="3">
        <f t="shared" si="22"/>
        <v>0</v>
      </c>
      <c r="BB8" s="5">
        <f t="shared" si="23"/>
        <v>0</v>
      </c>
      <c r="BC8" s="4">
        <f t="shared" si="24"/>
        <v>0</v>
      </c>
      <c r="BD8" s="3">
        <f t="shared" si="25"/>
        <v>0</v>
      </c>
      <c r="BE8" s="3">
        <f t="shared" si="26"/>
        <v>1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EPS_Earnings_Surprise_Backward_Diff</v>
      </c>
      <c r="BK8" t="str">
        <f t="shared" ref="BK8:BN8" si="29">INDEX($AH$7:$AH$80,MATCH(BK9,AO$7:AO$80,0))</f>
        <v>EPS_Earnings_Surprise_Backward_Ave_Diff</v>
      </c>
      <c r="BL8" t="str">
        <f t="shared" si="29"/>
        <v>PS_Ratios</v>
      </c>
      <c r="BM8" t="str">
        <f t="shared" si="29"/>
        <v>PS_Ratios</v>
      </c>
      <c r="BN8" t="str">
        <f t="shared" si="29"/>
        <v>EPS_EarningsSurprise</v>
      </c>
    </row>
    <row r="9" spans="1:75" x14ac:dyDescent="0.3">
      <c r="A9">
        <v>257</v>
      </c>
      <c r="B9" t="s">
        <v>114</v>
      </c>
      <c r="C9">
        <v>2018</v>
      </c>
      <c r="D9">
        <v>834</v>
      </c>
      <c r="E9">
        <v>7</v>
      </c>
      <c r="F9">
        <v>0.56235011990407602</v>
      </c>
      <c r="G9">
        <v>0.84</v>
      </c>
      <c r="H9">
        <v>1</v>
      </c>
      <c r="I9">
        <v>0.96</v>
      </c>
      <c r="J9">
        <v>0.62</v>
      </c>
      <c r="K9">
        <v>0.14000000000000001</v>
      </c>
      <c r="L9">
        <v>7</v>
      </c>
      <c r="M9" t="s">
        <v>77</v>
      </c>
      <c r="N9" t="s">
        <v>32</v>
      </c>
      <c r="O9" t="s">
        <v>45</v>
      </c>
      <c r="P9" t="s">
        <v>76</v>
      </c>
      <c r="Q9" t="s">
        <v>72</v>
      </c>
      <c r="R9" t="s">
        <v>80</v>
      </c>
      <c r="S9" t="s">
        <v>58</v>
      </c>
      <c r="T9" t="s">
        <v>47</v>
      </c>
      <c r="U9" t="s">
        <v>98</v>
      </c>
      <c r="V9" t="s">
        <v>85</v>
      </c>
      <c r="W9">
        <v>39.094306306666603</v>
      </c>
      <c r="X9">
        <v>23.334564199999999</v>
      </c>
      <c r="Y9">
        <v>21.478822699999998</v>
      </c>
      <c r="Z9">
        <v>19.423488999999901</v>
      </c>
      <c r="AA9">
        <v>17.058485000000001</v>
      </c>
      <c r="AB9">
        <v>16.422427649999999</v>
      </c>
      <c r="AC9">
        <v>15.3196783</v>
      </c>
      <c r="AD9">
        <v>15.292448050000001</v>
      </c>
      <c r="AE9">
        <v>15.0976892999999</v>
      </c>
      <c r="AF9">
        <v>15.025363949999999</v>
      </c>
      <c r="AH9" s="10" t="s">
        <v>34</v>
      </c>
      <c r="AI9" s="4">
        <f t="shared" si="4"/>
        <v>0</v>
      </c>
      <c r="AJ9" s="3">
        <f t="shared" si="5"/>
        <v>1</v>
      </c>
      <c r="AK9" s="3">
        <f t="shared" si="6"/>
        <v>0</v>
      </c>
      <c r="AL9" s="3">
        <f t="shared" si="7"/>
        <v>0</v>
      </c>
      <c r="AM9" s="5">
        <f t="shared" si="8"/>
        <v>0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0</v>
      </c>
      <c r="AR9" s="5">
        <f t="shared" si="13"/>
        <v>0</v>
      </c>
      <c r="AS9" s="4">
        <f t="shared" si="14"/>
        <v>0</v>
      </c>
      <c r="AT9" s="3">
        <f t="shared" si="15"/>
        <v>0</v>
      </c>
      <c r="AU9" s="3">
        <f t="shared" si="16"/>
        <v>0</v>
      </c>
      <c r="AV9" s="3">
        <f t="shared" si="17"/>
        <v>0</v>
      </c>
      <c r="AW9" s="5">
        <f t="shared" si="18"/>
        <v>1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1</v>
      </c>
      <c r="BB9" s="5">
        <f t="shared" si="23"/>
        <v>0</v>
      </c>
      <c r="BC9" s="4">
        <f t="shared" si="24"/>
        <v>0</v>
      </c>
      <c r="BD9" s="3">
        <f t="shared" si="25"/>
        <v>0</v>
      </c>
      <c r="BE9" s="3">
        <f t="shared" si="26"/>
        <v>1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52</v>
      </c>
      <c r="BK9">
        <f t="shared" ref="BK9:BN9" si="30">LARGE(AO$7:AO$80,$BI9)</f>
        <v>47</v>
      </c>
      <c r="BL9">
        <f t="shared" si="30"/>
        <v>31</v>
      </c>
      <c r="BM9">
        <f t="shared" si="30"/>
        <v>37</v>
      </c>
      <c r="BN9">
        <f t="shared" si="30"/>
        <v>13</v>
      </c>
      <c r="BQ9" s="13">
        <v>2017</v>
      </c>
      <c r="BR9" s="46" t="s">
        <v>156</v>
      </c>
      <c r="BS9" s="47" t="s">
        <v>155</v>
      </c>
      <c r="BT9" s="46" t="s">
        <v>157</v>
      </c>
      <c r="BU9" s="47" t="s">
        <v>155</v>
      </c>
      <c r="BV9" s="48" t="s">
        <v>158</v>
      </c>
      <c r="BW9" s="47" t="s">
        <v>155</v>
      </c>
    </row>
    <row r="10" spans="1:75" x14ac:dyDescent="0.3">
      <c r="A10">
        <v>258</v>
      </c>
      <c r="B10" t="s">
        <v>114</v>
      </c>
      <c r="C10">
        <v>2018</v>
      </c>
      <c r="D10">
        <v>834</v>
      </c>
      <c r="E10">
        <v>8</v>
      </c>
      <c r="F10">
        <v>0.55155875299760104</v>
      </c>
      <c r="G10">
        <v>0.12</v>
      </c>
      <c r="H10">
        <v>2</v>
      </c>
      <c r="I10">
        <v>0.08</v>
      </c>
      <c r="J10">
        <v>0.86</v>
      </c>
      <c r="K10">
        <v>0.52</v>
      </c>
      <c r="L10">
        <v>5</v>
      </c>
      <c r="M10" t="s">
        <v>106</v>
      </c>
      <c r="N10" t="s">
        <v>77</v>
      </c>
      <c r="O10" t="s">
        <v>76</v>
      </c>
      <c r="P10" t="s">
        <v>54</v>
      </c>
      <c r="Q10" t="s">
        <v>32</v>
      </c>
      <c r="R10" t="s">
        <v>98</v>
      </c>
      <c r="S10" t="s">
        <v>48</v>
      </c>
      <c r="T10" t="s">
        <v>105</v>
      </c>
      <c r="U10" t="s">
        <v>47</v>
      </c>
      <c r="V10" t="s">
        <v>75</v>
      </c>
      <c r="W10">
        <v>40.022120002500003</v>
      </c>
      <c r="X10">
        <v>32.365001645999897</v>
      </c>
      <c r="Y10">
        <v>19.6983393555555</v>
      </c>
      <c r="Z10">
        <v>13.97081592</v>
      </c>
      <c r="AA10">
        <v>13.22875488</v>
      </c>
      <c r="AB10">
        <v>12.615312506923001</v>
      </c>
      <c r="AC10">
        <v>12.331559199999999</v>
      </c>
      <c r="AD10">
        <v>11.95638108</v>
      </c>
      <c r="AE10">
        <v>11.2931839254545</v>
      </c>
      <c r="AF10">
        <v>10.9244185725</v>
      </c>
      <c r="AH10" s="10" t="s">
        <v>35</v>
      </c>
      <c r="AI10" s="4">
        <f t="shared" si="4"/>
        <v>0</v>
      </c>
      <c r="AJ10" s="3">
        <f t="shared" si="5"/>
        <v>0</v>
      </c>
      <c r="AK10" s="3">
        <f t="shared" si="6"/>
        <v>0</v>
      </c>
      <c r="AL10" s="3">
        <f t="shared" si="7"/>
        <v>0</v>
      </c>
      <c r="AM10" s="5">
        <f t="shared" si="8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0</v>
      </c>
      <c r="AR10" s="5">
        <f t="shared" si="13"/>
        <v>0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1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EPS_Earnings_Surprise_Backward_Ave_Diff</v>
      </c>
      <c r="BK10" t="str">
        <f t="shared" ref="BK10:BN10" si="31">INDEX($AH$7:$AH$80,MATCH(BK11,AO$7:AO$80,0))</f>
        <v>EPS_Earnings_Surprise_Backward_Diff</v>
      </c>
      <c r="BL10" t="str">
        <f t="shared" si="31"/>
        <v>EPS_EarningsSurprise</v>
      </c>
      <c r="BM10" t="str">
        <f t="shared" si="31"/>
        <v>PS_Ratios_Y_Change</v>
      </c>
      <c r="BN10" t="str">
        <f t="shared" si="31"/>
        <v>PS_Ratios</v>
      </c>
      <c r="BQ10" s="49" t="s">
        <v>128</v>
      </c>
      <c r="BR10" s="24" t="str">
        <f t="array" ref="BR10:BR14">TRANSPOSE(BJ8:BN8)</f>
        <v>EPS_Earnings_Surprise_Backward_Diff</v>
      </c>
      <c r="BS10" s="44">
        <f t="array" ref="BS10:BS14">TRANSPOSE(BJ9:BN9)</f>
        <v>52</v>
      </c>
      <c r="BT10" s="24" t="str">
        <f t="array" ref="BT10:BT14">TRANSPOSE(BJ10:BN10)</f>
        <v>EPS_Earnings_Surprise_Backward_Ave_Diff</v>
      </c>
      <c r="BU10" s="44">
        <f t="array" ref="BU10:BU14">TRANSPOSE(BJ11:BN11)</f>
        <v>46</v>
      </c>
      <c r="BV10" s="26" t="str">
        <f t="array" ref="BV10:BV14">TRANSPOSE(BJ12:BN12)</f>
        <v>EPS_EarningsSurprise</v>
      </c>
      <c r="BW10" s="44">
        <f t="array" ref="BW10:BW14">TRANSPOSE(BJ13:BN13)</f>
        <v>1</v>
      </c>
    </row>
    <row r="11" spans="1:75" x14ac:dyDescent="0.3">
      <c r="A11">
        <v>259</v>
      </c>
      <c r="B11" t="s">
        <v>114</v>
      </c>
      <c r="C11">
        <v>2018</v>
      </c>
      <c r="D11">
        <v>834</v>
      </c>
      <c r="E11">
        <v>9</v>
      </c>
      <c r="F11">
        <v>0.56235011990407602</v>
      </c>
      <c r="G11">
        <v>0.04</v>
      </c>
      <c r="H11">
        <v>2</v>
      </c>
      <c r="I11">
        <v>0.6</v>
      </c>
      <c r="J11">
        <v>0.8</v>
      </c>
      <c r="K11">
        <v>0.48</v>
      </c>
      <c r="L11">
        <v>9</v>
      </c>
      <c r="M11" t="s">
        <v>77</v>
      </c>
      <c r="N11" t="s">
        <v>106</v>
      </c>
      <c r="O11" t="s">
        <v>32</v>
      </c>
      <c r="P11" t="s">
        <v>75</v>
      </c>
      <c r="Q11" t="s">
        <v>92</v>
      </c>
      <c r="R11" t="s">
        <v>76</v>
      </c>
      <c r="S11" t="s">
        <v>52</v>
      </c>
      <c r="T11" t="s">
        <v>98</v>
      </c>
      <c r="U11" t="s">
        <v>61</v>
      </c>
      <c r="V11" t="s">
        <v>34</v>
      </c>
      <c r="W11">
        <v>47.300763346153801</v>
      </c>
      <c r="X11">
        <v>39.243759971428503</v>
      </c>
      <c r="Y11">
        <v>24.535055149999899</v>
      </c>
      <c r="Z11">
        <v>19.779903399999998</v>
      </c>
      <c r="AA11">
        <v>19.052553150000001</v>
      </c>
      <c r="AB11">
        <v>17.6046058065217</v>
      </c>
      <c r="AC11">
        <v>16.056018850000001</v>
      </c>
      <c r="AD11">
        <v>15.7105955516666</v>
      </c>
      <c r="AE11">
        <v>15.0853479545454</v>
      </c>
      <c r="AF11">
        <v>14.96117495</v>
      </c>
      <c r="AH11" s="10" t="s">
        <v>36</v>
      </c>
      <c r="AI11" s="4">
        <f t="shared" si="4"/>
        <v>0</v>
      </c>
      <c r="AJ11" s="3">
        <f t="shared" si="5"/>
        <v>0</v>
      </c>
      <c r="AK11" s="3">
        <f t="shared" si="6"/>
        <v>0</v>
      </c>
      <c r="AL11" s="3">
        <f t="shared" si="7"/>
        <v>0</v>
      </c>
      <c r="AM11" s="5">
        <f t="shared" si="8"/>
        <v>0</v>
      </c>
      <c r="AN11" s="4">
        <f t="shared" si="9"/>
        <v>0</v>
      </c>
      <c r="AO11" s="3">
        <f t="shared" si="10"/>
        <v>0</v>
      </c>
      <c r="AP11" s="3">
        <f t="shared" si="11"/>
        <v>0</v>
      </c>
      <c r="AQ11" s="3">
        <f t="shared" si="12"/>
        <v>0</v>
      </c>
      <c r="AR11" s="5">
        <f t="shared" si="13"/>
        <v>1</v>
      </c>
      <c r="AS11" s="4">
        <f t="shared" si="14"/>
        <v>0</v>
      </c>
      <c r="AT11" s="3">
        <f t="shared" si="15"/>
        <v>0</v>
      </c>
      <c r="AU11" s="3">
        <f t="shared" si="16"/>
        <v>0</v>
      </c>
      <c r="AV11" s="3">
        <f t="shared" si="17"/>
        <v>0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0</v>
      </c>
      <c r="BC11" s="4">
        <f t="shared" si="24"/>
        <v>0</v>
      </c>
      <c r="BD11" s="3">
        <f t="shared" si="25"/>
        <v>0</v>
      </c>
      <c r="BE11" s="3">
        <f t="shared" si="26"/>
        <v>0</v>
      </c>
      <c r="BF11" s="3">
        <f t="shared" si="27"/>
        <v>0</v>
      </c>
      <c r="BG11" s="5">
        <f t="shared" si="28"/>
        <v>0</v>
      </c>
      <c r="BI11">
        <v>2</v>
      </c>
      <c r="BJ11">
        <f>LARGE(AN$7:AN$80,$BI11)</f>
        <v>46</v>
      </c>
      <c r="BK11">
        <f t="shared" ref="BK11:BN11" si="32">LARGE(AO$7:AO$80,$BI11)</f>
        <v>34</v>
      </c>
      <c r="BL11">
        <f t="shared" si="32"/>
        <v>27</v>
      </c>
      <c r="BM11">
        <f t="shared" si="32"/>
        <v>13</v>
      </c>
      <c r="BN11">
        <f t="shared" si="32"/>
        <v>11</v>
      </c>
      <c r="BQ11" s="49" t="s">
        <v>129</v>
      </c>
      <c r="BR11" s="24" t="str">
        <v>EPS_Earnings_Surprise_Backward_Ave_Diff</v>
      </c>
      <c r="BS11" s="44">
        <v>47</v>
      </c>
      <c r="BT11" s="24" t="str">
        <v>EPS_Earnings_Surprise_Backward_Diff</v>
      </c>
      <c r="BU11" s="44">
        <v>34</v>
      </c>
      <c r="BV11" s="26" t="str">
        <v>EPS_EarningsSurprise</v>
      </c>
      <c r="BW11" s="44">
        <v>8</v>
      </c>
    </row>
    <row r="12" spans="1:75" x14ac:dyDescent="0.3">
      <c r="A12">
        <v>260</v>
      </c>
      <c r="B12" t="s">
        <v>114</v>
      </c>
      <c r="C12">
        <v>2018</v>
      </c>
      <c r="D12">
        <v>834</v>
      </c>
      <c r="E12">
        <v>10</v>
      </c>
      <c r="F12">
        <v>0.55995203836930396</v>
      </c>
      <c r="G12">
        <v>0.26</v>
      </c>
      <c r="H12">
        <v>1</v>
      </c>
      <c r="I12">
        <v>0.42</v>
      </c>
      <c r="J12">
        <v>0.74</v>
      </c>
      <c r="K12">
        <v>0.57999999999999996</v>
      </c>
      <c r="L12">
        <v>3</v>
      </c>
      <c r="M12" t="s">
        <v>77</v>
      </c>
      <c r="N12" t="s">
        <v>32</v>
      </c>
      <c r="O12" t="s">
        <v>106</v>
      </c>
      <c r="P12" t="s">
        <v>54</v>
      </c>
      <c r="Q12" t="s">
        <v>76</v>
      </c>
      <c r="R12" t="s">
        <v>88</v>
      </c>
      <c r="S12" t="s">
        <v>72</v>
      </c>
      <c r="T12" t="s">
        <v>41</v>
      </c>
      <c r="U12" t="s">
        <v>98</v>
      </c>
      <c r="V12" t="s">
        <v>85</v>
      </c>
      <c r="W12">
        <v>43.840739495999998</v>
      </c>
      <c r="X12">
        <v>35.131149299999997</v>
      </c>
      <c r="Y12">
        <v>26.482731559999898</v>
      </c>
      <c r="Z12">
        <v>24.094078100000001</v>
      </c>
      <c r="AA12">
        <v>17.642143023749998</v>
      </c>
      <c r="AB12">
        <v>16.859483699999998</v>
      </c>
      <c r="AC12">
        <v>15.98361925</v>
      </c>
      <c r="AD12">
        <v>14.760087</v>
      </c>
      <c r="AE12">
        <v>14.746330183333299</v>
      </c>
      <c r="AF12">
        <v>14.5143182174999</v>
      </c>
      <c r="AH12" s="10" t="s">
        <v>37</v>
      </c>
      <c r="AI12" s="4">
        <f t="shared" si="4"/>
        <v>0</v>
      </c>
      <c r="AJ12" s="3">
        <f t="shared" si="5"/>
        <v>0</v>
      </c>
      <c r="AK12" s="3">
        <f t="shared" si="6"/>
        <v>0</v>
      </c>
      <c r="AL12" s="3">
        <f t="shared" si="7"/>
        <v>0</v>
      </c>
      <c r="AM12" s="5">
        <f t="shared" si="8"/>
        <v>0</v>
      </c>
      <c r="AN12" s="4">
        <f t="shared" si="9"/>
        <v>0</v>
      </c>
      <c r="AO12" s="3">
        <f t="shared" si="10"/>
        <v>0</v>
      </c>
      <c r="AP12" s="3">
        <f t="shared" si="11"/>
        <v>0</v>
      </c>
      <c r="AQ12" s="3">
        <f t="shared" si="12"/>
        <v>0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0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0</v>
      </c>
      <c r="BC12" s="4">
        <f t="shared" si="24"/>
        <v>0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EPS_EarningsSurprise</v>
      </c>
      <c r="BK12" t="str">
        <f t="shared" ref="BK12:BN12" si="33">INDEX($AH$7:$AH$80,MATCH(BK13,AO$7:AO$80,0))</f>
        <v>EPS_EarningsSurprise</v>
      </c>
      <c r="BL12" t="str">
        <f t="shared" si="33"/>
        <v>Income_from_Continued_Operations_Q_Change</v>
      </c>
      <c r="BM12" t="str">
        <f t="shared" si="33"/>
        <v>EPS_EarningsSurprise</v>
      </c>
      <c r="BN12" t="str">
        <f t="shared" si="33"/>
        <v>PS_Ratios_Y_Change</v>
      </c>
      <c r="BQ12" s="49" t="s">
        <v>130</v>
      </c>
      <c r="BR12" s="24" t="str">
        <v>PS_Ratios</v>
      </c>
      <c r="BS12" s="44">
        <v>31</v>
      </c>
      <c r="BT12" s="24" t="str">
        <v>EPS_EarningsSurprise</v>
      </c>
      <c r="BU12" s="44">
        <v>27</v>
      </c>
      <c r="BV12" s="26" t="str">
        <v>Income_from_Continued_Operations_Q_Change</v>
      </c>
      <c r="BW12" s="44">
        <v>10</v>
      </c>
    </row>
    <row r="13" spans="1:75" x14ac:dyDescent="0.3">
      <c r="A13">
        <v>261</v>
      </c>
      <c r="B13" t="s">
        <v>114</v>
      </c>
      <c r="C13">
        <v>2018</v>
      </c>
      <c r="D13">
        <v>834</v>
      </c>
      <c r="E13">
        <v>11</v>
      </c>
      <c r="F13">
        <v>0.54556354916067096</v>
      </c>
      <c r="G13">
        <v>0.66</v>
      </c>
      <c r="H13">
        <v>1</v>
      </c>
      <c r="I13">
        <v>0.42</v>
      </c>
      <c r="J13">
        <v>0.72</v>
      </c>
      <c r="K13">
        <v>0.66</v>
      </c>
      <c r="L13">
        <v>10</v>
      </c>
      <c r="M13" t="s">
        <v>77</v>
      </c>
      <c r="N13" t="s">
        <v>54</v>
      </c>
      <c r="O13" t="s">
        <v>106</v>
      </c>
      <c r="P13" t="s">
        <v>98</v>
      </c>
      <c r="Q13" t="s">
        <v>72</v>
      </c>
      <c r="R13" t="s">
        <v>39</v>
      </c>
      <c r="S13" t="s">
        <v>76</v>
      </c>
      <c r="T13" t="s">
        <v>111</v>
      </c>
      <c r="U13" t="s">
        <v>47</v>
      </c>
      <c r="V13" t="s">
        <v>95</v>
      </c>
      <c r="W13">
        <v>27.142126023333301</v>
      </c>
      <c r="X13">
        <v>17.163574199999999</v>
      </c>
      <c r="Y13">
        <v>16.817225449999999</v>
      </c>
      <c r="Z13">
        <v>15.5070905999999</v>
      </c>
      <c r="AA13">
        <v>13.478146600000001</v>
      </c>
      <c r="AB13">
        <v>13.227538585</v>
      </c>
      <c r="AC13">
        <v>13.046055124</v>
      </c>
      <c r="AD13">
        <v>12.9295416</v>
      </c>
      <c r="AE13">
        <v>12.867333031999999</v>
      </c>
      <c r="AF13">
        <v>12.705071950000001</v>
      </c>
      <c r="AH13" s="10" t="s">
        <v>38</v>
      </c>
      <c r="AI13" s="4">
        <f t="shared" si="4"/>
        <v>0</v>
      </c>
      <c r="AJ13" s="3">
        <f t="shared" si="5"/>
        <v>1</v>
      </c>
      <c r="AK13" s="3">
        <f t="shared" si="6"/>
        <v>0</v>
      </c>
      <c r="AL13" s="3">
        <f t="shared" si="7"/>
        <v>0</v>
      </c>
      <c r="AM13" s="5">
        <f t="shared" si="8"/>
        <v>1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0</v>
      </c>
      <c r="AR13" s="5">
        <f t="shared" si="13"/>
        <v>0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0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1</v>
      </c>
      <c r="BG13" s="5">
        <f t="shared" si="28"/>
        <v>0</v>
      </c>
      <c r="BI13">
        <v>3</v>
      </c>
      <c r="BJ13">
        <f>LARGE(AN$7:AN$80,$BI13)</f>
        <v>1</v>
      </c>
      <c r="BK13">
        <f t="shared" ref="BK13:BN13" si="34">LARGE(AO$7:AO$80,$BI13)</f>
        <v>8</v>
      </c>
      <c r="BL13">
        <f t="shared" si="34"/>
        <v>10</v>
      </c>
      <c r="BM13">
        <f t="shared" si="34"/>
        <v>9</v>
      </c>
      <c r="BN13">
        <f t="shared" si="34"/>
        <v>8</v>
      </c>
      <c r="BQ13" s="50" t="s">
        <v>131</v>
      </c>
      <c r="BR13" s="24" t="str">
        <v>PS_Ratios</v>
      </c>
      <c r="BS13" s="44">
        <v>37</v>
      </c>
      <c r="BT13" s="24" t="str">
        <v>PS_Ratios_Y_Change</v>
      </c>
      <c r="BU13" s="44">
        <v>13</v>
      </c>
      <c r="BV13" s="26" t="str">
        <v>EPS_EarningsSurprise</v>
      </c>
      <c r="BW13" s="44">
        <v>9</v>
      </c>
    </row>
    <row r="14" spans="1:75" ht="14.55" thickBot="1" x14ac:dyDescent="0.35">
      <c r="A14">
        <v>262</v>
      </c>
      <c r="B14" t="s">
        <v>114</v>
      </c>
      <c r="C14">
        <v>2018</v>
      </c>
      <c r="D14">
        <v>834</v>
      </c>
      <c r="E14">
        <v>12</v>
      </c>
      <c r="F14">
        <v>0.53836930455635401</v>
      </c>
      <c r="G14">
        <v>0.04</v>
      </c>
      <c r="H14">
        <v>3</v>
      </c>
      <c r="I14">
        <v>0.36</v>
      </c>
      <c r="J14">
        <v>0.57999999999999996</v>
      </c>
      <c r="K14">
        <v>0.78</v>
      </c>
      <c r="L14">
        <v>4</v>
      </c>
      <c r="M14" t="s">
        <v>77</v>
      </c>
      <c r="N14" t="s">
        <v>106</v>
      </c>
      <c r="O14" t="s">
        <v>32</v>
      </c>
      <c r="P14" t="s">
        <v>76</v>
      </c>
      <c r="Q14" t="s">
        <v>61</v>
      </c>
      <c r="R14" t="s">
        <v>85</v>
      </c>
      <c r="S14" t="s">
        <v>98</v>
      </c>
      <c r="T14" t="s">
        <v>88</v>
      </c>
      <c r="U14" t="s">
        <v>84</v>
      </c>
      <c r="V14" t="s">
        <v>39</v>
      </c>
      <c r="W14">
        <v>18.218235650316601</v>
      </c>
      <c r="X14">
        <v>15.211075590256399</v>
      </c>
      <c r="Y14">
        <v>13.5885379071052</v>
      </c>
      <c r="Z14">
        <v>12.0795287140845</v>
      </c>
      <c r="AA14">
        <v>9.9405288682051207</v>
      </c>
      <c r="AB14">
        <v>9.7786093453999996</v>
      </c>
      <c r="AC14">
        <v>9.6989056680555503</v>
      </c>
      <c r="AD14">
        <v>9.5570344803030292</v>
      </c>
      <c r="AE14">
        <v>9.3328281234285697</v>
      </c>
      <c r="AF14">
        <v>9.1983479165853606</v>
      </c>
      <c r="AH14" s="10" t="s">
        <v>39</v>
      </c>
      <c r="AI14" s="4">
        <f t="shared" si="4"/>
        <v>0</v>
      </c>
      <c r="AJ14" s="3">
        <f t="shared" si="5"/>
        <v>0</v>
      </c>
      <c r="AK14" s="3">
        <f t="shared" si="6"/>
        <v>0</v>
      </c>
      <c r="AL14" s="3">
        <f t="shared" si="7"/>
        <v>0</v>
      </c>
      <c r="AM14" s="5">
        <f t="shared" si="8"/>
        <v>1</v>
      </c>
      <c r="AN14" s="4">
        <f t="shared" si="9"/>
        <v>0</v>
      </c>
      <c r="AO14" s="3">
        <f t="shared" si="10"/>
        <v>0</v>
      </c>
      <c r="AP14" s="3">
        <f t="shared" si="11"/>
        <v>0</v>
      </c>
      <c r="AQ14" s="3">
        <f t="shared" si="12"/>
        <v>0</v>
      </c>
      <c r="AR14" s="5">
        <f t="shared" si="13"/>
        <v>0</v>
      </c>
      <c r="AS14" s="4">
        <f t="shared" si="14"/>
        <v>0</v>
      </c>
      <c r="AT14" s="3">
        <f t="shared" si="15"/>
        <v>1</v>
      </c>
      <c r="AU14" s="3">
        <f t="shared" si="16"/>
        <v>0</v>
      </c>
      <c r="AV14" s="3">
        <f t="shared" si="17"/>
        <v>0</v>
      </c>
      <c r="AW14" s="5">
        <f t="shared" si="18"/>
        <v>0</v>
      </c>
      <c r="AX14" s="4">
        <f t="shared" si="19"/>
        <v>0</v>
      </c>
      <c r="AY14" s="3">
        <f t="shared" si="20"/>
        <v>0</v>
      </c>
      <c r="AZ14" s="3">
        <f t="shared" si="21"/>
        <v>0</v>
      </c>
      <c r="BA14" s="3">
        <f t="shared" si="22"/>
        <v>0</v>
      </c>
      <c r="BB14" s="5">
        <f t="shared" si="23"/>
        <v>1</v>
      </c>
      <c r="BC14" s="4">
        <f t="shared" si="24"/>
        <v>0</v>
      </c>
      <c r="BD14" s="3">
        <f t="shared" si="25"/>
        <v>0</v>
      </c>
      <c r="BE14" s="3">
        <f t="shared" si="26"/>
        <v>0</v>
      </c>
      <c r="BF14" s="3">
        <f t="shared" si="27"/>
        <v>1</v>
      </c>
      <c r="BG14" s="5">
        <f t="shared" si="28"/>
        <v>1</v>
      </c>
      <c r="BI14">
        <v>2016</v>
      </c>
      <c r="BJ14" t="str">
        <f>INDEX($AH$7:$AH$80,MATCH(BJ15,AS$7:AS$80,0))</f>
        <v>EPS_Earnings_Surprise_Backward_Diff</v>
      </c>
      <c r="BK14" t="str">
        <f t="shared" ref="BK14:BN14" si="35">INDEX($AH$7:$AH$80,MATCH(BK15,AT$7:AT$80,0))</f>
        <v>EPS_Earnings_Surprise_Backward_Diff</v>
      </c>
      <c r="BL14" t="str">
        <f t="shared" si="35"/>
        <v>PS_Ratios</v>
      </c>
      <c r="BM14" t="str">
        <f t="shared" si="35"/>
        <v>PS_Ratios</v>
      </c>
      <c r="BN14" t="str">
        <f t="shared" si="35"/>
        <v>EPS_EarningsSurprise</v>
      </c>
      <c r="BQ14" s="51" t="s">
        <v>132</v>
      </c>
      <c r="BR14" s="25" t="str">
        <v>EPS_EarningsSurprise</v>
      </c>
      <c r="BS14" s="45">
        <v>13</v>
      </c>
      <c r="BT14" s="25" t="str">
        <v>PS_Ratios</v>
      </c>
      <c r="BU14" s="45">
        <v>11</v>
      </c>
      <c r="BV14" s="19" t="str">
        <v>PS_Ratios_Y_Change</v>
      </c>
      <c r="BW14" s="45">
        <v>8</v>
      </c>
    </row>
    <row r="15" spans="1:75" ht="14.55" thickBot="1" x14ac:dyDescent="0.35">
      <c r="A15">
        <v>263</v>
      </c>
      <c r="B15" t="s">
        <v>114</v>
      </c>
      <c r="C15">
        <v>2018</v>
      </c>
      <c r="D15">
        <v>834</v>
      </c>
      <c r="E15">
        <v>13</v>
      </c>
      <c r="F15">
        <v>0.54676258992805704</v>
      </c>
      <c r="G15">
        <v>0.16</v>
      </c>
      <c r="H15">
        <v>1</v>
      </c>
      <c r="I15">
        <v>0.34</v>
      </c>
      <c r="J15">
        <v>0.46</v>
      </c>
      <c r="K15">
        <v>0.88</v>
      </c>
      <c r="L15">
        <v>6</v>
      </c>
      <c r="M15" t="s">
        <v>77</v>
      </c>
      <c r="N15" t="s">
        <v>32</v>
      </c>
      <c r="O15" t="s">
        <v>106</v>
      </c>
      <c r="P15" t="s">
        <v>109</v>
      </c>
      <c r="Q15" t="s">
        <v>76</v>
      </c>
      <c r="R15" t="s">
        <v>41</v>
      </c>
      <c r="S15" t="s">
        <v>72</v>
      </c>
      <c r="T15" t="s">
        <v>92</v>
      </c>
      <c r="U15" t="s">
        <v>47</v>
      </c>
      <c r="V15" t="s">
        <v>85</v>
      </c>
      <c r="W15">
        <v>45.326639624999999</v>
      </c>
      <c r="X15">
        <v>25.015481224999998</v>
      </c>
      <c r="Y15">
        <v>16.954317874999902</v>
      </c>
      <c r="Z15">
        <v>16.2493458</v>
      </c>
      <c r="AA15">
        <v>15.8418821429999</v>
      </c>
      <c r="AB15">
        <v>15.505599499999899</v>
      </c>
      <c r="AC15">
        <v>15.013255150000001</v>
      </c>
      <c r="AD15">
        <v>14.9476528</v>
      </c>
      <c r="AE15">
        <v>14.572146399999999</v>
      </c>
      <c r="AF15">
        <v>14.407980159999999</v>
      </c>
      <c r="AH15" s="10" t="s">
        <v>40</v>
      </c>
      <c r="AI15" s="4">
        <f t="shared" si="4"/>
        <v>0</v>
      </c>
      <c r="AJ15" s="3">
        <f t="shared" si="5"/>
        <v>0</v>
      </c>
      <c r="AK15" s="3">
        <f t="shared" si="6"/>
        <v>0</v>
      </c>
      <c r="AL15" s="3">
        <f t="shared" si="7"/>
        <v>0</v>
      </c>
      <c r="AM15" s="5">
        <f t="shared" si="8"/>
        <v>0</v>
      </c>
      <c r="AN15" s="4">
        <f t="shared" si="9"/>
        <v>0</v>
      </c>
      <c r="AO15" s="3">
        <f t="shared" si="10"/>
        <v>0</v>
      </c>
      <c r="AP15" s="3">
        <f t="shared" si="11"/>
        <v>0</v>
      </c>
      <c r="AQ15" s="3">
        <f t="shared" si="12"/>
        <v>0</v>
      </c>
      <c r="AR15" s="5">
        <f t="shared" si="13"/>
        <v>0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0</v>
      </c>
      <c r="BI15">
        <v>1</v>
      </c>
      <c r="BJ15">
        <f>LARGE(AS$7:AS$80,$BI15)</f>
        <v>50</v>
      </c>
      <c r="BK15">
        <f t="shared" ref="BK15:BN15" si="36">LARGE(AT$7:AT$80,$BI15)</f>
        <v>43</v>
      </c>
      <c r="BL15">
        <f t="shared" si="36"/>
        <v>33</v>
      </c>
      <c r="BM15">
        <f t="shared" si="36"/>
        <v>38</v>
      </c>
      <c r="BN15">
        <f t="shared" si="36"/>
        <v>15</v>
      </c>
    </row>
    <row r="16" spans="1:75" x14ac:dyDescent="0.3">
      <c r="A16">
        <v>264</v>
      </c>
      <c r="B16" t="s">
        <v>114</v>
      </c>
      <c r="C16">
        <v>2018</v>
      </c>
      <c r="D16">
        <v>834</v>
      </c>
      <c r="E16">
        <v>14</v>
      </c>
      <c r="F16">
        <v>0.54076738609112696</v>
      </c>
      <c r="G16">
        <v>0.08</v>
      </c>
      <c r="H16">
        <v>3</v>
      </c>
      <c r="I16">
        <v>0.68</v>
      </c>
      <c r="J16">
        <v>0.94</v>
      </c>
      <c r="K16">
        <v>0.4</v>
      </c>
      <c r="L16">
        <v>7</v>
      </c>
      <c r="M16" t="s">
        <v>77</v>
      </c>
      <c r="N16" t="s">
        <v>106</v>
      </c>
      <c r="O16" t="s">
        <v>76</v>
      </c>
      <c r="P16" t="s">
        <v>32</v>
      </c>
      <c r="Q16" t="s">
        <v>90</v>
      </c>
      <c r="R16" t="s">
        <v>88</v>
      </c>
      <c r="S16" t="s">
        <v>66</v>
      </c>
      <c r="T16" t="s">
        <v>98</v>
      </c>
      <c r="U16" t="s">
        <v>61</v>
      </c>
      <c r="V16" t="s">
        <v>99</v>
      </c>
      <c r="W16">
        <v>19.034229885294099</v>
      </c>
      <c r="X16">
        <v>13.186484767142799</v>
      </c>
      <c r="Y16">
        <v>9.8406701635135096</v>
      </c>
      <c r="Z16">
        <v>9.5324315333333303</v>
      </c>
      <c r="AA16">
        <v>8.6293878661904699</v>
      </c>
      <c r="AB16">
        <v>8.2202726448888903</v>
      </c>
      <c r="AC16">
        <v>8.0699105812121203</v>
      </c>
      <c r="AD16">
        <v>7.95979682070422</v>
      </c>
      <c r="AE16">
        <v>7.86832905469387</v>
      </c>
      <c r="AF16">
        <v>7.8405212902499999</v>
      </c>
      <c r="AH16" s="10" t="s">
        <v>41</v>
      </c>
      <c r="AI16" s="4">
        <f t="shared" si="4"/>
        <v>0</v>
      </c>
      <c r="AJ16" s="3">
        <f t="shared" si="5"/>
        <v>4</v>
      </c>
      <c r="AK16" s="3">
        <f t="shared" si="6"/>
        <v>0</v>
      </c>
      <c r="AL16" s="3">
        <f t="shared" si="7"/>
        <v>3</v>
      </c>
      <c r="AM16" s="5">
        <f t="shared" si="8"/>
        <v>1</v>
      </c>
      <c r="AN16" s="4">
        <f t="shared" si="9"/>
        <v>0</v>
      </c>
      <c r="AO16" s="3">
        <f t="shared" si="10"/>
        <v>0</v>
      </c>
      <c r="AP16" s="3">
        <f t="shared" si="11"/>
        <v>0</v>
      </c>
      <c r="AQ16" s="3">
        <f t="shared" si="12"/>
        <v>1</v>
      </c>
      <c r="AR16" s="5">
        <f t="shared" si="13"/>
        <v>1</v>
      </c>
      <c r="AS16" s="4">
        <f t="shared" si="14"/>
        <v>0</v>
      </c>
      <c r="AT16" s="3">
        <f t="shared" si="15"/>
        <v>0</v>
      </c>
      <c r="AU16" s="3">
        <f t="shared" si="16"/>
        <v>0</v>
      </c>
      <c r="AV16" s="3">
        <f t="shared" si="17"/>
        <v>0</v>
      </c>
      <c r="AW16" s="5">
        <f t="shared" si="18"/>
        <v>0</v>
      </c>
      <c r="AX16" s="4">
        <f t="shared" si="19"/>
        <v>0</v>
      </c>
      <c r="AY16" s="3">
        <f t="shared" si="20"/>
        <v>0</v>
      </c>
      <c r="AZ16" s="3">
        <f t="shared" si="21"/>
        <v>0</v>
      </c>
      <c r="BA16" s="3">
        <f t="shared" si="22"/>
        <v>0</v>
      </c>
      <c r="BB16" s="5">
        <f t="shared" si="23"/>
        <v>1</v>
      </c>
      <c r="BC16" s="4">
        <f t="shared" si="24"/>
        <v>0</v>
      </c>
      <c r="BD16" s="3">
        <f t="shared" si="25"/>
        <v>0</v>
      </c>
      <c r="BE16" s="3">
        <f t="shared" si="26"/>
        <v>1</v>
      </c>
      <c r="BF16" s="3">
        <f t="shared" si="27"/>
        <v>0</v>
      </c>
      <c r="BG16" s="5">
        <f t="shared" si="28"/>
        <v>0</v>
      </c>
      <c r="BJ16" t="str">
        <f>INDEX($AH$7:$AH$80,MATCH(BJ17,AS$7:AS$80,0))</f>
        <v>EPS_Earnings_Surprise_Backward_Ave_Diff</v>
      </c>
      <c r="BK16" t="str">
        <f t="shared" ref="BK16:BN16" si="37">INDEX($AH$7:$AH$80,MATCH(BK17,AT$7:AT$80,0))</f>
        <v>EPS_Earnings_Surprise_Backward_Ave_Diff</v>
      </c>
      <c r="BL16" t="str">
        <f t="shared" si="37"/>
        <v>EPS_EarningsSurprise</v>
      </c>
      <c r="BM16" t="str">
        <f t="shared" si="37"/>
        <v>EPS_EarningsSurprise</v>
      </c>
      <c r="BN16" t="str">
        <f t="shared" si="37"/>
        <v>PS_Ratios</v>
      </c>
      <c r="BQ16" s="13">
        <v>2016</v>
      </c>
      <c r="BR16" s="46" t="s">
        <v>156</v>
      </c>
      <c r="BS16" s="47" t="s">
        <v>155</v>
      </c>
      <c r="BT16" s="46" t="s">
        <v>157</v>
      </c>
      <c r="BU16" s="47" t="s">
        <v>155</v>
      </c>
      <c r="BV16" s="48" t="s">
        <v>158</v>
      </c>
      <c r="BW16" s="47" t="s">
        <v>155</v>
      </c>
    </row>
    <row r="17" spans="1:75" x14ac:dyDescent="0.3">
      <c r="A17">
        <v>265</v>
      </c>
      <c r="B17" t="s">
        <v>114</v>
      </c>
      <c r="C17">
        <v>2018</v>
      </c>
      <c r="D17">
        <v>834</v>
      </c>
      <c r="E17">
        <v>15</v>
      </c>
      <c r="F17">
        <v>0.53597122302158196</v>
      </c>
      <c r="G17">
        <v>0.7</v>
      </c>
      <c r="H17">
        <v>1</v>
      </c>
      <c r="I17">
        <v>0.96</v>
      </c>
      <c r="J17">
        <v>0.32</v>
      </c>
      <c r="K17">
        <v>0.62</v>
      </c>
      <c r="L17">
        <v>8</v>
      </c>
      <c r="M17" t="s">
        <v>77</v>
      </c>
      <c r="N17" t="s">
        <v>45</v>
      </c>
      <c r="O17" t="s">
        <v>109</v>
      </c>
      <c r="P17" t="s">
        <v>76</v>
      </c>
      <c r="Q17" t="s">
        <v>32</v>
      </c>
      <c r="R17" t="s">
        <v>110</v>
      </c>
      <c r="S17" t="s">
        <v>93</v>
      </c>
      <c r="T17" t="s">
        <v>101</v>
      </c>
      <c r="U17" t="s">
        <v>34</v>
      </c>
      <c r="V17" t="s">
        <v>105</v>
      </c>
      <c r="W17">
        <v>59.818325000000002</v>
      </c>
      <c r="X17">
        <v>22.097042099999999</v>
      </c>
      <c r="Y17">
        <v>21.574600199999999</v>
      </c>
      <c r="Z17">
        <v>21.3142344</v>
      </c>
      <c r="AA17">
        <v>19.075609199999999</v>
      </c>
      <c r="AB17">
        <v>19.045676199999999</v>
      </c>
      <c r="AC17">
        <v>18.89375875</v>
      </c>
      <c r="AD17">
        <v>18.146726966666598</v>
      </c>
      <c r="AE17">
        <v>17.942398099999998</v>
      </c>
      <c r="AF17">
        <v>17.7523117</v>
      </c>
      <c r="AH17" s="10" t="s">
        <v>42</v>
      </c>
      <c r="AI17" s="4">
        <f t="shared" si="4"/>
        <v>0</v>
      </c>
      <c r="AJ17" s="3">
        <f t="shared" si="5"/>
        <v>0</v>
      </c>
      <c r="AK17" s="3">
        <f t="shared" si="6"/>
        <v>0</v>
      </c>
      <c r="AL17" s="3">
        <f t="shared" si="7"/>
        <v>0</v>
      </c>
      <c r="AM17" s="5">
        <f t="shared" si="8"/>
        <v>0</v>
      </c>
      <c r="AN17" s="4">
        <f t="shared" si="9"/>
        <v>0</v>
      </c>
      <c r="AO17" s="3">
        <f t="shared" si="10"/>
        <v>0</v>
      </c>
      <c r="AP17" s="3">
        <f t="shared" si="11"/>
        <v>0</v>
      </c>
      <c r="AQ17" s="3">
        <f t="shared" si="12"/>
        <v>0</v>
      </c>
      <c r="AR17" s="5">
        <f t="shared" si="13"/>
        <v>0</v>
      </c>
      <c r="AS17" s="4">
        <f t="shared" si="14"/>
        <v>0</v>
      </c>
      <c r="AT17" s="3">
        <f t="shared" si="15"/>
        <v>0</v>
      </c>
      <c r="AU17" s="3">
        <f t="shared" si="16"/>
        <v>0</v>
      </c>
      <c r="AV17" s="3">
        <f t="shared" si="17"/>
        <v>0</v>
      </c>
      <c r="AW17" s="5">
        <f t="shared" si="18"/>
        <v>0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0</v>
      </c>
      <c r="BB17" s="5">
        <f t="shared" si="23"/>
        <v>0</v>
      </c>
      <c r="BC17" s="4">
        <f t="shared" si="24"/>
        <v>0</v>
      </c>
      <c r="BD17" s="3">
        <f t="shared" si="25"/>
        <v>0</v>
      </c>
      <c r="BE17" s="3">
        <f t="shared" si="26"/>
        <v>0</v>
      </c>
      <c r="BF17" s="3">
        <f t="shared" si="27"/>
        <v>1</v>
      </c>
      <c r="BG17" s="5">
        <f t="shared" si="28"/>
        <v>0</v>
      </c>
      <c r="BI17">
        <v>2</v>
      </c>
      <c r="BJ17">
        <f>LARGE(AS$7:AS$80,$BI17)</f>
        <v>47</v>
      </c>
      <c r="BK17">
        <f t="shared" ref="BK17:BN17" si="38">LARGE(AT$7:AT$80,$BI17)</f>
        <v>35</v>
      </c>
      <c r="BL17">
        <f t="shared" si="38"/>
        <v>27</v>
      </c>
      <c r="BM17">
        <f t="shared" si="38"/>
        <v>18</v>
      </c>
      <c r="BN17">
        <f t="shared" si="38"/>
        <v>11</v>
      </c>
      <c r="BQ17" s="49" t="s">
        <v>128</v>
      </c>
      <c r="BR17" s="24" t="str">
        <f t="array" ref="BR17:BR21">TRANSPOSE(BJ14:BN14)</f>
        <v>EPS_Earnings_Surprise_Backward_Diff</v>
      </c>
      <c r="BS17" s="44">
        <f t="array" ref="BS17:BS21">TRANSPOSE(BJ15:BN15)</f>
        <v>50</v>
      </c>
      <c r="BT17" s="24" t="str">
        <f t="array" ref="BT17:BT21">TRANSPOSE(BJ16:BN16)</f>
        <v>EPS_Earnings_Surprise_Backward_Ave_Diff</v>
      </c>
      <c r="BU17" s="44">
        <f t="array" ref="BU17:BU21">TRANSPOSE(BJ17:BN17)</f>
        <v>47</v>
      </c>
      <c r="BV17" s="26" t="str">
        <f t="array" ref="BV17:BV21">TRANSPOSE(BJ18:BN18)</f>
        <v>EPS_EarningsSurprise</v>
      </c>
      <c r="BW17" s="44">
        <f t="array" ref="BW17:BW21">TRANSPOSE(BJ19:BN19)</f>
        <v>3</v>
      </c>
    </row>
    <row r="18" spans="1:75" x14ac:dyDescent="0.3">
      <c r="A18">
        <v>266</v>
      </c>
      <c r="B18" t="s">
        <v>114</v>
      </c>
      <c r="C18">
        <v>2018</v>
      </c>
      <c r="D18">
        <v>834</v>
      </c>
      <c r="E18">
        <v>16</v>
      </c>
      <c r="F18">
        <v>0.54556354916067096</v>
      </c>
      <c r="G18">
        <v>0.26</v>
      </c>
      <c r="H18">
        <v>1</v>
      </c>
      <c r="I18">
        <v>0.42</v>
      </c>
      <c r="J18">
        <v>0.32</v>
      </c>
      <c r="K18">
        <v>0.4</v>
      </c>
      <c r="L18">
        <v>2</v>
      </c>
      <c r="M18" t="s">
        <v>77</v>
      </c>
      <c r="N18" t="s">
        <v>38</v>
      </c>
      <c r="O18" t="s">
        <v>54</v>
      </c>
      <c r="P18" t="s">
        <v>32</v>
      </c>
      <c r="Q18" t="s">
        <v>76</v>
      </c>
      <c r="R18" t="s">
        <v>44</v>
      </c>
      <c r="S18" t="s">
        <v>85</v>
      </c>
      <c r="T18" t="s">
        <v>50</v>
      </c>
      <c r="U18" t="s">
        <v>89</v>
      </c>
      <c r="V18" t="s">
        <v>35</v>
      </c>
      <c r="W18">
        <v>23.1215668814285</v>
      </c>
      <c r="X18">
        <v>16.604021100000001</v>
      </c>
      <c r="Y18">
        <v>16.1825695</v>
      </c>
      <c r="Z18">
        <v>14.708697969999999</v>
      </c>
      <c r="AA18">
        <v>14.4735721988888</v>
      </c>
      <c r="AB18">
        <v>13.532001493333301</v>
      </c>
      <c r="AC18">
        <v>13.3601527183333</v>
      </c>
      <c r="AD18">
        <v>13.287037870000001</v>
      </c>
      <c r="AE18">
        <v>13.26928</v>
      </c>
      <c r="AF18">
        <v>13.2657975999999</v>
      </c>
      <c r="AH18" s="10" t="s">
        <v>43</v>
      </c>
      <c r="AI18" s="4">
        <f t="shared" si="4"/>
        <v>0</v>
      </c>
      <c r="AJ18" s="3">
        <f t="shared" si="5"/>
        <v>0</v>
      </c>
      <c r="AK18" s="3">
        <f t="shared" si="6"/>
        <v>0</v>
      </c>
      <c r="AL18" s="3">
        <f t="shared" si="7"/>
        <v>1</v>
      </c>
      <c r="AM18" s="5">
        <f t="shared" si="8"/>
        <v>2</v>
      </c>
      <c r="AN18" s="4">
        <f t="shared" si="9"/>
        <v>0</v>
      </c>
      <c r="AO18" s="3">
        <f t="shared" si="10"/>
        <v>0</v>
      </c>
      <c r="AP18" s="3">
        <f t="shared" si="11"/>
        <v>0</v>
      </c>
      <c r="AQ18" s="3">
        <f t="shared" si="12"/>
        <v>0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1</v>
      </c>
      <c r="AW18" s="5">
        <f t="shared" si="18"/>
        <v>0</v>
      </c>
      <c r="AX18" s="4">
        <f t="shared" si="19"/>
        <v>0</v>
      </c>
      <c r="AY18" s="3">
        <f t="shared" si="20"/>
        <v>0</v>
      </c>
      <c r="AZ18" s="3">
        <f t="shared" si="21"/>
        <v>0</v>
      </c>
      <c r="BA18" s="3">
        <f t="shared" si="22"/>
        <v>1</v>
      </c>
      <c r="BB18" s="5">
        <f t="shared" si="23"/>
        <v>0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0</v>
      </c>
      <c r="BG18" s="5">
        <f t="shared" si="28"/>
        <v>0</v>
      </c>
      <c r="BJ18" t="str">
        <f>INDEX($AH$7:$AH$80,MATCH(BJ19,AS$7:AS$80,0))</f>
        <v>EPS_EarningsSurprise</v>
      </c>
      <c r="BK18" t="str">
        <f t="shared" ref="BK18:BN18" si="39">INDEX($AH$7:$AH$80,MATCH(BK19,AT$7:AT$80,0))</f>
        <v>EPS_EarningsSurprise</v>
      </c>
      <c r="BL18" t="str">
        <f t="shared" si="39"/>
        <v>Return_On_Common_Equity</v>
      </c>
      <c r="BM18" t="str">
        <f t="shared" si="39"/>
        <v>PS_Ratios_Y_Change</v>
      </c>
      <c r="BN18" t="str">
        <f t="shared" si="39"/>
        <v>Return_On_Common_Equity</v>
      </c>
      <c r="BQ18" s="49" t="s">
        <v>129</v>
      </c>
      <c r="BR18" s="24" t="str">
        <v>EPS_Earnings_Surprise_Backward_Diff</v>
      </c>
      <c r="BS18" s="44">
        <v>43</v>
      </c>
      <c r="BT18" s="24" t="str">
        <v>EPS_Earnings_Surprise_Backward_Ave_Diff</v>
      </c>
      <c r="BU18" s="44">
        <v>35</v>
      </c>
      <c r="BV18" s="26" t="str">
        <v>EPS_EarningsSurprise</v>
      </c>
      <c r="BW18" s="44">
        <v>9</v>
      </c>
    </row>
    <row r="19" spans="1:75" x14ac:dyDescent="0.3">
      <c r="A19">
        <v>267</v>
      </c>
      <c r="B19" t="s">
        <v>114</v>
      </c>
      <c r="C19">
        <v>2018</v>
      </c>
      <c r="D19">
        <v>834</v>
      </c>
      <c r="E19">
        <v>17</v>
      </c>
      <c r="F19">
        <v>0.53597122302158196</v>
      </c>
      <c r="G19">
        <v>0.1</v>
      </c>
      <c r="H19">
        <v>5</v>
      </c>
      <c r="I19">
        <v>0.34</v>
      </c>
      <c r="J19">
        <v>0.82</v>
      </c>
      <c r="K19">
        <v>0.44</v>
      </c>
      <c r="L19">
        <v>3</v>
      </c>
      <c r="M19" t="s">
        <v>77</v>
      </c>
      <c r="N19" t="s">
        <v>76</v>
      </c>
      <c r="O19" t="s">
        <v>32</v>
      </c>
      <c r="P19" t="s">
        <v>106</v>
      </c>
      <c r="Q19" t="s">
        <v>39</v>
      </c>
      <c r="R19" t="s">
        <v>98</v>
      </c>
      <c r="S19" t="s">
        <v>80</v>
      </c>
      <c r="T19" t="s">
        <v>47</v>
      </c>
      <c r="U19" t="s">
        <v>55</v>
      </c>
      <c r="V19" t="s">
        <v>53</v>
      </c>
      <c r="W19">
        <v>10.8939515364857</v>
      </c>
      <c r="X19">
        <v>8.3647343788769195</v>
      </c>
      <c r="Y19">
        <v>7.9569389488775499</v>
      </c>
      <c r="Z19">
        <v>7.8377844129206302</v>
      </c>
      <c r="AA19">
        <v>7.0637043178000001</v>
      </c>
      <c r="AB19">
        <v>6.9832897129347797</v>
      </c>
      <c r="AC19">
        <v>6.8675449536842104</v>
      </c>
      <c r="AD19">
        <v>6.7366049628620601</v>
      </c>
      <c r="AE19">
        <v>6.5157856027586103</v>
      </c>
      <c r="AF19">
        <v>6.34683662844186</v>
      </c>
      <c r="AH19" s="10" t="s">
        <v>44</v>
      </c>
      <c r="AI19" s="4">
        <f t="shared" si="4"/>
        <v>0</v>
      </c>
      <c r="AJ19" s="3">
        <f t="shared" si="5"/>
        <v>0</v>
      </c>
      <c r="AK19" s="3">
        <f t="shared" si="6"/>
        <v>2</v>
      </c>
      <c r="AL19" s="3">
        <f t="shared" si="7"/>
        <v>0</v>
      </c>
      <c r="AM19" s="5">
        <f t="shared" si="8"/>
        <v>0</v>
      </c>
      <c r="AN19" s="4">
        <f t="shared" si="9"/>
        <v>0</v>
      </c>
      <c r="AO19" s="3">
        <f t="shared" si="10"/>
        <v>0</v>
      </c>
      <c r="AP19" s="3">
        <f t="shared" si="11"/>
        <v>0</v>
      </c>
      <c r="AQ19" s="3">
        <f t="shared" si="12"/>
        <v>0</v>
      </c>
      <c r="AR19" s="5">
        <f t="shared" si="13"/>
        <v>2</v>
      </c>
      <c r="AS19" s="4">
        <f t="shared" si="14"/>
        <v>0</v>
      </c>
      <c r="AT19" s="3">
        <f t="shared" si="15"/>
        <v>0</v>
      </c>
      <c r="AU19" s="3">
        <f t="shared" si="16"/>
        <v>0</v>
      </c>
      <c r="AV19" s="3">
        <f t="shared" si="17"/>
        <v>0</v>
      </c>
      <c r="AW19" s="5">
        <f t="shared" si="18"/>
        <v>1</v>
      </c>
      <c r="AX19" s="4">
        <f t="shared" si="19"/>
        <v>0</v>
      </c>
      <c r="AY19" s="3">
        <f t="shared" si="20"/>
        <v>0</v>
      </c>
      <c r="AZ19" s="3">
        <f t="shared" si="21"/>
        <v>0</v>
      </c>
      <c r="BA19" s="3">
        <f t="shared" si="22"/>
        <v>1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1</v>
      </c>
      <c r="BG19" s="5">
        <f t="shared" si="28"/>
        <v>2</v>
      </c>
      <c r="BI19">
        <v>3</v>
      </c>
      <c r="BJ19">
        <f>LARGE(AS$7:AS$80,$BI19)</f>
        <v>3</v>
      </c>
      <c r="BK19">
        <f t="shared" ref="BK19:BN19" si="40">LARGE(AT$7:AT$80,$BI19)</f>
        <v>9</v>
      </c>
      <c r="BL19">
        <f t="shared" si="40"/>
        <v>4</v>
      </c>
      <c r="BM19">
        <f t="shared" si="40"/>
        <v>8</v>
      </c>
      <c r="BN19">
        <f t="shared" si="40"/>
        <v>10</v>
      </c>
      <c r="BQ19" s="49" t="s">
        <v>130</v>
      </c>
      <c r="BR19" s="24" t="str">
        <v>PS_Ratios</v>
      </c>
      <c r="BS19" s="44">
        <v>33</v>
      </c>
      <c r="BT19" s="24" t="str">
        <v>EPS_EarningsSurprise</v>
      </c>
      <c r="BU19" s="44">
        <v>27</v>
      </c>
      <c r="BV19" s="26" t="str">
        <v>Return_On_Common_Equity</v>
      </c>
      <c r="BW19" s="44">
        <v>4</v>
      </c>
    </row>
    <row r="20" spans="1:75" x14ac:dyDescent="0.3">
      <c r="A20">
        <v>268</v>
      </c>
      <c r="B20" t="s">
        <v>114</v>
      </c>
      <c r="C20">
        <v>2018</v>
      </c>
      <c r="D20">
        <v>834</v>
      </c>
      <c r="E20">
        <v>18</v>
      </c>
      <c r="F20">
        <v>0.56354916067146199</v>
      </c>
      <c r="G20">
        <v>0.12</v>
      </c>
      <c r="H20">
        <v>2</v>
      </c>
      <c r="I20">
        <v>0.08</v>
      </c>
      <c r="J20">
        <v>0.92</v>
      </c>
      <c r="K20">
        <v>0.2</v>
      </c>
      <c r="L20">
        <v>8</v>
      </c>
      <c r="M20" t="s">
        <v>106</v>
      </c>
      <c r="N20" t="s">
        <v>77</v>
      </c>
      <c r="O20" t="s">
        <v>76</v>
      </c>
      <c r="P20" t="s">
        <v>52</v>
      </c>
      <c r="Q20" t="s">
        <v>75</v>
      </c>
      <c r="R20" t="s">
        <v>54</v>
      </c>
      <c r="S20" t="s">
        <v>98</v>
      </c>
      <c r="T20" t="s">
        <v>32</v>
      </c>
      <c r="U20" t="s">
        <v>44</v>
      </c>
      <c r="V20" t="s">
        <v>105</v>
      </c>
      <c r="W20">
        <v>43.054742124999997</v>
      </c>
      <c r="X20">
        <v>35.598811140714197</v>
      </c>
      <c r="Y20">
        <v>19.302591502999899</v>
      </c>
      <c r="Z20">
        <v>16.397245399999999</v>
      </c>
      <c r="AA20">
        <v>16.21156311</v>
      </c>
      <c r="AB20">
        <v>14.011731279999999</v>
      </c>
      <c r="AC20">
        <v>14.0045773699999</v>
      </c>
      <c r="AD20">
        <v>13.9639636514285</v>
      </c>
      <c r="AE20">
        <v>12.845144299999999</v>
      </c>
      <c r="AF20">
        <v>11.8423109074999</v>
      </c>
      <c r="AH20" s="10" t="s">
        <v>45</v>
      </c>
      <c r="AI20" s="4">
        <f t="shared" si="4"/>
        <v>0</v>
      </c>
      <c r="AJ20" s="3">
        <f t="shared" si="5"/>
        <v>1</v>
      </c>
      <c r="AK20" s="3">
        <f t="shared" si="6"/>
        <v>1</v>
      </c>
      <c r="AL20" s="3">
        <f t="shared" si="7"/>
        <v>0</v>
      </c>
      <c r="AM20" s="5">
        <f t="shared" si="8"/>
        <v>0</v>
      </c>
      <c r="AN20" s="4">
        <f t="shared" si="9"/>
        <v>0</v>
      </c>
      <c r="AO20" s="3">
        <f t="shared" si="10"/>
        <v>0</v>
      </c>
      <c r="AP20" s="3">
        <f t="shared" si="11"/>
        <v>0</v>
      </c>
      <c r="AQ20" s="3">
        <f t="shared" si="12"/>
        <v>0</v>
      </c>
      <c r="AR20" s="5">
        <f t="shared" si="13"/>
        <v>1</v>
      </c>
      <c r="AS20" s="4">
        <f t="shared" si="14"/>
        <v>0</v>
      </c>
      <c r="AT20" s="3">
        <f t="shared" si="15"/>
        <v>0</v>
      </c>
      <c r="AU20" s="3">
        <f t="shared" si="16"/>
        <v>0</v>
      </c>
      <c r="AV20" s="3">
        <f t="shared" si="17"/>
        <v>0</v>
      </c>
      <c r="AW20" s="5">
        <f t="shared" si="18"/>
        <v>1</v>
      </c>
      <c r="AX20" s="4">
        <f t="shared" si="19"/>
        <v>0</v>
      </c>
      <c r="AY20" s="3">
        <f t="shared" si="20"/>
        <v>0</v>
      </c>
      <c r="AZ20" s="3">
        <f t="shared" si="21"/>
        <v>0</v>
      </c>
      <c r="BA20" s="3">
        <f t="shared" si="22"/>
        <v>1</v>
      </c>
      <c r="BB20" s="5">
        <f t="shared" si="23"/>
        <v>3</v>
      </c>
      <c r="BC20" s="4">
        <f t="shared" si="24"/>
        <v>0</v>
      </c>
      <c r="BD20" s="3">
        <f t="shared" si="25"/>
        <v>0</v>
      </c>
      <c r="BE20" s="3">
        <f t="shared" si="26"/>
        <v>0</v>
      </c>
      <c r="BF20" s="3">
        <f t="shared" si="27"/>
        <v>1</v>
      </c>
      <c r="BG20" s="5">
        <f t="shared" si="28"/>
        <v>0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EPS_Earnings_Surprise_Backward_Diff</v>
      </c>
      <c r="BL20" t="str">
        <f t="shared" si="41"/>
        <v>EPS_EarningsSurprise</v>
      </c>
      <c r="BM20" t="str">
        <f t="shared" si="41"/>
        <v>PS_Ratios</v>
      </c>
      <c r="BN20" t="str">
        <f t="shared" si="41"/>
        <v>PS_Ratios_Y_Change</v>
      </c>
      <c r="BQ20" s="50" t="s">
        <v>131</v>
      </c>
      <c r="BR20" s="24" t="str">
        <v>PS_Ratios</v>
      </c>
      <c r="BS20" s="44">
        <v>38</v>
      </c>
      <c r="BT20" s="24" t="str">
        <v>EPS_EarningsSurprise</v>
      </c>
      <c r="BU20" s="44">
        <v>18</v>
      </c>
      <c r="BV20" s="26" t="str">
        <v>PS_Ratios_Y_Change</v>
      </c>
      <c r="BW20" s="44">
        <v>8</v>
      </c>
    </row>
    <row r="21" spans="1:75" ht="14.55" thickBot="1" x14ac:dyDescent="0.35">
      <c r="A21">
        <v>269</v>
      </c>
      <c r="B21" t="s">
        <v>114</v>
      </c>
      <c r="C21">
        <v>2018</v>
      </c>
      <c r="D21">
        <v>834</v>
      </c>
      <c r="E21">
        <v>19</v>
      </c>
      <c r="F21">
        <v>0.55755395683453202</v>
      </c>
      <c r="G21">
        <v>0.16</v>
      </c>
      <c r="H21">
        <v>1</v>
      </c>
      <c r="I21">
        <v>0.38</v>
      </c>
      <c r="J21">
        <v>0.88</v>
      </c>
      <c r="K21">
        <v>1</v>
      </c>
      <c r="L21">
        <v>7</v>
      </c>
      <c r="M21" t="s">
        <v>77</v>
      </c>
      <c r="N21" t="s">
        <v>106</v>
      </c>
      <c r="O21" t="s">
        <v>32</v>
      </c>
      <c r="P21" t="s">
        <v>54</v>
      </c>
      <c r="Q21" t="s">
        <v>76</v>
      </c>
      <c r="R21" t="s">
        <v>75</v>
      </c>
      <c r="S21" t="s">
        <v>52</v>
      </c>
      <c r="T21" t="s">
        <v>105</v>
      </c>
      <c r="U21" t="s">
        <v>72</v>
      </c>
      <c r="V21" t="s">
        <v>85</v>
      </c>
      <c r="W21">
        <v>54.007812449999903</v>
      </c>
      <c r="X21">
        <v>30.837242515</v>
      </c>
      <c r="Y21">
        <v>29.729643109999898</v>
      </c>
      <c r="Z21">
        <v>19.158795349999998</v>
      </c>
      <c r="AA21">
        <v>17.842594906428499</v>
      </c>
      <c r="AB21">
        <v>13.903755200000001</v>
      </c>
      <c r="AC21">
        <v>12.793506600000001</v>
      </c>
      <c r="AD21">
        <v>12.4869828075</v>
      </c>
      <c r="AE21">
        <v>12.163906866</v>
      </c>
      <c r="AF21">
        <v>11.947753852222201</v>
      </c>
      <c r="AH21" s="10" t="s">
        <v>46</v>
      </c>
      <c r="AI21" s="4">
        <f t="shared" si="4"/>
        <v>0</v>
      </c>
      <c r="AJ21" s="3">
        <f t="shared" si="5"/>
        <v>0</v>
      </c>
      <c r="AK21" s="3">
        <f t="shared" si="6"/>
        <v>0</v>
      </c>
      <c r="AL21" s="3">
        <f t="shared" si="7"/>
        <v>0</v>
      </c>
      <c r="AM21" s="5">
        <f t="shared" si="8"/>
        <v>0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0</v>
      </c>
      <c r="AR21" s="5">
        <f t="shared" si="13"/>
        <v>1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0</v>
      </c>
      <c r="AW21" s="5">
        <f t="shared" si="18"/>
        <v>0</v>
      </c>
      <c r="AX21" s="4">
        <f t="shared" si="19"/>
        <v>0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0</v>
      </c>
      <c r="BG21" s="5">
        <f t="shared" si="28"/>
        <v>2</v>
      </c>
      <c r="BI21">
        <v>1</v>
      </c>
      <c r="BJ21">
        <f>LARGE(AX$7:AX$80,$BI21)</f>
        <v>92</v>
      </c>
      <c r="BK21">
        <f t="shared" ref="BK21:BN21" si="42">LARGE(AY$7:AY$80,$BI21)</f>
        <v>78</v>
      </c>
      <c r="BL21">
        <f t="shared" si="42"/>
        <v>49</v>
      </c>
      <c r="BM21">
        <f t="shared" si="42"/>
        <v>31</v>
      </c>
      <c r="BN21">
        <f t="shared" si="42"/>
        <v>28</v>
      </c>
      <c r="BQ21" s="51" t="s">
        <v>132</v>
      </c>
      <c r="BR21" s="25" t="str">
        <v>EPS_EarningsSurprise</v>
      </c>
      <c r="BS21" s="45">
        <v>15</v>
      </c>
      <c r="BT21" s="25" t="str">
        <v>PS_Ratios</v>
      </c>
      <c r="BU21" s="45">
        <v>11</v>
      </c>
      <c r="BV21" s="19" t="str">
        <v>Return_On_Common_Equity</v>
      </c>
      <c r="BW21" s="45">
        <v>10</v>
      </c>
    </row>
    <row r="22" spans="1:75" ht="14.55" thickBot="1" x14ac:dyDescent="0.35">
      <c r="A22">
        <v>270</v>
      </c>
      <c r="B22" t="s">
        <v>114</v>
      </c>
      <c r="C22">
        <v>2018</v>
      </c>
      <c r="D22">
        <v>834</v>
      </c>
      <c r="E22">
        <v>20</v>
      </c>
      <c r="F22">
        <v>0.53357314148681001</v>
      </c>
      <c r="G22">
        <v>0.24</v>
      </c>
      <c r="H22">
        <v>2</v>
      </c>
      <c r="I22">
        <v>0.34</v>
      </c>
      <c r="J22">
        <v>0.96</v>
      </c>
      <c r="K22">
        <v>0.54</v>
      </c>
      <c r="L22">
        <v>10</v>
      </c>
      <c r="M22" t="s">
        <v>77</v>
      </c>
      <c r="N22" t="s">
        <v>32</v>
      </c>
      <c r="O22" t="s">
        <v>106</v>
      </c>
      <c r="P22" t="s">
        <v>76</v>
      </c>
      <c r="Q22" t="s">
        <v>79</v>
      </c>
      <c r="R22" t="s">
        <v>98</v>
      </c>
      <c r="S22" t="s">
        <v>54</v>
      </c>
      <c r="T22" t="s">
        <v>93</v>
      </c>
      <c r="U22" t="s">
        <v>65</v>
      </c>
      <c r="V22" t="s">
        <v>88</v>
      </c>
      <c r="W22">
        <v>37.587641205714199</v>
      </c>
      <c r="X22">
        <v>18.212579458571401</v>
      </c>
      <c r="Y22">
        <v>13.0992853085714</v>
      </c>
      <c r="Z22">
        <v>11.6245047399999</v>
      </c>
      <c r="AA22">
        <v>9.9032043157142802</v>
      </c>
      <c r="AB22">
        <v>8.7493441114999904</v>
      </c>
      <c r="AC22">
        <v>8.7218019210000008</v>
      </c>
      <c r="AD22">
        <v>8.4554003466666607</v>
      </c>
      <c r="AE22">
        <v>8.1166355888888795</v>
      </c>
      <c r="AF22">
        <v>7.8492855762499998</v>
      </c>
      <c r="AH22" s="10" t="s">
        <v>47</v>
      </c>
      <c r="AI22" s="4">
        <f t="shared" si="4"/>
        <v>0</v>
      </c>
      <c r="AJ22" s="3">
        <f t="shared" si="5"/>
        <v>0</v>
      </c>
      <c r="AK22" s="3">
        <f t="shared" si="6"/>
        <v>0</v>
      </c>
      <c r="AL22" s="3">
        <f t="shared" si="7"/>
        <v>0</v>
      </c>
      <c r="AM22" s="5">
        <f t="shared" si="8"/>
        <v>1</v>
      </c>
      <c r="AN22" s="4">
        <f t="shared" si="9"/>
        <v>0</v>
      </c>
      <c r="AO22" s="3">
        <f t="shared" si="10"/>
        <v>1</v>
      </c>
      <c r="AP22" s="3">
        <f t="shared" si="11"/>
        <v>0</v>
      </c>
      <c r="AQ22" s="3">
        <f t="shared" si="12"/>
        <v>1</v>
      </c>
      <c r="AR22" s="5">
        <f t="shared" si="13"/>
        <v>2</v>
      </c>
      <c r="AS22" s="4">
        <f t="shared" si="14"/>
        <v>0</v>
      </c>
      <c r="AT22" s="3">
        <f t="shared" si="15"/>
        <v>0</v>
      </c>
      <c r="AU22" s="3">
        <f t="shared" si="16"/>
        <v>1</v>
      </c>
      <c r="AV22" s="3">
        <f t="shared" si="17"/>
        <v>1</v>
      </c>
      <c r="AW22" s="5">
        <f t="shared" si="18"/>
        <v>0</v>
      </c>
      <c r="AX22" s="4">
        <f t="shared" si="19"/>
        <v>0</v>
      </c>
      <c r="AY22" s="3">
        <f t="shared" si="20"/>
        <v>0</v>
      </c>
      <c r="AZ22" s="3">
        <f t="shared" si="21"/>
        <v>0</v>
      </c>
      <c r="BA22" s="3">
        <f t="shared" si="22"/>
        <v>0</v>
      </c>
      <c r="BB22" s="5">
        <f t="shared" si="23"/>
        <v>1</v>
      </c>
      <c r="BC22" s="4">
        <f t="shared" si="24"/>
        <v>0</v>
      </c>
      <c r="BD22" s="3">
        <f t="shared" si="25"/>
        <v>0</v>
      </c>
      <c r="BE22" s="3">
        <f t="shared" si="26"/>
        <v>1</v>
      </c>
      <c r="BF22" s="3">
        <f t="shared" si="27"/>
        <v>3</v>
      </c>
      <c r="BG22" s="5">
        <f t="shared" si="28"/>
        <v>4</v>
      </c>
      <c r="BJ22" t="str">
        <f>INDEX($AH$7:$AH$80,MATCH(BJ23,AX$7:AX$80,0))</f>
        <v>EPS_Earnings_Surprise_Backward_Diff</v>
      </c>
      <c r="BK22" t="str">
        <f t="shared" ref="BK22:BN22" si="43">INDEX($AH$7:$AH$80,MATCH(BK23,AY$7:AY$80,0))</f>
        <v>EPS_Earnings_Surprise_Backward_Ave_Diff</v>
      </c>
      <c r="BL22" t="str">
        <f t="shared" si="43"/>
        <v>PS_Ratios_Y_Change</v>
      </c>
      <c r="BM22" t="str">
        <f t="shared" si="43"/>
        <v>PS_Ratios_Y_Change</v>
      </c>
      <c r="BN22" t="str">
        <f t="shared" si="43"/>
        <v>PS_Ratios</v>
      </c>
    </row>
    <row r="23" spans="1:75" x14ac:dyDescent="0.3">
      <c r="A23">
        <v>271</v>
      </c>
      <c r="B23" t="s">
        <v>114</v>
      </c>
      <c r="C23">
        <v>2018</v>
      </c>
      <c r="D23">
        <v>834</v>
      </c>
      <c r="E23">
        <v>21</v>
      </c>
      <c r="F23">
        <v>0.55395683453237399</v>
      </c>
      <c r="G23">
        <v>0.06</v>
      </c>
      <c r="H23">
        <v>4</v>
      </c>
      <c r="I23">
        <v>0.26</v>
      </c>
      <c r="J23">
        <v>0.72</v>
      </c>
      <c r="K23">
        <v>0.46</v>
      </c>
      <c r="L23">
        <v>6</v>
      </c>
      <c r="M23" t="s">
        <v>77</v>
      </c>
      <c r="N23" t="s">
        <v>106</v>
      </c>
      <c r="O23" t="s">
        <v>76</v>
      </c>
      <c r="P23" t="s">
        <v>32</v>
      </c>
      <c r="Q23" t="s">
        <v>98</v>
      </c>
      <c r="R23" t="s">
        <v>41</v>
      </c>
      <c r="S23" t="s">
        <v>105</v>
      </c>
      <c r="T23" t="s">
        <v>80</v>
      </c>
      <c r="U23" t="s">
        <v>47</v>
      </c>
      <c r="V23" t="s">
        <v>54</v>
      </c>
      <c r="W23">
        <v>19.196981863695601</v>
      </c>
      <c r="X23">
        <v>13.3837624283333</v>
      </c>
      <c r="Y23">
        <v>10.829786150161199</v>
      </c>
      <c r="Z23">
        <v>10.3642576425</v>
      </c>
      <c r="AA23">
        <v>10.024033008035699</v>
      </c>
      <c r="AB23">
        <v>9.895093825</v>
      </c>
      <c r="AC23">
        <v>9.0195619233333293</v>
      </c>
      <c r="AD23">
        <v>8.6464428858823492</v>
      </c>
      <c r="AE23">
        <v>8.4693465039024396</v>
      </c>
      <c r="AF23">
        <v>8.4600066208333295</v>
      </c>
      <c r="AH23" s="10" t="s">
        <v>48</v>
      </c>
      <c r="AI23" s="4">
        <f t="shared" si="4"/>
        <v>0</v>
      </c>
      <c r="AJ23" s="3">
        <f t="shared" si="5"/>
        <v>0</v>
      </c>
      <c r="AK23" s="3">
        <f t="shared" si="6"/>
        <v>0</v>
      </c>
      <c r="AL23" s="3">
        <f t="shared" si="7"/>
        <v>0</v>
      </c>
      <c r="AM23" s="5">
        <f t="shared" si="8"/>
        <v>0</v>
      </c>
      <c r="AN23" s="4">
        <f t="shared" si="9"/>
        <v>0</v>
      </c>
      <c r="AO23" s="3">
        <f t="shared" si="10"/>
        <v>0</v>
      </c>
      <c r="AP23" s="3">
        <f t="shared" si="11"/>
        <v>0</v>
      </c>
      <c r="AQ23" s="3">
        <f t="shared" si="12"/>
        <v>0</v>
      </c>
      <c r="AR23" s="5">
        <f t="shared" si="13"/>
        <v>3</v>
      </c>
      <c r="AS23" s="4">
        <f t="shared" si="14"/>
        <v>0</v>
      </c>
      <c r="AT23" s="3">
        <f t="shared" si="15"/>
        <v>2</v>
      </c>
      <c r="AU23" s="3">
        <f t="shared" si="16"/>
        <v>4</v>
      </c>
      <c r="AV23" s="3">
        <f t="shared" si="17"/>
        <v>7</v>
      </c>
      <c r="AW23" s="5">
        <f t="shared" si="18"/>
        <v>10</v>
      </c>
      <c r="AX23" s="4">
        <f t="shared" si="19"/>
        <v>0</v>
      </c>
      <c r="AY23" s="3">
        <f t="shared" si="20"/>
        <v>1</v>
      </c>
      <c r="AZ23" s="3">
        <f t="shared" si="21"/>
        <v>0</v>
      </c>
      <c r="BA23" s="3">
        <f t="shared" si="22"/>
        <v>0</v>
      </c>
      <c r="BB23" s="5">
        <f t="shared" si="23"/>
        <v>3</v>
      </c>
      <c r="BC23" s="4">
        <f t="shared" si="24"/>
        <v>0</v>
      </c>
      <c r="BD23" s="3">
        <f t="shared" si="25"/>
        <v>0</v>
      </c>
      <c r="BE23" s="3">
        <f t="shared" si="26"/>
        <v>4</v>
      </c>
      <c r="BF23" s="3">
        <f t="shared" si="27"/>
        <v>0</v>
      </c>
      <c r="BG23" s="5">
        <f t="shared" si="28"/>
        <v>5</v>
      </c>
      <c r="BI23">
        <v>2</v>
      </c>
      <c r="BJ23">
        <f>LARGE(AX$7:AX$80,$BI23)</f>
        <v>6</v>
      </c>
      <c r="BK23">
        <f t="shared" ref="BK23:BN23" si="44">LARGE(AY$7:AY$80,$BI23)</f>
        <v>8</v>
      </c>
      <c r="BL23">
        <f t="shared" si="44"/>
        <v>19</v>
      </c>
      <c r="BM23">
        <f t="shared" si="44"/>
        <v>24</v>
      </c>
      <c r="BN23">
        <f t="shared" si="44"/>
        <v>21</v>
      </c>
      <c r="BQ23" s="13">
        <v>2015</v>
      </c>
      <c r="BR23" s="46" t="s">
        <v>156</v>
      </c>
      <c r="BS23" s="47" t="s">
        <v>155</v>
      </c>
      <c r="BT23" s="46" t="s">
        <v>157</v>
      </c>
      <c r="BU23" s="47" t="s">
        <v>155</v>
      </c>
      <c r="BV23" s="48" t="s">
        <v>158</v>
      </c>
      <c r="BW23" s="47" t="s">
        <v>155</v>
      </c>
    </row>
    <row r="24" spans="1:75" x14ac:dyDescent="0.3">
      <c r="A24">
        <v>272</v>
      </c>
      <c r="B24" t="s">
        <v>114</v>
      </c>
      <c r="C24">
        <v>2018</v>
      </c>
      <c r="D24">
        <v>834</v>
      </c>
      <c r="E24">
        <v>22</v>
      </c>
      <c r="F24">
        <v>0.55515587529975996</v>
      </c>
      <c r="G24">
        <v>0.2</v>
      </c>
      <c r="H24">
        <v>2</v>
      </c>
      <c r="I24">
        <v>0.62</v>
      </c>
      <c r="J24">
        <v>0.64</v>
      </c>
      <c r="K24">
        <v>0.84</v>
      </c>
      <c r="L24">
        <v>4</v>
      </c>
      <c r="M24" t="s">
        <v>77</v>
      </c>
      <c r="N24" t="s">
        <v>106</v>
      </c>
      <c r="O24" t="s">
        <v>75</v>
      </c>
      <c r="P24" t="s">
        <v>58</v>
      </c>
      <c r="Q24" t="s">
        <v>76</v>
      </c>
      <c r="R24" t="s">
        <v>86</v>
      </c>
      <c r="S24" t="s">
        <v>98</v>
      </c>
      <c r="T24" t="s">
        <v>54</v>
      </c>
      <c r="U24" t="s">
        <v>85</v>
      </c>
      <c r="V24" t="s">
        <v>32</v>
      </c>
      <c r="W24">
        <v>41.633435401666603</v>
      </c>
      <c r="X24">
        <v>18.633274262499999</v>
      </c>
      <c r="Y24">
        <v>15.02757216</v>
      </c>
      <c r="Z24">
        <v>15.027376500000001</v>
      </c>
      <c r="AA24">
        <v>13.092685285624899</v>
      </c>
      <c r="AB24">
        <v>12.835423166666599</v>
      </c>
      <c r="AC24">
        <v>12.8217660961538</v>
      </c>
      <c r="AD24">
        <v>12.375493206666601</v>
      </c>
      <c r="AE24">
        <v>12.343018535000001</v>
      </c>
      <c r="AF24">
        <v>12.161933745555499</v>
      </c>
      <c r="AH24" s="10" t="s">
        <v>49</v>
      </c>
      <c r="AI24" s="4">
        <f t="shared" si="4"/>
        <v>0</v>
      </c>
      <c r="AJ24" s="3">
        <f t="shared" si="5"/>
        <v>0</v>
      </c>
      <c r="AK24" s="3">
        <f t="shared" si="6"/>
        <v>0</v>
      </c>
      <c r="AL24" s="3">
        <f t="shared" si="7"/>
        <v>0</v>
      </c>
      <c r="AM24" s="5">
        <f t="shared" si="8"/>
        <v>0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2</v>
      </c>
      <c r="AW24" s="5">
        <f t="shared" si="18"/>
        <v>1</v>
      </c>
      <c r="AX24" s="4">
        <f t="shared" si="19"/>
        <v>0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0</v>
      </c>
      <c r="BC24" s="4">
        <f t="shared" si="24"/>
        <v>0</v>
      </c>
      <c r="BD24" s="3">
        <f t="shared" si="25"/>
        <v>0</v>
      </c>
      <c r="BE24" s="3">
        <f t="shared" si="26"/>
        <v>0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Inventory_Turnover</v>
      </c>
      <c r="BK24" t="str">
        <f t="shared" ref="BK24:BN24" si="45">INDEX($AH$7:$AH$80,MATCH(BK25,AY$7:AY$80,0))</f>
        <v>EPS_EarningsSurprise</v>
      </c>
      <c r="BL24" t="str">
        <f t="shared" si="45"/>
        <v>PS_Ratios</v>
      </c>
      <c r="BM24" t="str">
        <f t="shared" si="45"/>
        <v>EPS_EarningsSurprise</v>
      </c>
      <c r="BN24" t="str">
        <f t="shared" si="45"/>
        <v>EPS_EarningsSurprise</v>
      </c>
      <c r="BQ24" s="49" t="s">
        <v>128</v>
      </c>
      <c r="BR24" s="24" t="str">
        <f t="array" ref="BR24:BR28">TRANSPOSE(BJ20:BN20)</f>
        <v>EPS_Earnings_Surprise_Backward_Ave_Diff</v>
      </c>
      <c r="BS24" s="44">
        <f t="array" ref="BS24:BS28">TRANSPOSE(BJ21:BN21)</f>
        <v>92</v>
      </c>
      <c r="BT24" s="24" t="str">
        <f t="array" ref="BT24:BT28">TRANSPOSE(BJ22:BN22)</f>
        <v>EPS_Earnings_Surprise_Backward_Diff</v>
      </c>
      <c r="BU24" s="44">
        <f t="array" ref="BU24:BU28">TRANSPOSE(BJ23:BN23)</f>
        <v>6</v>
      </c>
      <c r="BV24" s="26" t="str">
        <f t="array" ref="BV24:BV28">TRANSPOSE(BJ24:BN24)</f>
        <v>Inventory_Turnover</v>
      </c>
      <c r="BW24" s="44">
        <f t="array" ref="BW24:BW28">TRANSPOSE(BJ25:BN25)</f>
        <v>2</v>
      </c>
    </row>
    <row r="25" spans="1:75" x14ac:dyDescent="0.3">
      <c r="A25">
        <v>273</v>
      </c>
      <c r="B25" t="s">
        <v>114</v>
      </c>
      <c r="C25">
        <v>2018</v>
      </c>
      <c r="D25">
        <v>834</v>
      </c>
      <c r="E25">
        <v>23</v>
      </c>
      <c r="F25">
        <v>0.55035971223021496</v>
      </c>
      <c r="G25">
        <v>0.12</v>
      </c>
      <c r="H25">
        <v>1</v>
      </c>
      <c r="I25">
        <v>0.78</v>
      </c>
      <c r="J25">
        <v>0.26</v>
      </c>
      <c r="K25">
        <v>0</v>
      </c>
      <c r="L25">
        <v>4</v>
      </c>
      <c r="M25" t="s">
        <v>77</v>
      </c>
      <c r="N25" t="s">
        <v>41</v>
      </c>
      <c r="O25" t="s">
        <v>106</v>
      </c>
      <c r="P25" t="s">
        <v>54</v>
      </c>
      <c r="Q25" t="s">
        <v>85</v>
      </c>
      <c r="R25" t="s">
        <v>76</v>
      </c>
      <c r="S25" t="s">
        <v>98</v>
      </c>
      <c r="T25" t="s">
        <v>50</v>
      </c>
      <c r="U25" t="s">
        <v>44</v>
      </c>
      <c r="V25" t="s">
        <v>52</v>
      </c>
      <c r="W25">
        <v>26.249770911111099</v>
      </c>
      <c r="X25">
        <v>25.9671822</v>
      </c>
      <c r="Y25">
        <v>19.3487139</v>
      </c>
      <c r="Z25">
        <v>16.347292450000001</v>
      </c>
      <c r="AA25">
        <v>16.073185519999999</v>
      </c>
      <c r="AB25">
        <v>15.5334668191666</v>
      </c>
      <c r="AC25">
        <v>15.3258978857142</v>
      </c>
      <c r="AD25">
        <v>15.113595633333301</v>
      </c>
      <c r="AE25">
        <v>15.07722615</v>
      </c>
      <c r="AF25">
        <v>15.013014800000001</v>
      </c>
      <c r="AH25" s="11" t="s">
        <v>54</v>
      </c>
      <c r="AI25" s="4">
        <f t="shared" si="4"/>
        <v>0</v>
      </c>
      <c r="AJ25" s="3">
        <f t="shared" si="5"/>
        <v>3</v>
      </c>
      <c r="AK25" s="3">
        <f t="shared" si="6"/>
        <v>6</v>
      </c>
      <c r="AL25" s="3">
        <f t="shared" si="7"/>
        <v>10</v>
      </c>
      <c r="AM25" s="5">
        <f t="shared" si="8"/>
        <v>6</v>
      </c>
      <c r="AN25" s="4">
        <f t="shared" si="9"/>
        <v>0</v>
      </c>
      <c r="AO25" s="3">
        <f t="shared" si="10"/>
        <v>1</v>
      </c>
      <c r="AP25" s="3">
        <f t="shared" si="11"/>
        <v>3</v>
      </c>
      <c r="AQ25" s="3">
        <f t="shared" si="12"/>
        <v>3</v>
      </c>
      <c r="AR25" s="5">
        <f t="shared" si="13"/>
        <v>6</v>
      </c>
      <c r="AS25" s="4">
        <f t="shared" si="14"/>
        <v>0</v>
      </c>
      <c r="AT25" s="3">
        <f t="shared" si="15"/>
        <v>0</v>
      </c>
      <c r="AU25" s="3">
        <f t="shared" si="16"/>
        <v>0</v>
      </c>
      <c r="AV25" s="3">
        <f t="shared" si="17"/>
        <v>0</v>
      </c>
      <c r="AW25" s="5">
        <f t="shared" si="18"/>
        <v>0</v>
      </c>
      <c r="AX25" s="4">
        <f t="shared" si="19"/>
        <v>0</v>
      </c>
      <c r="AY25" s="3">
        <f t="shared" si="20"/>
        <v>0</v>
      </c>
      <c r="AZ25" s="3">
        <f t="shared" si="21"/>
        <v>0</v>
      </c>
      <c r="BA25" s="3">
        <f t="shared" si="22"/>
        <v>0</v>
      </c>
      <c r="BB25" s="5">
        <f t="shared" si="23"/>
        <v>1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0</v>
      </c>
      <c r="BG25" s="5">
        <f t="shared" si="28"/>
        <v>3</v>
      </c>
      <c r="BI25">
        <v>3</v>
      </c>
      <c r="BJ25">
        <f>LARGE(AX$7:AX$80,$BI25)</f>
        <v>2</v>
      </c>
      <c r="BK25">
        <f t="shared" ref="BK25:BN25" si="46">LARGE(AY$7:AY$80,$BI25)</f>
        <v>5</v>
      </c>
      <c r="BL25">
        <f t="shared" si="46"/>
        <v>13</v>
      </c>
      <c r="BM25">
        <f t="shared" si="46"/>
        <v>19</v>
      </c>
      <c r="BN25">
        <f t="shared" si="46"/>
        <v>12</v>
      </c>
      <c r="BQ25" s="49" t="s">
        <v>129</v>
      </c>
      <c r="BR25" s="24" t="str">
        <v>EPS_Earnings_Surprise_Backward_Diff</v>
      </c>
      <c r="BS25" s="44">
        <v>78</v>
      </c>
      <c r="BT25" s="24" t="str">
        <v>EPS_Earnings_Surprise_Backward_Ave_Diff</v>
      </c>
      <c r="BU25" s="44">
        <v>8</v>
      </c>
      <c r="BV25" s="26" t="str">
        <v>EPS_EarningsSurprise</v>
      </c>
      <c r="BW25" s="44">
        <v>5</v>
      </c>
    </row>
    <row r="26" spans="1:75" x14ac:dyDescent="0.3">
      <c r="A26">
        <v>274</v>
      </c>
      <c r="B26" t="s">
        <v>114</v>
      </c>
      <c r="C26">
        <v>2018</v>
      </c>
      <c r="D26">
        <v>834</v>
      </c>
      <c r="E26">
        <v>24</v>
      </c>
      <c r="F26">
        <v>0.54676258992805704</v>
      </c>
      <c r="G26">
        <v>0.08</v>
      </c>
      <c r="H26">
        <v>2</v>
      </c>
      <c r="I26">
        <v>0.42</v>
      </c>
      <c r="J26">
        <v>0.5</v>
      </c>
      <c r="K26">
        <v>0.04</v>
      </c>
      <c r="L26">
        <v>4</v>
      </c>
      <c r="M26" t="s">
        <v>77</v>
      </c>
      <c r="N26" t="s">
        <v>106</v>
      </c>
      <c r="O26" t="s">
        <v>44</v>
      </c>
      <c r="P26" t="s">
        <v>72</v>
      </c>
      <c r="Q26" t="s">
        <v>32</v>
      </c>
      <c r="R26" t="s">
        <v>76</v>
      </c>
      <c r="S26" t="s">
        <v>34</v>
      </c>
      <c r="T26" t="s">
        <v>105</v>
      </c>
      <c r="U26" t="s">
        <v>66</v>
      </c>
      <c r="V26" t="s">
        <v>98</v>
      </c>
      <c r="W26">
        <v>29.000732603333301</v>
      </c>
      <c r="X26">
        <v>16.4938583333333</v>
      </c>
      <c r="Y26">
        <v>16.243539800000001</v>
      </c>
      <c r="Z26">
        <v>15.571963488</v>
      </c>
      <c r="AA26">
        <v>15.31402449</v>
      </c>
      <c r="AB26">
        <v>13.8754900499999</v>
      </c>
      <c r="AC26">
        <v>13.172109369999999</v>
      </c>
      <c r="AD26">
        <v>13.078535246666601</v>
      </c>
      <c r="AE26">
        <v>12.681765774999899</v>
      </c>
      <c r="AF26">
        <v>12.415217308420999</v>
      </c>
      <c r="AH26" s="11" t="s">
        <v>52</v>
      </c>
      <c r="AI26" s="4">
        <f t="shared" si="4"/>
        <v>0</v>
      </c>
      <c r="AJ26" s="3">
        <f t="shared" si="5"/>
        <v>0</v>
      </c>
      <c r="AK26" s="3">
        <f t="shared" si="6"/>
        <v>0</v>
      </c>
      <c r="AL26" s="3">
        <f t="shared" si="7"/>
        <v>3</v>
      </c>
      <c r="AM26" s="5">
        <f t="shared" si="8"/>
        <v>1</v>
      </c>
      <c r="AN26" s="4">
        <f t="shared" si="9"/>
        <v>0</v>
      </c>
      <c r="AO26" s="3">
        <f t="shared" si="10"/>
        <v>0</v>
      </c>
      <c r="AP26" s="3">
        <f t="shared" si="11"/>
        <v>0</v>
      </c>
      <c r="AQ26" s="3">
        <f t="shared" si="12"/>
        <v>0</v>
      </c>
      <c r="AR26" s="5">
        <f t="shared" si="13"/>
        <v>1</v>
      </c>
      <c r="AS26" s="4">
        <f t="shared" si="14"/>
        <v>0</v>
      </c>
      <c r="AT26" s="3">
        <f t="shared" si="15"/>
        <v>0</v>
      </c>
      <c r="AU26" s="3">
        <f t="shared" si="16"/>
        <v>0</v>
      </c>
      <c r="AV26" s="3">
        <f t="shared" si="17"/>
        <v>0</v>
      </c>
      <c r="AW26" s="5">
        <f t="shared" si="18"/>
        <v>2</v>
      </c>
      <c r="AX26" s="4">
        <f t="shared" si="19"/>
        <v>0</v>
      </c>
      <c r="AY26" s="3">
        <f t="shared" si="20"/>
        <v>0</v>
      </c>
      <c r="AZ26" s="3">
        <f t="shared" si="21"/>
        <v>0</v>
      </c>
      <c r="BA26" s="3">
        <f t="shared" si="22"/>
        <v>0</v>
      </c>
      <c r="BB26" s="5">
        <f t="shared" si="23"/>
        <v>3</v>
      </c>
      <c r="BC26" s="4">
        <f t="shared" si="24"/>
        <v>0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0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EPS_Earnings_Surprise_Backward_Diff</v>
      </c>
      <c r="BL26" t="str">
        <f t="shared" si="47"/>
        <v>PS_Ratios</v>
      </c>
      <c r="BM26" t="str">
        <f t="shared" si="47"/>
        <v>PS_Ratios</v>
      </c>
      <c r="BN26" t="str">
        <f t="shared" si="47"/>
        <v>PS_Ratios_Y_Change</v>
      </c>
      <c r="BQ26" s="49" t="s">
        <v>130</v>
      </c>
      <c r="BR26" s="24" t="str">
        <v>EPS_EarningsSurprise</v>
      </c>
      <c r="BS26" s="44">
        <v>49</v>
      </c>
      <c r="BT26" s="24" t="str">
        <v>PS_Ratios_Y_Change</v>
      </c>
      <c r="BU26" s="44">
        <v>19</v>
      </c>
      <c r="BV26" s="26" t="str">
        <v>PS_Ratios</v>
      </c>
      <c r="BW26" s="44">
        <v>13</v>
      </c>
    </row>
    <row r="27" spans="1:75" x14ac:dyDescent="0.3">
      <c r="A27">
        <v>275</v>
      </c>
      <c r="B27" t="s">
        <v>114</v>
      </c>
      <c r="C27">
        <v>2018</v>
      </c>
      <c r="D27">
        <v>834</v>
      </c>
      <c r="E27">
        <v>25</v>
      </c>
      <c r="F27">
        <v>0.55275779376498801</v>
      </c>
      <c r="G27">
        <v>0.02</v>
      </c>
      <c r="H27">
        <v>2</v>
      </c>
      <c r="I27">
        <v>0.54</v>
      </c>
      <c r="J27">
        <v>0.28000000000000003</v>
      </c>
      <c r="K27">
        <v>0.08</v>
      </c>
      <c r="L27">
        <v>0</v>
      </c>
      <c r="M27" t="s">
        <v>77</v>
      </c>
      <c r="N27" t="s">
        <v>106</v>
      </c>
      <c r="O27" t="s">
        <v>32</v>
      </c>
      <c r="P27" t="s">
        <v>63</v>
      </c>
      <c r="Q27" t="s">
        <v>78</v>
      </c>
      <c r="R27" t="s">
        <v>76</v>
      </c>
      <c r="S27" t="s">
        <v>66</v>
      </c>
      <c r="T27" t="s">
        <v>52</v>
      </c>
      <c r="U27" t="s">
        <v>109</v>
      </c>
      <c r="V27" t="s">
        <v>71</v>
      </c>
      <c r="W27">
        <v>22.970214706278998</v>
      </c>
      <c r="X27">
        <v>19.413717068571401</v>
      </c>
      <c r="Y27">
        <v>18.146897997500002</v>
      </c>
      <c r="Z27">
        <v>15.634439</v>
      </c>
      <c r="AA27">
        <v>15.5824865</v>
      </c>
      <c r="AB27">
        <v>15.4544044680851</v>
      </c>
      <c r="AC27">
        <v>14.834937099999999</v>
      </c>
      <c r="AD27">
        <v>14.74209596</v>
      </c>
      <c r="AE27">
        <v>13.9645624</v>
      </c>
      <c r="AF27">
        <v>13.723785699999899</v>
      </c>
      <c r="AH27" s="11" t="s">
        <v>68</v>
      </c>
      <c r="AI27" s="4">
        <f t="shared" si="4"/>
        <v>0</v>
      </c>
      <c r="AJ27" s="3">
        <f t="shared" si="5"/>
        <v>0</v>
      </c>
      <c r="AK27" s="3">
        <f t="shared" si="6"/>
        <v>0</v>
      </c>
      <c r="AL27" s="3">
        <f t="shared" si="7"/>
        <v>0</v>
      </c>
      <c r="AM27" s="5">
        <f t="shared" si="8"/>
        <v>0</v>
      </c>
      <c r="AN27" s="4">
        <f t="shared" si="9"/>
        <v>0</v>
      </c>
      <c r="AO27" s="3">
        <f t="shared" si="10"/>
        <v>0</v>
      </c>
      <c r="AP27" s="3">
        <f t="shared" si="11"/>
        <v>0</v>
      </c>
      <c r="AQ27" s="3">
        <f t="shared" si="12"/>
        <v>0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0</v>
      </c>
      <c r="AW27" s="5">
        <f t="shared" si="18"/>
        <v>0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0</v>
      </c>
      <c r="BC27" s="4">
        <f t="shared" si="24"/>
        <v>0</v>
      </c>
      <c r="BD27" s="3">
        <f t="shared" si="25"/>
        <v>0</v>
      </c>
      <c r="BE27" s="3">
        <f t="shared" si="26"/>
        <v>0</v>
      </c>
      <c r="BF27" s="3">
        <f t="shared" si="27"/>
        <v>0</v>
      </c>
      <c r="BG27" s="5">
        <f t="shared" si="28"/>
        <v>0</v>
      </c>
      <c r="BI27">
        <v>1</v>
      </c>
      <c r="BJ27">
        <f>LARGE(BC$7:BC$80,$BI27)</f>
        <v>86</v>
      </c>
      <c r="BK27">
        <f t="shared" ref="BK27:BN27" si="48">LARGE(BD$7:BD$80,$BI27)</f>
        <v>71</v>
      </c>
      <c r="BL27">
        <f t="shared" si="48"/>
        <v>52</v>
      </c>
      <c r="BM27">
        <f t="shared" si="48"/>
        <v>26</v>
      </c>
      <c r="BN27">
        <f t="shared" si="48"/>
        <v>12</v>
      </c>
      <c r="BQ27" s="50" t="s">
        <v>131</v>
      </c>
      <c r="BR27" s="24" t="str">
        <v>PS_Ratios</v>
      </c>
      <c r="BS27" s="44">
        <v>31</v>
      </c>
      <c r="BT27" s="24" t="str">
        <v>PS_Ratios_Y_Change</v>
      </c>
      <c r="BU27" s="44">
        <v>24</v>
      </c>
      <c r="BV27" s="26" t="str">
        <v>EPS_EarningsSurprise</v>
      </c>
      <c r="BW27" s="44">
        <v>19</v>
      </c>
    </row>
    <row r="28" spans="1:75" ht="14.55" thickBot="1" x14ac:dyDescent="0.35">
      <c r="A28">
        <v>276</v>
      </c>
      <c r="B28" t="s">
        <v>114</v>
      </c>
      <c r="C28">
        <v>2018</v>
      </c>
      <c r="D28">
        <v>834</v>
      </c>
      <c r="E28">
        <v>26</v>
      </c>
      <c r="F28">
        <v>0.52398081534772101</v>
      </c>
      <c r="G28">
        <v>0.26</v>
      </c>
      <c r="H28">
        <v>2</v>
      </c>
      <c r="I28">
        <v>0.66</v>
      </c>
      <c r="J28">
        <v>0.94</v>
      </c>
      <c r="K28">
        <v>0.3</v>
      </c>
      <c r="L28">
        <v>9</v>
      </c>
      <c r="M28" t="s">
        <v>77</v>
      </c>
      <c r="N28" t="s">
        <v>106</v>
      </c>
      <c r="O28" t="s">
        <v>76</v>
      </c>
      <c r="P28" t="s">
        <v>54</v>
      </c>
      <c r="Q28" t="s">
        <v>32</v>
      </c>
      <c r="R28" t="s">
        <v>83</v>
      </c>
      <c r="S28" t="s">
        <v>61</v>
      </c>
      <c r="T28" t="s">
        <v>79</v>
      </c>
      <c r="U28" t="s">
        <v>65</v>
      </c>
      <c r="V28" t="s">
        <v>75</v>
      </c>
      <c r="W28">
        <v>48.198572008333301</v>
      </c>
      <c r="X28">
        <v>17.721354958888799</v>
      </c>
      <c r="Y28">
        <v>13.058178001176399</v>
      </c>
      <c r="Z28">
        <v>12.753720857999999</v>
      </c>
      <c r="AA28">
        <v>11.5650180799999</v>
      </c>
      <c r="AB28">
        <v>10.170991434999999</v>
      </c>
      <c r="AC28">
        <v>10.1609057288888</v>
      </c>
      <c r="AD28">
        <v>10.043129327500001</v>
      </c>
      <c r="AE28">
        <v>9.9184898999999902</v>
      </c>
      <c r="AF28">
        <v>9.8160232700000005</v>
      </c>
      <c r="AH28" s="11" t="s">
        <v>72</v>
      </c>
      <c r="AI28" s="4">
        <f t="shared" si="4"/>
        <v>0</v>
      </c>
      <c r="AJ28" s="3">
        <f t="shared" si="5"/>
        <v>0</v>
      </c>
      <c r="AK28" s="3">
        <f t="shared" si="6"/>
        <v>0</v>
      </c>
      <c r="AL28" s="3">
        <f t="shared" si="7"/>
        <v>3</v>
      </c>
      <c r="AM28" s="5">
        <f t="shared" si="8"/>
        <v>5</v>
      </c>
      <c r="AN28" s="4">
        <f t="shared" si="9"/>
        <v>0</v>
      </c>
      <c r="AO28" s="3">
        <f t="shared" si="10"/>
        <v>0</v>
      </c>
      <c r="AP28" s="3">
        <f t="shared" si="11"/>
        <v>0</v>
      </c>
      <c r="AQ28" s="3">
        <f t="shared" si="12"/>
        <v>2</v>
      </c>
      <c r="AR28" s="5">
        <f t="shared" si="13"/>
        <v>3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0</v>
      </c>
      <c r="AW28" s="5">
        <f t="shared" si="18"/>
        <v>0</v>
      </c>
      <c r="AX28" s="4">
        <f t="shared" si="19"/>
        <v>0</v>
      </c>
      <c r="AY28" s="3">
        <f t="shared" si="20"/>
        <v>0</v>
      </c>
      <c r="AZ28" s="3">
        <f t="shared" si="21"/>
        <v>1</v>
      </c>
      <c r="BA28" s="3">
        <f t="shared" si="22"/>
        <v>1</v>
      </c>
      <c r="BB28" s="5">
        <f t="shared" si="23"/>
        <v>1</v>
      </c>
      <c r="BC28" s="4">
        <f t="shared" si="24"/>
        <v>0</v>
      </c>
      <c r="BD28" s="3">
        <f t="shared" si="25"/>
        <v>0</v>
      </c>
      <c r="BE28" s="3">
        <f t="shared" si="26"/>
        <v>0</v>
      </c>
      <c r="BF28" s="3">
        <f t="shared" si="27"/>
        <v>0</v>
      </c>
      <c r="BG28" s="5">
        <f t="shared" si="28"/>
        <v>1</v>
      </c>
      <c r="BJ28" t="str">
        <f>INDEX($AH$7:$AH$80,MATCH(BJ29,BC$7:BC$80,0))</f>
        <v>EPS_Earnings_Surprise_Backward_Diff</v>
      </c>
      <c r="BK28" t="str">
        <f t="shared" ref="BK28:BN28" si="49">INDEX($AH$7:$AH$80,MATCH(BK29,BD$7:BD$80,0))</f>
        <v>EPS_Earnings_Surprise_Backward_Ave_Diff</v>
      </c>
      <c r="BL28" t="str">
        <f t="shared" si="49"/>
        <v>EPS_EarningsSurprise</v>
      </c>
      <c r="BM28" t="str">
        <f t="shared" si="49"/>
        <v>PS_Ratios_Y_Change</v>
      </c>
      <c r="BN28" t="str">
        <f t="shared" si="49"/>
        <v>PS_Ratios</v>
      </c>
      <c r="BQ28" s="51" t="s">
        <v>132</v>
      </c>
      <c r="BR28" s="25" t="str">
        <v>PS_Ratios_Y_Change</v>
      </c>
      <c r="BS28" s="45">
        <v>28</v>
      </c>
      <c r="BT28" s="25" t="str">
        <v>PS_Ratios</v>
      </c>
      <c r="BU28" s="45">
        <v>21</v>
      </c>
      <c r="BV28" s="19" t="str">
        <v>EPS_EarningsSurprise</v>
      </c>
      <c r="BW28" s="45">
        <v>12</v>
      </c>
    </row>
    <row r="29" spans="1:75" ht="14.55" thickBot="1" x14ac:dyDescent="0.35">
      <c r="A29">
        <v>277</v>
      </c>
      <c r="B29" t="s">
        <v>114</v>
      </c>
      <c r="C29">
        <v>2018</v>
      </c>
      <c r="D29">
        <v>834</v>
      </c>
      <c r="E29">
        <v>27</v>
      </c>
      <c r="F29">
        <v>0.55995203836930396</v>
      </c>
      <c r="G29">
        <v>0.14000000000000001</v>
      </c>
      <c r="H29">
        <v>1</v>
      </c>
      <c r="I29">
        <v>0.12</v>
      </c>
      <c r="J29">
        <v>0.66</v>
      </c>
      <c r="K29">
        <v>0.68</v>
      </c>
      <c r="L29">
        <v>10</v>
      </c>
      <c r="M29" t="s">
        <v>106</v>
      </c>
      <c r="N29" t="s">
        <v>77</v>
      </c>
      <c r="O29" t="s">
        <v>32</v>
      </c>
      <c r="P29" t="s">
        <v>62</v>
      </c>
      <c r="Q29" t="s">
        <v>92</v>
      </c>
      <c r="R29" t="s">
        <v>76</v>
      </c>
      <c r="S29" t="s">
        <v>72</v>
      </c>
      <c r="T29" t="s">
        <v>98</v>
      </c>
      <c r="U29" t="s">
        <v>84</v>
      </c>
      <c r="V29" t="s">
        <v>93</v>
      </c>
      <c r="W29">
        <v>42.455231966666602</v>
      </c>
      <c r="X29">
        <v>30.649014997272701</v>
      </c>
      <c r="Y29">
        <v>20.237526788</v>
      </c>
      <c r="Z29">
        <v>18.679431900000001</v>
      </c>
      <c r="AA29">
        <v>18.480039600000001</v>
      </c>
      <c r="AB29">
        <v>14.780341200000001</v>
      </c>
      <c r="AC29">
        <v>13.30305295</v>
      </c>
      <c r="AD29">
        <v>12.83686471</v>
      </c>
      <c r="AE29">
        <v>12.539822600000001</v>
      </c>
      <c r="AF29">
        <v>12.3697824</v>
      </c>
      <c r="AH29" s="11" t="s">
        <v>73</v>
      </c>
      <c r="AI29" s="4">
        <f t="shared" si="4"/>
        <v>0</v>
      </c>
      <c r="AJ29" s="3">
        <f t="shared" si="5"/>
        <v>0</v>
      </c>
      <c r="AK29" s="3">
        <f t="shared" si="6"/>
        <v>0</v>
      </c>
      <c r="AL29" s="3">
        <f t="shared" si="7"/>
        <v>0</v>
      </c>
      <c r="AM29" s="5">
        <f t="shared" si="8"/>
        <v>1</v>
      </c>
      <c r="AN29" s="4">
        <f t="shared" si="9"/>
        <v>0</v>
      </c>
      <c r="AO29" s="3">
        <f t="shared" si="10"/>
        <v>0</v>
      </c>
      <c r="AP29" s="3">
        <f t="shared" si="11"/>
        <v>2</v>
      </c>
      <c r="AQ29" s="3">
        <f t="shared" si="12"/>
        <v>0</v>
      </c>
      <c r="AR29" s="5">
        <f t="shared" si="13"/>
        <v>1</v>
      </c>
      <c r="AS29" s="4">
        <f t="shared" si="14"/>
        <v>0</v>
      </c>
      <c r="AT29" s="3">
        <f t="shared" si="15"/>
        <v>0</v>
      </c>
      <c r="AU29" s="3">
        <f t="shared" si="16"/>
        <v>0</v>
      </c>
      <c r="AV29" s="3">
        <f t="shared" si="17"/>
        <v>0</v>
      </c>
      <c r="AW29" s="5">
        <f t="shared" si="18"/>
        <v>0</v>
      </c>
      <c r="AX29" s="4">
        <f t="shared" si="19"/>
        <v>0</v>
      </c>
      <c r="AY29" s="3">
        <f t="shared" si="20"/>
        <v>0</v>
      </c>
      <c r="AZ29" s="3">
        <f t="shared" si="21"/>
        <v>0</v>
      </c>
      <c r="BA29" s="3">
        <f t="shared" si="22"/>
        <v>0</v>
      </c>
      <c r="BB29" s="5">
        <f t="shared" si="23"/>
        <v>0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0</v>
      </c>
      <c r="BG29" s="5">
        <f t="shared" si="28"/>
        <v>0</v>
      </c>
      <c r="BI29">
        <v>2</v>
      </c>
      <c r="BJ29">
        <f>LARGE(BC$7:BC$80,$BI29)</f>
        <v>13</v>
      </c>
      <c r="BK29">
        <f t="shared" ref="BK29:BN29" si="50">LARGE(BD$7:BD$80,$BI29)</f>
        <v>12</v>
      </c>
      <c r="BL29">
        <f t="shared" si="50"/>
        <v>12</v>
      </c>
      <c r="BM29">
        <f t="shared" si="50"/>
        <v>18</v>
      </c>
      <c r="BN29">
        <f t="shared" si="50"/>
        <v>7</v>
      </c>
    </row>
    <row r="30" spans="1:75" x14ac:dyDescent="0.3">
      <c r="A30">
        <v>278</v>
      </c>
      <c r="B30" t="s">
        <v>114</v>
      </c>
      <c r="C30">
        <v>2018</v>
      </c>
      <c r="D30">
        <v>834</v>
      </c>
      <c r="E30">
        <v>28</v>
      </c>
      <c r="F30">
        <v>0.56235011990407602</v>
      </c>
      <c r="G30">
        <v>0.24</v>
      </c>
      <c r="H30">
        <v>1</v>
      </c>
      <c r="I30">
        <v>0.84</v>
      </c>
      <c r="J30">
        <v>0.72</v>
      </c>
      <c r="K30">
        <v>0.26</v>
      </c>
      <c r="L30">
        <v>3</v>
      </c>
      <c r="M30" t="s">
        <v>77</v>
      </c>
      <c r="N30" t="s">
        <v>106</v>
      </c>
      <c r="O30" t="s">
        <v>54</v>
      </c>
      <c r="P30" t="s">
        <v>76</v>
      </c>
      <c r="Q30" t="s">
        <v>32</v>
      </c>
      <c r="R30" t="s">
        <v>41</v>
      </c>
      <c r="S30" t="s">
        <v>110</v>
      </c>
      <c r="T30" t="s">
        <v>98</v>
      </c>
      <c r="U30" t="s">
        <v>92</v>
      </c>
      <c r="V30" t="s">
        <v>105</v>
      </c>
      <c r="W30">
        <v>54.206616775000001</v>
      </c>
      <c r="X30">
        <v>25.913559536000001</v>
      </c>
      <c r="Y30">
        <v>18.91680955</v>
      </c>
      <c r="Z30">
        <v>17.419739247999999</v>
      </c>
      <c r="AA30">
        <v>16.49741173</v>
      </c>
      <c r="AB30">
        <v>13.7251978</v>
      </c>
      <c r="AC30">
        <v>13.6161499</v>
      </c>
      <c r="AD30">
        <v>12.941233692500001</v>
      </c>
      <c r="AE30">
        <v>12.817523</v>
      </c>
      <c r="AF30">
        <v>12.4643488</v>
      </c>
      <c r="AH30" s="11" t="s">
        <v>53</v>
      </c>
      <c r="AI30" s="4">
        <f t="shared" si="4"/>
        <v>0</v>
      </c>
      <c r="AJ30" s="3">
        <f t="shared" si="5"/>
        <v>0</v>
      </c>
      <c r="AK30" s="3">
        <f t="shared" si="6"/>
        <v>0</v>
      </c>
      <c r="AL30" s="3">
        <f t="shared" si="7"/>
        <v>0</v>
      </c>
      <c r="AM30" s="5">
        <f t="shared" si="8"/>
        <v>0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0</v>
      </c>
      <c r="AR30" s="5">
        <f t="shared" si="13"/>
        <v>0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0</v>
      </c>
      <c r="AW30" s="5">
        <f t="shared" si="18"/>
        <v>1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0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PS_Ratios</v>
      </c>
      <c r="BL30" t="str">
        <f t="shared" si="51"/>
        <v>EPS_Earnings_Surprise_Backward_Diff</v>
      </c>
      <c r="BM30" t="str">
        <f t="shared" si="51"/>
        <v>EPS_EarningsSurprise</v>
      </c>
      <c r="BN30" t="str">
        <f t="shared" si="51"/>
        <v>Short_Term_Debt_Y_Change</v>
      </c>
      <c r="BQ30" s="13">
        <v>2014</v>
      </c>
      <c r="BR30" s="46" t="s">
        <v>156</v>
      </c>
      <c r="BS30" s="47" t="s">
        <v>155</v>
      </c>
      <c r="BT30" s="46" t="s">
        <v>157</v>
      </c>
      <c r="BU30" s="47" t="s">
        <v>155</v>
      </c>
      <c r="BV30" s="48" t="s">
        <v>158</v>
      </c>
      <c r="BW30" s="47" t="s">
        <v>155</v>
      </c>
    </row>
    <row r="31" spans="1:75" x14ac:dyDescent="0.3">
      <c r="A31">
        <v>279</v>
      </c>
      <c r="B31" t="s">
        <v>114</v>
      </c>
      <c r="C31">
        <v>2018</v>
      </c>
      <c r="D31">
        <v>834</v>
      </c>
      <c r="E31">
        <v>29</v>
      </c>
      <c r="F31">
        <v>0.54316546762589901</v>
      </c>
      <c r="G31">
        <v>0.2</v>
      </c>
      <c r="H31">
        <v>1</v>
      </c>
      <c r="I31">
        <v>0.7</v>
      </c>
      <c r="J31">
        <v>0.56000000000000005</v>
      </c>
      <c r="K31">
        <v>0.18</v>
      </c>
      <c r="L31">
        <v>5</v>
      </c>
      <c r="M31" t="s">
        <v>77</v>
      </c>
      <c r="N31" t="s">
        <v>32</v>
      </c>
      <c r="O31" t="s">
        <v>106</v>
      </c>
      <c r="P31" t="s">
        <v>76</v>
      </c>
      <c r="Q31" t="s">
        <v>85</v>
      </c>
      <c r="R31" t="s">
        <v>43</v>
      </c>
      <c r="S31" t="s">
        <v>64</v>
      </c>
      <c r="T31" t="s">
        <v>110</v>
      </c>
      <c r="U31" t="s">
        <v>54</v>
      </c>
      <c r="V31" t="s">
        <v>41</v>
      </c>
      <c r="W31">
        <v>40.788996679999997</v>
      </c>
      <c r="X31">
        <v>24.477763150000001</v>
      </c>
      <c r="Y31">
        <v>21.213505593333299</v>
      </c>
      <c r="Z31">
        <v>16.287539639999999</v>
      </c>
      <c r="AA31">
        <v>14.507123145</v>
      </c>
      <c r="AB31">
        <v>14.31847</v>
      </c>
      <c r="AC31">
        <v>14.31543875</v>
      </c>
      <c r="AD31">
        <v>14.2467966</v>
      </c>
      <c r="AE31">
        <v>13.9915014866666</v>
      </c>
      <c r="AF31">
        <v>13.7848978</v>
      </c>
      <c r="AH31" s="11" t="s">
        <v>80</v>
      </c>
      <c r="AI31" s="4">
        <f t="shared" si="4"/>
        <v>0</v>
      </c>
      <c r="AJ31" s="3">
        <f t="shared" si="5"/>
        <v>2</v>
      </c>
      <c r="AK31" s="3">
        <f t="shared" si="6"/>
        <v>0</v>
      </c>
      <c r="AL31" s="3">
        <f t="shared" si="7"/>
        <v>2</v>
      </c>
      <c r="AM31" s="5">
        <f t="shared" si="8"/>
        <v>4</v>
      </c>
      <c r="AN31" s="4">
        <f t="shared" si="9"/>
        <v>0</v>
      </c>
      <c r="AO31" s="3">
        <f t="shared" si="10"/>
        <v>0</v>
      </c>
      <c r="AP31" s="3">
        <f t="shared" si="11"/>
        <v>1</v>
      </c>
      <c r="AQ31" s="3">
        <f t="shared" si="12"/>
        <v>4</v>
      </c>
      <c r="AR31" s="5">
        <f t="shared" si="13"/>
        <v>0</v>
      </c>
      <c r="AS31" s="4">
        <f t="shared" si="14"/>
        <v>0</v>
      </c>
      <c r="AT31" s="3">
        <f t="shared" si="15"/>
        <v>1</v>
      </c>
      <c r="AU31" s="3">
        <f t="shared" si="16"/>
        <v>2</v>
      </c>
      <c r="AV31" s="3">
        <f t="shared" si="17"/>
        <v>0</v>
      </c>
      <c r="AW31" s="5">
        <f t="shared" si="18"/>
        <v>0</v>
      </c>
      <c r="AX31" s="4">
        <f t="shared" si="19"/>
        <v>0</v>
      </c>
      <c r="AY31" s="3">
        <f t="shared" si="20"/>
        <v>2</v>
      </c>
      <c r="AZ31" s="3">
        <f t="shared" si="21"/>
        <v>2</v>
      </c>
      <c r="BA31" s="3">
        <f t="shared" si="22"/>
        <v>0</v>
      </c>
      <c r="BB31" s="5">
        <f t="shared" si="23"/>
        <v>2</v>
      </c>
      <c r="BC31" s="4">
        <f t="shared" si="24"/>
        <v>0</v>
      </c>
      <c r="BD31" s="3">
        <f t="shared" si="25"/>
        <v>1</v>
      </c>
      <c r="BE31" s="3">
        <f t="shared" si="26"/>
        <v>3</v>
      </c>
      <c r="BF31" s="3">
        <f t="shared" si="27"/>
        <v>2</v>
      </c>
      <c r="BG31" s="5">
        <f t="shared" si="28"/>
        <v>4</v>
      </c>
      <c r="BI31">
        <v>3</v>
      </c>
      <c r="BJ31">
        <f>LARGE(BC$7:BC$80,$BI31)</f>
        <v>1</v>
      </c>
      <c r="BK31">
        <f t="shared" ref="BK31:BN31" si="52">LARGE(BD$7:BD$80,$BI31)</f>
        <v>4</v>
      </c>
      <c r="BL31">
        <f t="shared" si="52"/>
        <v>8</v>
      </c>
      <c r="BM31">
        <f t="shared" si="52"/>
        <v>15</v>
      </c>
      <c r="BN31">
        <f t="shared" si="52"/>
        <v>6</v>
      </c>
      <c r="BQ31" s="49" t="s">
        <v>128</v>
      </c>
      <c r="BR31" s="24" t="str">
        <f t="array" ref="BR31:BR35">TRANSPOSE(BJ26:BN26)</f>
        <v>EPS_Earnings_Surprise_Backward_Ave_Diff</v>
      </c>
      <c r="BS31" s="44">
        <f t="array" ref="BS31:BS35">TRANSPOSE(BJ27:BN27)</f>
        <v>86</v>
      </c>
      <c r="BT31" s="24" t="str">
        <f t="array" ref="BT31:BT35">TRANSPOSE(BJ28:BN28)</f>
        <v>EPS_Earnings_Surprise_Backward_Diff</v>
      </c>
      <c r="BU31" s="44">
        <f t="array" ref="BU31:BU35">TRANSPOSE(BJ29:BN29)</f>
        <v>13</v>
      </c>
      <c r="BV31" s="26" t="str">
        <f t="array" ref="BV31:BV35">TRANSPOSE(BJ30:BN30)</f>
        <v>EPS_EarningsSurprise</v>
      </c>
      <c r="BW31" s="44">
        <f t="array" ref="BW31:BW35">TRANSPOSE(BJ31:BN31)</f>
        <v>1</v>
      </c>
    </row>
    <row r="32" spans="1:75" x14ac:dyDescent="0.3">
      <c r="A32">
        <v>280</v>
      </c>
      <c r="B32" t="s">
        <v>114</v>
      </c>
      <c r="C32">
        <v>2018</v>
      </c>
      <c r="D32">
        <v>834</v>
      </c>
      <c r="E32">
        <v>30</v>
      </c>
      <c r="F32">
        <v>0.55755395683453202</v>
      </c>
      <c r="G32">
        <v>0.04</v>
      </c>
      <c r="H32">
        <v>2</v>
      </c>
      <c r="I32">
        <v>0.82</v>
      </c>
      <c r="J32">
        <v>0.24</v>
      </c>
      <c r="K32">
        <v>0.04</v>
      </c>
      <c r="L32">
        <v>10</v>
      </c>
      <c r="M32" t="s">
        <v>77</v>
      </c>
      <c r="N32" t="s">
        <v>106</v>
      </c>
      <c r="O32" t="s">
        <v>98</v>
      </c>
      <c r="P32" t="s">
        <v>76</v>
      </c>
      <c r="Q32" t="s">
        <v>78</v>
      </c>
      <c r="R32" t="s">
        <v>93</v>
      </c>
      <c r="S32" t="s">
        <v>41</v>
      </c>
      <c r="T32" t="s">
        <v>95</v>
      </c>
      <c r="U32" t="s">
        <v>72</v>
      </c>
      <c r="V32" t="s">
        <v>50</v>
      </c>
      <c r="W32">
        <v>20.1894133873333</v>
      </c>
      <c r="X32">
        <v>16.769822809523799</v>
      </c>
      <c r="Y32">
        <v>13.796929313333299</v>
      </c>
      <c r="Z32">
        <v>13.2545419657142</v>
      </c>
      <c r="AA32">
        <v>12.520992842</v>
      </c>
      <c r="AB32">
        <v>12.5101605675</v>
      </c>
      <c r="AC32">
        <v>12.2932298499999</v>
      </c>
      <c r="AD32">
        <v>12.2231485535714</v>
      </c>
      <c r="AE32">
        <v>12.035715683913001</v>
      </c>
      <c r="AF32">
        <v>12.0044637723076</v>
      </c>
      <c r="AH32" s="11" t="s">
        <v>82</v>
      </c>
      <c r="AI32" s="4">
        <f t="shared" si="4"/>
        <v>0</v>
      </c>
      <c r="AJ32" s="3">
        <f t="shared" si="5"/>
        <v>0</v>
      </c>
      <c r="AK32" s="3">
        <f t="shared" si="6"/>
        <v>3</v>
      </c>
      <c r="AL32" s="3">
        <f t="shared" si="7"/>
        <v>0</v>
      </c>
      <c r="AM32" s="5">
        <f t="shared" si="8"/>
        <v>3</v>
      </c>
      <c r="AN32" s="4">
        <f t="shared" si="9"/>
        <v>0</v>
      </c>
      <c r="AO32" s="3">
        <f t="shared" si="10"/>
        <v>0</v>
      </c>
      <c r="AP32" s="3">
        <f t="shared" si="11"/>
        <v>1</v>
      </c>
      <c r="AQ32" s="3">
        <f t="shared" si="12"/>
        <v>1</v>
      </c>
      <c r="AR32" s="5">
        <f t="shared" si="13"/>
        <v>3</v>
      </c>
      <c r="AS32" s="4">
        <f t="shared" si="14"/>
        <v>0</v>
      </c>
      <c r="AT32" s="3">
        <f t="shared" si="15"/>
        <v>0</v>
      </c>
      <c r="AU32" s="3">
        <f t="shared" si="16"/>
        <v>3</v>
      </c>
      <c r="AV32" s="3">
        <f t="shared" si="17"/>
        <v>1</v>
      </c>
      <c r="AW32" s="5">
        <f t="shared" si="18"/>
        <v>1</v>
      </c>
      <c r="AX32" s="4">
        <f t="shared" si="19"/>
        <v>0</v>
      </c>
      <c r="AY32" s="3">
        <f t="shared" si="20"/>
        <v>1</v>
      </c>
      <c r="AZ32" s="3">
        <f t="shared" si="21"/>
        <v>2</v>
      </c>
      <c r="BA32" s="3">
        <f t="shared" si="22"/>
        <v>1</v>
      </c>
      <c r="BB32" s="5">
        <f t="shared" si="23"/>
        <v>1</v>
      </c>
      <c r="BC32" s="4">
        <f t="shared" si="24"/>
        <v>0</v>
      </c>
      <c r="BD32" s="3">
        <f t="shared" si="25"/>
        <v>0</v>
      </c>
      <c r="BE32" s="3">
        <f t="shared" si="26"/>
        <v>2</v>
      </c>
      <c r="BF32" s="3">
        <f t="shared" si="27"/>
        <v>0</v>
      </c>
      <c r="BG32" s="5">
        <f t="shared" si="28"/>
        <v>5</v>
      </c>
      <c r="BQ32" s="49" t="s">
        <v>129</v>
      </c>
      <c r="BR32" s="24" t="str">
        <v>EPS_Earnings_Surprise_Backward_Diff</v>
      </c>
      <c r="BS32" s="44">
        <v>71</v>
      </c>
      <c r="BT32" s="24" t="str">
        <v>EPS_Earnings_Surprise_Backward_Ave_Diff</v>
      </c>
      <c r="BU32" s="44">
        <v>12</v>
      </c>
      <c r="BV32" s="26" t="str">
        <v>PS_Ratios</v>
      </c>
      <c r="BW32" s="44">
        <v>4</v>
      </c>
    </row>
    <row r="33" spans="1:75" x14ac:dyDescent="0.3">
      <c r="A33">
        <v>281</v>
      </c>
      <c r="B33" t="s">
        <v>114</v>
      </c>
      <c r="C33">
        <v>2018</v>
      </c>
      <c r="D33">
        <v>834</v>
      </c>
      <c r="E33">
        <v>31</v>
      </c>
      <c r="F33">
        <v>0.53117505995203795</v>
      </c>
      <c r="G33">
        <v>0.34</v>
      </c>
      <c r="H33">
        <v>3</v>
      </c>
      <c r="I33">
        <v>0.46</v>
      </c>
      <c r="J33">
        <v>0.92</v>
      </c>
      <c r="K33">
        <v>0.68</v>
      </c>
      <c r="L33">
        <v>0</v>
      </c>
      <c r="M33" t="s">
        <v>77</v>
      </c>
      <c r="N33" t="s">
        <v>106</v>
      </c>
      <c r="O33" t="s">
        <v>76</v>
      </c>
      <c r="P33" t="s">
        <v>98</v>
      </c>
      <c r="Q33" t="s">
        <v>82</v>
      </c>
      <c r="R33" t="s">
        <v>66</v>
      </c>
      <c r="S33" t="s">
        <v>63</v>
      </c>
      <c r="T33" t="s">
        <v>104</v>
      </c>
      <c r="U33" t="s">
        <v>36</v>
      </c>
      <c r="V33" t="s">
        <v>54</v>
      </c>
      <c r="W33">
        <v>28.699777496666599</v>
      </c>
      <c r="X33">
        <v>14.561396276250001</v>
      </c>
      <c r="Y33">
        <v>10.285426854444401</v>
      </c>
      <c r="Z33">
        <v>10.253129254705801</v>
      </c>
      <c r="AA33">
        <v>9.8728461149999998</v>
      </c>
      <c r="AB33">
        <v>9.3474754299999994</v>
      </c>
      <c r="AC33">
        <v>9.3174192930000004</v>
      </c>
      <c r="AD33">
        <v>9.1866033460000001</v>
      </c>
      <c r="AE33">
        <v>9.1149392149999997</v>
      </c>
      <c r="AF33">
        <v>9.0727098228571403</v>
      </c>
      <c r="AH33" s="11" t="s">
        <v>50</v>
      </c>
      <c r="AI33" s="4">
        <f t="shared" si="4"/>
        <v>0</v>
      </c>
      <c r="AJ33" s="3">
        <f t="shared" si="5"/>
        <v>0</v>
      </c>
      <c r="AK33" s="3">
        <f t="shared" si="6"/>
        <v>0</v>
      </c>
      <c r="AL33" s="3">
        <f t="shared" si="7"/>
        <v>1</v>
      </c>
      <c r="AM33" s="5">
        <f t="shared" si="8"/>
        <v>0</v>
      </c>
      <c r="AN33" s="4">
        <f t="shared" si="9"/>
        <v>0</v>
      </c>
      <c r="AO33" s="3">
        <f t="shared" si="10"/>
        <v>0</v>
      </c>
      <c r="AP33" s="3">
        <f t="shared" si="11"/>
        <v>1</v>
      </c>
      <c r="AQ33" s="3">
        <f t="shared" si="12"/>
        <v>0</v>
      </c>
      <c r="AR33" s="5">
        <f t="shared" si="13"/>
        <v>0</v>
      </c>
      <c r="AS33" s="4">
        <f t="shared" si="14"/>
        <v>0</v>
      </c>
      <c r="AT33" s="3">
        <f t="shared" si="15"/>
        <v>0</v>
      </c>
      <c r="AU33" s="3">
        <f t="shared" si="16"/>
        <v>1</v>
      </c>
      <c r="AV33" s="3">
        <f t="shared" si="17"/>
        <v>0</v>
      </c>
      <c r="AW33" s="5">
        <f t="shared" si="18"/>
        <v>0</v>
      </c>
      <c r="AX33" s="4">
        <f t="shared" si="19"/>
        <v>0</v>
      </c>
      <c r="AY33" s="3">
        <f t="shared" si="20"/>
        <v>0</v>
      </c>
      <c r="AZ33" s="3">
        <f t="shared" si="21"/>
        <v>0</v>
      </c>
      <c r="BA33" s="3">
        <f t="shared" si="22"/>
        <v>1</v>
      </c>
      <c r="BB33" s="5">
        <f t="shared" si="23"/>
        <v>0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0</v>
      </c>
      <c r="BG33" s="5">
        <f t="shared" si="28"/>
        <v>0</v>
      </c>
      <c r="BQ33" s="49" t="s">
        <v>130</v>
      </c>
      <c r="BR33" s="24" t="str">
        <v>PS_Ratios</v>
      </c>
      <c r="BS33" s="44">
        <v>52</v>
      </c>
      <c r="BT33" s="24" t="str">
        <v>EPS_EarningsSurprise</v>
      </c>
      <c r="BU33" s="44">
        <v>12</v>
      </c>
      <c r="BV33" s="26" t="str">
        <v>EPS_Earnings_Surprise_Backward_Diff</v>
      </c>
      <c r="BW33" s="44">
        <v>8</v>
      </c>
    </row>
    <row r="34" spans="1:75" x14ac:dyDescent="0.3">
      <c r="A34">
        <v>282</v>
      </c>
      <c r="B34" t="s">
        <v>114</v>
      </c>
      <c r="C34">
        <v>2018</v>
      </c>
      <c r="D34">
        <v>834</v>
      </c>
      <c r="E34">
        <v>32</v>
      </c>
      <c r="F34">
        <v>0.55515587529975996</v>
      </c>
      <c r="G34">
        <v>0.18</v>
      </c>
      <c r="H34">
        <v>1</v>
      </c>
      <c r="I34">
        <v>0.62</v>
      </c>
      <c r="J34">
        <v>0.9</v>
      </c>
      <c r="K34">
        <v>1</v>
      </c>
      <c r="L34">
        <v>9</v>
      </c>
      <c r="M34" t="s">
        <v>77</v>
      </c>
      <c r="N34" t="s">
        <v>106</v>
      </c>
      <c r="O34" t="s">
        <v>32</v>
      </c>
      <c r="P34" t="s">
        <v>76</v>
      </c>
      <c r="Q34" t="s">
        <v>54</v>
      </c>
      <c r="R34" t="s">
        <v>75</v>
      </c>
      <c r="S34" t="s">
        <v>52</v>
      </c>
      <c r="T34" t="s">
        <v>72</v>
      </c>
      <c r="U34" t="s">
        <v>62</v>
      </c>
      <c r="V34" t="s">
        <v>110</v>
      </c>
      <c r="W34">
        <v>58.042769125</v>
      </c>
      <c r="X34">
        <v>33.826253172000001</v>
      </c>
      <c r="Y34">
        <v>18.3196082075</v>
      </c>
      <c r="Z34">
        <v>17.629709074615299</v>
      </c>
      <c r="AA34">
        <v>15.7142702533333</v>
      </c>
      <c r="AB34">
        <v>14.3950224</v>
      </c>
      <c r="AC34">
        <v>13.3630142</v>
      </c>
      <c r="AD34">
        <v>12.3875319166666</v>
      </c>
      <c r="AE34">
        <v>11.568331223333301</v>
      </c>
      <c r="AF34">
        <v>11.35169885</v>
      </c>
      <c r="AH34" s="11" t="s">
        <v>55</v>
      </c>
      <c r="AI34" s="4">
        <f t="shared" si="4"/>
        <v>0</v>
      </c>
      <c r="AJ34" s="3">
        <f t="shared" si="5"/>
        <v>0</v>
      </c>
      <c r="AK34" s="3">
        <f t="shared" si="6"/>
        <v>0</v>
      </c>
      <c r="AL34" s="3">
        <f t="shared" si="7"/>
        <v>0</v>
      </c>
      <c r="AM34" s="5">
        <f t="shared" si="8"/>
        <v>0</v>
      </c>
      <c r="AN34" s="4">
        <f t="shared" si="9"/>
        <v>0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0</v>
      </c>
      <c r="AS34" s="4">
        <f t="shared" si="14"/>
        <v>0</v>
      </c>
      <c r="AT34" s="3">
        <f t="shared" si="15"/>
        <v>0</v>
      </c>
      <c r="AU34" s="3">
        <f t="shared" si="16"/>
        <v>0</v>
      </c>
      <c r="AV34" s="3">
        <f t="shared" si="17"/>
        <v>0</v>
      </c>
      <c r="AW34" s="5">
        <f t="shared" si="18"/>
        <v>2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1</v>
      </c>
      <c r="BC34" s="4">
        <f t="shared" si="24"/>
        <v>0</v>
      </c>
      <c r="BD34" s="3">
        <f t="shared" si="25"/>
        <v>0</v>
      </c>
      <c r="BE34" s="3">
        <f t="shared" si="26"/>
        <v>0</v>
      </c>
      <c r="BF34" s="3">
        <f t="shared" si="27"/>
        <v>0</v>
      </c>
      <c r="BG34" s="5">
        <f t="shared" si="28"/>
        <v>0</v>
      </c>
      <c r="BQ34" s="50" t="s">
        <v>131</v>
      </c>
      <c r="BR34" s="24" t="str">
        <v>PS_Ratios</v>
      </c>
      <c r="BS34" s="44">
        <v>26</v>
      </c>
      <c r="BT34" s="24" t="str">
        <v>PS_Ratios_Y_Change</v>
      </c>
      <c r="BU34" s="44">
        <v>18</v>
      </c>
      <c r="BV34" s="26" t="str">
        <v>EPS_EarningsSurprise</v>
      </c>
      <c r="BW34" s="44">
        <v>15</v>
      </c>
    </row>
    <row r="35" spans="1:75" ht="14.55" thickBot="1" x14ac:dyDescent="0.35">
      <c r="A35">
        <v>283</v>
      </c>
      <c r="B35" t="s">
        <v>114</v>
      </c>
      <c r="C35">
        <v>2018</v>
      </c>
      <c r="D35">
        <v>834</v>
      </c>
      <c r="E35">
        <v>33</v>
      </c>
      <c r="F35">
        <v>0.54916067146282899</v>
      </c>
      <c r="G35">
        <v>0.2</v>
      </c>
      <c r="H35">
        <v>2</v>
      </c>
      <c r="I35">
        <v>0.5</v>
      </c>
      <c r="J35">
        <v>0.3</v>
      </c>
      <c r="K35">
        <v>0.26</v>
      </c>
      <c r="L35">
        <v>3</v>
      </c>
      <c r="M35" t="s">
        <v>77</v>
      </c>
      <c r="N35" t="s">
        <v>41</v>
      </c>
      <c r="O35" t="s">
        <v>44</v>
      </c>
      <c r="P35" t="s">
        <v>54</v>
      </c>
      <c r="Q35" t="s">
        <v>87</v>
      </c>
      <c r="R35" t="s">
        <v>111</v>
      </c>
      <c r="S35" t="s">
        <v>32</v>
      </c>
      <c r="T35" t="s">
        <v>76</v>
      </c>
      <c r="U35" t="s">
        <v>80</v>
      </c>
      <c r="V35" t="s">
        <v>53</v>
      </c>
      <c r="W35">
        <v>17.716835111000002</v>
      </c>
      <c r="X35">
        <v>16.054668400000001</v>
      </c>
      <c r="Y35">
        <v>15.86712885</v>
      </c>
      <c r="Z35">
        <v>14.702548876</v>
      </c>
      <c r="AA35">
        <v>13.4064500474999</v>
      </c>
      <c r="AB35">
        <v>13.358832999999899</v>
      </c>
      <c r="AC35">
        <v>12.926804821428499</v>
      </c>
      <c r="AD35">
        <v>12.7229515725</v>
      </c>
      <c r="AE35">
        <v>12.454017</v>
      </c>
      <c r="AF35">
        <v>12.127786371428501</v>
      </c>
      <c r="AH35" s="11" t="s">
        <v>75</v>
      </c>
      <c r="AI35" s="4">
        <f t="shared" si="4"/>
        <v>0</v>
      </c>
      <c r="AJ35" s="3">
        <f t="shared" si="5"/>
        <v>0</v>
      </c>
      <c r="AK35" s="3">
        <f t="shared" si="6"/>
        <v>1</v>
      </c>
      <c r="AL35" s="3">
        <f t="shared" si="7"/>
        <v>3</v>
      </c>
      <c r="AM35" s="5">
        <f t="shared" si="8"/>
        <v>3</v>
      </c>
      <c r="AN35" s="4">
        <f t="shared" si="9"/>
        <v>0</v>
      </c>
      <c r="AO35" s="3">
        <f t="shared" si="10"/>
        <v>0</v>
      </c>
      <c r="AP35" s="3">
        <f t="shared" si="11"/>
        <v>10</v>
      </c>
      <c r="AQ35" s="3">
        <f t="shared" si="12"/>
        <v>7</v>
      </c>
      <c r="AR35" s="5">
        <f t="shared" si="13"/>
        <v>7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0</v>
      </c>
      <c r="AX35" s="4">
        <f t="shared" si="19"/>
        <v>0</v>
      </c>
      <c r="AY35" s="3">
        <f t="shared" si="20"/>
        <v>0</v>
      </c>
      <c r="AZ35" s="3">
        <f t="shared" si="21"/>
        <v>0</v>
      </c>
      <c r="BA35" s="3">
        <f t="shared" si="22"/>
        <v>0</v>
      </c>
      <c r="BB35" s="5">
        <f t="shared" si="23"/>
        <v>1</v>
      </c>
      <c r="BC35" s="4">
        <f t="shared" si="24"/>
        <v>0</v>
      </c>
      <c r="BD35" s="3">
        <f t="shared" si="25"/>
        <v>0</v>
      </c>
      <c r="BE35" s="3">
        <f t="shared" si="26"/>
        <v>1</v>
      </c>
      <c r="BF35" s="3">
        <f t="shared" si="27"/>
        <v>1</v>
      </c>
      <c r="BG35" s="5">
        <f t="shared" si="28"/>
        <v>0</v>
      </c>
      <c r="BQ35" s="51" t="s">
        <v>132</v>
      </c>
      <c r="BR35" s="25" t="str">
        <v>PS_Ratios_Y_Change</v>
      </c>
      <c r="BS35" s="45">
        <v>12</v>
      </c>
      <c r="BT35" s="25" t="str">
        <v>PS_Ratios</v>
      </c>
      <c r="BU35" s="45">
        <v>7</v>
      </c>
      <c r="BV35" s="19" t="str">
        <v>Short_Term_Debt_Y_Change</v>
      </c>
      <c r="BW35" s="45">
        <v>6</v>
      </c>
    </row>
    <row r="36" spans="1:75" x14ac:dyDescent="0.3">
      <c r="A36">
        <v>284</v>
      </c>
      <c r="B36" t="s">
        <v>114</v>
      </c>
      <c r="C36">
        <v>2018</v>
      </c>
      <c r="D36">
        <v>834</v>
      </c>
      <c r="E36">
        <v>34</v>
      </c>
      <c r="F36">
        <v>0.55635491606714604</v>
      </c>
      <c r="G36">
        <v>0.1</v>
      </c>
      <c r="H36">
        <v>2</v>
      </c>
      <c r="I36">
        <v>0.7</v>
      </c>
      <c r="J36">
        <v>0.7</v>
      </c>
      <c r="K36">
        <v>0.34</v>
      </c>
      <c r="L36">
        <v>6</v>
      </c>
      <c r="M36" t="s">
        <v>77</v>
      </c>
      <c r="N36" t="s">
        <v>106</v>
      </c>
      <c r="O36" t="s">
        <v>32</v>
      </c>
      <c r="P36" t="s">
        <v>43</v>
      </c>
      <c r="Q36" t="s">
        <v>76</v>
      </c>
      <c r="R36" t="s">
        <v>58</v>
      </c>
      <c r="S36" t="s">
        <v>75</v>
      </c>
      <c r="T36" t="s">
        <v>95</v>
      </c>
      <c r="U36" t="s">
        <v>54</v>
      </c>
      <c r="V36" t="s">
        <v>69</v>
      </c>
      <c r="W36">
        <v>47.069756089999998</v>
      </c>
      <c r="X36">
        <v>23.934764957272701</v>
      </c>
      <c r="Y36">
        <v>19.93093848625</v>
      </c>
      <c r="Z36">
        <v>15.1560681666666</v>
      </c>
      <c r="AA36">
        <v>15.113309203912999</v>
      </c>
      <c r="AB36">
        <v>14.9595445</v>
      </c>
      <c r="AC36">
        <v>14.878943399999899</v>
      </c>
      <c r="AD36">
        <v>14.851688544999901</v>
      </c>
      <c r="AE36">
        <v>14.369484141999999</v>
      </c>
      <c r="AF36">
        <v>13.978207266666599</v>
      </c>
      <c r="AH36" s="11" t="s">
        <v>92</v>
      </c>
      <c r="AI36" s="4">
        <f t="shared" si="4"/>
        <v>0</v>
      </c>
      <c r="AJ36" s="3">
        <f t="shared" si="5"/>
        <v>1</v>
      </c>
      <c r="AK36" s="3">
        <f t="shared" si="6"/>
        <v>0</v>
      </c>
      <c r="AL36" s="3">
        <f t="shared" si="7"/>
        <v>1</v>
      </c>
      <c r="AM36" s="5">
        <f t="shared" si="8"/>
        <v>4</v>
      </c>
      <c r="AN36" s="4">
        <f t="shared" si="9"/>
        <v>0</v>
      </c>
      <c r="AO36" s="3">
        <f t="shared" si="10"/>
        <v>0</v>
      </c>
      <c r="AP36" s="3">
        <f t="shared" si="11"/>
        <v>0</v>
      </c>
      <c r="AQ36" s="3">
        <f t="shared" si="12"/>
        <v>1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1</v>
      </c>
      <c r="AV36" s="3">
        <f t="shared" si="17"/>
        <v>0</v>
      </c>
      <c r="AW36" s="5">
        <f t="shared" si="18"/>
        <v>0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0</v>
      </c>
      <c r="BB36" s="5">
        <f t="shared" si="23"/>
        <v>3</v>
      </c>
      <c r="BC36" s="4">
        <f t="shared" si="24"/>
        <v>0</v>
      </c>
      <c r="BD36" s="3">
        <f t="shared" si="25"/>
        <v>0</v>
      </c>
      <c r="BE36" s="3">
        <f t="shared" si="26"/>
        <v>0</v>
      </c>
      <c r="BF36" s="3">
        <f t="shared" si="27"/>
        <v>0</v>
      </c>
      <c r="BG36" s="5">
        <f t="shared" si="28"/>
        <v>0</v>
      </c>
    </row>
    <row r="37" spans="1:75" x14ac:dyDescent="0.3">
      <c r="A37">
        <v>285</v>
      </c>
      <c r="B37" t="s">
        <v>114</v>
      </c>
      <c r="C37">
        <v>2018</v>
      </c>
      <c r="D37">
        <v>834</v>
      </c>
      <c r="E37">
        <v>35</v>
      </c>
      <c r="F37">
        <v>0.55515587529975996</v>
      </c>
      <c r="G37">
        <v>0.04</v>
      </c>
      <c r="H37">
        <v>5</v>
      </c>
      <c r="I37">
        <v>0.34</v>
      </c>
      <c r="J37">
        <v>0.84</v>
      </c>
      <c r="K37">
        <v>0.66</v>
      </c>
      <c r="L37">
        <v>9</v>
      </c>
      <c r="M37" t="s">
        <v>77</v>
      </c>
      <c r="N37" t="s">
        <v>106</v>
      </c>
      <c r="O37" t="s">
        <v>32</v>
      </c>
      <c r="P37" t="s">
        <v>76</v>
      </c>
      <c r="Q37" t="s">
        <v>80</v>
      </c>
      <c r="R37" t="s">
        <v>98</v>
      </c>
      <c r="S37" t="s">
        <v>102</v>
      </c>
      <c r="T37" t="s">
        <v>65</v>
      </c>
      <c r="U37" t="s">
        <v>44</v>
      </c>
      <c r="V37" t="s">
        <v>105</v>
      </c>
      <c r="W37">
        <v>19.0470054879729</v>
      </c>
      <c r="X37">
        <v>15.365536550178501</v>
      </c>
      <c r="Y37">
        <v>12.773242671956501</v>
      </c>
      <c r="Z37">
        <v>10.987361916808499</v>
      </c>
      <c r="AA37">
        <v>9.7607525974999998</v>
      </c>
      <c r="AB37">
        <v>9.7251682101162693</v>
      </c>
      <c r="AC37">
        <v>9.7067157609090895</v>
      </c>
      <c r="AD37">
        <v>9.6550169130000008</v>
      </c>
      <c r="AE37">
        <v>8.9003226794999897</v>
      </c>
      <c r="AF37">
        <v>8.8786274230769209</v>
      </c>
      <c r="AH37" s="11" t="s">
        <v>57</v>
      </c>
      <c r="AI37" s="4">
        <f t="shared" si="4"/>
        <v>0</v>
      </c>
      <c r="AJ37" s="3">
        <f t="shared" si="5"/>
        <v>0</v>
      </c>
      <c r="AK37" s="3">
        <f t="shared" si="6"/>
        <v>0</v>
      </c>
      <c r="AL37" s="3">
        <f t="shared" si="7"/>
        <v>0</v>
      </c>
      <c r="AM37" s="5">
        <f t="shared" si="8"/>
        <v>0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1</v>
      </c>
      <c r="AR37" s="5">
        <f t="shared" si="13"/>
        <v>0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1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0</v>
      </c>
    </row>
    <row r="38" spans="1:75" x14ac:dyDescent="0.3">
      <c r="A38">
        <v>286</v>
      </c>
      <c r="B38" t="s">
        <v>114</v>
      </c>
      <c r="C38">
        <v>2018</v>
      </c>
      <c r="D38">
        <v>834</v>
      </c>
      <c r="E38">
        <v>36</v>
      </c>
      <c r="F38">
        <v>0.56235011990407602</v>
      </c>
      <c r="G38">
        <v>0.02</v>
      </c>
      <c r="H38">
        <v>2</v>
      </c>
      <c r="I38">
        <v>0.57999999999999996</v>
      </c>
      <c r="J38">
        <v>0.2</v>
      </c>
      <c r="K38">
        <v>0.62</v>
      </c>
      <c r="L38">
        <v>5</v>
      </c>
      <c r="M38" t="s">
        <v>77</v>
      </c>
      <c r="N38" t="s">
        <v>92</v>
      </c>
      <c r="O38" t="s">
        <v>106</v>
      </c>
      <c r="P38" t="s">
        <v>32</v>
      </c>
      <c r="Q38" t="s">
        <v>61</v>
      </c>
      <c r="R38" t="s">
        <v>76</v>
      </c>
      <c r="S38" t="s">
        <v>93</v>
      </c>
      <c r="T38" t="s">
        <v>104</v>
      </c>
      <c r="U38" t="s">
        <v>73</v>
      </c>
      <c r="V38" t="s">
        <v>88</v>
      </c>
      <c r="W38">
        <v>21.022987270000002</v>
      </c>
      <c r="X38">
        <v>17.677864549999999</v>
      </c>
      <c r="Y38">
        <v>17.192414753199898</v>
      </c>
      <c r="Z38">
        <v>16.566926315</v>
      </c>
      <c r="AA38">
        <v>15.755835775</v>
      </c>
      <c r="AB38">
        <v>15.720683167037</v>
      </c>
      <c r="AC38">
        <v>15.4107050766666</v>
      </c>
      <c r="AD38">
        <v>14.9527006</v>
      </c>
      <c r="AE38">
        <v>14.6802063</v>
      </c>
      <c r="AF38">
        <v>14.378622246000001</v>
      </c>
      <c r="AH38" s="11" t="s">
        <v>71</v>
      </c>
      <c r="AI38" s="4">
        <f t="shared" si="4"/>
        <v>0</v>
      </c>
      <c r="AJ38" s="3">
        <f t="shared" si="5"/>
        <v>0</v>
      </c>
      <c r="AK38" s="3">
        <f t="shared" si="6"/>
        <v>0</v>
      </c>
      <c r="AL38" s="3">
        <f t="shared" si="7"/>
        <v>0</v>
      </c>
      <c r="AM38" s="5">
        <f t="shared" si="8"/>
        <v>1</v>
      </c>
      <c r="AN38" s="4">
        <f t="shared" si="9"/>
        <v>0</v>
      </c>
      <c r="AO38" s="3">
        <f t="shared" si="10"/>
        <v>0</v>
      </c>
      <c r="AP38" s="3">
        <f t="shared" si="11"/>
        <v>0</v>
      </c>
      <c r="AQ38" s="3">
        <f t="shared" si="12"/>
        <v>0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0</v>
      </c>
      <c r="AW38" s="5">
        <f t="shared" si="18"/>
        <v>0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0</v>
      </c>
      <c r="BB38" s="5">
        <f t="shared" si="23"/>
        <v>0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0</v>
      </c>
      <c r="BG38" s="5">
        <f t="shared" si="28"/>
        <v>0</v>
      </c>
    </row>
    <row r="39" spans="1:75" x14ac:dyDescent="0.3">
      <c r="A39">
        <v>287</v>
      </c>
      <c r="B39" t="s">
        <v>114</v>
      </c>
      <c r="C39">
        <v>2018</v>
      </c>
      <c r="D39">
        <v>834</v>
      </c>
      <c r="E39">
        <v>37</v>
      </c>
      <c r="F39">
        <v>0.56474820143884896</v>
      </c>
      <c r="G39">
        <v>0.22</v>
      </c>
      <c r="H39">
        <v>1</v>
      </c>
      <c r="I39">
        <v>0.62</v>
      </c>
      <c r="J39">
        <v>1</v>
      </c>
      <c r="K39">
        <v>0.08</v>
      </c>
      <c r="L39">
        <v>10</v>
      </c>
      <c r="M39" t="s">
        <v>77</v>
      </c>
      <c r="N39" t="s">
        <v>106</v>
      </c>
      <c r="O39" t="s">
        <v>76</v>
      </c>
      <c r="P39" t="s">
        <v>32</v>
      </c>
      <c r="Q39" t="s">
        <v>75</v>
      </c>
      <c r="R39" t="s">
        <v>54</v>
      </c>
      <c r="S39" t="s">
        <v>72</v>
      </c>
      <c r="T39" t="s">
        <v>62</v>
      </c>
      <c r="U39" t="s">
        <v>85</v>
      </c>
      <c r="V39" t="s">
        <v>105</v>
      </c>
      <c r="W39">
        <v>79.043171874999999</v>
      </c>
      <c r="X39">
        <v>28.900684496</v>
      </c>
      <c r="Y39">
        <v>16.170233602500002</v>
      </c>
      <c r="Z39">
        <v>12.818201062</v>
      </c>
      <c r="AA39">
        <v>12.7770958</v>
      </c>
      <c r="AB39">
        <v>11.02180624</v>
      </c>
      <c r="AC39">
        <v>10.076866675</v>
      </c>
      <c r="AD39">
        <v>8.3075596633333308</v>
      </c>
      <c r="AE39">
        <v>8.2904907649999906</v>
      </c>
      <c r="AF39">
        <v>8.0919357966666592</v>
      </c>
      <c r="AH39" s="11" t="s">
        <v>58</v>
      </c>
      <c r="AI39" s="4">
        <f t="shared" ref="AI39:AI70" si="53">COUNTIF($M$2:$M$101,AH39)</f>
        <v>0</v>
      </c>
      <c r="AJ39" s="3">
        <f t="shared" ref="AJ39:AJ70" si="54">COUNTIF($N$2:$N$101,$AH39)</f>
        <v>1</v>
      </c>
      <c r="AK39" s="3">
        <f t="shared" ref="AK39:AK70" si="55">COUNTIF($O$2:$O$101,$AH39)</f>
        <v>0</v>
      </c>
      <c r="AL39" s="3">
        <f t="shared" ref="AL39:AL70" si="56">COUNTIF($P$2:$P$101,$AH39)</f>
        <v>1</v>
      </c>
      <c r="AM39" s="5">
        <f t="shared" ref="AM39:AM70" si="57">COUNTIF($Q$2:$Q$101,$AH39)</f>
        <v>0</v>
      </c>
      <c r="AN39" s="4">
        <f t="shared" ref="AN39:AN70" si="58">COUNTIF($M$106:$M$205,$AH39)</f>
        <v>0</v>
      </c>
      <c r="AO39" s="3">
        <f t="shared" ref="AO39:AO70" si="59">COUNTIF($N$106:$N$205,$AH39)</f>
        <v>0</v>
      </c>
      <c r="AP39" s="3">
        <f t="shared" ref="AP39:AP70" si="60">COUNTIF($O$106:$O$205,$AH39)</f>
        <v>0</v>
      </c>
      <c r="AQ39" s="3">
        <f t="shared" ref="AQ39:AQ70" si="61">COUNTIF($P$106:$P$205,$AH39)</f>
        <v>0</v>
      </c>
      <c r="AR39" s="5">
        <f t="shared" ref="AR39:AR70" si="62">COUNTIF($Q$106:$Q$205,$AH39)</f>
        <v>0</v>
      </c>
      <c r="AS39" s="4">
        <f t="shared" ref="AS39:AS70" si="63">COUNTIF($M$210:$M$309,$AH39)</f>
        <v>0</v>
      </c>
      <c r="AT39" s="3">
        <f t="shared" ref="AT39:AT70" si="64">COUNTIF($N$210:$N$309,$AH39)</f>
        <v>0</v>
      </c>
      <c r="AU39" s="3">
        <f t="shared" ref="AU39:AU70" si="65">COUNTIF($O$210:$O$309,$AH39)</f>
        <v>0</v>
      </c>
      <c r="AV39" s="3">
        <f t="shared" ref="AV39:AV70" si="66">COUNTIF($P$210:$P$309,$AH39)</f>
        <v>0</v>
      </c>
      <c r="AW39" s="5">
        <f t="shared" ref="AW39:AW70" si="67">COUNTIF($Q$210:$Q$309,$AH39)</f>
        <v>0</v>
      </c>
      <c r="AX39" s="4">
        <f t="shared" ref="AX39:AX70" si="68">COUNTIF($M$314:$M$413,$AH39)</f>
        <v>0</v>
      </c>
      <c r="AY39" s="3">
        <f t="shared" ref="AY39:AY70" si="69">COUNTIF($N$314:$N$413,$AH39)</f>
        <v>0</v>
      </c>
      <c r="AZ39" s="3">
        <f t="shared" ref="AZ39:AZ70" si="70">COUNTIF($O$314:$O$413,$AH39)</f>
        <v>0</v>
      </c>
      <c r="BA39" s="3">
        <f t="shared" ref="BA39:BA70" si="71">COUNTIF($P$314:$P$413,$AH39)</f>
        <v>0</v>
      </c>
      <c r="BB39" s="5">
        <f t="shared" ref="BB39:BB70" si="72">COUNTIF($Q$314:$Q$413,$AH39)</f>
        <v>0</v>
      </c>
      <c r="BC39" s="4">
        <f t="shared" ref="BC39:BC70" si="73">COUNTIF($M$418:$M$517,$AH39)</f>
        <v>0</v>
      </c>
      <c r="BD39" s="3">
        <f t="shared" ref="BD39:BD70" si="74">COUNTIF($N$418:$N$517,$AH39)</f>
        <v>0</v>
      </c>
      <c r="BE39" s="3">
        <f t="shared" ref="BE39:BE70" si="75">COUNTIF($O$418:$O$517,$AH39)</f>
        <v>0</v>
      </c>
      <c r="BF39" s="3">
        <f t="shared" si="27"/>
        <v>0</v>
      </c>
      <c r="BG39" s="5">
        <f t="shared" si="28"/>
        <v>0</v>
      </c>
    </row>
    <row r="40" spans="1:75" x14ac:dyDescent="0.3">
      <c r="A40">
        <v>288</v>
      </c>
      <c r="B40" t="s">
        <v>114</v>
      </c>
      <c r="C40">
        <v>2018</v>
      </c>
      <c r="D40">
        <v>834</v>
      </c>
      <c r="E40">
        <v>38</v>
      </c>
      <c r="F40">
        <v>0.56714628297362102</v>
      </c>
      <c r="G40">
        <v>0.06</v>
      </c>
      <c r="H40">
        <v>1</v>
      </c>
      <c r="I40">
        <v>0.54</v>
      </c>
      <c r="J40">
        <v>0.46</v>
      </c>
      <c r="K40">
        <v>0.72</v>
      </c>
      <c r="L40">
        <v>1</v>
      </c>
      <c r="M40" t="s">
        <v>77</v>
      </c>
      <c r="N40" t="s">
        <v>106</v>
      </c>
      <c r="O40" t="s">
        <v>64</v>
      </c>
      <c r="P40" t="s">
        <v>32</v>
      </c>
      <c r="Q40" t="s">
        <v>76</v>
      </c>
      <c r="R40" t="s">
        <v>71</v>
      </c>
      <c r="S40" t="s">
        <v>88</v>
      </c>
      <c r="T40" t="s">
        <v>85</v>
      </c>
      <c r="U40" t="s">
        <v>72</v>
      </c>
      <c r="V40" t="s">
        <v>41</v>
      </c>
      <c r="W40">
        <v>35.483658206666597</v>
      </c>
      <c r="X40">
        <v>25.14021254</v>
      </c>
      <c r="Y40">
        <v>22.460388200000001</v>
      </c>
      <c r="Z40">
        <v>22.269726742857099</v>
      </c>
      <c r="AA40">
        <v>18.626165877777701</v>
      </c>
      <c r="AB40">
        <v>18.187219599999999</v>
      </c>
      <c r="AC40">
        <v>18.087458600000001</v>
      </c>
      <c r="AD40">
        <v>17.943245399999999</v>
      </c>
      <c r="AE40">
        <v>17.838872340000002</v>
      </c>
      <c r="AF40">
        <v>17.7279339</v>
      </c>
      <c r="AH40" s="11" t="s">
        <v>62</v>
      </c>
      <c r="AI40" s="4">
        <f t="shared" si="53"/>
        <v>0</v>
      </c>
      <c r="AJ40" s="3">
        <f t="shared" si="54"/>
        <v>0</v>
      </c>
      <c r="AK40" s="3">
        <f t="shared" si="55"/>
        <v>0</v>
      </c>
      <c r="AL40" s="3">
        <f t="shared" si="56"/>
        <v>2</v>
      </c>
      <c r="AM40" s="5">
        <f t="shared" si="57"/>
        <v>1</v>
      </c>
      <c r="AN40" s="4">
        <f t="shared" si="58"/>
        <v>0</v>
      </c>
      <c r="AO40" s="3">
        <f t="shared" si="59"/>
        <v>0</v>
      </c>
      <c r="AP40" s="3">
        <f t="shared" si="60"/>
        <v>0</v>
      </c>
      <c r="AQ40" s="3">
        <f t="shared" si="61"/>
        <v>0</v>
      </c>
      <c r="AR40" s="5">
        <f t="shared" si="62"/>
        <v>1</v>
      </c>
      <c r="AS40" s="4">
        <f t="shared" si="63"/>
        <v>0</v>
      </c>
      <c r="AT40" s="3">
        <f t="shared" si="64"/>
        <v>1</v>
      </c>
      <c r="AU40" s="3">
        <f t="shared" si="65"/>
        <v>0</v>
      </c>
      <c r="AV40" s="3">
        <f t="shared" si="66"/>
        <v>1</v>
      </c>
      <c r="AW40" s="5">
        <f t="shared" si="67"/>
        <v>0</v>
      </c>
      <c r="AX40" s="4">
        <f t="shared" si="68"/>
        <v>0</v>
      </c>
      <c r="AY40" s="3">
        <f t="shared" si="69"/>
        <v>0</v>
      </c>
      <c r="AZ40" s="3">
        <f t="shared" si="70"/>
        <v>0</v>
      </c>
      <c r="BA40" s="3">
        <f t="shared" si="71"/>
        <v>1</v>
      </c>
      <c r="BB40" s="5">
        <f t="shared" si="72"/>
        <v>0</v>
      </c>
      <c r="BC40" s="4">
        <f t="shared" si="73"/>
        <v>0</v>
      </c>
      <c r="BD40" s="3">
        <f t="shared" si="74"/>
        <v>1</v>
      </c>
      <c r="BE40" s="3">
        <f t="shared" si="75"/>
        <v>1</v>
      </c>
      <c r="BF40" s="3">
        <f t="shared" si="27"/>
        <v>0</v>
      </c>
      <c r="BG40" s="5">
        <f t="shared" si="28"/>
        <v>1</v>
      </c>
    </row>
    <row r="41" spans="1:75" x14ac:dyDescent="0.3">
      <c r="A41">
        <v>289</v>
      </c>
      <c r="B41" t="s">
        <v>114</v>
      </c>
      <c r="C41">
        <v>2018</v>
      </c>
      <c r="D41">
        <v>834</v>
      </c>
      <c r="E41">
        <v>39</v>
      </c>
      <c r="F41">
        <v>0.55395683453237399</v>
      </c>
      <c r="G41">
        <v>0.22</v>
      </c>
      <c r="H41">
        <v>2</v>
      </c>
      <c r="I41">
        <v>0.94</v>
      </c>
      <c r="J41">
        <v>0.5</v>
      </c>
      <c r="K41">
        <v>0.66</v>
      </c>
      <c r="L41">
        <v>2</v>
      </c>
      <c r="M41" t="s">
        <v>77</v>
      </c>
      <c r="N41" t="s">
        <v>106</v>
      </c>
      <c r="O41" t="s">
        <v>32</v>
      </c>
      <c r="P41" t="s">
        <v>66</v>
      </c>
      <c r="Q41" t="s">
        <v>41</v>
      </c>
      <c r="R41" t="s">
        <v>98</v>
      </c>
      <c r="S41" t="s">
        <v>51</v>
      </c>
      <c r="T41" t="s">
        <v>34</v>
      </c>
      <c r="U41" t="s">
        <v>40</v>
      </c>
      <c r="V41" t="s">
        <v>76</v>
      </c>
      <c r="W41">
        <v>29.813618011666598</v>
      </c>
      <c r="X41">
        <v>15.059288357777699</v>
      </c>
      <c r="Y41">
        <v>14.7325106927272</v>
      </c>
      <c r="Z41">
        <v>13.498656749999901</v>
      </c>
      <c r="AA41">
        <v>12.8864217</v>
      </c>
      <c r="AB41">
        <v>12.869004340908999</v>
      </c>
      <c r="AC41">
        <v>12.7991142</v>
      </c>
      <c r="AD41">
        <v>12.58846445</v>
      </c>
      <c r="AE41">
        <v>12.550639305000001</v>
      </c>
      <c r="AF41">
        <v>12.434558716874999</v>
      </c>
      <c r="AH41" s="11" t="s">
        <v>51</v>
      </c>
      <c r="AI41" s="4">
        <f t="shared" si="53"/>
        <v>0</v>
      </c>
      <c r="AJ41" s="3">
        <f t="shared" si="54"/>
        <v>0</v>
      </c>
      <c r="AK41" s="3">
        <f t="shared" si="55"/>
        <v>0</v>
      </c>
      <c r="AL41" s="3">
        <f t="shared" si="56"/>
        <v>0</v>
      </c>
      <c r="AM41" s="5">
        <f t="shared" si="57"/>
        <v>1</v>
      </c>
      <c r="AN41" s="4">
        <f t="shared" si="58"/>
        <v>0</v>
      </c>
      <c r="AO41" s="3">
        <f t="shared" si="59"/>
        <v>0</v>
      </c>
      <c r="AP41" s="3">
        <f t="shared" si="60"/>
        <v>1</v>
      </c>
      <c r="AQ41" s="3">
        <f t="shared" si="61"/>
        <v>1</v>
      </c>
      <c r="AR41" s="5">
        <f t="shared" si="62"/>
        <v>1</v>
      </c>
      <c r="AS41" s="4">
        <f t="shared" si="63"/>
        <v>0</v>
      </c>
      <c r="AT41" s="3">
        <f t="shared" si="64"/>
        <v>0</v>
      </c>
      <c r="AU41" s="3">
        <f t="shared" si="65"/>
        <v>1</v>
      </c>
      <c r="AV41" s="3">
        <f t="shared" si="66"/>
        <v>0</v>
      </c>
      <c r="AW41" s="5">
        <f t="shared" si="67"/>
        <v>1</v>
      </c>
      <c r="AX41" s="4">
        <f t="shared" si="68"/>
        <v>0</v>
      </c>
      <c r="AY41" s="3">
        <f t="shared" si="69"/>
        <v>0</v>
      </c>
      <c r="AZ41" s="3">
        <f t="shared" si="70"/>
        <v>0</v>
      </c>
      <c r="BA41" s="3">
        <f t="shared" si="71"/>
        <v>0</v>
      </c>
      <c r="BB41" s="5">
        <f t="shared" si="72"/>
        <v>0</v>
      </c>
      <c r="BC41" s="4">
        <f t="shared" si="73"/>
        <v>0</v>
      </c>
      <c r="BD41" s="3">
        <f t="shared" si="74"/>
        <v>0</v>
      </c>
      <c r="BE41" s="3">
        <f t="shared" si="75"/>
        <v>0</v>
      </c>
      <c r="BF41" s="3">
        <f t="shared" si="27"/>
        <v>0</v>
      </c>
      <c r="BG41" s="5">
        <f t="shared" si="28"/>
        <v>0</v>
      </c>
    </row>
    <row r="42" spans="1:75" x14ac:dyDescent="0.3">
      <c r="A42">
        <v>290</v>
      </c>
      <c r="B42" t="s">
        <v>114</v>
      </c>
      <c r="C42">
        <v>2018</v>
      </c>
      <c r="D42">
        <v>834</v>
      </c>
      <c r="E42">
        <v>40</v>
      </c>
      <c r="F42">
        <v>0.55635491606714604</v>
      </c>
      <c r="G42">
        <v>0.62</v>
      </c>
      <c r="H42">
        <v>1</v>
      </c>
      <c r="I42">
        <v>0.6</v>
      </c>
      <c r="J42">
        <v>0.98</v>
      </c>
      <c r="K42">
        <v>0.06</v>
      </c>
      <c r="L42">
        <v>1</v>
      </c>
      <c r="M42" t="s">
        <v>106</v>
      </c>
      <c r="N42" t="s">
        <v>77</v>
      </c>
      <c r="O42" t="s">
        <v>54</v>
      </c>
      <c r="P42" t="s">
        <v>76</v>
      </c>
      <c r="Q42" t="s">
        <v>51</v>
      </c>
      <c r="R42" t="s">
        <v>98</v>
      </c>
      <c r="S42" t="s">
        <v>80</v>
      </c>
      <c r="T42" t="s">
        <v>85</v>
      </c>
      <c r="U42" t="s">
        <v>41</v>
      </c>
      <c r="V42" t="s">
        <v>65</v>
      </c>
      <c r="W42">
        <v>48.362068200000003</v>
      </c>
      <c r="X42">
        <v>45.6534994975</v>
      </c>
      <c r="Y42">
        <v>21.360897099999999</v>
      </c>
      <c r="Z42">
        <v>17.185400105999999</v>
      </c>
      <c r="AA42">
        <v>12.340627700000001</v>
      </c>
      <c r="AB42">
        <v>11.679095166</v>
      </c>
      <c r="AC42">
        <v>10.9438474866666</v>
      </c>
      <c r="AD42">
        <v>10.651780007499999</v>
      </c>
      <c r="AE42">
        <v>10.4113159</v>
      </c>
      <c r="AF42">
        <v>9.9049341549999994</v>
      </c>
      <c r="AH42" s="11" t="s">
        <v>105</v>
      </c>
      <c r="AI42" s="4">
        <f t="shared" si="53"/>
        <v>0</v>
      </c>
      <c r="AJ42" s="3">
        <f t="shared" si="54"/>
        <v>0</v>
      </c>
      <c r="AK42" s="3">
        <f t="shared" si="55"/>
        <v>1</v>
      </c>
      <c r="AL42" s="3">
        <f t="shared" si="56"/>
        <v>4</v>
      </c>
      <c r="AM42" s="5">
        <f t="shared" si="57"/>
        <v>0</v>
      </c>
      <c r="AN42" s="4">
        <f t="shared" si="58"/>
        <v>0</v>
      </c>
      <c r="AO42" s="3">
        <f t="shared" si="59"/>
        <v>0</v>
      </c>
      <c r="AP42" s="3">
        <f t="shared" si="60"/>
        <v>1</v>
      </c>
      <c r="AQ42" s="3">
        <f t="shared" si="61"/>
        <v>2</v>
      </c>
      <c r="AR42" s="5">
        <f t="shared" si="62"/>
        <v>3</v>
      </c>
      <c r="AS42" s="4">
        <f t="shared" si="63"/>
        <v>0</v>
      </c>
      <c r="AT42" s="3">
        <f t="shared" si="64"/>
        <v>0</v>
      </c>
      <c r="AU42" s="3">
        <f t="shared" si="65"/>
        <v>1</v>
      </c>
      <c r="AV42" s="3">
        <f t="shared" si="66"/>
        <v>1</v>
      </c>
      <c r="AW42" s="5">
        <f t="shared" si="67"/>
        <v>1</v>
      </c>
      <c r="AX42" s="4">
        <f t="shared" si="68"/>
        <v>0</v>
      </c>
      <c r="AY42" s="3">
        <f t="shared" si="69"/>
        <v>0</v>
      </c>
      <c r="AZ42" s="3">
        <f t="shared" si="70"/>
        <v>1</v>
      </c>
      <c r="BA42" s="3">
        <f t="shared" si="71"/>
        <v>0</v>
      </c>
      <c r="BB42" s="5">
        <f t="shared" si="72"/>
        <v>0</v>
      </c>
      <c r="BC42" s="4">
        <f t="shared" si="73"/>
        <v>0</v>
      </c>
      <c r="BD42" s="3">
        <f t="shared" si="74"/>
        <v>2</v>
      </c>
      <c r="BE42" s="3">
        <f t="shared" si="75"/>
        <v>1</v>
      </c>
      <c r="BF42" s="3">
        <f t="shared" si="27"/>
        <v>4</v>
      </c>
      <c r="BG42" s="5">
        <f t="shared" si="28"/>
        <v>6</v>
      </c>
    </row>
    <row r="43" spans="1:75" x14ac:dyDescent="0.3">
      <c r="A43">
        <v>291</v>
      </c>
      <c r="B43" t="s">
        <v>114</v>
      </c>
      <c r="C43">
        <v>2018</v>
      </c>
      <c r="D43">
        <v>834</v>
      </c>
      <c r="E43">
        <v>41</v>
      </c>
      <c r="F43">
        <v>0.56714628297362102</v>
      </c>
      <c r="G43">
        <v>0.04</v>
      </c>
      <c r="H43">
        <v>9</v>
      </c>
      <c r="I43">
        <v>0.52</v>
      </c>
      <c r="J43">
        <v>0.98</v>
      </c>
      <c r="K43">
        <v>0.06</v>
      </c>
      <c r="L43">
        <v>2</v>
      </c>
      <c r="M43" t="s">
        <v>77</v>
      </c>
      <c r="N43" t="s">
        <v>97</v>
      </c>
      <c r="O43" t="s">
        <v>82</v>
      </c>
      <c r="P43" t="s">
        <v>106</v>
      </c>
      <c r="Q43" t="s">
        <v>76</v>
      </c>
      <c r="R43" t="s">
        <v>80</v>
      </c>
      <c r="S43" t="s">
        <v>102</v>
      </c>
      <c r="T43" t="s">
        <v>98</v>
      </c>
      <c r="U43" t="s">
        <v>39</v>
      </c>
      <c r="V43" t="s">
        <v>54</v>
      </c>
      <c r="W43">
        <v>6.3725889054988096</v>
      </c>
      <c r="X43">
        <v>4.6007979283783698</v>
      </c>
      <c r="Y43">
        <v>4.4305975186666604</v>
      </c>
      <c r="Z43">
        <v>4.3224768566975698</v>
      </c>
      <c r="AA43">
        <v>4.1575375313482397</v>
      </c>
      <c r="AB43">
        <v>4.0705583217127597</v>
      </c>
      <c r="AC43">
        <v>4.0545465991991696</v>
      </c>
      <c r="AD43">
        <v>4.0387995469611901</v>
      </c>
      <c r="AE43">
        <v>3.9204852987560201</v>
      </c>
      <c r="AF43">
        <v>3.8711320328066101</v>
      </c>
      <c r="AH43" s="11" t="s">
        <v>77</v>
      </c>
      <c r="AI43" s="4">
        <f t="shared" si="53"/>
        <v>95</v>
      </c>
      <c r="AJ43" s="3">
        <f t="shared" si="54"/>
        <v>5</v>
      </c>
      <c r="AK43" s="3">
        <f t="shared" si="55"/>
        <v>0</v>
      </c>
      <c r="AL43" s="3">
        <f t="shared" si="56"/>
        <v>0</v>
      </c>
      <c r="AM43" s="5">
        <f t="shared" si="57"/>
        <v>0</v>
      </c>
      <c r="AN43" s="4">
        <f t="shared" si="58"/>
        <v>46</v>
      </c>
      <c r="AO43" s="3">
        <f t="shared" si="59"/>
        <v>47</v>
      </c>
      <c r="AP43" s="3">
        <f t="shared" si="60"/>
        <v>3</v>
      </c>
      <c r="AQ43" s="3">
        <f t="shared" si="61"/>
        <v>1</v>
      </c>
      <c r="AR43" s="5">
        <f t="shared" si="62"/>
        <v>0</v>
      </c>
      <c r="AS43" s="4">
        <f t="shared" si="63"/>
        <v>47</v>
      </c>
      <c r="AT43" s="3">
        <f t="shared" si="64"/>
        <v>35</v>
      </c>
      <c r="AU43" s="3">
        <f t="shared" si="65"/>
        <v>4</v>
      </c>
      <c r="AV43" s="3">
        <f t="shared" si="66"/>
        <v>1</v>
      </c>
      <c r="AW43" s="5">
        <f t="shared" si="67"/>
        <v>3</v>
      </c>
      <c r="AX43" s="4">
        <f t="shared" si="68"/>
        <v>92</v>
      </c>
      <c r="AY43" s="3">
        <f t="shared" si="69"/>
        <v>8</v>
      </c>
      <c r="AZ43" s="3">
        <f t="shared" si="70"/>
        <v>0</v>
      </c>
      <c r="BA43" s="3">
        <f t="shared" si="71"/>
        <v>0</v>
      </c>
      <c r="BB43" s="5">
        <f t="shared" si="72"/>
        <v>0</v>
      </c>
      <c r="BC43" s="4">
        <f t="shared" si="73"/>
        <v>86</v>
      </c>
      <c r="BD43" s="3">
        <f t="shared" si="74"/>
        <v>12</v>
      </c>
      <c r="BE43" s="3">
        <f t="shared" si="75"/>
        <v>0</v>
      </c>
      <c r="BF43" s="3">
        <f t="shared" si="27"/>
        <v>0</v>
      </c>
      <c r="BG43" s="5">
        <f t="shared" si="28"/>
        <v>1</v>
      </c>
    </row>
    <row r="44" spans="1:75" x14ac:dyDescent="0.3">
      <c r="A44">
        <v>292</v>
      </c>
      <c r="B44" t="s">
        <v>114</v>
      </c>
      <c r="C44">
        <v>2018</v>
      </c>
      <c r="D44">
        <v>834</v>
      </c>
      <c r="E44">
        <v>42</v>
      </c>
      <c r="F44">
        <v>0.55275779376498801</v>
      </c>
      <c r="G44">
        <v>0.04</v>
      </c>
      <c r="H44">
        <v>6</v>
      </c>
      <c r="I44">
        <v>0.76</v>
      </c>
      <c r="J44">
        <v>0.92</v>
      </c>
      <c r="K44">
        <v>0.36</v>
      </c>
      <c r="L44">
        <v>6</v>
      </c>
      <c r="M44" t="s">
        <v>77</v>
      </c>
      <c r="N44" t="s">
        <v>106</v>
      </c>
      <c r="O44" t="s">
        <v>76</v>
      </c>
      <c r="P44" t="s">
        <v>32</v>
      </c>
      <c r="Q44" t="s">
        <v>111</v>
      </c>
      <c r="R44" t="s">
        <v>61</v>
      </c>
      <c r="S44" t="s">
        <v>66</v>
      </c>
      <c r="T44" t="s">
        <v>80</v>
      </c>
      <c r="U44" t="s">
        <v>82</v>
      </c>
      <c r="V44" t="s">
        <v>98</v>
      </c>
      <c r="W44">
        <v>13.326527353147901</v>
      </c>
      <c r="X44">
        <v>8.1534529469726795</v>
      </c>
      <c r="Y44">
        <v>7.2469067277099297</v>
      </c>
      <c r="Z44">
        <v>6.8701441283450597</v>
      </c>
      <c r="AA44">
        <v>6.8408212701999904</v>
      </c>
      <c r="AB44">
        <v>6.6475060164948401</v>
      </c>
      <c r="AC44">
        <v>6.4316708309848396</v>
      </c>
      <c r="AD44">
        <v>6.4248330185294096</v>
      </c>
      <c r="AE44">
        <v>6.3816623678571398</v>
      </c>
      <c r="AF44">
        <v>6.3406269146628702</v>
      </c>
      <c r="AH44" s="11" t="s">
        <v>101</v>
      </c>
      <c r="AI44" s="4">
        <f t="shared" si="53"/>
        <v>0</v>
      </c>
      <c r="AJ44" s="3">
        <f t="shared" si="54"/>
        <v>0</v>
      </c>
      <c r="AK44" s="3">
        <f t="shared" si="55"/>
        <v>0</v>
      </c>
      <c r="AL44" s="3">
        <f t="shared" si="56"/>
        <v>0</v>
      </c>
      <c r="AM44" s="5">
        <f t="shared" si="57"/>
        <v>0</v>
      </c>
      <c r="AN44" s="4">
        <f t="shared" si="58"/>
        <v>0</v>
      </c>
      <c r="AO44" s="3">
        <f t="shared" si="59"/>
        <v>0</v>
      </c>
      <c r="AP44" s="3">
        <f t="shared" si="60"/>
        <v>0</v>
      </c>
      <c r="AQ44" s="3">
        <f t="shared" si="61"/>
        <v>0</v>
      </c>
      <c r="AR44" s="5">
        <f t="shared" si="62"/>
        <v>0</v>
      </c>
      <c r="AS44" s="4">
        <f t="shared" si="63"/>
        <v>0</v>
      </c>
      <c r="AT44" s="3">
        <f t="shared" si="64"/>
        <v>0</v>
      </c>
      <c r="AU44" s="3">
        <f t="shared" si="65"/>
        <v>0</v>
      </c>
      <c r="AV44" s="3">
        <f t="shared" si="66"/>
        <v>0</v>
      </c>
      <c r="AW44" s="5">
        <f t="shared" si="67"/>
        <v>0</v>
      </c>
      <c r="AX44" s="4">
        <f t="shared" si="68"/>
        <v>0</v>
      </c>
      <c r="AY44" s="3">
        <f t="shared" si="69"/>
        <v>0</v>
      </c>
      <c r="AZ44" s="3">
        <f t="shared" si="70"/>
        <v>0</v>
      </c>
      <c r="BA44" s="3">
        <f t="shared" si="71"/>
        <v>0</v>
      </c>
      <c r="BB44" s="5">
        <f t="shared" si="72"/>
        <v>0</v>
      </c>
      <c r="BC44" s="4">
        <f t="shared" si="73"/>
        <v>0</v>
      </c>
      <c r="BD44" s="3">
        <f t="shared" si="74"/>
        <v>0</v>
      </c>
      <c r="BE44" s="3">
        <f t="shared" si="75"/>
        <v>0</v>
      </c>
      <c r="BF44" s="3">
        <f t="shared" si="27"/>
        <v>1</v>
      </c>
      <c r="BG44" s="5">
        <f t="shared" si="28"/>
        <v>0</v>
      </c>
    </row>
    <row r="45" spans="1:75" x14ac:dyDescent="0.3">
      <c r="A45">
        <v>293</v>
      </c>
      <c r="B45" t="s">
        <v>114</v>
      </c>
      <c r="C45">
        <v>2018</v>
      </c>
      <c r="D45">
        <v>834</v>
      </c>
      <c r="E45">
        <v>43</v>
      </c>
      <c r="F45">
        <v>0.54796163069544301</v>
      </c>
      <c r="G45">
        <v>0.28000000000000003</v>
      </c>
      <c r="H45">
        <v>1</v>
      </c>
      <c r="I45">
        <v>0.2</v>
      </c>
      <c r="J45">
        <v>0.36</v>
      </c>
      <c r="K45">
        <v>0.32</v>
      </c>
      <c r="L45">
        <v>7</v>
      </c>
      <c r="M45" t="s">
        <v>77</v>
      </c>
      <c r="N45" t="s">
        <v>32</v>
      </c>
      <c r="O45" t="s">
        <v>106</v>
      </c>
      <c r="P45" t="s">
        <v>85</v>
      </c>
      <c r="Q45" t="s">
        <v>72</v>
      </c>
      <c r="R45" t="s">
        <v>76</v>
      </c>
      <c r="S45" t="s">
        <v>105</v>
      </c>
      <c r="T45" t="s">
        <v>99</v>
      </c>
      <c r="U45" t="s">
        <v>42</v>
      </c>
      <c r="V45" t="s">
        <v>53</v>
      </c>
      <c r="W45">
        <v>36.744199133333296</v>
      </c>
      <c r="X45">
        <v>25.720032700000001</v>
      </c>
      <c r="Y45">
        <v>15.44790315</v>
      </c>
      <c r="Z45">
        <v>15.054838645</v>
      </c>
      <c r="AA45">
        <v>13.85496663</v>
      </c>
      <c r="AB45">
        <v>13.448788970000001</v>
      </c>
      <c r="AC45">
        <v>13.043734600000001</v>
      </c>
      <c r="AD45">
        <v>12.675559787499999</v>
      </c>
      <c r="AE45">
        <v>12.670749649999999</v>
      </c>
      <c r="AF45">
        <v>12.4595451</v>
      </c>
      <c r="AH45" s="11" t="s">
        <v>74</v>
      </c>
      <c r="AI45" s="4">
        <f t="shared" si="53"/>
        <v>0</v>
      </c>
      <c r="AJ45" s="3">
        <f t="shared" si="54"/>
        <v>0</v>
      </c>
      <c r="AK45" s="3">
        <f t="shared" si="55"/>
        <v>0</v>
      </c>
      <c r="AL45" s="3">
        <f t="shared" si="56"/>
        <v>0</v>
      </c>
      <c r="AM45" s="5">
        <f t="shared" si="57"/>
        <v>0</v>
      </c>
      <c r="AN45" s="4">
        <f t="shared" si="58"/>
        <v>0</v>
      </c>
      <c r="AO45" s="3">
        <f t="shared" si="59"/>
        <v>1</v>
      </c>
      <c r="AP45" s="3">
        <f t="shared" si="60"/>
        <v>0</v>
      </c>
      <c r="AQ45" s="3">
        <f t="shared" si="61"/>
        <v>0</v>
      </c>
      <c r="AR45" s="5">
        <f t="shared" si="62"/>
        <v>2</v>
      </c>
      <c r="AS45" s="4">
        <f t="shared" si="63"/>
        <v>0</v>
      </c>
      <c r="AT45" s="3">
        <f t="shared" si="64"/>
        <v>0</v>
      </c>
      <c r="AU45" s="3">
        <f t="shared" si="65"/>
        <v>0</v>
      </c>
      <c r="AV45" s="3">
        <f t="shared" si="66"/>
        <v>0</v>
      </c>
      <c r="AW45" s="5">
        <f t="shared" si="67"/>
        <v>1</v>
      </c>
      <c r="AX45" s="4">
        <f t="shared" si="68"/>
        <v>0</v>
      </c>
      <c r="AY45" s="3">
        <f t="shared" si="69"/>
        <v>0</v>
      </c>
      <c r="AZ45" s="3">
        <f t="shared" si="70"/>
        <v>1</v>
      </c>
      <c r="BA45" s="3">
        <f t="shared" si="71"/>
        <v>0</v>
      </c>
      <c r="BB45" s="5">
        <f t="shared" si="72"/>
        <v>0</v>
      </c>
      <c r="BC45" s="4">
        <f t="shared" si="73"/>
        <v>0</v>
      </c>
      <c r="BD45" s="3">
        <f t="shared" si="74"/>
        <v>0</v>
      </c>
      <c r="BE45" s="3">
        <f t="shared" si="75"/>
        <v>0</v>
      </c>
      <c r="BF45" s="3">
        <f t="shared" si="27"/>
        <v>0</v>
      </c>
      <c r="BG45" s="5">
        <f t="shared" si="28"/>
        <v>1</v>
      </c>
    </row>
    <row r="46" spans="1:75" x14ac:dyDescent="0.3">
      <c r="A46">
        <v>294</v>
      </c>
      <c r="B46" t="s">
        <v>114</v>
      </c>
      <c r="C46">
        <v>2018</v>
      </c>
      <c r="D46">
        <v>834</v>
      </c>
      <c r="E46">
        <v>44</v>
      </c>
      <c r="F46">
        <v>0.55875299760191799</v>
      </c>
      <c r="G46">
        <v>0.02</v>
      </c>
      <c r="H46">
        <v>8</v>
      </c>
      <c r="I46">
        <v>0.44</v>
      </c>
      <c r="J46">
        <v>0.44</v>
      </c>
      <c r="K46">
        <v>0.76</v>
      </c>
      <c r="L46">
        <v>2</v>
      </c>
      <c r="M46" t="s">
        <v>77</v>
      </c>
      <c r="N46" t="s">
        <v>76</v>
      </c>
      <c r="O46" t="s">
        <v>106</v>
      </c>
      <c r="P46" t="s">
        <v>80</v>
      </c>
      <c r="Q46" t="s">
        <v>32</v>
      </c>
      <c r="R46" t="s">
        <v>72</v>
      </c>
      <c r="S46" t="s">
        <v>102</v>
      </c>
      <c r="T46" t="s">
        <v>97</v>
      </c>
      <c r="U46" t="s">
        <v>98</v>
      </c>
      <c r="V46" t="s">
        <v>111</v>
      </c>
      <c r="W46">
        <v>8.7878558105653592</v>
      </c>
      <c r="X46">
        <v>7.0309114811844999</v>
      </c>
      <c r="Y46">
        <v>6.9853492081572899</v>
      </c>
      <c r="Z46">
        <v>6.6207879946874897</v>
      </c>
      <c r="AA46">
        <v>6.3615127275625003</v>
      </c>
      <c r="AB46">
        <v>6.1553790335027596</v>
      </c>
      <c r="AC46">
        <v>6.1119573817543804</v>
      </c>
      <c r="AD46">
        <v>6.0995126022222204</v>
      </c>
      <c r="AE46">
        <v>6.06817429334256</v>
      </c>
      <c r="AF46">
        <v>5.7981197392372801</v>
      </c>
      <c r="AH46" s="11" t="s">
        <v>63</v>
      </c>
      <c r="AI46" s="4">
        <f t="shared" si="53"/>
        <v>0</v>
      </c>
      <c r="AJ46" s="3">
        <f t="shared" si="54"/>
        <v>0</v>
      </c>
      <c r="AK46" s="3">
        <f t="shared" si="55"/>
        <v>0</v>
      </c>
      <c r="AL46" s="3">
        <f t="shared" si="56"/>
        <v>1</v>
      </c>
      <c r="AM46" s="5">
        <f t="shared" si="57"/>
        <v>0</v>
      </c>
      <c r="AN46" s="4">
        <f t="shared" si="58"/>
        <v>0</v>
      </c>
      <c r="AO46" s="3">
        <f t="shared" si="59"/>
        <v>0</v>
      </c>
      <c r="AP46" s="3">
        <f t="shared" si="60"/>
        <v>0</v>
      </c>
      <c r="AQ46" s="3">
        <f t="shared" si="61"/>
        <v>0</v>
      </c>
      <c r="AR46" s="5">
        <f t="shared" si="62"/>
        <v>1</v>
      </c>
      <c r="AS46" s="4">
        <f t="shared" si="63"/>
        <v>0</v>
      </c>
      <c r="AT46" s="3">
        <f t="shared" si="64"/>
        <v>0</v>
      </c>
      <c r="AU46" s="3">
        <f t="shared" si="65"/>
        <v>0</v>
      </c>
      <c r="AV46" s="3">
        <f t="shared" si="66"/>
        <v>0</v>
      </c>
      <c r="AW46" s="5">
        <f t="shared" si="67"/>
        <v>0</v>
      </c>
      <c r="AX46" s="4">
        <f t="shared" si="68"/>
        <v>0</v>
      </c>
      <c r="AY46" s="3">
        <f t="shared" si="69"/>
        <v>0</v>
      </c>
      <c r="AZ46" s="3">
        <f t="shared" si="70"/>
        <v>0</v>
      </c>
      <c r="BA46" s="3">
        <f t="shared" si="71"/>
        <v>0</v>
      </c>
      <c r="BB46" s="5">
        <f t="shared" si="72"/>
        <v>0</v>
      </c>
      <c r="BC46" s="4">
        <f t="shared" si="73"/>
        <v>0</v>
      </c>
      <c r="BD46" s="3">
        <f t="shared" si="74"/>
        <v>0</v>
      </c>
      <c r="BE46" s="3">
        <f t="shared" si="75"/>
        <v>0</v>
      </c>
      <c r="BF46" s="3">
        <f t="shared" si="27"/>
        <v>0</v>
      </c>
      <c r="BG46" s="5">
        <f t="shared" si="28"/>
        <v>0</v>
      </c>
    </row>
    <row r="47" spans="1:75" x14ac:dyDescent="0.3">
      <c r="A47">
        <v>295</v>
      </c>
      <c r="B47" t="s">
        <v>114</v>
      </c>
      <c r="C47">
        <v>2018</v>
      </c>
      <c r="D47">
        <v>834</v>
      </c>
      <c r="E47">
        <v>45</v>
      </c>
      <c r="F47">
        <v>0.56354916067146199</v>
      </c>
      <c r="G47">
        <v>0.22</v>
      </c>
      <c r="H47">
        <v>1</v>
      </c>
      <c r="I47">
        <v>0.92</v>
      </c>
      <c r="J47">
        <v>0.56000000000000005</v>
      </c>
      <c r="K47">
        <v>0.1</v>
      </c>
      <c r="L47">
        <v>0</v>
      </c>
      <c r="M47" t="s">
        <v>77</v>
      </c>
      <c r="N47" t="s">
        <v>106</v>
      </c>
      <c r="O47" t="s">
        <v>76</v>
      </c>
      <c r="P47" t="s">
        <v>32</v>
      </c>
      <c r="Q47" t="s">
        <v>72</v>
      </c>
      <c r="R47" t="s">
        <v>103</v>
      </c>
      <c r="S47" t="s">
        <v>61</v>
      </c>
      <c r="T47" t="s">
        <v>34</v>
      </c>
      <c r="U47" t="s">
        <v>64</v>
      </c>
      <c r="V47" t="s">
        <v>88</v>
      </c>
      <c r="W47">
        <v>39.913585279999999</v>
      </c>
      <c r="X47">
        <v>23.671519252500001</v>
      </c>
      <c r="Y47">
        <v>20.011303312500001</v>
      </c>
      <c r="Z47">
        <v>17.89855322</v>
      </c>
      <c r="AA47">
        <v>16.817787800000001</v>
      </c>
      <c r="AB47">
        <v>16.491973900000001</v>
      </c>
      <c r="AC47">
        <v>15.612731933333301</v>
      </c>
      <c r="AD47">
        <v>15.3905368</v>
      </c>
      <c r="AE47">
        <v>15.106521149999899</v>
      </c>
      <c r="AF47">
        <v>14.5832114</v>
      </c>
      <c r="AH47" s="11" t="s">
        <v>69</v>
      </c>
      <c r="AI47" s="4">
        <f t="shared" si="53"/>
        <v>0</v>
      </c>
      <c r="AJ47" s="3">
        <f t="shared" si="54"/>
        <v>0</v>
      </c>
      <c r="AK47" s="3">
        <f t="shared" si="55"/>
        <v>0</v>
      </c>
      <c r="AL47" s="3">
        <f t="shared" si="56"/>
        <v>0</v>
      </c>
      <c r="AM47" s="5">
        <f t="shared" si="57"/>
        <v>1</v>
      </c>
      <c r="AN47" s="4">
        <f t="shared" si="58"/>
        <v>0</v>
      </c>
      <c r="AO47" s="3">
        <f t="shared" si="59"/>
        <v>0</v>
      </c>
      <c r="AP47" s="3">
        <f t="shared" si="60"/>
        <v>0</v>
      </c>
      <c r="AQ47" s="3">
        <f t="shared" si="61"/>
        <v>0</v>
      </c>
      <c r="AR47" s="5">
        <f t="shared" si="62"/>
        <v>0</v>
      </c>
      <c r="AS47" s="4">
        <f t="shared" si="63"/>
        <v>0</v>
      </c>
      <c r="AT47" s="3">
        <f t="shared" si="64"/>
        <v>0</v>
      </c>
      <c r="AU47" s="3">
        <f t="shared" si="65"/>
        <v>0</v>
      </c>
      <c r="AV47" s="3">
        <f t="shared" si="66"/>
        <v>1</v>
      </c>
      <c r="AW47" s="5">
        <f t="shared" si="67"/>
        <v>3</v>
      </c>
      <c r="AX47" s="4">
        <f t="shared" si="68"/>
        <v>0</v>
      </c>
      <c r="AY47" s="3">
        <f t="shared" si="69"/>
        <v>0</v>
      </c>
      <c r="AZ47" s="3">
        <f t="shared" si="70"/>
        <v>0</v>
      </c>
      <c r="BA47" s="3">
        <f t="shared" si="71"/>
        <v>1</v>
      </c>
      <c r="BB47" s="5">
        <f t="shared" si="72"/>
        <v>1</v>
      </c>
      <c r="BC47" s="4">
        <f t="shared" si="73"/>
        <v>0</v>
      </c>
      <c r="BD47" s="3">
        <f t="shared" si="74"/>
        <v>0</v>
      </c>
      <c r="BE47" s="3">
        <f t="shared" si="75"/>
        <v>0</v>
      </c>
      <c r="BF47" s="3">
        <f t="shared" si="27"/>
        <v>0</v>
      </c>
      <c r="BG47" s="5">
        <f t="shared" si="28"/>
        <v>0</v>
      </c>
    </row>
    <row r="48" spans="1:75" x14ac:dyDescent="0.3">
      <c r="A48">
        <v>296</v>
      </c>
      <c r="B48" t="s">
        <v>114</v>
      </c>
      <c r="C48">
        <v>2018</v>
      </c>
      <c r="D48">
        <v>834</v>
      </c>
      <c r="E48">
        <v>46</v>
      </c>
      <c r="F48">
        <v>0.56354916067146199</v>
      </c>
      <c r="G48">
        <v>0.1</v>
      </c>
      <c r="H48">
        <v>2</v>
      </c>
      <c r="I48">
        <v>0.22</v>
      </c>
      <c r="J48">
        <v>0.78</v>
      </c>
      <c r="K48">
        <v>0.22</v>
      </c>
      <c r="L48">
        <v>5</v>
      </c>
      <c r="M48" t="s">
        <v>77</v>
      </c>
      <c r="N48" t="s">
        <v>106</v>
      </c>
      <c r="O48" t="s">
        <v>32</v>
      </c>
      <c r="P48" t="s">
        <v>105</v>
      </c>
      <c r="Q48" t="s">
        <v>62</v>
      </c>
      <c r="R48" t="s">
        <v>83</v>
      </c>
      <c r="S48" t="s">
        <v>76</v>
      </c>
      <c r="T48" t="s">
        <v>54</v>
      </c>
      <c r="U48" t="s">
        <v>98</v>
      </c>
      <c r="V48" t="s">
        <v>72</v>
      </c>
      <c r="W48">
        <v>34.235677209999899</v>
      </c>
      <c r="X48">
        <v>25.249348544</v>
      </c>
      <c r="Y48">
        <v>18.340541444285702</v>
      </c>
      <c r="Z48">
        <v>18.003650425</v>
      </c>
      <c r="AA48">
        <v>15.616655666666601</v>
      </c>
      <c r="AB48">
        <v>15.5335503</v>
      </c>
      <c r="AC48">
        <v>15.150548433043401</v>
      </c>
      <c r="AD48">
        <v>13.0587851155555</v>
      </c>
      <c r="AE48">
        <v>12.959928239999901</v>
      </c>
      <c r="AF48">
        <v>12.683327088</v>
      </c>
      <c r="AH48" s="11" t="s">
        <v>83</v>
      </c>
      <c r="AI48" s="4">
        <f t="shared" si="53"/>
        <v>0</v>
      </c>
      <c r="AJ48" s="3">
        <f t="shared" si="54"/>
        <v>0</v>
      </c>
      <c r="AK48" s="3">
        <f t="shared" si="55"/>
        <v>0</v>
      </c>
      <c r="AL48" s="3">
        <f t="shared" si="56"/>
        <v>0</v>
      </c>
      <c r="AM48" s="5">
        <f t="shared" si="57"/>
        <v>0</v>
      </c>
      <c r="AN48" s="4">
        <f t="shared" si="58"/>
        <v>0</v>
      </c>
      <c r="AO48" s="3">
        <f t="shared" si="59"/>
        <v>0</v>
      </c>
      <c r="AP48" s="3">
        <f t="shared" si="60"/>
        <v>0</v>
      </c>
      <c r="AQ48" s="3">
        <f t="shared" si="61"/>
        <v>0</v>
      </c>
      <c r="AR48" s="5">
        <f t="shared" si="62"/>
        <v>0</v>
      </c>
      <c r="AS48" s="4">
        <f t="shared" si="63"/>
        <v>0</v>
      </c>
      <c r="AT48" s="3">
        <f t="shared" si="64"/>
        <v>0</v>
      </c>
      <c r="AU48" s="3">
        <f t="shared" si="65"/>
        <v>0</v>
      </c>
      <c r="AV48" s="3">
        <f t="shared" si="66"/>
        <v>0</v>
      </c>
      <c r="AW48" s="5">
        <f t="shared" si="67"/>
        <v>0</v>
      </c>
      <c r="AX48" s="4">
        <f t="shared" si="68"/>
        <v>0</v>
      </c>
      <c r="AY48" s="3">
        <f t="shared" si="69"/>
        <v>0</v>
      </c>
      <c r="AZ48" s="3">
        <f t="shared" si="70"/>
        <v>0</v>
      </c>
      <c r="BA48" s="3">
        <f t="shared" si="71"/>
        <v>0</v>
      </c>
      <c r="BB48" s="5">
        <f t="shared" si="72"/>
        <v>0</v>
      </c>
      <c r="BC48" s="4">
        <f t="shared" si="73"/>
        <v>0</v>
      </c>
      <c r="BD48" s="3">
        <f t="shared" si="74"/>
        <v>0</v>
      </c>
      <c r="BE48" s="3">
        <f t="shared" si="75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297</v>
      </c>
      <c r="B49" t="s">
        <v>114</v>
      </c>
      <c r="C49">
        <v>2018</v>
      </c>
      <c r="D49">
        <v>834</v>
      </c>
      <c r="E49">
        <v>47</v>
      </c>
      <c r="F49">
        <v>0.56354916067146199</v>
      </c>
      <c r="G49">
        <v>0.24</v>
      </c>
      <c r="H49">
        <v>2</v>
      </c>
      <c r="I49">
        <v>0.8</v>
      </c>
      <c r="J49">
        <v>0.82</v>
      </c>
      <c r="K49">
        <v>0.08</v>
      </c>
      <c r="L49">
        <v>4</v>
      </c>
      <c r="M49" t="s">
        <v>77</v>
      </c>
      <c r="N49" t="s">
        <v>106</v>
      </c>
      <c r="O49" t="s">
        <v>32</v>
      </c>
      <c r="P49" t="s">
        <v>52</v>
      </c>
      <c r="Q49" t="s">
        <v>76</v>
      </c>
      <c r="R49" t="s">
        <v>54</v>
      </c>
      <c r="S49" t="s">
        <v>87</v>
      </c>
      <c r="T49" t="s">
        <v>72</v>
      </c>
      <c r="U49" t="s">
        <v>45</v>
      </c>
      <c r="V49" t="s">
        <v>69</v>
      </c>
      <c r="W49">
        <v>60.614536417499998</v>
      </c>
      <c r="X49">
        <v>22.319204605714202</v>
      </c>
      <c r="Y49">
        <v>16.419610421666601</v>
      </c>
      <c r="Z49">
        <v>15.183094000000001</v>
      </c>
      <c r="AA49">
        <v>14.794101249999899</v>
      </c>
      <c r="AB49">
        <v>14.358080852499899</v>
      </c>
      <c r="AC49">
        <v>13.4590988</v>
      </c>
      <c r="AD49">
        <v>12.248016824</v>
      </c>
      <c r="AE49">
        <v>12.179629496</v>
      </c>
      <c r="AF49">
        <v>11.681285900000001</v>
      </c>
      <c r="AH49" s="11" t="s">
        <v>102</v>
      </c>
      <c r="AI49" s="4">
        <f t="shared" si="53"/>
        <v>0</v>
      </c>
      <c r="AJ49" s="3">
        <f t="shared" si="54"/>
        <v>1</v>
      </c>
      <c r="AK49" s="3">
        <f t="shared" si="55"/>
        <v>1</v>
      </c>
      <c r="AL49" s="3">
        <f t="shared" si="56"/>
        <v>0</v>
      </c>
      <c r="AM49" s="5">
        <f t="shared" si="57"/>
        <v>1</v>
      </c>
      <c r="AN49" s="4">
        <f t="shared" si="58"/>
        <v>0</v>
      </c>
      <c r="AO49" s="3">
        <f t="shared" si="59"/>
        <v>0</v>
      </c>
      <c r="AP49" s="3">
        <f t="shared" si="60"/>
        <v>0</v>
      </c>
      <c r="AQ49" s="3">
        <f t="shared" si="61"/>
        <v>1</v>
      </c>
      <c r="AR49" s="5">
        <f t="shared" si="62"/>
        <v>4</v>
      </c>
      <c r="AS49" s="4">
        <f t="shared" si="63"/>
        <v>0</v>
      </c>
      <c r="AT49" s="3">
        <f t="shared" si="64"/>
        <v>0</v>
      </c>
      <c r="AU49" s="3">
        <f t="shared" si="65"/>
        <v>0</v>
      </c>
      <c r="AV49" s="3">
        <f t="shared" si="66"/>
        <v>2</v>
      </c>
      <c r="AW49" s="5">
        <f t="shared" si="67"/>
        <v>0</v>
      </c>
      <c r="AX49" s="4">
        <f t="shared" si="68"/>
        <v>0</v>
      </c>
      <c r="AY49" s="3">
        <f t="shared" si="69"/>
        <v>0</v>
      </c>
      <c r="AZ49" s="3">
        <f t="shared" si="70"/>
        <v>0</v>
      </c>
      <c r="BA49" s="3">
        <f t="shared" si="71"/>
        <v>0</v>
      </c>
      <c r="BB49" s="5">
        <f t="shared" si="72"/>
        <v>2</v>
      </c>
      <c r="BC49" s="4">
        <f t="shared" si="73"/>
        <v>0</v>
      </c>
      <c r="BD49" s="3">
        <f t="shared" si="74"/>
        <v>0</v>
      </c>
      <c r="BE49" s="3">
        <f t="shared" si="75"/>
        <v>0</v>
      </c>
      <c r="BF49" s="3">
        <f t="shared" si="27"/>
        <v>1</v>
      </c>
      <c r="BG49" s="5">
        <f t="shared" si="28"/>
        <v>1</v>
      </c>
    </row>
    <row r="50" spans="1:59" x14ac:dyDescent="0.3">
      <c r="A50">
        <v>298</v>
      </c>
      <c r="B50" t="s">
        <v>114</v>
      </c>
      <c r="C50">
        <v>2018</v>
      </c>
      <c r="D50">
        <v>834</v>
      </c>
      <c r="E50">
        <v>48</v>
      </c>
      <c r="F50">
        <v>0.55635491606714604</v>
      </c>
      <c r="G50">
        <v>0.28000000000000003</v>
      </c>
      <c r="H50">
        <v>1</v>
      </c>
      <c r="I50">
        <v>0.56000000000000005</v>
      </c>
      <c r="J50">
        <v>0.66</v>
      </c>
      <c r="K50">
        <v>0.26</v>
      </c>
      <c r="L50">
        <v>3</v>
      </c>
      <c r="M50" t="s">
        <v>77</v>
      </c>
      <c r="N50" t="s">
        <v>106</v>
      </c>
      <c r="O50" t="s">
        <v>54</v>
      </c>
      <c r="P50" t="s">
        <v>76</v>
      </c>
      <c r="Q50" t="s">
        <v>66</v>
      </c>
      <c r="R50" t="s">
        <v>46</v>
      </c>
      <c r="S50" t="s">
        <v>107</v>
      </c>
      <c r="T50" t="s">
        <v>72</v>
      </c>
      <c r="U50" t="s">
        <v>61</v>
      </c>
      <c r="V50" t="s">
        <v>98</v>
      </c>
      <c r="W50">
        <v>49.6029062</v>
      </c>
      <c r="X50">
        <v>23.232451055999999</v>
      </c>
      <c r="Y50">
        <v>22.723901699999999</v>
      </c>
      <c r="Z50">
        <v>17.147459925</v>
      </c>
      <c r="AA50">
        <v>15.0172119</v>
      </c>
      <c r="AB50">
        <v>14.2438307</v>
      </c>
      <c r="AC50">
        <v>13.6226339</v>
      </c>
      <c r="AD50">
        <v>13.58316232</v>
      </c>
      <c r="AE50">
        <v>13.422993966666599</v>
      </c>
      <c r="AF50">
        <v>13.012200362857101</v>
      </c>
      <c r="AH50" s="11" t="s">
        <v>90</v>
      </c>
      <c r="AI50" s="4">
        <f t="shared" si="53"/>
        <v>0</v>
      </c>
      <c r="AJ50" s="3">
        <f t="shared" si="54"/>
        <v>0</v>
      </c>
      <c r="AK50" s="3">
        <f t="shared" si="55"/>
        <v>0</v>
      </c>
      <c r="AL50" s="3">
        <f t="shared" si="56"/>
        <v>0</v>
      </c>
      <c r="AM50" s="5">
        <f t="shared" si="57"/>
        <v>1</v>
      </c>
      <c r="AN50" s="4">
        <f t="shared" si="58"/>
        <v>0</v>
      </c>
      <c r="AO50" s="3">
        <f t="shared" si="59"/>
        <v>0</v>
      </c>
      <c r="AP50" s="3">
        <f t="shared" si="60"/>
        <v>0</v>
      </c>
      <c r="AQ50" s="3">
        <f t="shared" si="61"/>
        <v>0</v>
      </c>
      <c r="AR50" s="5">
        <f t="shared" si="62"/>
        <v>0</v>
      </c>
      <c r="AS50" s="4">
        <f t="shared" si="63"/>
        <v>0</v>
      </c>
      <c r="AT50" s="3">
        <f t="shared" si="64"/>
        <v>0</v>
      </c>
      <c r="AU50" s="3">
        <f t="shared" si="65"/>
        <v>0</v>
      </c>
      <c r="AV50" s="3">
        <f t="shared" si="66"/>
        <v>0</v>
      </c>
      <c r="AW50" s="5">
        <f t="shared" si="67"/>
        <v>0</v>
      </c>
      <c r="AX50" s="4">
        <f t="shared" si="68"/>
        <v>0</v>
      </c>
      <c r="AY50" s="3">
        <f t="shared" si="69"/>
        <v>0</v>
      </c>
      <c r="AZ50" s="3">
        <f t="shared" si="70"/>
        <v>0</v>
      </c>
      <c r="BA50" s="3">
        <f t="shared" si="71"/>
        <v>0</v>
      </c>
      <c r="BB50" s="5">
        <f t="shared" si="72"/>
        <v>0</v>
      </c>
      <c r="BC50" s="4">
        <f t="shared" si="73"/>
        <v>0</v>
      </c>
      <c r="BD50" s="3">
        <f t="shared" si="74"/>
        <v>0</v>
      </c>
      <c r="BE50" s="3">
        <f t="shared" si="75"/>
        <v>0</v>
      </c>
      <c r="BF50" s="3">
        <f t="shared" si="27"/>
        <v>0</v>
      </c>
      <c r="BG50" s="5">
        <f t="shared" si="28"/>
        <v>1</v>
      </c>
    </row>
    <row r="51" spans="1:59" x14ac:dyDescent="0.3">
      <c r="A51">
        <v>299</v>
      </c>
      <c r="B51" t="s">
        <v>114</v>
      </c>
      <c r="C51">
        <v>2018</v>
      </c>
      <c r="D51">
        <v>834</v>
      </c>
      <c r="E51">
        <v>49</v>
      </c>
      <c r="F51">
        <v>0.56474820143884896</v>
      </c>
      <c r="G51">
        <v>0.04</v>
      </c>
      <c r="H51">
        <v>6</v>
      </c>
      <c r="I51">
        <v>0.32</v>
      </c>
      <c r="J51">
        <v>0.78</v>
      </c>
      <c r="K51">
        <v>1</v>
      </c>
      <c r="L51">
        <v>0</v>
      </c>
      <c r="M51" t="s">
        <v>77</v>
      </c>
      <c r="N51" t="s">
        <v>106</v>
      </c>
      <c r="O51" t="s">
        <v>76</v>
      </c>
      <c r="P51" t="s">
        <v>32</v>
      </c>
      <c r="Q51" t="s">
        <v>98</v>
      </c>
      <c r="R51" t="s">
        <v>54</v>
      </c>
      <c r="S51" t="s">
        <v>105</v>
      </c>
      <c r="T51" t="s">
        <v>80</v>
      </c>
      <c r="U51" t="s">
        <v>85</v>
      </c>
      <c r="V51" t="s">
        <v>39</v>
      </c>
      <c r="W51">
        <v>8.6813466975136393</v>
      </c>
      <c r="X51">
        <v>6.7362713923428501</v>
      </c>
      <c r="Y51">
        <v>6.1841413148760198</v>
      </c>
      <c r="Z51">
        <v>6.15367990589887</v>
      </c>
      <c r="AA51">
        <v>5.6418220128293601</v>
      </c>
      <c r="AB51">
        <v>5.1984168148603302</v>
      </c>
      <c r="AC51">
        <v>5.1671921426666598</v>
      </c>
      <c r="AD51">
        <v>5.1374081590243801</v>
      </c>
      <c r="AE51">
        <v>5.0971326183644798</v>
      </c>
      <c r="AF51">
        <v>5.0477944229292904</v>
      </c>
      <c r="AH51" s="11" t="s">
        <v>85</v>
      </c>
      <c r="AI51" s="4">
        <f t="shared" si="53"/>
        <v>0</v>
      </c>
      <c r="AJ51" s="3">
        <f t="shared" si="54"/>
        <v>0</v>
      </c>
      <c r="AK51" s="3">
        <f t="shared" si="55"/>
        <v>0</v>
      </c>
      <c r="AL51" s="3">
        <f t="shared" si="56"/>
        <v>1</v>
      </c>
      <c r="AM51" s="5">
        <f t="shared" si="57"/>
        <v>2</v>
      </c>
      <c r="AN51" s="4">
        <f t="shared" si="58"/>
        <v>0</v>
      </c>
      <c r="AO51" s="3">
        <f t="shared" si="59"/>
        <v>0</v>
      </c>
      <c r="AP51" s="3">
        <f t="shared" si="60"/>
        <v>0</v>
      </c>
      <c r="AQ51" s="3">
        <f t="shared" si="61"/>
        <v>1</v>
      </c>
      <c r="AR51" s="5">
        <f t="shared" si="62"/>
        <v>2</v>
      </c>
      <c r="AS51" s="4">
        <f t="shared" si="63"/>
        <v>0</v>
      </c>
      <c r="AT51" s="3">
        <f t="shared" si="64"/>
        <v>0</v>
      </c>
      <c r="AU51" s="3">
        <f t="shared" si="65"/>
        <v>0</v>
      </c>
      <c r="AV51" s="3">
        <f t="shared" si="66"/>
        <v>0</v>
      </c>
      <c r="AW51" s="5">
        <f t="shared" si="67"/>
        <v>0</v>
      </c>
      <c r="AX51" s="4">
        <f t="shared" si="68"/>
        <v>0</v>
      </c>
      <c r="AY51" s="3">
        <f t="shared" si="69"/>
        <v>0</v>
      </c>
      <c r="AZ51" s="3">
        <f t="shared" si="70"/>
        <v>1</v>
      </c>
      <c r="BA51" s="3">
        <f t="shared" si="71"/>
        <v>0</v>
      </c>
      <c r="BB51" s="5">
        <f t="shared" si="72"/>
        <v>1</v>
      </c>
      <c r="BC51" s="4">
        <f t="shared" si="73"/>
        <v>0</v>
      </c>
      <c r="BD51" s="3">
        <f t="shared" si="74"/>
        <v>0</v>
      </c>
      <c r="BE51" s="3">
        <f t="shared" si="75"/>
        <v>0</v>
      </c>
      <c r="BF51" s="3">
        <f t="shared" si="27"/>
        <v>1</v>
      </c>
      <c r="BG51" s="5">
        <f t="shared" si="28"/>
        <v>2</v>
      </c>
    </row>
    <row r="52" spans="1:59" x14ac:dyDescent="0.3">
      <c r="A52">
        <v>250</v>
      </c>
      <c r="B52" t="s">
        <v>114</v>
      </c>
      <c r="C52">
        <v>2018</v>
      </c>
      <c r="D52">
        <v>834</v>
      </c>
      <c r="E52">
        <v>0</v>
      </c>
      <c r="F52">
        <v>0.56594724220623505</v>
      </c>
      <c r="G52">
        <v>0.14000000000000001</v>
      </c>
      <c r="H52">
        <v>3</v>
      </c>
      <c r="I52">
        <v>0.7</v>
      </c>
      <c r="J52">
        <v>0.54</v>
      </c>
      <c r="K52">
        <v>0.3</v>
      </c>
      <c r="L52">
        <v>5</v>
      </c>
      <c r="M52" t="s">
        <v>77</v>
      </c>
      <c r="N52" t="s">
        <v>106</v>
      </c>
      <c r="O52" t="s">
        <v>76</v>
      </c>
      <c r="P52" t="s">
        <v>41</v>
      </c>
      <c r="Q52" t="s">
        <v>32</v>
      </c>
      <c r="R52" t="s">
        <v>65</v>
      </c>
      <c r="S52" t="s">
        <v>98</v>
      </c>
      <c r="T52" t="s">
        <v>34</v>
      </c>
      <c r="U52" t="s">
        <v>69</v>
      </c>
      <c r="V52" t="s">
        <v>80</v>
      </c>
      <c r="W52">
        <v>17.966344558823501</v>
      </c>
      <c r="X52">
        <v>14.4859892777777</v>
      </c>
      <c r="Y52">
        <v>12.2674547529629</v>
      </c>
      <c r="Z52">
        <v>11.204763222</v>
      </c>
      <c r="AA52">
        <v>10.4168288935</v>
      </c>
      <c r="AB52">
        <v>10.142044142857101</v>
      </c>
      <c r="AC52">
        <v>10.0214359146</v>
      </c>
      <c r="AD52">
        <v>9.904529573125</v>
      </c>
      <c r="AE52">
        <v>9.7469427989999993</v>
      </c>
      <c r="AF52">
        <v>9.701294184</v>
      </c>
      <c r="AH52" s="11" t="s">
        <v>95</v>
      </c>
      <c r="AI52" s="4">
        <f t="shared" si="53"/>
        <v>0</v>
      </c>
      <c r="AJ52" s="3">
        <f t="shared" si="54"/>
        <v>0</v>
      </c>
      <c r="AK52" s="3">
        <f t="shared" si="55"/>
        <v>1</v>
      </c>
      <c r="AL52" s="3">
        <f t="shared" si="56"/>
        <v>0</v>
      </c>
      <c r="AM52" s="5">
        <f t="shared" si="57"/>
        <v>0</v>
      </c>
      <c r="AN52" s="4">
        <f t="shared" si="58"/>
        <v>0</v>
      </c>
      <c r="AO52" s="3">
        <f t="shared" si="59"/>
        <v>0</v>
      </c>
      <c r="AP52" s="3">
        <f t="shared" si="60"/>
        <v>0</v>
      </c>
      <c r="AQ52" s="3">
        <f t="shared" si="61"/>
        <v>0</v>
      </c>
      <c r="AR52" s="5">
        <f t="shared" si="62"/>
        <v>0</v>
      </c>
      <c r="AS52" s="4">
        <f t="shared" si="63"/>
        <v>0</v>
      </c>
      <c r="AT52" s="3">
        <f t="shared" si="64"/>
        <v>0</v>
      </c>
      <c r="AU52" s="3">
        <f t="shared" si="65"/>
        <v>0</v>
      </c>
      <c r="AV52" s="3">
        <f t="shared" si="66"/>
        <v>0</v>
      </c>
      <c r="AW52" s="5">
        <f t="shared" si="67"/>
        <v>0</v>
      </c>
      <c r="AX52" s="4">
        <f t="shared" si="68"/>
        <v>0</v>
      </c>
      <c r="AY52" s="3">
        <f t="shared" si="69"/>
        <v>0</v>
      </c>
      <c r="AZ52" s="3">
        <f t="shared" si="70"/>
        <v>0</v>
      </c>
      <c r="BA52" s="3">
        <f t="shared" si="71"/>
        <v>0</v>
      </c>
      <c r="BB52" s="5">
        <f t="shared" si="72"/>
        <v>0</v>
      </c>
      <c r="BC52" s="4">
        <f t="shared" si="73"/>
        <v>0</v>
      </c>
      <c r="BD52" s="3">
        <f t="shared" si="74"/>
        <v>0</v>
      </c>
      <c r="BE52" s="3">
        <f t="shared" si="75"/>
        <v>0</v>
      </c>
      <c r="BF52" s="3">
        <f t="shared" si="27"/>
        <v>0</v>
      </c>
      <c r="BG52" s="5">
        <f t="shared" si="28"/>
        <v>1</v>
      </c>
    </row>
    <row r="53" spans="1:59" x14ac:dyDescent="0.3">
      <c r="A53">
        <v>251</v>
      </c>
      <c r="B53" t="s">
        <v>114</v>
      </c>
      <c r="C53">
        <v>2018</v>
      </c>
      <c r="D53">
        <v>834</v>
      </c>
      <c r="E53">
        <v>1</v>
      </c>
      <c r="F53">
        <v>0.55755395683453202</v>
      </c>
      <c r="G53">
        <v>0.36</v>
      </c>
      <c r="H53">
        <v>2</v>
      </c>
      <c r="I53">
        <v>0.48</v>
      </c>
      <c r="J53">
        <v>0.94</v>
      </c>
      <c r="K53">
        <v>0.84</v>
      </c>
      <c r="L53">
        <v>6</v>
      </c>
      <c r="M53" t="s">
        <v>77</v>
      </c>
      <c r="N53" t="s">
        <v>106</v>
      </c>
      <c r="O53" t="s">
        <v>88</v>
      </c>
      <c r="P53" t="s">
        <v>76</v>
      </c>
      <c r="Q53" t="s">
        <v>52</v>
      </c>
      <c r="R53" t="s">
        <v>110</v>
      </c>
      <c r="S53" t="s">
        <v>85</v>
      </c>
      <c r="T53" t="s">
        <v>32</v>
      </c>
      <c r="U53" t="s">
        <v>80</v>
      </c>
      <c r="V53" t="s">
        <v>34</v>
      </c>
      <c r="W53">
        <v>23.632641587272701</v>
      </c>
      <c r="X53">
        <v>16.475487035714199</v>
      </c>
      <c r="Y53">
        <v>12.344635737500001</v>
      </c>
      <c r="Z53">
        <v>11.35061939375</v>
      </c>
      <c r="AA53">
        <v>10.997440794999999</v>
      </c>
      <c r="AB53">
        <v>10.355611570000001</v>
      </c>
      <c r="AC53">
        <v>9.9103436487499899</v>
      </c>
      <c r="AD53">
        <v>9.85178604399999</v>
      </c>
      <c r="AE53">
        <v>9.5775798759999997</v>
      </c>
      <c r="AF53">
        <v>9.4753811283333302</v>
      </c>
      <c r="AH53" s="11" t="s">
        <v>60</v>
      </c>
      <c r="AI53" s="4">
        <f t="shared" si="53"/>
        <v>0</v>
      </c>
      <c r="AJ53" s="3">
        <f t="shared" si="54"/>
        <v>0</v>
      </c>
      <c r="AK53" s="3">
        <f t="shared" si="55"/>
        <v>0</v>
      </c>
      <c r="AL53" s="3">
        <f t="shared" si="56"/>
        <v>0</v>
      </c>
      <c r="AM53" s="5">
        <f t="shared" si="57"/>
        <v>0</v>
      </c>
      <c r="AN53" s="4">
        <f t="shared" si="58"/>
        <v>0</v>
      </c>
      <c r="AO53" s="3">
        <f t="shared" si="59"/>
        <v>0</v>
      </c>
      <c r="AP53" s="3">
        <f t="shared" si="60"/>
        <v>0</v>
      </c>
      <c r="AQ53" s="3">
        <f t="shared" si="61"/>
        <v>0</v>
      </c>
      <c r="AR53" s="5">
        <f t="shared" si="62"/>
        <v>0</v>
      </c>
      <c r="AS53" s="4">
        <f t="shared" si="63"/>
        <v>0</v>
      </c>
      <c r="AT53" s="3">
        <f t="shared" si="64"/>
        <v>0</v>
      </c>
      <c r="AU53" s="3">
        <f t="shared" si="65"/>
        <v>0</v>
      </c>
      <c r="AV53" s="3">
        <f t="shared" si="66"/>
        <v>0</v>
      </c>
      <c r="AW53" s="5">
        <f t="shared" si="67"/>
        <v>0</v>
      </c>
      <c r="AX53" s="4">
        <f t="shared" si="68"/>
        <v>0</v>
      </c>
      <c r="AY53" s="3">
        <f t="shared" si="69"/>
        <v>0</v>
      </c>
      <c r="AZ53" s="3">
        <f t="shared" si="70"/>
        <v>0</v>
      </c>
      <c r="BA53" s="3">
        <f t="shared" si="71"/>
        <v>0</v>
      </c>
      <c r="BB53" s="5">
        <f t="shared" si="72"/>
        <v>0</v>
      </c>
      <c r="BC53" s="4">
        <f t="shared" si="73"/>
        <v>0</v>
      </c>
      <c r="BD53" s="3">
        <f t="shared" si="74"/>
        <v>0</v>
      </c>
      <c r="BE53" s="3">
        <f t="shared" si="75"/>
        <v>0</v>
      </c>
      <c r="BF53" s="3">
        <f t="shared" si="27"/>
        <v>0</v>
      </c>
      <c r="BG53" s="5">
        <f t="shared" si="28"/>
        <v>0</v>
      </c>
    </row>
    <row r="54" spans="1:59" x14ac:dyDescent="0.3">
      <c r="A54">
        <v>252</v>
      </c>
      <c r="B54" t="s">
        <v>114</v>
      </c>
      <c r="C54">
        <v>2018</v>
      </c>
      <c r="D54">
        <v>834</v>
      </c>
      <c r="E54">
        <v>2</v>
      </c>
      <c r="F54">
        <v>0.55635491606714604</v>
      </c>
      <c r="G54">
        <v>0.34</v>
      </c>
      <c r="H54">
        <v>1</v>
      </c>
      <c r="I54">
        <v>0.42</v>
      </c>
      <c r="J54">
        <v>0.62</v>
      </c>
      <c r="K54">
        <v>0.4</v>
      </c>
      <c r="L54">
        <v>3</v>
      </c>
      <c r="M54" t="s">
        <v>106</v>
      </c>
      <c r="N54" t="s">
        <v>77</v>
      </c>
      <c r="O54" t="s">
        <v>54</v>
      </c>
      <c r="P54" t="s">
        <v>76</v>
      </c>
      <c r="Q54" t="s">
        <v>43</v>
      </c>
      <c r="R54" t="s">
        <v>66</v>
      </c>
      <c r="S54" t="s">
        <v>41</v>
      </c>
      <c r="T54" t="s">
        <v>32</v>
      </c>
      <c r="U54" t="s">
        <v>80</v>
      </c>
      <c r="V54" t="s">
        <v>88</v>
      </c>
      <c r="W54">
        <v>53.4456062</v>
      </c>
      <c r="X54">
        <v>35.960124764</v>
      </c>
      <c r="Y54">
        <v>19.907915099999901</v>
      </c>
      <c r="Z54">
        <v>17.2812363166666</v>
      </c>
      <c r="AA54">
        <v>14.769564600000001</v>
      </c>
      <c r="AB54">
        <v>14.7427197</v>
      </c>
      <c r="AC54">
        <v>14.724948899999999</v>
      </c>
      <c r="AD54">
        <v>14.0611429466666</v>
      </c>
      <c r="AE54">
        <v>13.538313844999999</v>
      </c>
      <c r="AF54">
        <v>13.232068999999999</v>
      </c>
      <c r="AH54" s="11" t="s">
        <v>108</v>
      </c>
      <c r="AI54" s="4">
        <f t="shared" si="53"/>
        <v>0</v>
      </c>
      <c r="AJ54" s="3">
        <f t="shared" si="54"/>
        <v>0</v>
      </c>
      <c r="AK54" s="3">
        <f t="shared" si="55"/>
        <v>0</v>
      </c>
      <c r="AL54" s="3">
        <f t="shared" si="56"/>
        <v>0</v>
      </c>
      <c r="AM54" s="5">
        <f t="shared" si="57"/>
        <v>0</v>
      </c>
      <c r="AN54" s="4">
        <f t="shared" si="58"/>
        <v>0</v>
      </c>
      <c r="AO54" s="3">
        <f t="shared" si="59"/>
        <v>0</v>
      </c>
      <c r="AP54" s="3">
        <f t="shared" si="60"/>
        <v>0</v>
      </c>
      <c r="AQ54" s="3">
        <f t="shared" si="61"/>
        <v>0</v>
      </c>
      <c r="AR54" s="5">
        <f t="shared" si="62"/>
        <v>0</v>
      </c>
      <c r="AS54" s="4">
        <f t="shared" si="63"/>
        <v>0</v>
      </c>
      <c r="AT54" s="3">
        <f t="shared" si="64"/>
        <v>0</v>
      </c>
      <c r="AU54" s="3">
        <f t="shared" si="65"/>
        <v>0</v>
      </c>
      <c r="AV54" s="3">
        <f t="shared" si="66"/>
        <v>0</v>
      </c>
      <c r="AW54" s="5">
        <f t="shared" si="67"/>
        <v>1</v>
      </c>
      <c r="AX54" s="4">
        <f t="shared" si="68"/>
        <v>0</v>
      </c>
      <c r="AY54" s="3">
        <f t="shared" si="69"/>
        <v>0</v>
      </c>
      <c r="AZ54" s="3">
        <f t="shared" si="70"/>
        <v>0</v>
      </c>
      <c r="BA54" s="3">
        <f t="shared" si="71"/>
        <v>0</v>
      </c>
      <c r="BB54" s="5">
        <f t="shared" si="72"/>
        <v>0</v>
      </c>
      <c r="BC54" s="4">
        <f t="shared" si="73"/>
        <v>0</v>
      </c>
      <c r="BD54" s="3">
        <f t="shared" si="74"/>
        <v>0</v>
      </c>
      <c r="BE54" s="3">
        <f t="shared" si="75"/>
        <v>0</v>
      </c>
      <c r="BF54" s="3">
        <f t="shared" si="27"/>
        <v>0</v>
      </c>
      <c r="BG54" s="5">
        <f t="shared" si="28"/>
        <v>0</v>
      </c>
    </row>
    <row r="55" spans="1:59" x14ac:dyDescent="0.3">
      <c r="A55">
        <v>253</v>
      </c>
      <c r="B55" t="s">
        <v>114</v>
      </c>
      <c r="C55">
        <v>2018</v>
      </c>
      <c r="D55">
        <v>834</v>
      </c>
      <c r="E55">
        <v>3</v>
      </c>
      <c r="F55">
        <v>0.56834532374100699</v>
      </c>
      <c r="G55">
        <v>0.26</v>
      </c>
      <c r="H55">
        <v>2</v>
      </c>
      <c r="I55">
        <v>0.6</v>
      </c>
      <c r="J55">
        <v>0.72</v>
      </c>
      <c r="K55">
        <v>0.57999999999999996</v>
      </c>
      <c r="L55">
        <v>2</v>
      </c>
      <c r="M55" t="s">
        <v>77</v>
      </c>
      <c r="N55" t="s">
        <v>32</v>
      </c>
      <c r="O55" t="s">
        <v>106</v>
      </c>
      <c r="P55" t="s">
        <v>105</v>
      </c>
      <c r="Q55" t="s">
        <v>76</v>
      </c>
      <c r="R55" t="s">
        <v>98</v>
      </c>
      <c r="S55" t="s">
        <v>40</v>
      </c>
      <c r="T55" t="s">
        <v>51</v>
      </c>
      <c r="U55" t="s">
        <v>63</v>
      </c>
      <c r="V55" t="s">
        <v>64</v>
      </c>
      <c r="W55">
        <v>42.198945356000003</v>
      </c>
      <c r="X55">
        <v>13.355600884444399</v>
      </c>
      <c r="Y55">
        <v>11.718483287333299</v>
      </c>
      <c r="Z55">
        <v>11.2853267571428</v>
      </c>
      <c r="AA55">
        <v>11.231701649523799</v>
      </c>
      <c r="AB55">
        <v>10.49422490625</v>
      </c>
      <c r="AC55">
        <v>10.1879250763636</v>
      </c>
      <c r="AD55">
        <v>9.9211999354545402</v>
      </c>
      <c r="AE55">
        <v>9.7452260737500005</v>
      </c>
      <c r="AF55">
        <v>9.6363852833333308</v>
      </c>
      <c r="AH55" s="11" t="s">
        <v>106</v>
      </c>
      <c r="AI55" s="4">
        <f t="shared" si="53"/>
        <v>5</v>
      </c>
      <c r="AJ55" s="3">
        <f t="shared" si="54"/>
        <v>62</v>
      </c>
      <c r="AK55" s="3">
        <f t="shared" si="55"/>
        <v>20</v>
      </c>
      <c r="AL55" s="3">
        <f t="shared" si="56"/>
        <v>4</v>
      </c>
      <c r="AM55" s="5">
        <f t="shared" si="57"/>
        <v>1</v>
      </c>
      <c r="AN55" s="4">
        <f t="shared" si="58"/>
        <v>52</v>
      </c>
      <c r="AO55" s="3">
        <f t="shared" si="59"/>
        <v>34</v>
      </c>
      <c r="AP55" s="3">
        <f t="shared" si="60"/>
        <v>7</v>
      </c>
      <c r="AQ55" s="3">
        <f t="shared" si="61"/>
        <v>1</v>
      </c>
      <c r="AR55" s="5">
        <f t="shared" si="62"/>
        <v>1</v>
      </c>
      <c r="AS55" s="4">
        <f t="shared" si="63"/>
        <v>50</v>
      </c>
      <c r="AT55" s="3">
        <f t="shared" si="64"/>
        <v>43</v>
      </c>
      <c r="AU55" s="3">
        <f t="shared" si="65"/>
        <v>2</v>
      </c>
      <c r="AV55" s="3">
        <f t="shared" si="66"/>
        <v>3</v>
      </c>
      <c r="AW55" s="5">
        <f t="shared" si="67"/>
        <v>0</v>
      </c>
      <c r="AX55" s="4">
        <f t="shared" si="68"/>
        <v>6</v>
      </c>
      <c r="AY55" s="3">
        <f t="shared" si="69"/>
        <v>78</v>
      </c>
      <c r="AZ55" s="3">
        <f t="shared" si="70"/>
        <v>4</v>
      </c>
      <c r="BA55" s="3">
        <f t="shared" si="71"/>
        <v>4</v>
      </c>
      <c r="BB55" s="5">
        <f t="shared" si="72"/>
        <v>4</v>
      </c>
      <c r="BC55" s="4">
        <f t="shared" si="73"/>
        <v>13</v>
      </c>
      <c r="BD55" s="3">
        <f t="shared" si="74"/>
        <v>71</v>
      </c>
      <c r="BE55" s="3">
        <f t="shared" si="75"/>
        <v>8</v>
      </c>
      <c r="BF55" s="3">
        <f t="shared" si="27"/>
        <v>4</v>
      </c>
      <c r="BG55" s="5">
        <f t="shared" si="28"/>
        <v>2</v>
      </c>
    </row>
    <row r="56" spans="1:59" x14ac:dyDescent="0.3">
      <c r="A56">
        <v>254</v>
      </c>
      <c r="B56" t="s">
        <v>114</v>
      </c>
      <c r="C56">
        <v>2018</v>
      </c>
      <c r="D56">
        <v>834</v>
      </c>
      <c r="E56">
        <v>4</v>
      </c>
      <c r="F56">
        <v>0.56714628297362102</v>
      </c>
      <c r="G56">
        <v>0.16</v>
      </c>
      <c r="H56">
        <v>1</v>
      </c>
      <c r="I56">
        <v>0.78</v>
      </c>
      <c r="J56">
        <v>0.6</v>
      </c>
      <c r="K56">
        <v>0.48</v>
      </c>
      <c r="L56">
        <v>3</v>
      </c>
      <c r="M56" t="s">
        <v>77</v>
      </c>
      <c r="N56" t="s">
        <v>32</v>
      </c>
      <c r="O56" t="s">
        <v>106</v>
      </c>
      <c r="P56" t="s">
        <v>76</v>
      </c>
      <c r="Q56" t="s">
        <v>54</v>
      </c>
      <c r="R56" t="s">
        <v>85</v>
      </c>
      <c r="S56" t="s">
        <v>66</v>
      </c>
      <c r="T56" t="s">
        <v>59</v>
      </c>
      <c r="U56" t="s">
        <v>72</v>
      </c>
      <c r="V56" t="s">
        <v>41</v>
      </c>
      <c r="W56">
        <v>35.877376955714197</v>
      </c>
      <c r="X56">
        <v>26.414221399999999</v>
      </c>
      <c r="Y56">
        <v>25.6031007666666</v>
      </c>
      <c r="Z56">
        <v>18.174565719166601</v>
      </c>
      <c r="AA56">
        <v>17.823961933333301</v>
      </c>
      <c r="AB56">
        <v>15.17968035</v>
      </c>
      <c r="AC56">
        <v>15.072633700000001</v>
      </c>
      <c r="AD56">
        <v>14.824597349999999</v>
      </c>
      <c r="AE56">
        <v>14.587028627500001</v>
      </c>
      <c r="AF56">
        <v>13.873586700000001</v>
      </c>
      <c r="AH56" s="11" t="s">
        <v>89</v>
      </c>
      <c r="AI56" s="4">
        <f t="shared" si="53"/>
        <v>0</v>
      </c>
      <c r="AJ56" s="3">
        <f t="shared" si="54"/>
        <v>0</v>
      </c>
      <c r="AK56" s="3">
        <f t="shared" si="55"/>
        <v>0</v>
      </c>
      <c r="AL56" s="3">
        <f t="shared" si="56"/>
        <v>0</v>
      </c>
      <c r="AM56" s="5">
        <f t="shared" si="57"/>
        <v>0</v>
      </c>
      <c r="AN56" s="4">
        <f t="shared" si="58"/>
        <v>0</v>
      </c>
      <c r="AO56" s="3">
        <f t="shared" si="59"/>
        <v>0</v>
      </c>
      <c r="AP56" s="3">
        <f t="shared" si="60"/>
        <v>0</v>
      </c>
      <c r="AQ56" s="3">
        <f t="shared" si="61"/>
        <v>0</v>
      </c>
      <c r="AR56" s="5">
        <f t="shared" si="62"/>
        <v>0</v>
      </c>
      <c r="AS56" s="4">
        <f t="shared" si="63"/>
        <v>0</v>
      </c>
      <c r="AT56" s="3">
        <f t="shared" si="64"/>
        <v>0</v>
      </c>
      <c r="AU56" s="3">
        <f t="shared" si="65"/>
        <v>0</v>
      </c>
      <c r="AV56" s="3">
        <f t="shared" si="66"/>
        <v>0</v>
      </c>
      <c r="AW56" s="5">
        <f t="shared" si="67"/>
        <v>1</v>
      </c>
      <c r="AX56" s="4">
        <f t="shared" si="68"/>
        <v>0</v>
      </c>
      <c r="AY56" s="3">
        <f t="shared" si="69"/>
        <v>0</v>
      </c>
      <c r="AZ56" s="3">
        <f t="shared" si="70"/>
        <v>0</v>
      </c>
      <c r="BA56" s="3">
        <f t="shared" si="71"/>
        <v>0</v>
      </c>
      <c r="BB56" s="5">
        <f t="shared" si="72"/>
        <v>0</v>
      </c>
      <c r="BC56" s="4">
        <f t="shared" si="73"/>
        <v>0</v>
      </c>
      <c r="BD56" s="3">
        <f t="shared" si="74"/>
        <v>0</v>
      </c>
      <c r="BE56" s="3">
        <f t="shared" si="75"/>
        <v>0</v>
      </c>
      <c r="BF56" s="3">
        <f t="shared" si="27"/>
        <v>0</v>
      </c>
      <c r="BG56" s="5">
        <f t="shared" si="28"/>
        <v>0</v>
      </c>
    </row>
    <row r="57" spans="1:59" x14ac:dyDescent="0.3">
      <c r="A57">
        <v>255</v>
      </c>
      <c r="B57" t="s">
        <v>114</v>
      </c>
      <c r="C57">
        <v>2018</v>
      </c>
      <c r="D57">
        <v>834</v>
      </c>
      <c r="E57">
        <v>5</v>
      </c>
      <c r="F57">
        <v>0.54916067146282899</v>
      </c>
      <c r="G57">
        <v>0.14000000000000001</v>
      </c>
      <c r="H57">
        <v>2</v>
      </c>
      <c r="I57">
        <v>0.32</v>
      </c>
      <c r="J57">
        <v>0.68</v>
      </c>
      <c r="K57">
        <v>0.08</v>
      </c>
      <c r="L57">
        <v>10</v>
      </c>
      <c r="M57" t="s">
        <v>77</v>
      </c>
      <c r="N57" t="s">
        <v>106</v>
      </c>
      <c r="O57" t="s">
        <v>32</v>
      </c>
      <c r="P57" t="s">
        <v>54</v>
      </c>
      <c r="Q57" t="s">
        <v>113</v>
      </c>
      <c r="R57" t="s">
        <v>52</v>
      </c>
      <c r="S57" t="s">
        <v>76</v>
      </c>
      <c r="T57" t="s">
        <v>98</v>
      </c>
      <c r="U57" t="s">
        <v>39</v>
      </c>
      <c r="V57" t="s">
        <v>66</v>
      </c>
      <c r="W57">
        <v>41.718923987499998</v>
      </c>
      <c r="X57">
        <v>26.970677850000001</v>
      </c>
      <c r="Y57">
        <v>24.587338553999999</v>
      </c>
      <c r="Z57">
        <v>15.937291625</v>
      </c>
      <c r="AA57">
        <v>15.140963599999999</v>
      </c>
      <c r="AB57">
        <v>14.6742773</v>
      </c>
      <c r="AC57">
        <v>14.4996464441176</v>
      </c>
      <c r="AD57">
        <v>13.6690591330769</v>
      </c>
      <c r="AE57">
        <v>13.362788833333299</v>
      </c>
      <c r="AF57">
        <v>13.039783499999899</v>
      </c>
      <c r="AH57" s="11" t="s">
        <v>56</v>
      </c>
      <c r="AI57" s="4">
        <f t="shared" si="53"/>
        <v>0</v>
      </c>
      <c r="AJ57" s="3">
        <f t="shared" si="54"/>
        <v>0</v>
      </c>
      <c r="AK57" s="3">
        <f t="shared" si="55"/>
        <v>0</v>
      </c>
      <c r="AL57" s="3">
        <f t="shared" si="56"/>
        <v>0</v>
      </c>
      <c r="AM57" s="5">
        <f t="shared" si="57"/>
        <v>0</v>
      </c>
      <c r="AN57" s="4">
        <f t="shared" si="58"/>
        <v>0</v>
      </c>
      <c r="AO57" s="3">
        <f t="shared" si="59"/>
        <v>0</v>
      </c>
      <c r="AP57" s="3">
        <f t="shared" si="60"/>
        <v>0</v>
      </c>
      <c r="AQ57" s="3">
        <f t="shared" si="61"/>
        <v>0</v>
      </c>
      <c r="AR57" s="5">
        <f t="shared" si="62"/>
        <v>0</v>
      </c>
      <c r="AS57" s="4">
        <f t="shared" si="63"/>
        <v>0</v>
      </c>
      <c r="AT57" s="3">
        <f t="shared" si="64"/>
        <v>0</v>
      </c>
      <c r="AU57" s="3">
        <f t="shared" si="65"/>
        <v>0</v>
      </c>
      <c r="AV57" s="3">
        <f t="shared" si="66"/>
        <v>0</v>
      </c>
      <c r="AW57" s="5">
        <f t="shared" si="67"/>
        <v>0</v>
      </c>
      <c r="AX57" s="4">
        <f t="shared" si="68"/>
        <v>0</v>
      </c>
      <c r="AY57" s="3">
        <f t="shared" si="69"/>
        <v>0</v>
      </c>
      <c r="AZ57" s="3">
        <f t="shared" si="70"/>
        <v>0</v>
      </c>
      <c r="BA57" s="3">
        <f t="shared" si="71"/>
        <v>0</v>
      </c>
      <c r="BB57" s="5">
        <f t="shared" si="72"/>
        <v>0</v>
      </c>
      <c r="BC57" s="4">
        <f t="shared" si="73"/>
        <v>0</v>
      </c>
      <c r="BD57" s="3">
        <f t="shared" si="74"/>
        <v>0</v>
      </c>
      <c r="BE57" s="3">
        <f t="shared" si="75"/>
        <v>0</v>
      </c>
      <c r="BF57" s="3">
        <f t="shared" si="27"/>
        <v>0</v>
      </c>
      <c r="BG57" s="5">
        <f t="shared" si="28"/>
        <v>0</v>
      </c>
    </row>
    <row r="58" spans="1:59" x14ac:dyDescent="0.3">
      <c r="A58">
        <v>256</v>
      </c>
      <c r="B58" t="s">
        <v>114</v>
      </c>
      <c r="C58">
        <v>2018</v>
      </c>
      <c r="D58">
        <v>834</v>
      </c>
      <c r="E58">
        <v>6</v>
      </c>
      <c r="F58">
        <v>0.55995203836930396</v>
      </c>
      <c r="G58">
        <v>0.32</v>
      </c>
      <c r="H58">
        <v>8</v>
      </c>
      <c r="I58">
        <v>0.46</v>
      </c>
      <c r="J58">
        <v>0.98</v>
      </c>
      <c r="K58">
        <v>0.98</v>
      </c>
      <c r="L58">
        <v>5</v>
      </c>
      <c r="M58" t="s">
        <v>77</v>
      </c>
      <c r="N58" t="s">
        <v>80</v>
      </c>
      <c r="O58" t="s">
        <v>97</v>
      </c>
      <c r="P58" t="s">
        <v>106</v>
      </c>
      <c r="Q58" t="s">
        <v>102</v>
      </c>
      <c r="R58" t="s">
        <v>66</v>
      </c>
      <c r="S58" t="s">
        <v>85</v>
      </c>
      <c r="T58" t="s">
        <v>69</v>
      </c>
      <c r="U58" t="s">
        <v>76</v>
      </c>
      <c r="V58" t="s">
        <v>55</v>
      </c>
      <c r="W58">
        <v>6.6555511010136899</v>
      </c>
      <c r="X58">
        <v>5.3254883106315702</v>
      </c>
      <c r="Y58">
        <v>5.3155019274999997</v>
      </c>
      <c r="Z58">
        <v>4.3647610216764701</v>
      </c>
      <c r="AA58">
        <v>4.2123170018181799</v>
      </c>
      <c r="AB58">
        <v>4.1969360489090901</v>
      </c>
      <c r="AC58">
        <v>4.1385653131343201</v>
      </c>
      <c r="AD58">
        <v>4.0856465991525397</v>
      </c>
      <c r="AE58">
        <v>4.0660374717209198</v>
      </c>
      <c r="AF58">
        <v>4.0577668841718699</v>
      </c>
      <c r="AH58" s="11" t="s">
        <v>65</v>
      </c>
      <c r="AI58" s="4">
        <f t="shared" si="53"/>
        <v>0</v>
      </c>
      <c r="AJ58" s="3">
        <f t="shared" si="54"/>
        <v>0</v>
      </c>
      <c r="AK58" s="3">
        <f t="shared" si="55"/>
        <v>0</v>
      </c>
      <c r="AL58" s="3">
        <f t="shared" si="56"/>
        <v>0</v>
      </c>
      <c r="AM58" s="5">
        <f t="shared" si="57"/>
        <v>1</v>
      </c>
      <c r="AN58" s="4">
        <f t="shared" si="58"/>
        <v>0</v>
      </c>
      <c r="AO58" s="3">
        <f t="shared" si="59"/>
        <v>0</v>
      </c>
      <c r="AP58" s="3">
        <f t="shared" si="60"/>
        <v>0</v>
      </c>
      <c r="AQ58" s="3">
        <f t="shared" si="61"/>
        <v>1</v>
      </c>
      <c r="AR58" s="5">
        <f t="shared" si="62"/>
        <v>0</v>
      </c>
      <c r="AS58" s="4">
        <f t="shared" si="63"/>
        <v>0</v>
      </c>
      <c r="AT58" s="3">
        <f t="shared" si="64"/>
        <v>0</v>
      </c>
      <c r="AU58" s="3">
        <f t="shared" si="65"/>
        <v>0</v>
      </c>
      <c r="AV58" s="3">
        <f t="shared" si="66"/>
        <v>0</v>
      </c>
      <c r="AW58" s="5">
        <f t="shared" si="67"/>
        <v>5</v>
      </c>
      <c r="AX58" s="4">
        <f t="shared" si="68"/>
        <v>0</v>
      </c>
      <c r="AY58" s="3">
        <f t="shared" si="69"/>
        <v>0</v>
      </c>
      <c r="AZ58" s="3">
        <f t="shared" si="70"/>
        <v>0</v>
      </c>
      <c r="BA58" s="3">
        <f t="shared" si="71"/>
        <v>0</v>
      </c>
      <c r="BB58" s="5">
        <f t="shared" si="72"/>
        <v>0</v>
      </c>
      <c r="BC58" s="4">
        <f t="shared" si="73"/>
        <v>0</v>
      </c>
      <c r="BD58" s="3">
        <f t="shared" si="74"/>
        <v>0</v>
      </c>
      <c r="BE58" s="3">
        <f t="shared" si="75"/>
        <v>0</v>
      </c>
      <c r="BF58" s="3">
        <f t="shared" si="27"/>
        <v>1</v>
      </c>
      <c r="BG58" s="5">
        <f t="shared" si="28"/>
        <v>3</v>
      </c>
    </row>
    <row r="59" spans="1:59" x14ac:dyDescent="0.3">
      <c r="A59">
        <v>257</v>
      </c>
      <c r="B59" t="s">
        <v>114</v>
      </c>
      <c r="C59">
        <v>2018</v>
      </c>
      <c r="D59">
        <v>834</v>
      </c>
      <c r="E59">
        <v>7</v>
      </c>
      <c r="F59">
        <v>0.55755395683453202</v>
      </c>
      <c r="G59">
        <v>0.12</v>
      </c>
      <c r="H59">
        <v>2</v>
      </c>
      <c r="I59">
        <v>0.48</v>
      </c>
      <c r="J59">
        <v>0.88</v>
      </c>
      <c r="K59">
        <v>0.88</v>
      </c>
      <c r="L59">
        <v>8</v>
      </c>
      <c r="M59" t="s">
        <v>77</v>
      </c>
      <c r="N59" t="s">
        <v>106</v>
      </c>
      <c r="O59" t="s">
        <v>32</v>
      </c>
      <c r="P59" t="s">
        <v>76</v>
      </c>
      <c r="Q59" t="s">
        <v>54</v>
      </c>
      <c r="R59" t="s">
        <v>99</v>
      </c>
      <c r="S59" t="s">
        <v>87</v>
      </c>
      <c r="T59" t="s">
        <v>98</v>
      </c>
      <c r="U59" t="s">
        <v>105</v>
      </c>
      <c r="V59" t="s">
        <v>111</v>
      </c>
      <c r="W59">
        <v>39.581073259230699</v>
      </c>
      <c r="X59">
        <v>30.63204142375</v>
      </c>
      <c r="Y59">
        <v>18.017425068750001</v>
      </c>
      <c r="Z59">
        <v>16.195284381052598</v>
      </c>
      <c r="AA59">
        <v>15.308369150000001</v>
      </c>
      <c r="AB59">
        <v>14.0839112666666</v>
      </c>
      <c r="AC59">
        <v>13.817302700000001</v>
      </c>
      <c r="AD59">
        <v>13.7597980438461</v>
      </c>
      <c r="AE59">
        <v>13.597435953333299</v>
      </c>
      <c r="AF59">
        <v>13.403128150000001</v>
      </c>
      <c r="AH59" s="11" t="s">
        <v>79</v>
      </c>
      <c r="AI59" s="4">
        <f t="shared" si="53"/>
        <v>0</v>
      </c>
      <c r="AJ59" s="3">
        <f t="shared" si="54"/>
        <v>0</v>
      </c>
      <c r="AK59" s="3">
        <f t="shared" si="55"/>
        <v>0</v>
      </c>
      <c r="AL59" s="3">
        <f t="shared" si="56"/>
        <v>0</v>
      </c>
      <c r="AM59" s="5">
        <f t="shared" si="57"/>
        <v>1</v>
      </c>
      <c r="AN59" s="4">
        <f t="shared" si="58"/>
        <v>0</v>
      </c>
      <c r="AO59" s="3">
        <f t="shared" si="59"/>
        <v>0</v>
      </c>
      <c r="AP59" s="3">
        <f t="shared" si="60"/>
        <v>0</v>
      </c>
      <c r="AQ59" s="3">
        <f t="shared" si="61"/>
        <v>0</v>
      </c>
      <c r="AR59" s="5">
        <f t="shared" si="62"/>
        <v>0</v>
      </c>
      <c r="AS59" s="4">
        <f t="shared" si="63"/>
        <v>0</v>
      </c>
      <c r="AT59" s="3">
        <f t="shared" si="64"/>
        <v>0</v>
      </c>
      <c r="AU59" s="3">
        <f t="shared" si="65"/>
        <v>0</v>
      </c>
      <c r="AV59" s="3">
        <f t="shared" si="66"/>
        <v>0</v>
      </c>
      <c r="AW59" s="5">
        <f t="shared" si="67"/>
        <v>2</v>
      </c>
      <c r="AX59" s="4">
        <f t="shared" si="68"/>
        <v>0</v>
      </c>
      <c r="AY59" s="3">
        <f t="shared" si="69"/>
        <v>0</v>
      </c>
      <c r="AZ59" s="3">
        <f t="shared" si="70"/>
        <v>0</v>
      </c>
      <c r="BA59" s="3">
        <f t="shared" si="71"/>
        <v>0</v>
      </c>
      <c r="BB59" s="5">
        <f t="shared" si="72"/>
        <v>0</v>
      </c>
      <c r="BC59" s="4">
        <f t="shared" si="73"/>
        <v>0</v>
      </c>
      <c r="BD59" s="3">
        <f t="shared" si="74"/>
        <v>0</v>
      </c>
      <c r="BE59" s="3">
        <f t="shared" si="75"/>
        <v>0</v>
      </c>
      <c r="BF59" s="3">
        <f t="shared" si="27"/>
        <v>0</v>
      </c>
      <c r="BG59" s="5">
        <f t="shared" si="28"/>
        <v>0</v>
      </c>
    </row>
    <row r="60" spans="1:59" x14ac:dyDescent="0.3">
      <c r="A60">
        <v>258</v>
      </c>
      <c r="B60" t="s">
        <v>114</v>
      </c>
      <c r="C60">
        <v>2018</v>
      </c>
      <c r="D60">
        <v>834</v>
      </c>
      <c r="E60">
        <v>8</v>
      </c>
      <c r="F60">
        <v>0.55755395683453202</v>
      </c>
      <c r="G60">
        <v>0.12</v>
      </c>
      <c r="H60">
        <v>1</v>
      </c>
      <c r="I60">
        <v>0.46</v>
      </c>
      <c r="J60">
        <v>0.88</v>
      </c>
      <c r="K60">
        <v>0.98</v>
      </c>
      <c r="L60">
        <v>9</v>
      </c>
      <c r="M60" t="s">
        <v>77</v>
      </c>
      <c r="N60" t="s">
        <v>106</v>
      </c>
      <c r="O60" t="s">
        <v>32</v>
      </c>
      <c r="P60" t="s">
        <v>76</v>
      </c>
      <c r="Q60" t="s">
        <v>54</v>
      </c>
      <c r="R60" t="s">
        <v>52</v>
      </c>
      <c r="S60" t="s">
        <v>105</v>
      </c>
      <c r="T60" t="s">
        <v>72</v>
      </c>
      <c r="U60" t="s">
        <v>55</v>
      </c>
      <c r="V60" t="s">
        <v>88</v>
      </c>
      <c r="W60">
        <v>52.487701547777696</v>
      </c>
      <c r="X60">
        <v>27.0749309922222</v>
      </c>
      <c r="Y60">
        <v>20.3593086316666</v>
      </c>
      <c r="Z60">
        <v>18.9811560229411</v>
      </c>
      <c r="AA60">
        <v>15.02661374</v>
      </c>
      <c r="AB60">
        <v>14.030507999999999</v>
      </c>
      <c r="AC60">
        <v>13.8311489775</v>
      </c>
      <c r="AD60">
        <v>13.259678764</v>
      </c>
      <c r="AE60">
        <v>11.449543950000001</v>
      </c>
      <c r="AF60">
        <v>11.2859384199999</v>
      </c>
      <c r="AH60" s="11" t="s">
        <v>99</v>
      </c>
      <c r="AI60" s="4">
        <f t="shared" si="53"/>
        <v>0</v>
      </c>
      <c r="AJ60" s="3">
        <f t="shared" si="54"/>
        <v>1</v>
      </c>
      <c r="AK60" s="3">
        <f t="shared" si="55"/>
        <v>0</v>
      </c>
      <c r="AL60" s="3">
        <f t="shared" si="56"/>
        <v>0</v>
      </c>
      <c r="AM60" s="5">
        <f t="shared" si="57"/>
        <v>0</v>
      </c>
      <c r="AN60" s="4">
        <f t="shared" si="58"/>
        <v>0</v>
      </c>
      <c r="AO60" s="3">
        <f t="shared" si="59"/>
        <v>0</v>
      </c>
      <c r="AP60" s="3">
        <f t="shared" si="60"/>
        <v>0</v>
      </c>
      <c r="AQ60" s="3">
        <f t="shared" si="61"/>
        <v>0</v>
      </c>
      <c r="AR60" s="5">
        <f t="shared" si="62"/>
        <v>0</v>
      </c>
      <c r="AS60" s="4">
        <f t="shared" si="63"/>
        <v>0</v>
      </c>
      <c r="AT60" s="3">
        <f t="shared" si="64"/>
        <v>0</v>
      </c>
      <c r="AU60" s="3">
        <f t="shared" si="65"/>
        <v>0</v>
      </c>
      <c r="AV60" s="3">
        <f t="shared" si="66"/>
        <v>0</v>
      </c>
      <c r="AW60" s="5">
        <f t="shared" si="67"/>
        <v>1</v>
      </c>
      <c r="AX60" s="4">
        <f t="shared" si="68"/>
        <v>0</v>
      </c>
      <c r="AY60" s="3">
        <f t="shared" si="69"/>
        <v>0</v>
      </c>
      <c r="AZ60" s="3">
        <f t="shared" si="70"/>
        <v>0</v>
      </c>
      <c r="BA60" s="3">
        <f t="shared" si="71"/>
        <v>0</v>
      </c>
      <c r="BB60" s="5">
        <f t="shared" si="72"/>
        <v>1</v>
      </c>
      <c r="BC60" s="4">
        <f t="shared" si="73"/>
        <v>0</v>
      </c>
      <c r="BD60" s="3">
        <f t="shared" si="74"/>
        <v>0</v>
      </c>
      <c r="BE60" s="3">
        <f t="shared" si="75"/>
        <v>0</v>
      </c>
      <c r="BF60" s="3">
        <f t="shared" si="27"/>
        <v>1</v>
      </c>
      <c r="BG60" s="5">
        <f t="shared" si="28"/>
        <v>0</v>
      </c>
    </row>
    <row r="61" spans="1:59" x14ac:dyDescent="0.3">
      <c r="A61">
        <v>259</v>
      </c>
      <c r="B61" t="s">
        <v>114</v>
      </c>
      <c r="C61">
        <v>2018</v>
      </c>
      <c r="D61">
        <v>834</v>
      </c>
      <c r="E61">
        <v>9</v>
      </c>
      <c r="F61">
        <v>0.54676258992805704</v>
      </c>
      <c r="G61">
        <v>0.14000000000000001</v>
      </c>
      <c r="H61">
        <v>1</v>
      </c>
      <c r="I61">
        <v>0.48</v>
      </c>
      <c r="J61">
        <v>0.62</v>
      </c>
      <c r="K61">
        <v>0.72</v>
      </c>
      <c r="L61">
        <v>7</v>
      </c>
      <c r="M61" t="s">
        <v>77</v>
      </c>
      <c r="N61" t="s">
        <v>106</v>
      </c>
      <c r="O61" t="s">
        <v>32</v>
      </c>
      <c r="P61" t="s">
        <v>54</v>
      </c>
      <c r="Q61" t="s">
        <v>76</v>
      </c>
      <c r="R61" t="s">
        <v>43</v>
      </c>
      <c r="S61" t="s">
        <v>65</v>
      </c>
      <c r="T61" t="s">
        <v>45</v>
      </c>
      <c r="U61" t="s">
        <v>51</v>
      </c>
      <c r="V61" t="s">
        <v>59</v>
      </c>
      <c r="W61">
        <v>42.408120391250002</v>
      </c>
      <c r="X61">
        <v>24.9305372</v>
      </c>
      <c r="Y61">
        <v>21.344753032500002</v>
      </c>
      <c r="Z61">
        <v>20.6379172</v>
      </c>
      <c r="AA61">
        <v>17.938018408333299</v>
      </c>
      <c r="AB61">
        <v>17.215312999999998</v>
      </c>
      <c r="AC61">
        <v>15.9101591</v>
      </c>
      <c r="AD61">
        <v>15.6706076</v>
      </c>
      <c r="AE61">
        <v>15.2730546</v>
      </c>
      <c r="AF61">
        <v>15.1884503</v>
      </c>
      <c r="AH61" s="11" t="s">
        <v>93</v>
      </c>
      <c r="AI61" s="4">
        <f t="shared" si="53"/>
        <v>0</v>
      </c>
      <c r="AJ61" s="3">
        <f t="shared" si="54"/>
        <v>0</v>
      </c>
      <c r="AK61" s="3">
        <f t="shared" si="55"/>
        <v>0</v>
      </c>
      <c r="AL61" s="3">
        <f t="shared" si="56"/>
        <v>0</v>
      </c>
      <c r="AM61" s="5">
        <f t="shared" si="57"/>
        <v>0</v>
      </c>
      <c r="AN61" s="4">
        <f t="shared" si="58"/>
        <v>0</v>
      </c>
      <c r="AO61" s="3">
        <f t="shared" si="59"/>
        <v>0</v>
      </c>
      <c r="AP61" s="3">
        <f t="shared" si="60"/>
        <v>0</v>
      </c>
      <c r="AQ61" s="3">
        <f t="shared" si="61"/>
        <v>0</v>
      </c>
      <c r="AR61" s="5">
        <f t="shared" si="62"/>
        <v>0</v>
      </c>
      <c r="AS61" s="4">
        <f t="shared" si="63"/>
        <v>0</v>
      </c>
      <c r="AT61" s="3">
        <f t="shared" si="64"/>
        <v>0</v>
      </c>
      <c r="AU61" s="3">
        <f t="shared" si="65"/>
        <v>0</v>
      </c>
      <c r="AV61" s="3">
        <f t="shared" si="66"/>
        <v>0</v>
      </c>
      <c r="AW61" s="5">
        <f t="shared" si="67"/>
        <v>0</v>
      </c>
      <c r="AX61" s="4">
        <f t="shared" si="68"/>
        <v>0</v>
      </c>
      <c r="AY61" s="3">
        <f t="shared" si="69"/>
        <v>0</v>
      </c>
      <c r="AZ61" s="3">
        <f t="shared" si="70"/>
        <v>0</v>
      </c>
      <c r="BA61" s="3">
        <f t="shared" si="71"/>
        <v>0</v>
      </c>
      <c r="BB61" s="5">
        <f t="shared" si="72"/>
        <v>0</v>
      </c>
      <c r="BC61" s="4">
        <f t="shared" si="73"/>
        <v>0</v>
      </c>
      <c r="BD61" s="3">
        <f t="shared" si="74"/>
        <v>1</v>
      </c>
      <c r="BE61" s="3">
        <f t="shared" si="75"/>
        <v>1</v>
      </c>
      <c r="BF61" s="3">
        <f t="shared" si="27"/>
        <v>3</v>
      </c>
      <c r="BG61" s="5">
        <f t="shared" si="28"/>
        <v>1</v>
      </c>
    </row>
    <row r="62" spans="1:59" x14ac:dyDescent="0.3">
      <c r="A62">
        <v>260</v>
      </c>
      <c r="B62" t="s">
        <v>114</v>
      </c>
      <c r="C62">
        <v>2018</v>
      </c>
      <c r="D62">
        <v>834</v>
      </c>
      <c r="E62">
        <v>10</v>
      </c>
      <c r="F62">
        <v>0.55875299760191799</v>
      </c>
      <c r="G62">
        <v>0.06</v>
      </c>
      <c r="H62">
        <v>5</v>
      </c>
      <c r="I62">
        <v>0.74</v>
      </c>
      <c r="J62">
        <v>0.4</v>
      </c>
      <c r="K62">
        <v>0.96</v>
      </c>
      <c r="L62">
        <v>8</v>
      </c>
      <c r="M62" t="s">
        <v>77</v>
      </c>
      <c r="N62" t="s">
        <v>76</v>
      </c>
      <c r="O62" t="s">
        <v>106</v>
      </c>
      <c r="P62" t="s">
        <v>111</v>
      </c>
      <c r="Q62" t="s">
        <v>65</v>
      </c>
      <c r="R62" t="s">
        <v>32</v>
      </c>
      <c r="S62" t="s">
        <v>98</v>
      </c>
      <c r="T62" t="s">
        <v>102</v>
      </c>
      <c r="U62" t="s">
        <v>72</v>
      </c>
      <c r="V62" t="s">
        <v>35</v>
      </c>
      <c r="W62">
        <v>8.8293437512389303</v>
      </c>
      <c r="X62">
        <v>8.0012144859692302</v>
      </c>
      <c r="Y62">
        <v>7.5680723351960699</v>
      </c>
      <c r="Z62">
        <v>7.5645346035135104</v>
      </c>
      <c r="AA62">
        <v>7.34287513626865</v>
      </c>
      <c r="AB62">
        <v>7.2347772848484802</v>
      </c>
      <c r="AC62">
        <v>7.1447976640517199</v>
      </c>
      <c r="AD62">
        <v>7.0935445202777796</v>
      </c>
      <c r="AE62">
        <v>7.0931004651020304</v>
      </c>
      <c r="AF62">
        <v>7.0146117931666598</v>
      </c>
      <c r="AH62" s="11" t="s">
        <v>64</v>
      </c>
      <c r="AI62" s="4">
        <f t="shared" si="53"/>
        <v>0</v>
      </c>
      <c r="AJ62" s="3">
        <f t="shared" si="54"/>
        <v>0</v>
      </c>
      <c r="AK62" s="3">
        <f t="shared" si="55"/>
        <v>1</v>
      </c>
      <c r="AL62" s="3">
        <f t="shared" si="56"/>
        <v>0</v>
      </c>
      <c r="AM62" s="5">
        <f t="shared" si="57"/>
        <v>0</v>
      </c>
      <c r="AN62" s="4">
        <f t="shared" si="58"/>
        <v>0</v>
      </c>
      <c r="AO62" s="3">
        <f t="shared" si="59"/>
        <v>0</v>
      </c>
      <c r="AP62" s="3">
        <f t="shared" si="60"/>
        <v>3</v>
      </c>
      <c r="AQ62" s="3">
        <f t="shared" si="61"/>
        <v>0</v>
      </c>
      <c r="AR62" s="5">
        <f t="shared" si="62"/>
        <v>2</v>
      </c>
      <c r="AS62" s="4">
        <f t="shared" si="63"/>
        <v>0</v>
      </c>
      <c r="AT62" s="3">
        <f t="shared" si="64"/>
        <v>0</v>
      </c>
      <c r="AU62" s="3">
        <f t="shared" si="65"/>
        <v>0</v>
      </c>
      <c r="AV62" s="3">
        <f t="shared" si="66"/>
        <v>1</v>
      </c>
      <c r="AW62" s="5">
        <f t="shared" si="67"/>
        <v>1</v>
      </c>
      <c r="AX62" s="4">
        <f t="shared" si="68"/>
        <v>0</v>
      </c>
      <c r="AY62" s="3">
        <f t="shared" si="69"/>
        <v>0</v>
      </c>
      <c r="AZ62" s="3">
        <f t="shared" si="70"/>
        <v>1</v>
      </c>
      <c r="BA62" s="3">
        <f t="shared" si="71"/>
        <v>0</v>
      </c>
      <c r="BB62" s="5">
        <f t="shared" si="72"/>
        <v>0</v>
      </c>
      <c r="BC62" s="4">
        <f t="shared" si="73"/>
        <v>0</v>
      </c>
      <c r="BD62" s="3">
        <f t="shared" si="74"/>
        <v>0</v>
      </c>
      <c r="BE62" s="3">
        <f t="shared" si="75"/>
        <v>0</v>
      </c>
      <c r="BF62" s="3">
        <f t="shared" si="27"/>
        <v>2</v>
      </c>
      <c r="BG62" s="5">
        <f t="shared" si="28"/>
        <v>2</v>
      </c>
    </row>
    <row r="63" spans="1:59" x14ac:dyDescent="0.3">
      <c r="A63">
        <v>261</v>
      </c>
      <c r="B63" t="s">
        <v>114</v>
      </c>
      <c r="C63">
        <v>2018</v>
      </c>
      <c r="D63">
        <v>834</v>
      </c>
      <c r="E63">
        <v>11</v>
      </c>
      <c r="F63">
        <v>0.54436450839328498</v>
      </c>
      <c r="G63">
        <v>0.06</v>
      </c>
      <c r="H63">
        <v>4</v>
      </c>
      <c r="I63">
        <v>0.5</v>
      </c>
      <c r="J63">
        <v>0.7</v>
      </c>
      <c r="K63">
        <v>0.76</v>
      </c>
      <c r="L63">
        <v>5</v>
      </c>
      <c r="M63" t="s">
        <v>77</v>
      </c>
      <c r="N63" t="s">
        <v>106</v>
      </c>
      <c r="O63" t="s">
        <v>76</v>
      </c>
      <c r="P63" t="s">
        <v>32</v>
      </c>
      <c r="Q63" t="s">
        <v>98</v>
      </c>
      <c r="R63" t="s">
        <v>80</v>
      </c>
      <c r="S63" t="s">
        <v>82</v>
      </c>
      <c r="T63" t="s">
        <v>41</v>
      </c>
      <c r="U63" t="s">
        <v>61</v>
      </c>
      <c r="V63" t="s">
        <v>109</v>
      </c>
      <c r="W63">
        <v>18.0766399711272</v>
      </c>
      <c r="X63">
        <v>12.7643952170212</v>
      </c>
      <c r="Y63">
        <v>10.072870992368401</v>
      </c>
      <c r="Z63">
        <v>9.45669920245283</v>
      </c>
      <c r="AA63">
        <v>9.4558309518823496</v>
      </c>
      <c r="AB63">
        <v>8.9388708123809497</v>
      </c>
      <c r="AC63">
        <v>8.7840900499999996</v>
      </c>
      <c r="AD63">
        <v>8.7463454830769205</v>
      </c>
      <c r="AE63">
        <v>8.6212915386792393</v>
      </c>
      <c r="AF63">
        <v>8.5507568668809508</v>
      </c>
      <c r="AH63" s="11" t="s">
        <v>110</v>
      </c>
      <c r="AI63" s="4">
        <f t="shared" si="53"/>
        <v>0</v>
      </c>
      <c r="AJ63" s="3">
        <f t="shared" si="54"/>
        <v>0</v>
      </c>
      <c r="AK63" s="3">
        <f t="shared" si="55"/>
        <v>0</v>
      </c>
      <c r="AL63" s="3">
        <f t="shared" si="56"/>
        <v>0</v>
      </c>
      <c r="AM63" s="5">
        <f t="shared" si="57"/>
        <v>0</v>
      </c>
      <c r="AN63" s="4">
        <f t="shared" si="58"/>
        <v>0</v>
      </c>
      <c r="AO63" s="3">
        <f t="shared" si="59"/>
        <v>0</v>
      </c>
      <c r="AP63" s="3">
        <f t="shared" si="60"/>
        <v>0</v>
      </c>
      <c r="AQ63" s="3">
        <f t="shared" si="61"/>
        <v>1</v>
      </c>
      <c r="AR63" s="5">
        <f t="shared" si="62"/>
        <v>0</v>
      </c>
      <c r="AS63" s="4">
        <f t="shared" si="63"/>
        <v>0</v>
      </c>
      <c r="AT63" s="3">
        <f t="shared" si="64"/>
        <v>2</v>
      </c>
      <c r="AU63" s="3">
        <f t="shared" si="65"/>
        <v>0</v>
      </c>
      <c r="AV63" s="3">
        <f t="shared" si="66"/>
        <v>0</v>
      </c>
      <c r="AW63" s="5">
        <f t="shared" si="67"/>
        <v>0</v>
      </c>
      <c r="AX63" s="4">
        <f t="shared" si="68"/>
        <v>0</v>
      </c>
      <c r="AY63" s="3">
        <f t="shared" si="69"/>
        <v>0</v>
      </c>
      <c r="AZ63" s="3">
        <f t="shared" si="70"/>
        <v>0</v>
      </c>
      <c r="BA63" s="3">
        <f t="shared" si="71"/>
        <v>0</v>
      </c>
      <c r="BB63" s="5">
        <f t="shared" si="72"/>
        <v>0</v>
      </c>
      <c r="BC63" s="4">
        <f t="shared" si="73"/>
        <v>0</v>
      </c>
      <c r="BD63" s="3">
        <f t="shared" si="74"/>
        <v>0</v>
      </c>
      <c r="BE63" s="3">
        <f t="shared" si="75"/>
        <v>0</v>
      </c>
      <c r="BF63" s="3">
        <f t="shared" si="27"/>
        <v>0</v>
      </c>
      <c r="BG63" s="5">
        <f t="shared" si="28"/>
        <v>0</v>
      </c>
    </row>
    <row r="64" spans="1:59" x14ac:dyDescent="0.3">
      <c r="A64">
        <v>262</v>
      </c>
      <c r="B64" t="s">
        <v>114</v>
      </c>
      <c r="C64">
        <v>2018</v>
      </c>
      <c r="D64">
        <v>834</v>
      </c>
      <c r="E64">
        <v>12</v>
      </c>
      <c r="F64">
        <v>0.54676258992805704</v>
      </c>
      <c r="G64">
        <v>0.1</v>
      </c>
      <c r="H64">
        <v>2</v>
      </c>
      <c r="I64">
        <v>0.8</v>
      </c>
      <c r="J64">
        <v>0.6</v>
      </c>
      <c r="K64">
        <v>0.82</v>
      </c>
      <c r="L64">
        <v>8</v>
      </c>
      <c r="M64" t="s">
        <v>77</v>
      </c>
      <c r="N64" t="s">
        <v>106</v>
      </c>
      <c r="O64" t="s">
        <v>32</v>
      </c>
      <c r="P64" t="s">
        <v>76</v>
      </c>
      <c r="Q64" t="s">
        <v>98</v>
      </c>
      <c r="R64" t="s">
        <v>54</v>
      </c>
      <c r="S64" t="s">
        <v>107</v>
      </c>
      <c r="T64" t="s">
        <v>72</v>
      </c>
      <c r="U64" t="s">
        <v>65</v>
      </c>
      <c r="V64" t="s">
        <v>88</v>
      </c>
      <c r="W64">
        <v>31.962666832666599</v>
      </c>
      <c r="X64">
        <v>18.93238204</v>
      </c>
      <c r="Y64">
        <v>16.461758952727202</v>
      </c>
      <c r="Z64">
        <v>14.2286218859999</v>
      </c>
      <c r="AA64">
        <v>13.686068678823499</v>
      </c>
      <c r="AB64">
        <v>12.6731743455555</v>
      </c>
      <c r="AC64">
        <v>12.177923459999899</v>
      </c>
      <c r="AD64">
        <v>11.763788319090899</v>
      </c>
      <c r="AE64">
        <v>11.736985048333301</v>
      </c>
      <c r="AF64">
        <v>11.585111478571401</v>
      </c>
      <c r="AH64" s="11" t="s">
        <v>78</v>
      </c>
      <c r="AI64" s="4">
        <f t="shared" si="53"/>
        <v>0</v>
      </c>
      <c r="AJ64" s="3">
        <f t="shared" si="54"/>
        <v>0</v>
      </c>
      <c r="AK64" s="3">
        <f t="shared" si="55"/>
        <v>0</v>
      </c>
      <c r="AL64" s="3">
        <f t="shared" si="56"/>
        <v>0</v>
      </c>
      <c r="AM64" s="5">
        <f t="shared" si="57"/>
        <v>2</v>
      </c>
      <c r="AN64" s="4">
        <f t="shared" si="58"/>
        <v>0</v>
      </c>
      <c r="AO64" s="3">
        <f t="shared" si="59"/>
        <v>0</v>
      </c>
      <c r="AP64" s="3">
        <f t="shared" si="60"/>
        <v>0</v>
      </c>
      <c r="AQ64" s="3">
        <f t="shared" si="61"/>
        <v>0</v>
      </c>
      <c r="AR64" s="5">
        <f t="shared" si="62"/>
        <v>2</v>
      </c>
      <c r="AS64" s="4">
        <f t="shared" si="63"/>
        <v>0</v>
      </c>
      <c r="AT64" s="3">
        <f t="shared" si="64"/>
        <v>0</v>
      </c>
      <c r="AU64" s="3">
        <f t="shared" si="65"/>
        <v>0</v>
      </c>
      <c r="AV64" s="3">
        <f t="shared" si="66"/>
        <v>0</v>
      </c>
      <c r="AW64" s="5">
        <f t="shared" si="67"/>
        <v>1</v>
      </c>
      <c r="AX64" s="4">
        <f t="shared" si="68"/>
        <v>0</v>
      </c>
      <c r="AY64" s="3">
        <f t="shared" si="69"/>
        <v>1</v>
      </c>
      <c r="AZ64" s="3">
        <f t="shared" si="70"/>
        <v>0</v>
      </c>
      <c r="BA64" s="3">
        <f t="shared" si="71"/>
        <v>2</v>
      </c>
      <c r="BB64" s="5">
        <f t="shared" si="72"/>
        <v>1</v>
      </c>
      <c r="BC64" s="4">
        <f t="shared" si="73"/>
        <v>0</v>
      </c>
      <c r="BD64" s="3">
        <f t="shared" si="74"/>
        <v>0</v>
      </c>
      <c r="BE64" s="3">
        <f t="shared" si="75"/>
        <v>0</v>
      </c>
      <c r="BF64" s="3">
        <f t="shared" si="27"/>
        <v>1</v>
      </c>
      <c r="BG64" s="5">
        <f t="shared" si="28"/>
        <v>4</v>
      </c>
    </row>
    <row r="65" spans="1:59" x14ac:dyDescent="0.3">
      <c r="A65">
        <v>263</v>
      </c>
      <c r="B65" t="s">
        <v>114</v>
      </c>
      <c r="C65">
        <v>2018</v>
      </c>
      <c r="D65">
        <v>834</v>
      </c>
      <c r="E65">
        <v>13</v>
      </c>
      <c r="F65">
        <v>0.55275779376498801</v>
      </c>
      <c r="G65">
        <v>0.22</v>
      </c>
      <c r="H65">
        <v>1</v>
      </c>
      <c r="I65">
        <v>0.34</v>
      </c>
      <c r="J65">
        <v>0.9</v>
      </c>
      <c r="K65">
        <v>0</v>
      </c>
      <c r="L65">
        <v>10</v>
      </c>
      <c r="M65" t="s">
        <v>77</v>
      </c>
      <c r="N65" t="s">
        <v>106</v>
      </c>
      <c r="O65" t="s">
        <v>32</v>
      </c>
      <c r="P65" t="s">
        <v>52</v>
      </c>
      <c r="Q65" t="s">
        <v>76</v>
      </c>
      <c r="R65" t="s">
        <v>105</v>
      </c>
      <c r="S65" t="s">
        <v>54</v>
      </c>
      <c r="T65" t="s">
        <v>98</v>
      </c>
      <c r="U65" t="s">
        <v>75</v>
      </c>
      <c r="V65" t="s">
        <v>80</v>
      </c>
      <c r="W65">
        <v>46.959076666666597</v>
      </c>
      <c r="X65">
        <v>42.595692333333297</v>
      </c>
      <c r="Y65">
        <v>25.04659049</v>
      </c>
      <c r="Z65">
        <v>18.901418700000001</v>
      </c>
      <c r="AA65">
        <v>17.840542491111101</v>
      </c>
      <c r="AB65">
        <v>17.084664799999999</v>
      </c>
      <c r="AC65">
        <v>14.917317154999999</v>
      </c>
      <c r="AD65">
        <v>13.797172742000001</v>
      </c>
      <c r="AE65">
        <v>12.8384619</v>
      </c>
      <c r="AF65">
        <v>12.499292029999999</v>
      </c>
      <c r="AH65" s="11" t="s">
        <v>111</v>
      </c>
      <c r="AI65" s="4">
        <f t="shared" si="53"/>
        <v>0</v>
      </c>
      <c r="AJ65" s="3">
        <f t="shared" si="54"/>
        <v>0</v>
      </c>
      <c r="AK65" s="3">
        <f t="shared" si="55"/>
        <v>0</v>
      </c>
      <c r="AL65" s="3">
        <f t="shared" si="56"/>
        <v>1</v>
      </c>
      <c r="AM65" s="5">
        <f t="shared" si="57"/>
        <v>3</v>
      </c>
      <c r="AN65" s="4">
        <f t="shared" si="58"/>
        <v>0</v>
      </c>
      <c r="AO65" s="3">
        <f t="shared" si="59"/>
        <v>0</v>
      </c>
      <c r="AP65" s="3">
        <f t="shared" si="60"/>
        <v>1</v>
      </c>
      <c r="AQ65" s="3">
        <f t="shared" si="61"/>
        <v>0</v>
      </c>
      <c r="AR65" s="5">
        <f t="shared" si="62"/>
        <v>1</v>
      </c>
      <c r="AS65" s="4">
        <f t="shared" si="63"/>
        <v>0</v>
      </c>
      <c r="AT65" s="3">
        <f t="shared" si="64"/>
        <v>0</v>
      </c>
      <c r="AU65" s="3">
        <f t="shared" si="65"/>
        <v>2</v>
      </c>
      <c r="AV65" s="3">
        <f t="shared" si="66"/>
        <v>0</v>
      </c>
      <c r="AW65" s="5">
        <f t="shared" si="67"/>
        <v>0</v>
      </c>
      <c r="AX65" s="4">
        <f t="shared" si="68"/>
        <v>0</v>
      </c>
      <c r="AY65" s="3">
        <f t="shared" si="69"/>
        <v>0</v>
      </c>
      <c r="AZ65" s="3">
        <f t="shared" si="70"/>
        <v>1</v>
      </c>
      <c r="BA65" s="3">
        <f t="shared" si="71"/>
        <v>0</v>
      </c>
      <c r="BB65" s="5">
        <f t="shared" si="72"/>
        <v>1</v>
      </c>
      <c r="BC65" s="4">
        <f t="shared" si="73"/>
        <v>0</v>
      </c>
      <c r="BD65" s="3">
        <f t="shared" si="74"/>
        <v>1</v>
      </c>
      <c r="BE65" s="3">
        <f t="shared" si="75"/>
        <v>1</v>
      </c>
      <c r="BF65" s="3">
        <f t="shared" si="27"/>
        <v>1</v>
      </c>
      <c r="BG65" s="5">
        <f t="shared" si="28"/>
        <v>6</v>
      </c>
    </row>
    <row r="66" spans="1:59" x14ac:dyDescent="0.3">
      <c r="A66">
        <v>264</v>
      </c>
      <c r="B66" t="s">
        <v>114</v>
      </c>
      <c r="C66">
        <v>2018</v>
      </c>
      <c r="D66">
        <v>834</v>
      </c>
      <c r="E66">
        <v>14</v>
      </c>
      <c r="F66">
        <v>0.56954436450839296</v>
      </c>
      <c r="G66">
        <v>0.02</v>
      </c>
      <c r="H66">
        <v>5</v>
      </c>
      <c r="I66">
        <v>0.38</v>
      </c>
      <c r="J66">
        <v>0.84</v>
      </c>
      <c r="K66">
        <v>0.84</v>
      </c>
      <c r="L66">
        <v>7</v>
      </c>
      <c r="M66" t="s">
        <v>77</v>
      </c>
      <c r="N66" t="s">
        <v>106</v>
      </c>
      <c r="O66" t="s">
        <v>32</v>
      </c>
      <c r="P66" t="s">
        <v>76</v>
      </c>
      <c r="Q66" t="s">
        <v>98</v>
      </c>
      <c r="R66" t="s">
        <v>72</v>
      </c>
      <c r="S66" t="s">
        <v>65</v>
      </c>
      <c r="T66" t="s">
        <v>80</v>
      </c>
      <c r="U66" t="s">
        <v>105</v>
      </c>
      <c r="V66" t="s">
        <v>102</v>
      </c>
      <c r="W66">
        <v>29.267824225975598</v>
      </c>
      <c r="X66">
        <v>21.2153473077611</v>
      </c>
      <c r="Y66">
        <v>15.7901985427419</v>
      </c>
      <c r="Z66">
        <v>13.6961394679611</v>
      </c>
      <c r="AA66">
        <v>11.440506320000001</v>
      </c>
      <c r="AB66">
        <v>10.69040457</v>
      </c>
      <c r="AC66">
        <v>10.140319756097499</v>
      </c>
      <c r="AD66">
        <v>9.9930792099999994</v>
      </c>
      <c r="AE66">
        <v>9.9919201926000003</v>
      </c>
      <c r="AF66">
        <v>9.9677115349999994</v>
      </c>
      <c r="AH66" s="11" t="s">
        <v>107</v>
      </c>
      <c r="AI66" s="4">
        <f t="shared" si="53"/>
        <v>0</v>
      </c>
      <c r="AJ66" s="3">
        <f t="shared" si="54"/>
        <v>0</v>
      </c>
      <c r="AK66" s="3">
        <f t="shared" si="55"/>
        <v>0</v>
      </c>
      <c r="AL66" s="3">
        <f t="shared" si="56"/>
        <v>0</v>
      </c>
      <c r="AM66" s="5">
        <f t="shared" si="57"/>
        <v>0</v>
      </c>
      <c r="AN66" s="4">
        <f t="shared" si="58"/>
        <v>0</v>
      </c>
      <c r="AO66" s="3">
        <f t="shared" si="59"/>
        <v>0</v>
      </c>
      <c r="AP66" s="3">
        <f t="shared" si="60"/>
        <v>0</v>
      </c>
      <c r="AQ66" s="3">
        <f t="shared" si="61"/>
        <v>1</v>
      </c>
      <c r="AR66" s="5">
        <f t="shared" si="62"/>
        <v>0</v>
      </c>
      <c r="AS66" s="4">
        <f t="shared" si="63"/>
        <v>0</v>
      </c>
      <c r="AT66" s="3">
        <f t="shared" si="64"/>
        <v>0</v>
      </c>
      <c r="AU66" s="3">
        <f t="shared" si="65"/>
        <v>0</v>
      </c>
      <c r="AV66" s="3">
        <f t="shared" si="66"/>
        <v>0</v>
      </c>
      <c r="AW66" s="5">
        <f t="shared" si="67"/>
        <v>0</v>
      </c>
      <c r="AX66" s="4">
        <f t="shared" si="68"/>
        <v>0</v>
      </c>
      <c r="AY66" s="3">
        <f t="shared" si="69"/>
        <v>0</v>
      </c>
      <c r="AZ66" s="3">
        <f t="shared" si="70"/>
        <v>0</v>
      </c>
      <c r="BA66" s="3">
        <f t="shared" si="71"/>
        <v>0</v>
      </c>
      <c r="BB66" s="5">
        <f t="shared" si="72"/>
        <v>0</v>
      </c>
      <c r="BC66" s="4">
        <f t="shared" si="73"/>
        <v>0</v>
      </c>
      <c r="BD66" s="3">
        <f t="shared" si="74"/>
        <v>0</v>
      </c>
      <c r="BE66" s="3">
        <f t="shared" si="75"/>
        <v>0</v>
      </c>
      <c r="BF66" s="3">
        <f t="shared" si="27"/>
        <v>0</v>
      </c>
      <c r="BG66" s="5">
        <f t="shared" si="28"/>
        <v>0</v>
      </c>
    </row>
    <row r="67" spans="1:59" x14ac:dyDescent="0.3">
      <c r="A67">
        <v>265</v>
      </c>
      <c r="B67" t="s">
        <v>114</v>
      </c>
      <c r="C67">
        <v>2018</v>
      </c>
      <c r="D67">
        <v>834</v>
      </c>
      <c r="E67">
        <v>15</v>
      </c>
      <c r="F67">
        <v>0.55155875299760104</v>
      </c>
      <c r="G67">
        <v>0.08</v>
      </c>
      <c r="H67">
        <v>9</v>
      </c>
      <c r="I67">
        <v>0.62</v>
      </c>
      <c r="J67">
        <v>0.64</v>
      </c>
      <c r="K67">
        <v>0.12</v>
      </c>
      <c r="L67">
        <v>9</v>
      </c>
      <c r="M67" t="s">
        <v>77</v>
      </c>
      <c r="N67" t="s">
        <v>102</v>
      </c>
      <c r="O67" t="s">
        <v>82</v>
      </c>
      <c r="P67" t="s">
        <v>106</v>
      </c>
      <c r="Q67" t="s">
        <v>98</v>
      </c>
      <c r="R67" t="s">
        <v>80</v>
      </c>
      <c r="S67" t="s">
        <v>111</v>
      </c>
      <c r="T67" t="s">
        <v>76</v>
      </c>
      <c r="U67" t="s">
        <v>78</v>
      </c>
      <c r="V67" t="s">
        <v>41</v>
      </c>
      <c r="W67">
        <v>6.6704885838832499</v>
      </c>
      <c r="X67">
        <v>5.7327351308510597</v>
      </c>
      <c r="Y67">
        <v>5.6201712764285698</v>
      </c>
      <c r="Z67">
        <v>5.2284663825444397</v>
      </c>
      <c r="AA67">
        <v>5.1374609195748704</v>
      </c>
      <c r="AB67">
        <v>5.1325491525000002</v>
      </c>
      <c r="AC67">
        <v>5.0957791087036997</v>
      </c>
      <c r="AD67">
        <v>4.9810234217477403</v>
      </c>
      <c r="AE67">
        <v>4.9228398815254204</v>
      </c>
      <c r="AF67">
        <v>4.8594821481818098</v>
      </c>
      <c r="AH67" s="11" t="s">
        <v>109</v>
      </c>
      <c r="AI67" s="4">
        <f t="shared" si="53"/>
        <v>0</v>
      </c>
      <c r="AJ67" s="3">
        <f t="shared" si="54"/>
        <v>0</v>
      </c>
      <c r="AK67" s="3">
        <f t="shared" si="55"/>
        <v>1</v>
      </c>
      <c r="AL67" s="3">
        <f t="shared" si="56"/>
        <v>1</v>
      </c>
      <c r="AM67" s="5">
        <f t="shared" si="57"/>
        <v>0</v>
      </c>
      <c r="AN67" s="4">
        <f t="shared" si="58"/>
        <v>0</v>
      </c>
      <c r="AO67" s="3">
        <f t="shared" si="59"/>
        <v>0</v>
      </c>
      <c r="AP67" s="3">
        <f t="shared" si="60"/>
        <v>0</v>
      </c>
      <c r="AQ67" s="3">
        <f t="shared" si="61"/>
        <v>0</v>
      </c>
      <c r="AR67" s="5">
        <f t="shared" si="62"/>
        <v>0</v>
      </c>
      <c r="AS67" s="4">
        <f t="shared" si="63"/>
        <v>0</v>
      </c>
      <c r="AT67" s="3">
        <f t="shared" si="64"/>
        <v>0</v>
      </c>
      <c r="AU67" s="3">
        <f t="shared" si="65"/>
        <v>0</v>
      </c>
      <c r="AV67" s="3">
        <f t="shared" si="66"/>
        <v>1</v>
      </c>
      <c r="AW67" s="5">
        <f t="shared" si="67"/>
        <v>1</v>
      </c>
      <c r="AX67" s="4">
        <f t="shared" si="68"/>
        <v>0</v>
      </c>
      <c r="AY67" s="3">
        <f t="shared" si="69"/>
        <v>0</v>
      </c>
      <c r="AZ67" s="3">
        <f t="shared" si="70"/>
        <v>0</v>
      </c>
      <c r="BA67" s="3">
        <f t="shared" si="71"/>
        <v>0</v>
      </c>
      <c r="BB67" s="5">
        <f t="shared" si="72"/>
        <v>0</v>
      </c>
      <c r="BC67" s="4">
        <f t="shared" si="73"/>
        <v>0</v>
      </c>
      <c r="BD67" s="3">
        <f t="shared" si="74"/>
        <v>0</v>
      </c>
      <c r="BE67" s="3">
        <f t="shared" si="75"/>
        <v>0</v>
      </c>
      <c r="BF67" s="3">
        <f t="shared" si="27"/>
        <v>0</v>
      </c>
      <c r="BG67" s="5">
        <f t="shared" si="28"/>
        <v>0</v>
      </c>
    </row>
    <row r="68" spans="1:59" x14ac:dyDescent="0.3">
      <c r="A68">
        <v>266</v>
      </c>
      <c r="B68" t="s">
        <v>114</v>
      </c>
      <c r="C68">
        <v>2018</v>
      </c>
      <c r="D68">
        <v>834</v>
      </c>
      <c r="E68">
        <v>16</v>
      </c>
      <c r="F68">
        <v>0.55395683453237399</v>
      </c>
      <c r="G68">
        <v>0.1</v>
      </c>
      <c r="H68">
        <v>3</v>
      </c>
      <c r="I68">
        <v>0.86</v>
      </c>
      <c r="J68">
        <v>0.62</v>
      </c>
      <c r="K68">
        <v>0.36</v>
      </c>
      <c r="L68">
        <v>5</v>
      </c>
      <c r="M68" t="s">
        <v>77</v>
      </c>
      <c r="N68" t="s">
        <v>106</v>
      </c>
      <c r="O68" t="s">
        <v>76</v>
      </c>
      <c r="P68" t="s">
        <v>61</v>
      </c>
      <c r="Q68" t="s">
        <v>88</v>
      </c>
      <c r="R68" t="s">
        <v>32</v>
      </c>
      <c r="S68" t="s">
        <v>63</v>
      </c>
      <c r="T68" t="s">
        <v>45</v>
      </c>
      <c r="U68" t="s">
        <v>95</v>
      </c>
      <c r="V68" t="s">
        <v>72</v>
      </c>
      <c r="W68">
        <v>22.899780414399999</v>
      </c>
      <c r="X68">
        <v>14.800125962499999</v>
      </c>
      <c r="Y68">
        <v>11.3345784665</v>
      </c>
      <c r="Z68">
        <v>11.0346701262962</v>
      </c>
      <c r="AA68">
        <v>10.7469115794117</v>
      </c>
      <c r="AB68">
        <v>10.5855731131578</v>
      </c>
      <c r="AC68">
        <v>10.245712966470499</v>
      </c>
      <c r="AD68">
        <v>9.9563842061904708</v>
      </c>
      <c r="AE68">
        <v>9.8358268449999908</v>
      </c>
      <c r="AF68">
        <v>9.7873400549999996</v>
      </c>
      <c r="AH68" s="11" t="s">
        <v>97</v>
      </c>
      <c r="AI68" s="4">
        <f t="shared" si="53"/>
        <v>0</v>
      </c>
      <c r="AJ68" s="3">
        <f t="shared" si="54"/>
        <v>1</v>
      </c>
      <c r="AK68" s="3">
        <f t="shared" si="55"/>
        <v>1</v>
      </c>
      <c r="AL68" s="3">
        <f t="shared" si="56"/>
        <v>0</v>
      </c>
      <c r="AM68" s="5">
        <f t="shared" si="57"/>
        <v>0</v>
      </c>
      <c r="AN68" s="4">
        <f t="shared" si="58"/>
        <v>0</v>
      </c>
      <c r="AO68" s="3">
        <f t="shared" si="59"/>
        <v>1</v>
      </c>
      <c r="AP68" s="3">
        <f t="shared" si="60"/>
        <v>4</v>
      </c>
      <c r="AQ68" s="3">
        <f t="shared" si="61"/>
        <v>3</v>
      </c>
      <c r="AR68" s="5">
        <f t="shared" si="62"/>
        <v>5</v>
      </c>
      <c r="AS68" s="4">
        <f t="shared" si="63"/>
        <v>0</v>
      </c>
      <c r="AT68" s="3">
        <f t="shared" si="64"/>
        <v>0</v>
      </c>
      <c r="AU68" s="3">
        <f t="shared" si="65"/>
        <v>1</v>
      </c>
      <c r="AV68" s="3">
        <f t="shared" si="66"/>
        <v>0</v>
      </c>
      <c r="AW68" s="5">
        <f t="shared" si="67"/>
        <v>2</v>
      </c>
      <c r="AX68" s="4">
        <f t="shared" si="68"/>
        <v>2</v>
      </c>
      <c r="AY68" s="3">
        <f t="shared" si="69"/>
        <v>2</v>
      </c>
      <c r="AZ68" s="3">
        <f t="shared" si="70"/>
        <v>3</v>
      </c>
      <c r="BA68" s="3">
        <f t="shared" si="71"/>
        <v>0</v>
      </c>
      <c r="BB68" s="5">
        <f t="shared" si="72"/>
        <v>0</v>
      </c>
      <c r="BC68" s="4">
        <f t="shared" si="73"/>
        <v>0</v>
      </c>
      <c r="BD68" s="3">
        <f t="shared" si="74"/>
        <v>2</v>
      </c>
      <c r="BE68" s="3">
        <f t="shared" si="75"/>
        <v>0</v>
      </c>
      <c r="BF68" s="3">
        <f t="shared" si="27"/>
        <v>2</v>
      </c>
      <c r="BG68" s="5">
        <f t="shared" si="28"/>
        <v>4</v>
      </c>
    </row>
    <row r="69" spans="1:59" x14ac:dyDescent="0.3">
      <c r="A69">
        <v>267</v>
      </c>
      <c r="B69" t="s">
        <v>114</v>
      </c>
      <c r="C69">
        <v>2018</v>
      </c>
      <c r="D69">
        <v>834</v>
      </c>
      <c r="E69">
        <v>17</v>
      </c>
      <c r="F69">
        <v>0.53956834532374098</v>
      </c>
      <c r="G69">
        <v>0.04</v>
      </c>
      <c r="H69">
        <v>3</v>
      </c>
      <c r="I69">
        <v>0.14000000000000001</v>
      </c>
      <c r="J69">
        <v>0.54</v>
      </c>
      <c r="K69">
        <v>0.28000000000000003</v>
      </c>
      <c r="L69">
        <v>0</v>
      </c>
      <c r="M69" t="s">
        <v>77</v>
      </c>
      <c r="N69" t="s">
        <v>106</v>
      </c>
      <c r="O69" t="s">
        <v>32</v>
      </c>
      <c r="P69" t="s">
        <v>76</v>
      </c>
      <c r="Q69" t="s">
        <v>98</v>
      </c>
      <c r="R69" t="s">
        <v>72</v>
      </c>
      <c r="S69" t="s">
        <v>88</v>
      </c>
      <c r="T69" t="s">
        <v>47</v>
      </c>
      <c r="U69" t="s">
        <v>71</v>
      </c>
      <c r="V69" t="s">
        <v>39</v>
      </c>
      <c r="W69">
        <v>21.854615638157799</v>
      </c>
      <c r="X69">
        <v>16.839272350000002</v>
      </c>
      <c r="Y69">
        <v>13.1196491123076</v>
      </c>
      <c r="Z69">
        <v>12.5970291987179</v>
      </c>
      <c r="AA69">
        <v>10.6977217782051</v>
      </c>
      <c r="AB69">
        <v>10.083093135</v>
      </c>
      <c r="AC69">
        <v>9.9894518454545391</v>
      </c>
      <c r="AD69">
        <v>9.3463286245161203</v>
      </c>
      <c r="AE69">
        <v>9.0667243299999996</v>
      </c>
      <c r="AF69">
        <v>9.0262106268421007</v>
      </c>
      <c r="AH69" s="11" t="s">
        <v>66</v>
      </c>
      <c r="AI69" s="4">
        <f t="shared" si="53"/>
        <v>0</v>
      </c>
      <c r="AJ69" s="3">
        <f t="shared" si="54"/>
        <v>0</v>
      </c>
      <c r="AK69" s="3">
        <f t="shared" si="55"/>
        <v>0</v>
      </c>
      <c r="AL69" s="3">
        <f t="shared" si="56"/>
        <v>1</v>
      </c>
      <c r="AM69" s="5">
        <f t="shared" si="57"/>
        <v>1</v>
      </c>
      <c r="AN69" s="4">
        <f t="shared" si="58"/>
        <v>0</v>
      </c>
      <c r="AO69" s="3">
        <f t="shared" si="59"/>
        <v>0</v>
      </c>
      <c r="AP69" s="3">
        <f t="shared" si="60"/>
        <v>1</v>
      </c>
      <c r="AQ69" s="3">
        <f t="shared" si="61"/>
        <v>0</v>
      </c>
      <c r="AR69" s="5">
        <f t="shared" si="62"/>
        <v>2</v>
      </c>
      <c r="AS69" s="4">
        <f t="shared" si="63"/>
        <v>0</v>
      </c>
      <c r="AT69" s="3">
        <f t="shared" si="64"/>
        <v>1</v>
      </c>
      <c r="AU69" s="3">
        <f t="shared" si="65"/>
        <v>3</v>
      </c>
      <c r="AV69" s="3">
        <f t="shared" si="66"/>
        <v>2</v>
      </c>
      <c r="AW69" s="5">
        <f t="shared" si="67"/>
        <v>7</v>
      </c>
      <c r="AX69" s="4">
        <f t="shared" si="68"/>
        <v>0</v>
      </c>
      <c r="AY69" s="3">
        <f t="shared" si="69"/>
        <v>0</v>
      </c>
      <c r="AZ69" s="3">
        <f t="shared" si="70"/>
        <v>0</v>
      </c>
      <c r="BA69" s="3">
        <f t="shared" si="71"/>
        <v>1</v>
      </c>
      <c r="BB69" s="5">
        <f t="shared" si="72"/>
        <v>0</v>
      </c>
      <c r="BC69" s="4">
        <f t="shared" si="73"/>
        <v>0</v>
      </c>
      <c r="BD69" s="3">
        <f t="shared" si="74"/>
        <v>0</v>
      </c>
      <c r="BE69" s="3">
        <f t="shared" si="75"/>
        <v>0</v>
      </c>
      <c r="BF69" s="3">
        <f t="shared" si="27"/>
        <v>0</v>
      </c>
      <c r="BG69" s="5">
        <f t="shared" si="28"/>
        <v>1</v>
      </c>
    </row>
    <row r="70" spans="1:59" x14ac:dyDescent="0.3">
      <c r="A70">
        <v>268</v>
      </c>
      <c r="B70" t="s">
        <v>114</v>
      </c>
      <c r="C70">
        <v>2018</v>
      </c>
      <c r="D70">
        <v>834</v>
      </c>
      <c r="E70">
        <v>18</v>
      </c>
      <c r="F70">
        <v>0.55635491606714604</v>
      </c>
      <c r="G70">
        <v>0.06</v>
      </c>
      <c r="H70">
        <v>2</v>
      </c>
      <c r="I70">
        <v>0.76</v>
      </c>
      <c r="J70">
        <v>0.62</v>
      </c>
      <c r="K70">
        <v>0.82</v>
      </c>
      <c r="L70">
        <v>1</v>
      </c>
      <c r="M70" t="s">
        <v>77</v>
      </c>
      <c r="N70" t="s">
        <v>106</v>
      </c>
      <c r="O70" t="s">
        <v>32</v>
      </c>
      <c r="P70" t="s">
        <v>76</v>
      </c>
      <c r="Q70" t="s">
        <v>54</v>
      </c>
      <c r="R70" t="s">
        <v>34</v>
      </c>
      <c r="S70" t="s">
        <v>85</v>
      </c>
      <c r="T70" t="s">
        <v>98</v>
      </c>
      <c r="U70" t="s">
        <v>88</v>
      </c>
      <c r="V70" t="s">
        <v>57</v>
      </c>
      <c r="W70">
        <v>37.20048406395</v>
      </c>
      <c r="X70">
        <v>21.4527727836842</v>
      </c>
      <c r="Y70">
        <v>15.37068856</v>
      </c>
      <c r="Z70">
        <v>14.620140345348799</v>
      </c>
      <c r="AA70">
        <v>14.56374501</v>
      </c>
      <c r="AB70">
        <v>13.3278644833333</v>
      </c>
      <c r="AC70">
        <v>13.2809244322222</v>
      </c>
      <c r="AD70">
        <v>13.1972580133333</v>
      </c>
      <c r="AE70">
        <v>13.0977710044444</v>
      </c>
      <c r="AF70">
        <v>13.021502966666599</v>
      </c>
      <c r="AH70" s="11" t="s">
        <v>59</v>
      </c>
      <c r="AI70" s="4">
        <f t="shared" si="53"/>
        <v>0</v>
      </c>
      <c r="AJ70" s="3">
        <f t="shared" si="54"/>
        <v>0</v>
      </c>
      <c r="AK70" s="3">
        <f t="shared" si="55"/>
        <v>0</v>
      </c>
      <c r="AL70" s="3">
        <f t="shared" si="56"/>
        <v>1</v>
      </c>
      <c r="AM70" s="5">
        <f t="shared" si="57"/>
        <v>0</v>
      </c>
      <c r="AN70" s="4">
        <f t="shared" si="58"/>
        <v>0</v>
      </c>
      <c r="AO70" s="3">
        <f t="shared" si="59"/>
        <v>0</v>
      </c>
      <c r="AP70" s="3">
        <f t="shared" si="60"/>
        <v>0</v>
      </c>
      <c r="AQ70" s="3">
        <f t="shared" si="61"/>
        <v>0</v>
      </c>
      <c r="AR70" s="5">
        <f t="shared" si="62"/>
        <v>0</v>
      </c>
      <c r="AS70" s="4">
        <f t="shared" si="63"/>
        <v>0</v>
      </c>
      <c r="AT70" s="3">
        <f t="shared" si="64"/>
        <v>0</v>
      </c>
      <c r="AU70" s="3">
        <f t="shared" si="65"/>
        <v>1</v>
      </c>
      <c r="AV70" s="3">
        <f t="shared" si="66"/>
        <v>2</v>
      </c>
      <c r="AW70" s="5">
        <f t="shared" si="67"/>
        <v>1</v>
      </c>
      <c r="AX70" s="4">
        <f t="shared" si="68"/>
        <v>0</v>
      </c>
      <c r="AY70" s="3">
        <f t="shared" si="69"/>
        <v>0</v>
      </c>
      <c r="AZ70" s="3">
        <f t="shared" si="70"/>
        <v>0</v>
      </c>
      <c r="BA70" s="3">
        <f t="shared" si="71"/>
        <v>0</v>
      </c>
      <c r="BB70" s="5">
        <f t="shared" si="72"/>
        <v>1</v>
      </c>
      <c r="BC70" s="4">
        <f t="shared" si="73"/>
        <v>0</v>
      </c>
      <c r="BD70" s="3">
        <f t="shared" si="74"/>
        <v>0</v>
      </c>
      <c r="BE70" s="3">
        <f t="shared" si="75"/>
        <v>0</v>
      </c>
      <c r="BF70" s="3">
        <f t="shared" si="27"/>
        <v>0</v>
      </c>
      <c r="BG70" s="5">
        <f t="shared" si="28"/>
        <v>0</v>
      </c>
    </row>
    <row r="71" spans="1:59" x14ac:dyDescent="0.3">
      <c r="A71">
        <v>269</v>
      </c>
      <c r="B71" t="s">
        <v>114</v>
      </c>
      <c r="C71">
        <v>2018</v>
      </c>
      <c r="D71">
        <v>834</v>
      </c>
      <c r="E71">
        <v>19</v>
      </c>
      <c r="F71">
        <v>0.56115107913669005</v>
      </c>
      <c r="G71">
        <v>0.02</v>
      </c>
      <c r="H71">
        <v>8</v>
      </c>
      <c r="I71">
        <v>0.62</v>
      </c>
      <c r="J71">
        <v>0.82</v>
      </c>
      <c r="K71">
        <v>0.56000000000000005</v>
      </c>
      <c r="L71">
        <v>6</v>
      </c>
      <c r="M71" t="s">
        <v>77</v>
      </c>
      <c r="N71" t="s">
        <v>106</v>
      </c>
      <c r="O71" t="s">
        <v>76</v>
      </c>
      <c r="P71" t="s">
        <v>80</v>
      </c>
      <c r="Q71" t="s">
        <v>32</v>
      </c>
      <c r="R71" t="s">
        <v>82</v>
      </c>
      <c r="S71" t="s">
        <v>98</v>
      </c>
      <c r="T71" t="s">
        <v>102</v>
      </c>
      <c r="U71" t="s">
        <v>97</v>
      </c>
      <c r="V71" t="s">
        <v>78</v>
      </c>
      <c r="W71">
        <v>14.995246423846799</v>
      </c>
      <c r="X71">
        <v>10.7475955312621</v>
      </c>
      <c r="Y71">
        <v>8.9735496515052304</v>
      </c>
      <c r="Z71">
        <v>8.7051547715384601</v>
      </c>
      <c r="AA71">
        <v>8.5440052413080796</v>
      </c>
      <c r="AB71">
        <v>8.0065595646666594</v>
      </c>
      <c r="AC71">
        <v>7.9981190041471697</v>
      </c>
      <c r="AD71">
        <v>7.9742068964000001</v>
      </c>
      <c r="AE71">
        <v>7.7170544399999903</v>
      </c>
      <c r="AF71">
        <v>7.5698418443137196</v>
      </c>
      <c r="AH71" s="11" t="s">
        <v>103</v>
      </c>
      <c r="AI71" s="4">
        <f t="shared" ref="AI71:AI80" si="76">COUNTIF($M$2:$M$101,AH71)</f>
        <v>0</v>
      </c>
      <c r="AJ71" s="3">
        <f t="shared" ref="AJ71:AJ80" si="77">COUNTIF($N$2:$N$101,$AH71)</f>
        <v>0</v>
      </c>
      <c r="AK71" s="3">
        <f t="shared" ref="AK71:AK80" si="78">COUNTIF($O$2:$O$101,$AH71)</f>
        <v>0</v>
      </c>
      <c r="AL71" s="3">
        <f t="shared" ref="AL71:AL80" si="79">COUNTIF($P$2:$P$101,$AH71)</f>
        <v>0</v>
      </c>
      <c r="AM71" s="5">
        <f t="shared" ref="AM71:AM80" si="80">COUNTIF($Q$2:$Q$101,$AH71)</f>
        <v>0</v>
      </c>
      <c r="AN71" s="4">
        <f t="shared" ref="AN71:AN80" si="81">COUNTIF($M$106:$M$205,$AH71)</f>
        <v>0</v>
      </c>
      <c r="AO71" s="3">
        <f t="shared" ref="AO71:AO80" si="82">COUNTIF($N$106:$N$205,$AH71)</f>
        <v>0</v>
      </c>
      <c r="AP71" s="3">
        <f t="shared" ref="AP71:AP80" si="83">COUNTIF($O$106:$O$205,$AH71)</f>
        <v>1</v>
      </c>
      <c r="AQ71" s="3">
        <f t="shared" ref="AQ71:AQ80" si="84">COUNTIF($P$106:$P$205,$AH71)</f>
        <v>0</v>
      </c>
      <c r="AR71" s="5">
        <f t="shared" ref="AR71:AR80" si="85">COUNTIF($Q$106:$Q$205,$AH71)</f>
        <v>0</v>
      </c>
      <c r="AS71" s="4">
        <f t="shared" ref="AS71:AS80" si="86">COUNTIF($M$210:$M$309,$AH71)</f>
        <v>0</v>
      </c>
      <c r="AT71" s="3">
        <f t="shared" ref="AT71:AT80" si="87">COUNTIF($N$210:$N$309,$AH71)</f>
        <v>0</v>
      </c>
      <c r="AU71" s="3">
        <f t="shared" ref="AU71:AU80" si="88">COUNTIF($O$210:$O$309,$AH71)</f>
        <v>0</v>
      </c>
      <c r="AV71" s="3">
        <f t="shared" ref="AV71:AV80" si="89">COUNTIF($P$210:$P$309,$AH71)</f>
        <v>0</v>
      </c>
      <c r="AW71" s="5">
        <f t="shared" ref="AW71:AW80" si="90">COUNTIF($Q$210:$Q$309,$AH71)</f>
        <v>0</v>
      </c>
      <c r="AX71" s="4">
        <f t="shared" ref="AX71:AX80" si="91">COUNTIF($M$314:$M$413,$AH71)</f>
        <v>0</v>
      </c>
      <c r="AY71" s="3">
        <f t="shared" ref="AY71:AY80" si="92">COUNTIF($N$314:$N$413,$AH71)</f>
        <v>0</v>
      </c>
      <c r="AZ71" s="3">
        <f t="shared" ref="AZ71:AZ80" si="93">COUNTIF($O$314:$O$413,$AH71)</f>
        <v>0</v>
      </c>
      <c r="BA71" s="3">
        <f t="shared" ref="BA71:BA80" si="94">COUNTIF($P$314:$P$413,$AH71)</f>
        <v>0</v>
      </c>
      <c r="BB71" s="5">
        <f t="shared" ref="BB71:BB80" si="95">COUNTIF($Q$314:$Q$413,$AH71)</f>
        <v>0</v>
      </c>
      <c r="BC71" s="4">
        <f t="shared" ref="BC71:BC80" si="96">COUNTIF($M$418:$M$517,$AH71)</f>
        <v>0</v>
      </c>
      <c r="BD71" s="3">
        <f t="shared" ref="BD71:BD80" si="97">COUNTIF($N$418:$N$517,$AH71)</f>
        <v>0</v>
      </c>
      <c r="BE71" s="3">
        <f t="shared" ref="BE71:BE80" si="98">COUNTIF($O$418:$O$517,$AH71)</f>
        <v>0</v>
      </c>
      <c r="BF71" s="3">
        <f t="shared" si="27"/>
        <v>1</v>
      </c>
      <c r="BG71" s="5">
        <f t="shared" si="28"/>
        <v>0</v>
      </c>
    </row>
    <row r="72" spans="1:59" x14ac:dyDescent="0.3">
      <c r="A72">
        <v>270</v>
      </c>
      <c r="B72" t="s">
        <v>114</v>
      </c>
      <c r="C72">
        <v>2018</v>
      </c>
      <c r="D72">
        <v>834</v>
      </c>
      <c r="E72">
        <v>20</v>
      </c>
      <c r="F72">
        <v>0.55995203836930396</v>
      </c>
      <c r="G72">
        <v>0.14000000000000001</v>
      </c>
      <c r="H72">
        <v>1</v>
      </c>
      <c r="I72">
        <v>0.38</v>
      </c>
      <c r="J72">
        <v>0.28000000000000003</v>
      </c>
      <c r="K72">
        <v>0.64</v>
      </c>
      <c r="L72">
        <v>4</v>
      </c>
      <c r="M72" t="s">
        <v>77</v>
      </c>
      <c r="N72" t="s">
        <v>32</v>
      </c>
      <c r="O72" t="s">
        <v>105</v>
      </c>
      <c r="P72" t="s">
        <v>59</v>
      </c>
      <c r="Q72" t="s">
        <v>82</v>
      </c>
      <c r="R72" t="s">
        <v>66</v>
      </c>
      <c r="S72" t="s">
        <v>76</v>
      </c>
      <c r="T72" t="s">
        <v>41</v>
      </c>
      <c r="U72" t="s">
        <v>51</v>
      </c>
      <c r="V72" t="s">
        <v>85</v>
      </c>
      <c r="W72">
        <v>28.645859233333301</v>
      </c>
      <c r="X72">
        <v>24.0578975666666</v>
      </c>
      <c r="Y72">
        <v>18.503929100000001</v>
      </c>
      <c r="Z72">
        <v>17.317091000000001</v>
      </c>
      <c r="AA72">
        <v>15.823289900000001</v>
      </c>
      <c r="AB72">
        <v>15.694398899999999</v>
      </c>
      <c r="AC72">
        <v>15.4020674111111</v>
      </c>
      <c r="AD72">
        <v>14.1643963</v>
      </c>
      <c r="AE72">
        <v>14.105533599999999</v>
      </c>
      <c r="AF72">
        <v>14.089552869999901</v>
      </c>
      <c r="AH72" s="11" t="s">
        <v>98</v>
      </c>
      <c r="AI72" s="4">
        <f t="shared" si="76"/>
        <v>0</v>
      </c>
      <c r="AJ72" s="3">
        <f t="shared" si="77"/>
        <v>0</v>
      </c>
      <c r="AK72" s="3">
        <f t="shared" si="78"/>
        <v>4</v>
      </c>
      <c r="AL72" s="3">
        <f t="shared" si="79"/>
        <v>4</v>
      </c>
      <c r="AM72" s="5">
        <f t="shared" si="80"/>
        <v>14</v>
      </c>
      <c r="AN72" s="4">
        <f t="shared" si="81"/>
        <v>0</v>
      </c>
      <c r="AO72" s="3">
        <f t="shared" si="82"/>
        <v>0</v>
      </c>
      <c r="AP72" s="3">
        <f t="shared" si="83"/>
        <v>0</v>
      </c>
      <c r="AQ72" s="3">
        <f t="shared" si="84"/>
        <v>13</v>
      </c>
      <c r="AR72" s="5">
        <f t="shared" si="85"/>
        <v>8</v>
      </c>
      <c r="AS72" s="4">
        <f t="shared" si="86"/>
        <v>0</v>
      </c>
      <c r="AT72" s="3">
        <f t="shared" si="87"/>
        <v>0</v>
      </c>
      <c r="AU72" s="3">
        <f t="shared" si="88"/>
        <v>3</v>
      </c>
      <c r="AV72" s="3">
        <f t="shared" si="89"/>
        <v>8</v>
      </c>
      <c r="AW72" s="5">
        <f t="shared" si="90"/>
        <v>8</v>
      </c>
      <c r="AX72" s="4">
        <f t="shared" si="91"/>
        <v>0</v>
      </c>
      <c r="AY72" s="3">
        <f t="shared" si="92"/>
        <v>0</v>
      </c>
      <c r="AZ72" s="3">
        <f t="shared" si="93"/>
        <v>19</v>
      </c>
      <c r="BA72" s="3">
        <f t="shared" si="94"/>
        <v>24</v>
      </c>
      <c r="BB72" s="5">
        <f t="shared" si="95"/>
        <v>28</v>
      </c>
      <c r="BC72" s="4">
        <f t="shared" si="96"/>
        <v>0</v>
      </c>
      <c r="BD72" s="3">
        <f t="shared" si="97"/>
        <v>1</v>
      </c>
      <c r="BE72" s="3">
        <f t="shared" si="98"/>
        <v>3</v>
      </c>
      <c r="BF72" s="3">
        <f t="shared" ref="BF72:BF80" si="99">COUNTIF($P$417:$P$518,$AH72)</f>
        <v>18</v>
      </c>
      <c r="BG72" s="5">
        <f t="shared" ref="BG72:BG80" si="100">COUNTIF($Q$417:$Q$518,$AH72)</f>
        <v>12</v>
      </c>
    </row>
    <row r="73" spans="1:59" x14ac:dyDescent="0.3">
      <c r="A73">
        <v>271</v>
      </c>
      <c r="B73" t="s">
        <v>114</v>
      </c>
      <c r="C73">
        <v>2018</v>
      </c>
      <c r="D73">
        <v>834</v>
      </c>
      <c r="E73">
        <v>21</v>
      </c>
      <c r="F73">
        <v>0.55515587529975996</v>
      </c>
      <c r="G73">
        <v>0.56000000000000005</v>
      </c>
      <c r="H73">
        <v>1</v>
      </c>
      <c r="I73">
        <v>0.8</v>
      </c>
      <c r="J73">
        <v>0.7</v>
      </c>
      <c r="K73">
        <v>0.52</v>
      </c>
      <c r="L73">
        <v>4</v>
      </c>
      <c r="M73" t="s">
        <v>77</v>
      </c>
      <c r="N73" t="s">
        <v>106</v>
      </c>
      <c r="O73" t="s">
        <v>76</v>
      </c>
      <c r="P73" t="s">
        <v>32</v>
      </c>
      <c r="Q73" t="s">
        <v>72</v>
      </c>
      <c r="R73" t="s">
        <v>66</v>
      </c>
      <c r="S73" t="s">
        <v>61</v>
      </c>
      <c r="T73" t="s">
        <v>43</v>
      </c>
      <c r="U73" t="s">
        <v>95</v>
      </c>
      <c r="V73" t="s">
        <v>54</v>
      </c>
      <c r="W73">
        <v>58.919075729999904</v>
      </c>
      <c r="X73">
        <v>43.026622799999998</v>
      </c>
      <c r="Y73">
        <v>23.130702025000001</v>
      </c>
      <c r="Z73">
        <v>18.900143149999899</v>
      </c>
      <c r="AA73">
        <v>18.1612911</v>
      </c>
      <c r="AB73">
        <v>17.133281700000001</v>
      </c>
      <c r="AC73">
        <v>16.415926450000001</v>
      </c>
      <c r="AD73">
        <v>15.3448858</v>
      </c>
      <c r="AE73">
        <v>14.910056600000001</v>
      </c>
      <c r="AF73">
        <v>14.9027443</v>
      </c>
      <c r="AH73" s="11" t="s">
        <v>70</v>
      </c>
      <c r="AI73" s="4">
        <f t="shared" si="76"/>
        <v>0</v>
      </c>
      <c r="AJ73" s="3">
        <f t="shared" si="77"/>
        <v>0</v>
      </c>
      <c r="AK73" s="3">
        <f t="shared" si="78"/>
        <v>0</v>
      </c>
      <c r="AL73" s="3">
        <f t="shared" si="79"/>
        <v>0</v>
      </c>
      <c r="AM73" s="5">
        <f t="shared" si="80"/>
        <v>0</v>
      </c>
      <c r="AN73" s="4">
        <f t="shared" si="81"/>
        <v>0</v>
      </c>
      <c r="AO73" s="3">
        <f t="shared" si="82"/>
        <v>0</v>
      </c>
      <c r="AP73" s="3">
        <f t="shared" si="83"/>
        <v>0</v>
      </c>
      <c r="AQ73" s="3">
        <f t="shared" si="84"/>
        <v>0</v>
      </c>
      <c r="AR73" s="5">
        <f t="shared" si="85"/>
        <v>0</v>
      </c>
      <c r="AS73" s="4">
        <f t="shared" si="86"/>
        <v>0</v>
      </c>
      <c r="AT73" s="3">
        <f t="shared" si="87"/>
        <v>0</v>
      </c>
      <c r="AU73" s="3">
        <f t="shared" si="88"/>
        <v>0</v>
      </c>
      <c r="AV73" s="3">
        <f t="shared" si="89"/>
        <v>0</v>
      </c>
      <c r="AW73" s="5">
        <f t="shared" si="90"/>
        <v>0</v>
      </c>
      <c r="AX73" s="4">
        <f t="shared" si="91"/>
        <v>0</v>
      </c>
      <c r="AY73" s="3">
        <f t="shared" si="92"/>
        <v>0</v>
      </c>
      <c r="AZ73" s="3">
        <f t="shared" si="93"/>
        <v>0</v>
      </c>
      <c r="BA73" s="3">
        <f t="shared" si="94"/>
        <v>0</v>
      </c>
      <c r="BB73" s="5">
        <f t="shared" si="95"/>
        <v>0</v>
      </c>
      <c r="BC73" s="4">
        <f t="shared" si="96"/>
        <v>0</v>
      </c>
      <c r="BD73" s="3">
        <f t="shared" si="97"/>
        <v>0</v>
      </c>
      <c r="BE73" s="3">
        <f t="shared" si="98"/>
        <v>0</v>
      </c>
      <c r="BF73" s="3">
        <f t="shared" si="99"/>
        <v>1</v>
      </c>
      <c r="BG73" s="5">
        <f t="shared" si="100"/>
        <v>0</v>
      </c>
    </row>
    <row r="74" spans="1:59" x14ac:dyDescent="0.3">
      <c r="A74">
        <v>272</v>
      </c>
      <c r="B74" t="s">
        <v>114</v>
      </c>
      <c r="C74">
        <v>2018</v>
      </c>
      <c r="D74">
        <v>834</v>
      </c>
      <c r="E74">
        <v>22</v>
      </c>
      <c r="F74">
        <v>0.56115107913669005</v>
      </c>
      <c r="G74">
        <v>0.08</v>
      </c>
      <c r="H74">
        <v>4</v>
      </c>
      <c r="I74">
        <v>0.5</v>
      </c>
      <c r="J74">
        <v>0.54</v>
      </c>
      <c r="K74">
        <v>0.1</v>
      </c>
      <c r="L74">
        <v>4</v>
      </c>
      <c r="M74" t="s">
        <v>77</v>
      </c>
      <c r="N74" t="s">
        <v>76</v>
      </c>
      <c r="O74" t="s">
        <v>106</v>
      </c>
      <c r="P74" t="s">
        <v>41</v>
      </c>
      <c r="Q74" t="s">
        <v>98</v>
      </c>
      <c r="R74" t="s">
        <v>32</v>
      </c>
      <c r="S74" t="s">
        <v>85</v>
      </c>
      <c r="T74" t="s">
        <v>80</v>
      </c>
      <c r="U74" t="s">
        <v>99</v>
      </c>
      <c r="V74" t="s">
        <v>71</v>
      </c>
      <c r="W74">
        <v>10.150439822631499</v>
      </c>
      <c r="X74">
        <v>8.4087378310752605</v>
      </c>
      <c r="Y74">
        <v>8.3849148677631504</v>
      </c>
      <c r="Z74">
        <v>8.3628925339999896</v>
      </c>
      <c r="AA74">
        <v>7.7861862972164904</v>
      </c>
      <c r="AB74">
        <v>7.5974922071790996</v>
      </c>
      <c r="AC74">
        <v>7.34609229955882</v>
      </c>
      <c r="AD74">
        <v>7.2908405049999896</v>
      </c>
      <c r="AE74">
        <v>7.20093776636363</v>
      </c>
      <c r="AF74">
        <v>7.08187216404494</v>
      </c>
      <c r="AH74" s="11" t="s">
        <v>76</v>
      </c>
      <c r="AI74" s="4">
        <f t="shared" si="76"/>
        <v>0</v>
      </c>
      <c r="AJ74" s="3">
        <f t="shared" si="77"/>
        <v>5</v>
      </c>
      <c r="AK74" s="3">
        <f t="shared" si="78"/>
        <v>28</v>
      </c>
      <c r="AL74" s="3">
        <f t="shared" si="79"/>
        <v>29</v>
      </c>
      <c r="AM74" s="5">
        <f t="shared" si="80"/>
        <v>19</v>
      </c>
      <c r="AN74" s="4">
        <f t="shared" si="81"/>
        <v>1</v>
      </c>
      <c r="AO74" s="3">
        <f t="shared" si="82"/>
        <v>6</v>
      </c>
      <c r="AP74" s="3">
        <f t="shared" si="83"/>
        <v>31</v>
      </c>
      <c r="AQ74" s="3">
        <f t="shared" si="84"/>
        <v>37</v>
      </c>
      <c r="AR74" s="5">
        <f t="shared" si="85"/>
        <v>11</v>
      </c>
      <c r="AS74" s="4">
        <f t="shared" si="86"/>
        <v>0</v>
      </c>
      <c r="AT74" s="3">
        <f t="shared" si="87"/>
        <v>4</v>
      </c>
      <c r="AU74" s="3">
        <f t="shared" si="88"/>
        <v>33</v>
      </c>
      <c r="AV74" s="3">
        <f t="shared" si="89"/>
        <v>38</v>
      </c>
      <c r="AW74" s="5">
        <f t="shared" si="90"/>
        <v>11</v>
      </c>
      <c r="AX74" s="4">
        <f t="shared" si="91"/>
        <v>0</v>
      </c>
      <c r="AY74" s="3">
        <f t="shared" si="92"/>
        <v>1</v>
      </c>
      <c r="AZ74" s="3">
        <f t="shared" si="93"/>
        <v>13</v>
      </c>
      <c r="BA74" s="3">
        <f t="shared" si="94"/>
        <v>31</v>
      </c>
      <c r="BB74" s="5">
        <f t="shared" si="95"/>
        <v>21</v>
      </c>
      <c r="BC74" s="4">
        <f t="shared" si="96"/>
        <v>0</v>
      </c>
      <c r="BD74" s="3">
        <f t="shared" si="97"/>
        <v>4</v>
      </c>
      <c r="BE74" s="3">
        <f t="shared" si="98"/>
        <v>52</v>
      </c>
      <c r="BF74" s="3">
        <f t="shared" si="99"/>
        <v>26</v>
      </c>
      <c r="BG74" s="5">
        <f t="shared" si="100"/>
        <v>7</v>
      </c>
    </row>
    <row r="75" spans="1:59" x14ac:dyDescent="0.3">
      <c r="A75">
        <v>273</v>
      </c>
      <c r="B75" t="s">
        <v>114</v>
      </c>
      <c r="C75">
        <v>2018</v>
      </c>
      <c r="D75">
        <v>834</v>
      </c>
      <c r="E75">
        <v>23</v>
      </c>
      <c r="F75">
        <v>0.55995203836930396</v>
      </c>
      <c r="G75">
        <v>0.22</v>
      </c>
      <c r="H75">
        <v>1</v>
      </c>
      <c r="I75">
        <v>0.9</v>
      </c>
      <c r="J75">
        <v>0.78</v>
      </c>
      <c r="K75">
        <v>0.92</v>
      </c>
      <c r="L75">
        <v>2</v>
      </c>
      <c r="M75" t="s">
        <v>77</v>
      </c>
      <c r="N75" t="s">
        <v>106</v>
      </c>
      <c r="O75" t="s">
        <v>54</v>
      </c>
      <c r="P75" t="s">
        <v>32</v>
      </c>
      <c r="Q75" t="s">
        <v>76</v>
      </c>
      <c r="R75" t="s">
        <v>62</v>
      </c>
      <c r="S75" t="s">
        <v>69</v>
      </c>
      <c r="T75" t="s">
        <v>43</v>
      </c>
      <c r="U75" t="s">
        <v>98</v>
      </c>
      <c r="V75" t="s">
        <v>58</v>
      </c>
      <c r="W75">
        <v>63.938321124999902</v>
      </c>
      <c r="X75">
        <v>30.498969299999999</v>
      </c>
      <c r="Y75">
        <v>20.45003415</v>
      </c>
      <c r="Z75">
        <v>20.339039166666598</v>
      </c>
      <c r="AA75">
        <v>17.921846922222201</v>
      </c>
      <c r="AB75">
        <v>17.2518654</v>
      </c>
      <c r="AC75">
        <v>15.5256472</v>
      </c>
      <c r="AD75">
        <v>15.289466900000001</v>
      </c>
      <c r="AE75">
        <v>15.0740659983333</v>
      </c>
      <c r="AF75">
        <v>14.318252599999999</v>
      </c>
      <c r="AH75" s="11" t="s">
        <v>113</v>
      </c>
      <c r="AI75" s="4">
        <f t="shared" si="76"/>
        <v>0</v>
      </c>
      <c r="AJ75" s="3">
        <f t="shared" si="77"/>
        <v>0</v>
      </c>
      <c r="AK75" s="3">
        <f t="shared" si="78"/>
        <v>0</v>
      </c>
      <c r="AL75" s="3">
        <f t="shared" si="79"/>
        <v>0</v>
      </c>
      <c r="AM75" s="5">
        <f t="shared" si="80"/>
        <v>1</v>
      </c>
      <c r="AN75" s="4">
        <f t="shared" si="81"/>
        <v>0</v>
      </c>
      <c r="AO75" s="3">
        <f t="shared" si="82"/>
        <v>0</v>
      </c>
      <c r="AP75" s="3">
        <f t="shared" si="83"/>
        <v>0</v>
      </c>
      <c r="AQ75" s="3">
        <f t="shared" si="84"/>
        <v>0</v>
      </c>
      <c r="AR75" s="5">
        <f t="shared" si="85"/>
        <v>0</v>
      </c>
      <c r="AS75" s="4">
        <f t="shared" si="86"/>
        <v>0</v>
      </c>
      <c r="AT75" s="3">
        <f t="shared" si="87"/>
        <v>0</v>
      </c>
      <c r="AU75" s="3">
        <f t="shared" si="88"/>
        <v>0</v>
      </c>
      <c r="AV75" s="3">
        <f t="shared" si="89"/>
        <v>0</v>
      </c>
      <c r="AW75" s="5">
        <f t="shared" si="90"/>
        <v>0</v>
      </c>
      <c r="AX75" s="4">
        <f t="shared" si="91"/>
        <v>0</v>
      </c>
      <c r="AY75" s="3">
        <f t="shared" si="92"/>
        <v>0</v>
      </c>
      <c r="AZ75" s="3">
        <f t="shared" si="93"/>
        <v>0</v>
      </c>
      <c r="BA75" s="3">
        <f t="shared" si="94"/>
        <v>0</v>
      </c>
      <c r="BB75" s="5">
        <f t="shared" si="95"/>
        <v>0</v>
      </c>
      <c r="BC75" s="4">
        <f t="shared" si="96"/>
        <v>0</v>
      </c>
      <c r="BD75" s="3">
        <f t="shared" si="97"/>
        <v>0</v>
      </c>
      <c r="BE75" s="3">
        <f t="shared" si="98"/>
        <v>0</v>
      </c>
      <c r="BF75" s="3">
        <f t="shared" si="99"/>
        <v>0</v>
      </c>
      <c r="BG75" s="5">
        <f t="shared" si="100"/>
        <v>0</v>
      </c>
    </row>
    <row r="76" spans="1:59" x14ac:dyDescent="0.3">
      <c r="A76">
        <v>274</v>
      </c>
      <c r="B76" t="s">
        <v>114</v>
      </c>
      <c r="C76">
        <v>2018</v>
      </c>
      <c r="D76">
        <v>834</v>
      </c>
      <c r="E76">
        <v>24</v>
      </c>
      <c r="F76">
        <v>0.53956834532374098</v>
      </c>
      <c r="G76">
        <v>0.2</v>
      </c>
      <c r="H76">
        <v>7</v>
      </c>
      <c r="I76">
        <v>1</v>
      </c>
      <c r="J76">
        <v>0.86</v>
      </c>
      <c r="K76">
        <v>0.94</v>
      </c>
      <c r="L76">
        <v>10</v>
      </c>
      <c r="M76" t="s">
        <v>77</v>
      </c>
      <c r="N76" t="s">
        <v>41</v>
      </c>
      <c r="O76" t="s">
        <v>95</v>
      </c>
      <c r="P76" t="s">
        <v>76</v>
      </c>
      <c r="Q76" t="s">
        <v>106</v>
      </c>
      <c r="R76" t="s">
        <v>97</v>
      </c>
      <c r="S76" t="s">
        <v>98</v>
      </c>
      <c r="T76" t="s">
        <v>66</v>
      </c>
      <c r="U76" t="s">
        <v>69</v>
      </c>
      <c r="V76" t="s">
        <v>32</v>
      </c>
      <c r="W76">
        <v>11.2981291380769</v>
      </c>
      <c r="X76">
        <v>6.8345010815384599</v>
      </c>
      <c r="Y76">
        <v>6.7582373725</v>
      </c>
      <c r="Z76">
        <v>6.7271823827777801</v>
      </c>
      <c r="AA76">
        <v>6.5579704816363602</v>
      </c>
      <c r="AB76">
        <v>6.4161225933333297</v>
      </c>
      <c r="AC76">
        <v>6.21395297696969</v>
      </c>
      <c r="AD76">
        <v>6.1274947930769201</v>
      </c>
      <c r="AE76">
        <v>6.1055535479999996</v>
      </c>
      <c r="AF76">
        <v>6.0468155995744599</v>
      </c>
      <c r="AH76" s="11" t="s">
        <v>104</v>
      </c>
      <c r="AI76" s="4">
        <f t="shared" si="76"/>
        <v>0</v>
      </c>
      <c r="AJ76" s="3">
        <f t="shared" si="77"/>
        <v>0</v>
      </c>
      <c r="AK76" s="3">
        <f t="shared" si="78"/>
        <v>0</v>
      </c>
      <c r="AL76" s="3">
        <f t="shared" si="79"/>
        <v>0</v>
      </c>
      <c r="AM76" s="5">
        <f t="shared" si="80"/>
        <v>0</v>
      </c>
      <c r="AN76" s="4">
        <f t="shared" si="81"/>
        <v>0</v>
      </c>
      <c r="AO76" s="3">
        <f t="shared" si="82"/>
        <v>0</v>
      </c>
      <c r="AP76" s="3">
        <f t="shared" si="83"/>
        <v>0</v>
      </c>
      <c r="AQ76" s="3">
        <f t="shared" si="84"/>
        <v>0</v>
      </c>
      <c r="AR76" s="5">
        <f t="shared" si="85"/>
        <v>0</v>
      </c>
      <c r="AS76" s="4">
        <f t="shared" si="86"/>
        <v>0</v>
      </c>
      <c r="AT76" s="3">
        <f t="shared" si="87"/>
        <v>0</v>
      </c>
      <c r="AU76" s="3">
        <f t="shared" si="88"/>
        <v>0</v>
      </c>
      <c r="AV76" s="3">
        <f t="shared" si="89"/>
        <v>0</v>
      </c>
      <c r="AW76" s="5">
        <f t="shared" si="90"/>
        <v>0</v>
      </c>
      <c r="AX76" s="4">
        <f t="shared" si="91"/>
        <v>0</v>
      </c>
      <c r="AY76" s="3">
        <f t="shared" si="92"/>
        <v>0</v>
      </c>
      <c r="AZ76" s="3">
        <f t="shared" si="93"/>
        <v>0</v>
      </c>
      <c r="BA76" s="3">
        <f t="shared" si="94"/>
        <v>0</v>
      </c>
      <c r="BB76" s="5">
        <f t="shared" si="95"/>
        <v>2</v>
      </c>
      <c r="BC76" s="4">
        <f t="shared" si="96"/>
        <v>0</v>
      </c>
      <c r="BD76" s="3">
        <f t="shared" si="97"/>
        <v>0</v>
      </c>
      <c r="BE76" s="3">
        <f t="shared" si="98"/>
        <v>0</v>
      </c>
      <c r="BF76" s="3">
        <f t="shared" si="99"/>
        <v>0</v>
      </c>
      <c r="BG76" s="5">
        <f t="shared" si="100"/>
        <v>0</v>
      </c>
    </row>
    <row r="77" spans="1:59" x14ac:dyDescent="0.3">
      <c r="A77">
        <v>275</v>
      </c>
      <c r="B77" t="s">
        <v>114</v>
      </c>
      <c r="C77">
        <v>2018</v>
      </c>
      <c r="D77">
        <v>834</v>
      </c>
      <c r="E77">
        <v>25</v>
      </c>
      <c r="F77">
        <v>0.54436450839328498</v>
      </c>
      <c r="G77">
        <v>0.14000000000000001</v>
      </c>
      <c r="H77">
        <v>4</v>
      </c>
      <c r="I77">
        <v>0.24</v>
      </c>
      <c r="J77">
        <v>0.92</v>
      </c>
      <c r="K77">
        <v>0.84</v>
      </c>
      <c r="L77">
        <v>8</v>
      </c>
      <c r="M77" t="s">
        <v>77</v>
      </c>
      <c r="N77" t="s">
        <v>106</v>
      </c>
      <c r="O77" t="s">
        <v>98</v>
      </c>
      <c r="P77" t="s">
        <v>32</v>
      </c>
      <c r="Q77" t="s">
        <v>76</v>
      </c>
      <c r="R77" t="s">
        <v>47</v>
      </c>
      <c r="S77" t="s">
        <v>105</v>
      </c>
      <c r="T77" t="s">
        <v>54</v>
      </c>
      <c r="U77" t="s">
        <v>72</v>
      </c>
      <c r="V77" t="s">
        <v>97</v>
      </c>
      <c r="W77">
        <v>12.8152283253061</v>
      </c>
      <c r="X77">
        <v>9.7555443732257991</v>
      </c>
      <c r="Y77">
        <v>7.5183891137036998</v>
      </c>
      <c r="Z77">
        <v>7.5132724737499901</v>
      </c>
      <c r="AA77">
        <v>7.4021600954237297</v>
      </c>
      <c r="AB77">
        <v>7.1010780389189101</v>
      </c>
      <c r="AC77">
        <v>7.0377667223999998</v>
      </c>
      <c r="AD77">
        <v>6.9292033691304296</v>
      </c>
      <c r="AE77">
        <v>6.7777078237037003</v>
      </c>
      <c r="AF77">
        <v>6.7114706000000002</v>
      </c>
      <c r="AH77" s="11" t="s">
        <v>86</v>
      </c>
      <c r="AI77" s="4">
        <f t="shared" si="76"/>
        <v>0</v>
      </c>
      <c r="AJ77" s="3">
        <f t="shared" si="77"/>
        <v>0</v>
      </c>
      <c r="AK77" s="3">
        <f t="shared" si="78"/>
        <v>0</v>
      </c>
      <c r="AL77" s="3">
        <f t="shared" si="79"/>
        <v>0</v>
      </c>
      <c r="AM77" s="5">
        <f t="shared" si="80"/>
        <v>0</v>
      </c>
      <c r="AN77" s="4">
        <f t="shared" si="81"/>
        <v>0</v>
      </c>
      <c r="AO77" s="3">
        <f t="shared" si="82"/>
        <v>0</v>
      </c>
      <c r="AP77" s="3">
        <f t="shared" si="83"/>
        <v>2</v>
      </c>
      <c r="AQ77" s="3">
        <f t="shared" si="84"/>
        <v>2</v>
      </c>
      <c r="AR77" s="5">
        <f t="shared" si="85"/>
        <v>1</v>
      </c>
      <c r="AS77" s="4">
        <f t="shared" si="86"/>
        <v>0</v>
      </c>
      <c r="AT77" s="3">
        <f t="shared" si="87"/>
        <v>0</v>
      </c>
      <c r="AU77" s="3">
        <f t="shared" si="88"/>
        <v>2</v>
      </c>
      <c r="AV77" s="3">
        <f t="shared" si="89"/>
        <v>0</v>
      </c>
      <c r="AW77" s="5">
        <f t="shared" si="90"/>
        <v>2</v>
      </c>
      <c r="AX77" s="4">
        <f t="shared" si="91"/>
        <v>0</v>
      </c>
      <c r="AY77" s="3">
        <f t="shared" si="92"/>
        <v>0</v>
      </c>
      <c r="AZ77" s="3">
        <f t="shared" si="93"/>
        <v>0</v>
      </c>
      <c r="BA77" s="3">
        <f t="shared" si="94"/>
        <v>4</v>
      </c>
      <c r="BB77" s="5">
        <f t="shared" si="95"/>
        <v>0</v>
      </c>
      <c r="BC77" s="4">
        <f t="shared" si="96"/>
        <v>0</v>
      </c>
      <c r="BD77" s="3">
        <f t="shared" si="97"/>
        <v>1</v>
      </c>
      <c r="BE77" s="3">
        <f t="shared" si="98"/>
        <v>0</v>
      </c>
      <c r="BF77" s="3">
        <f t="shared" si="99"/>
        <v>0</v>
      </c>
      <c r="BG77" s="5">
        <f t="shared" si="100"/>
        <v>0</v>
      </c>
    </row>
    <row r="78" spans="1:59" x14ac:dyDescent="0.3">
      <c r="A78">
        <v>276</v>
      </c>
      <c r="B78" t="s">
        <v>114</v>
      </c>
      <c r="C78">
        <v>2018</v>
      </c>
      <c r="D78">
        <v>834</v>
      </c>
      <c r="E78">
        <v>26</v>
      </c>
      <c r="F78">
        <v>0.54316546762589901</v>
      </c>
      <c r="G78">
        <v>0.32</v>
      </c>
      <c r="H78">
        <v>2</v>
      </c>
      <c r="I78">
        <v>0.54</v>
      </c>
      <c r="J78">
        <v>0.96</v>
      </c>
      <c r="K78">
        <v>0.5</v>
      </c>
      <c r="L78">
        <v>5</v>
      </c>
      <c r="M78" t="s">
        <v>77</v>
      </c>
      <c r="N78" t="s">
        <v>106</v>
      </c>
      <c r="O78" t="s">
        <v>76</v>
      </c>
      <c r="P78" t="s">
        <v>75</v>
      </c>
      <c r="Q78" t="s">
        <v>92</v>
      </c>
      <c r="R78" t="s">
        <v>32</v>
      </c>
      <c r="S78" t="s">
        <v>34</v>
      </c>
      <c r="T78" t="s">
        <v>105</v>
      </c>
      <c r="U78" t="s">
        <v>90</v>
      </c>
      <c r="V78" t="s">
        <v>88</v>
      </c>
      <c r="W78">
        <v>50.618595900000003</v>
      </c>
      <c r="X78">
        <v>27.844529600000001</v>
      </c>
      <c r="Y78">
        <v>14.6319900033333</v>
      </c>
      <c r="Z78">
        <v>14.1593246</v>
      </c>
      <c r="AA78">
        <v>12.250537308</v>
      </c>
      <c r="AB78">
        <v>10.9714874075</v>
      </c>
      <c r="AC78">
        <v>10.8725980625</v>
      </c>
      <c r="AD78">
        <v>10.724321965</v>
      </c>
      <c r="AE78">
        <v>10.5130768</v>
      </c>
      <c r="AF78">
        <v>10.1995933916666</v>
      </c>
      <c r="AH78" s="11" t="s">
        <v>84</v>
      </c>
      <c r="AI78" s="4">
        <f t="shared" si="76"/>
        <v>0</v>
      </c>
      <c r="AJ78" s="3">
        <f t="shared" si="77"/>
        <v>0</v>
      </c>
      <c r="AK78" s="3">
        <f t="shared" si="78"/>
        <v>0</v>
      </c>
      <c r="AL78" s="3">
        <f t="shared" si="79"/>
        <v>0</v>
      </c>
      <c r="AM78" s="5">
        <f t="shared" si="80"/>
        <v>0</v>
      </c>
      <c r="AN78" s="4">
        <f t="shared" si="81"/>
        <v>0</v>
      </c>
      <c r="AO78" s="3">
        <f t="shared" si="82"/>
        <v>0</v>
      </c>
      <c r="AP78" s="3">
        <f t="shared" si="83"/>
        <v>0</v>
      </c>
      <c r="AQ78" s="3">
        <f t="shared" si="84"/>
        <v>1</v>
      </c>
      <c r="AR78" s="5">
        <f t="shared" si="85"/>
        <v>1</v>
      </c>
      <c r="AS78" s="4">
        <f t="shared" si="86"/>
        <v>0</v>
      </c>
      <c r="AT78" s="3">
        <f t="shared" si="87"/>
        <v>0</v>
      </c>
      <c r="AU78" s="3">
        <f t="shared" si="88"/>
        <v>1</v>
      </c>
      <c r="AV78" s="3">
        <f t="shared" si="89"/>
        <v>0</v>
      </c>
      <c r="AW78" s="5">
        <f t="shared" si="90"/>
        <v>1</v>
      </c>
      <c r="AX78" s="4">
        <f t="shared" si="91"/>
        <v>0</v>
      </c>
      <c r="AY78" s="3">
        <f t="shared" si="92"/>
        <v>0</v>
      </c>
      <c r="AZ78" s="3">
        <f t="shared" si="93"/>
        <v>0</v>
      </c>
      <c r="BA78" s="3">
        <f t="shared" si="94"/>
        <v>1</v>
      </c>
      <c r="BB78" s="5">
        <f t="shared" si="95"/>
        <v>0</v>
      </c>
      <c r="BC78" s="4">
        <f t="shared" si="96"/>
        <v>0</v>
      </c>
      <c r="BD78" s="3">
        <f t="shared" si="97"/>
        <v>0</v>
      </c>
      <c r="BE78" s="3">
        <f t="shared" si="98"/>
        <v>0</v>
      </c>
      <c r="BF78" s="3">
        <f t="shared" si="99"/>
        <v>0</v>
      </c>
      <c r="BG78" s="5">
        <f t="shared" si="100"/>
        <v>0</v>
      </c>
    </row>
    <row r="79" spans="1:59" x14ac:dyDescent="0.3">
      <c r="A79">
        <v>277</v>
      </c>
      <c r="B79" t="s">
        <v>114</v>
      </c>
      <c r="C79">
        <v>2018</v>
      </c>
      <c r="D79">
        <v>834</v>
      </c>
      <c r="E79">
        <v>27</v>
      </c>
      <c r="F79">
        <v>0.53956834532374098</v>
      </c>
      <c r="G79">
        <v>0.06</v>
      </c>
      <c r="H79">
        <v>5</v>
      </c>
      <c r="I79">
        <v>0.28000000000000003</v>
      </c>
      <c r="J79">
        <v>0.88</v>
      </c>
      <c r="K79">
        <v>0.74</v>
      </c>
      <c r="L79">
        <v>0</v>
      </c>
      <c r="M79" t="s">
        <v>77</v>
      </c>
      <c r="N79" t="s">
        <v>106</v>
      </c>
      <c r="O79" t="s">
        <v>76</v>
      </c>
      <c r="P79" t="s">
        <v>54</v>
      </c>
      <c r="Q79" t="s">
        <v>98</v>
      </c>
      <c r="R79" t="s">
        <v>32</v>
      </c>
      <c r="S79" t="s">
        <v>92</v>
      </c>
      <c r="T79" t="s">
        <v>105</v>
      </c>
      <c r="U79" t="s">
        <v>47</v>
      </c>
      <c r="V79" t="s">
        <v>65</v>
      </c>
      <c r="W79">
        <v>11.169648166660799</v>
      </c>
      <c r="X79">
        <v>8.6802061043902405</v>
      </c>
      <c r="Y79">
        <v>7.3226339196638603</v>
      </c>
      <c r="Z79">
        <v>6.6722773238823496</v>
      </c>
      <c r="AA79">
        <v>6.5048263405343496</v>
      </c>
      <c r="AB79">
        <v>6.2303362495399996</v>
      </c>
      <c r="AC79">
        <v>6.20142608896104</v>
      </c>
      <c r="AD79">
        <v>6.0876427556399904</v>
      </c>
      <c r="AE79">
        <v>5.9412154231818102</v>
      </c>
      <c r="AF79">
        <v>5.8242201956747</v>
      </c>
      <c r="AH79" s="11" t="s">
        <v>61</v>
      </c>
      <c r="AI79" s="4">
        <f t="shared" si="76"/>
        <v>0</v>
      </c>
      <c r="AJ79" s="3">
        <f t="shared" si="77"/>
        <v>0</v>
      </c>
      <c r="AK79" s="3">
        <f t="shared" si="78"/>
        <v>0</v>
      </c>
      <c r="AL79" s="3">
        <f t="shared" si="79"/>
        <v>1</v>
      </c>
      <c r="AM79" s="5">
        <f t="shared" si="80"/>
        <v>3</v>
      </c>
      <c r="AN79" s="4">
        <f t="shared" si="81"/>
        <v>0</v>
      </c>
      <c r="AO79" s="3">
        <f t="shared" si="82"/>
        <v>0</v>
      </c>
      <c r="AP79" s="3">
        <f t="shared" si="83"/>
        <v>0</v>
      </c>
      <c r="AQ79" s="3">
        <f t="shared" si="84"/>
        <v>3</v>
      </c>
      <c r="AR79" s="5">
        <f t="shared" si="85"/>
        <v>0</v>
      </c>
      <c r="AS79" s="4">
        <f t="shared" si="86"/>
        <v>0</v>
      </c>
      <c r="AT79" s="3">
        <f t="shared" si="87"/>
        <v>1</v>
      </c>
      <c r="AU79" s="3">
        <f t="shared" si="88"/>
        <v>1</v>
      </c>
      <c r="AV79" s="3">
        <f t="shared" si="89"/>
        <v>7</v>
      </c>
      <c r="AW79" s="5">
        <f t="shared" si="90"/>
        <v>6</v>
      </c>
      <c r="AX79" s="4">
        <f t="shared" si="91"/>
        <v>0</v>
      </c>
      <c r="AY79" s="3">
        <f t="shared" si="92"/>
        <v>0</v>
      </c>
      <c r="AZ79" s="3">
        <f t="shared" si="93"/>
        <v>0</v>
      </c>
      <c r="BA79" s="3">
        <f t="shared" si="94"/>
        <v>0</v>
      </c>
      <c r="BB79" s="5">
        <f t="shared" si="95"/>
        <v>3</v>
      </c>
      <c r="BC79" s="4">
        <f t="shared" si="96"/>
        <v>0</v>
      </c>
      <c r="BD79" s="3">
        <f t="shared" si="97"/>
        <v>0</v>
      </c>
      <c r="BE79" s="3">
        <f t="shared" si="98"/>
        <v>0</v>
      </c>
      <c r="BF79" s="3">
        <f t="shared" si="99"/>
        <v>0</v>
      </c>
      <c r="BG79" s="5">
        <f t="shared" si="100"/>
        <v>2</v>
      </c>
    </row>
    <row r="80" spans="1:59" ht="14.55" thickBot="1" x14ac:dyDescent="0.35">
      <c r="A80">
        <v>278</v>
      </c>
      <c r="B80" t="s">
        <v>114</v>
      </c>
      <c r="C80">
        <v>2018</v>
      </c>
      <c r="D80">
        <v>834</v>
      </c>
      <c r="E80">
        <v>28</v>
      </c>
      <c r="F80">
        <v>0.56594724220623505</v>
      </c>
      <c r="G80">
        <v>0.34</v>
      </c>
      <c r="H80">
        <v>2</v>
      </c>
      <c r="I80">
        <v>0.66</v>
      </c>
      <c r="J80">
        <v>0.68</v>
      </c>
      <c r="K80">
        <v>0.46</v>
      </c>
      <c r="L80">
        <v>8</v>
      </c>
      <c r="M80" t="s">
        <v>77</v>
      </c>
      <c r="N80" t="s">
        <v>106</v>
      </c>
      <c r="O80" t="s">
        <v>98</v>
      </c>
      <c r="P80" t="s">
        <v>76</v>
      </c>
      <c r="Q80" t="s">
        <v>32</v>
      </c>
      <c r="R80" t="s">
        <v>80</v>
      </c>
      <c r="S80" t="s">
        <v>61</v>
      </c>
      <c r="T80" t="s">
        <v>109</v>
      </c>
      <c r="U80" t="s">
        <v>111</v>
      </c>
      <c r="V80" t="s">
        <v>69</v>
      </c>
      <c r="W80">
        <v>17.030906736666601</v>
      </c>
      <c r="X80">
        <v>12.8757985672727</v>
      </c>
      <c r="Y80">
        <v>12.0759101275</v>
      </c>
      <c r="Z80">
        <v>10.345248755</v>
      </c>
      <c r="AA80">
        <v>9.6193759709090898</v>
      </c>
      <c r="AB80">
        <v>9.3712516937500006</v>
      </c>
      <c r="AC80">
        <v>9.3477945259999995</v>
      </c>
      <c r="AD80">
        <v>9.2050274612499994</v>
      </c>
      <c r="AE80">
        <v>9.0074463779999991</v>
      </c>
      <c r="AF80">
        <v>9.0021673309999901</v>
      </c>
      <c r="AH80" s="12" t="s">
        <v>67</v>
      </c>
      <c r="AI80" s="6">
        <f t="shared" si="76"/>
        <v>0</v>
      </c>
      <c r="AJ80" s="7">
        <f t="shared" si="77"/>
        <v>0</v>
      </c>
      <c r="AK80" s="7">
        <f t="shared" si="78"/>
        <v>0</v>
      </c>
      <c r="AL80" s="7">
        <f t="shared" si="79"/>
        <v>0</v>
      </c>
      <c r="AM80" s="8">
        <f t="shared" si="80"/>
        <v>0</v>
      </c>
      <c r="AN80" s="6">
        <f t="shared" si="81"/>
        <v>0</v>
      </c>
      <c r="AO80" s="7">
        <f t="shared" si="82"/>
        <v>0</v>
      </c>
      <c r="AP80" s="7">
        <f t="shared" si="83"/>
        <v>0</v>
      </c>
      <c r="AQ80" s="7">
        <f t="shared" si="84"/>
        <v>0</v>
      </c>
      <c r="AR80" s="8">
        <f t="shared" si="85"/>
        <v>1</v>
      </c>
      <c r="AS80" s="6">
        <f t="shared" si="86"/>
        <v>0</v>
      </c>
      <c r="AT80" s="7">
        <f t="shared" si="87"/>
        <v>0</v>
      </c>
      <c r="AU80" s="7">
        <f t="shared" si="88"/>
        <v>0</v>
      </c>
      <c r="AV80" s="7">
        <f t="shared" si="89"/>
        <v>0</v>
      </c>
      <c r="AW80" s="8">
        <f t="shared" si="90"/>
        <v>0</v>
      </c>
      <c r="AX80" s="6">
        <f t="shared" si="91"/>
        <v>0</v>
      </c>
      <c r="AY80" s="7">
        <f t="shared" si="92"/>
        <v>1</v>
      </c>
      <c r="AZ80" s="7">
        <f t="shared" si="93"/>
        <v>0</v>
      </c>
      <c r="BA80" s="7">
        <f t="shared" si="94"/>
        <v>0</v>
      </c>
      <c r="BB80" s="8">
        <f t="shared" si="95"/>
        <v>0</v>
      </c>
      <c r="BC80" s="6">
        <f t="shared" si="96"/>
        <v>0</v>
      </c>
      <c r="BD80" s="7">
        <f t="shared" si="97"/>
        <v>0</v>
      </c>
      <c r="BE80" s="7">
        <f t="shared" si="98"/>
        <v>1</v>
      </c>
      <c r="BF80" s="7">
        <f t="shared" si="99"/>
        <v>0</v>
      </c>
      <c r="BG80" s="8">
        <f t="shared" si="100"/>
        <v>1</v>
      </c>
    </row>
    <row r="81" spans="1:32" x14ac:dyDescent="0.3">
      <c r="A81">
        <v>279</v>
      </c>
      <c r="B81" t="s">
        <v>114</v>
      </c>
      <c r="C81">
        <v>2018</v>
      </c>
      <c r="D81">
        <v>834</v>
      </c>
      <c r="E81">
        <v>29</v>
      </c>
      <c r="F81">
        <v>0.57194244604316502</v>
      </c>
      <c r="G81">
        <v>0.08</v>
      </c>
      <c r="H81">
        <v>4</v>
      </c>
      <c r="I81">
        <v>0.96</v>
      </c>
      <c r="J81">
        <v>0.76</v>
      </c>
      <c r="K81">
        <v>0.62</v>
      </c>
      <c r="L81">
        <v>0</v>
      </c>
      <c r="M81" t="s">
        <v>77</v>
      </c>
      <c r="N81" t="s">
        <v>106</v>
      </c>
      <c r="O81" t="s">
        <v>76</v>
      </c>
      <c r="P81" t="s">
        <v>32</v>
      </c>
      <c r="Q81" t="s">
        <v>98</v>
      </c>
      <c r="R81" t="s">
        <v>80</v>
      </c>
      <c r="S81" t="s">
        <v>47</v>
      </c>
      <c r="T81" t="s">
        <v>94</v>
      </c>
      <c r="U81" t="s">
        <v>92</v>
      </c>
      <c r="V81" t="s">
        <v>58</v>
      </c>
      <c r="W81">
        <v>28.5189600896428</v>
      </c>
      <c r="X81">
        <v>16.363568091818099</v>
      </c>
      <c r="Y81">
        <v>11.953681359090901</v>
      </c>
      <c r="Z81">
        <v>11.1745298208695</v>
      </c>
      <c r="AA81">
        <v>11.001124333170701</v>
      </c>
      <c r="AB81">
        <v>10.2374154835714</v>
      </c>
      <c r="AC81">
        <v>9.9738775779999997</v>
      </c>
      <c r="AD81">
        <v>9.5890547690476193</v>
      </c>
      <c r="AE81">
        <v>9.5534366305882301</v>
      </c>
      <c r="AF81">
        <v>9.5499943376923007</v>
      </c>
    </row>
    <row r="82" spans="1:32" x14ac:dyDescent="0.3">
      <c r="A82">
        <v>280</v>
      </c>
      <c r="B82" t="s">
        <v>114</v>
      </c>
      <c r="C82">
        <v>2018</v>
      </c>
      <c r="D82">
        <v>834</v>
      </c>
      <c r="E82">
        <v>30</v>
      </c>
      <c r="F82">
        <v>0.56474820143884896</v>
      </c>
      <c r="G82">
        <v>0.28000000000000003</v>
      </c>
      <c r="H82">
        <v>3</v>
      </c>
      <c r="I82">
        <v>0.26</v>
      </c>
      <c r="J82">
        <v>0.76</v>
      </c>
      <c r="K82">
        <v>0.08</v>
      </c>
      <c r="L82">
        <v>9</v>
      </c>
      <c r="M82" t="s">
        <v>77</v>
      </c>
      <c r="N82" t="s">
        <v>32</v>
      </c>
      <c r="O82" t="s">
        <v>106</v>
      </c>
      <c r="P82" t="s">
        <v>76</v>
      </c>
      <c r="Q82" t="s">
        <v>47</v>
      </c>
      <c r="R82" t="s">
        <v>72</v>
      </c>
      <c r="S82" t="s">
        <v>93</v>
      </c>
      <c r="T82" t="s">
        <v>98</v>
      </c>
      <c r="U82" t="s">
        <v>80</v>
      </c>
      <c r="V82" t="s">
        <v>54</v>
      </c>
      <c r="W82">
        <v>17.698581293333302</v>
      </c>
      <c r="X82">
        <v>13.76589134</v>
      </c>
      <c r="Y82">
        <v>11.329149766363599</v>
      </c>
      <c r="Z82">
        <v>10.8314618999999</v>
      </c>
      <c r="AA82">
        <v>10.2991790329999</v>
      </c>
      <c r="AB82">
        <v>9.8027091033333296</v>
      </c>
      <c r="AC82">
        <v>9.0861991880000001</v>
      </c>
      <c r="AD82">
        <v>8.9186045729166601</v>
      </c>
      <c r="AE82">
        <v>8.8124042637500004</v>
      </c>
      <c r="AF82">
        <v>8.4675885937499995</v>
      </c>
    </row>
    <row r="83" spans="1:32" x14ac:dyDescent="0.3">
      <c r="A83">
        <v>281</v>
      </c>
      <c r="B83" t="s">
        <v>114</v>
      </c>
      <c r="C83">
        <v>2018</v>
      </c>
      <c r="D83">
        <v>834</v>
      </c>
      <c r="E83">
        <v>31</v>
      </c>
      <c r="F83">
        <v>0.55155875299760104</v>
      </c>
      <c r="G83">
        <v>0.34</v>
      </c>
      <c r="H83">
        <v>2</v>
      </c>
      <c r="I83">
        <v>0.5</v>
      </c>
      <c r="J83">
        <v>0.96</v>
      </c>
      <c r="K83">
        <v>0</v>
      </c>
      <c r="L83">
        <v>6</v>
      </c>
      <c r="M83" t="s">
        <v>77</v>
      </c>
      <c r="N83" t="s">
        <v>106</v>
      </c>
      <c r="O83" t="s">
        <v>76</v>
      </c>
      <c r="P83" t="s">
        <v>92</v>
      </c>
      <c r="Q83" t="s">
        <v>75</v>
      </c>
      <c r="R83" t="s">
        <v>82</v>
      </c>
      <c r="S83" t="s">
        <v>32</v>
      </c>
      <c r="T83" t="s">
        <v>61</v>
      </c>
      <c r="U83" t="s">
        <v>72</v>
      </c>
      <c r="V83" t="s">
        <v>105</v>
      </c>
      <c r="W83">
        <v>27.725588116000001</v>
      </c>
      <c r="X83">
        <v>13.610465764000001</v>
      </c>
      <c r="Y83">
        <v>11.5530702206249</v>
      </c>
      <c r="Z83">
        <v>10.3934481266666</v>
      </c>
      <c r="AA83">
        <v>10.165808425</v>
      </c>
      <c r="AB83">
        <v>9.4310941699999997</v>
      </c>
      <c r="AC83">
        <v>9.2523149188888798</v>
      </c>
      <c r="AD83">
        <v>9.1905694800000006</v>
      </c>
      <c r="AE83">
        <v>8.7907092812499901</v>
      </c>
      <c r="AF83">
        <v>8.6976493966666606</v>
      </c>
    </row>
    <row r="84" spans="1:32" x14ac:dyDescent="0.3">
      <c r="A84">
        <v>282</v>
      </c>
      <c r="B84" t="s">
        <v>114</v>
      </c>
      <c r="C84">
        <v>2018</v>
      </c>
      <c r="D84">
        <v>834</v>
      </c>
      <c r="E84">
        <v>32</v>
      </c>
      <c r="F84">
        <v>0.55395683453237399</v>
      </c>
      <c r="G84">
        <v>0.04</v>
      </c>
      <c r="H84">
        <v>4</v>
      </c>
      <c r="I84">
        <v>0.54</v>
      </c>
      <c r="J84">
        <v>0.5</v>
      </c>
      <c r="K84">
        <v>0.78</v>
      </c>
      <c r="L84">
        <v>8</v>
      </c>
      <c r="M84" t="s">
        <v>77</v>
      </c>
      <c r="N84" t="s">
        <v>106</v>
      </c>
      <c r="O84" t="s">
        <v>76</v>
      </c>
      <c r="P84" t="s">
        <v>98</v>
      </c>
      <c r="Q84" t="s">
        <v>32</v>
      </c>
      <c r="R84" t="s">
        <v>47</v>
      </c>
      <c r="S84" t="s">
        <v>40</v>
      </c>
      <c r="T84" t="s">
        <v>61</v>
      </c>
      <c r="U84" t="s">
        <v>111</v>
      </c>
      <c r="V84" t="s">
        <v>71</v>
      </c>
      <c r="W84">
        <v>14.858792338928501</v>
      </c>
      <c r="X84">
        <v>10.6213926873913</v>
      </c>
      <c r="Y84">
        <v>9.6959586153781494</v>
      </c>
      <c r="Z84">
        <v>9.1393372810416604</v>
      </c>
      <c r="AA84">
        <v>9.0834679122535196</v>
      </c>
      <c r="AB84">
        <v>8.5783613549411708</v>
      </c>
      <c r="AC84">
        <v>8.4846707585294094</v>
      </c>
      <c r="AD84">
        <v>8.4280475676922997</v>
      </c>
      <c r="AE84">
        <v>8.4181958047368397</v>
      </c>
      <c r="AF84">
        <v>8.3676575108602105</v>
      </c>
    </row>
    <row r="85" spans="1:32" x14ac:dyDescent="0.3">
      <c r="A85">
        <v>283</v>
      </c>
      <c r="B85" t="s">
        <v>114</v>
      </c>
      <c r="C85">
        <v>2018</v>
      </c>
      <c r="D85">
        <v>834</v>
      </c>
      <c r="E85">
        <v>33</v>
      </c>
      <c r="F85">
        <v>0.55035971223021496</v>
      </c>
      <c r="G85">
        <v>0.14000000000000001</v>
      </c>
      <c r="H85">
        <v>1</v>
      </c>
      <c r="I85">
        <v>0.5</v>
      </c>
      <c r="J85">
        <v>0.56000000000000005</v>
      </c>
      <c r="K85">
        <v>0.64</v>
      </c>
      <c r="L85">
        <v>2</v>
      </c>
      <c r="M85" t="s">
        <v>77</v>
      </c>
      <c r="N85" t="s">
        <v>106</v>
      </c>
      <c r="O85" t="s">
        <v>32</v>
      </c>
      <c r="P85" t="s">
        <v>54</v>
      </c>
      <c r="Q85" t="s">
        <v>76</v>
      </c>
      <c r="R85" t="s">
        <v>59</v>
      </c>
      <c r="S85" t="s">
        <v>85</v>
      </c>
      <c r="T85" t="s">
        <v>88</v>
      </c>
      <c r="U85" t="s">
        <v>34</v>
      </c>
      <c r="V85" t="s">
        <v>45</v>
      </c>
      <c r="W85">
        <v>37.442666299999999</v>
      </c>
      <c r="X85">
        <v>22.985198828571399</v>
      </c>
      <c r="Y85">
        <v>19.759909385</v>
      </c>
      <c r="Z85">
        <v>16.434030522499999</v>
      </c>
      <c r="AA85">
        <v>15.9829933266666</v>
      </c>
      <c r="AB85">
        <v>15.8510346499999</v>
      </c>
      <c r="AC85">
        <v>14.935509666666601</v>
      </c>
      <c r="AD85">
        <v>14.544133199999999</v>
      </c>
      <c r="AE85">
        <v>14.519074399999999</v>
      </c>
      <c r="AF85">
        <v>14.070684399999999</v>
      </c>
    </row>
    <row r="86" spans="1:32" x14ac:dyDescent="0.3">
      <c r="A86">
        <v>284</v>
      </c>
      <c r="B86" t="s">
        <v>114</v>
      </c>
      <c r="C86">
        <v>2018</v>
      </c>
      <c r="D86">
        <v>834</v>
      </c>
      <c r="E86">
        <v>34</v>
      </c>
      <c r="F86">
        <v>0.54196642685851304</v>
      </c>
      <c r="G86">
        <v>0.16</v>
      </c>
      <c r="H86">
        <v>2</v>
      </c>
      <c r="I86">
        <v>0.42</v>
      </c>
      <c r="J86">
        <v>0.38</v>
      </c>
      <c r="K86">
        <v>0.84</v>
      </c>
      <c r="L86">
        <v>1</v>
      </c>
      <c r="M86" t="s">
        <v>77</v>
      </c>
      <c r="N86" t="s">
        <v>34</v>
      </c>
      <c r="O86" t="s">
        <v>32</v>
      </c>
      <c r="P86" t="s">
        <v>41</v>
      </c>
      <c r="Q86" t="s">
        <v>76</v>
      </c>
      <c r="R86" t="s">
        <v>85</v>
      </c>
      <c r="S86" t="s">
        <v>106</v>
      </c>
      <c r="T86" t="s">
        <v>45</v>
      </c>
      <c r="U86" t="s">
        <v>72</v>
      </c>
      <c r="V86" t="s">
        <v>40</v>
      </c>
      <c r="W86">
        <v>19.891636442142801</v>
      </c>
      <c r="X86">
        <v>12.250926026666599</v>
      </c>
      <c r="Y86">
        <v>12.0840211977777</v>
      </c>
      <c r="Z86">
        <v>11.334416696666599</v>
      </c>
      <c r="AA86">
        <v>11.152797778749999</v>
      </c>
      <c r="AB86">
        <v>10.879597521999999</v>
      </c>
      <c r="AC86">
        <v>10.6624244386666</v>
      </c>
      <c r="AD86">
        <v>10.469087119999999</v>
      </c>
      <c r="AE86">
        <v>10.4067584428571</v>
      </c>
      <c r="AF86">
        <v>10.3718312771428</v>
      </c>
    </row>
    <row r="87" spans="1:32" x14ac:dyDescent="0.3">
      <c r="A87">
        <v>285</v>
      </c>
      <c r="B87" t="s">
        <v>114</v>
      </c>
      <c r="C87">
        <v>2018</v>
      </c>
      <c r="D87">
        <v>834</v>
      </c>
      <c r="E87">
        <v>35</v>
      </c>
      <c r="F87">
        <v>0.55035971223021496</v>
      </c>
      <c r="G87">
        <v>0.08</v>
      </c>
      <c r="H87">
        <v>2</v>
      </c>
      <c r="I87">
        <v>0.38</v>
      </c>
      <c r="J87">
        <v>0.94</v>
      </c>
      <c r="K87">
        <v>0.94</v>
      </c>
      <c r="L87">
        <v>6</v>
      </c>
      <c r="M87" t="s">
        <v>77</v>
      </c>
      <c r="N87" t="s">
        <v>106</v>
      </c>
      <c r="O87" t="s">
        <v>32</v>
      </c>
      <c r="P87" t="s">
        <v>105</v>
      </c>
      <c r="Q87" t="s">
        <v>76</v>
      </c>
      <c r="R87" t="s">
        <v>98</v>
      </c>
      <c r="S87" t="s">
        <v>71</v>
      </c>
      <c r="T87" t="s">
        <v>75</v>
      </c>
      <c r="U87" t="s">
        <v>54</v>
      </c>
      <c r="V87" t="s">
        <v>72</v>
      </c>
      <c r="W87">
        <v>39.423079221666598</v>
      </c>
      <c r="X87">
        <v>31.953367642727201</v>
      </c>
      <c r="Y87">
        <v>27.908533504444399</v>
      </c>
      <c r="Z87">
        <v>15.907736128333299</v>
      </c>
      <c r="AA87">
        <v>15.837601991666601</v>
      </c>
      <c r="AB87">
        <v>14.257268175625001</v>
      </c>
      <c r="AC87">
        <v>14.176169399999999</v>
      </c>
      <c r="AD87">
        <v>14.0272912999999</v>
      </c>
      <c r="AE87">
        <v>13.935297971428501</v>
      </c>
      <c r="AF87">
        <v>13.0969721814285</v>
      </c>
    </row>
    <row r="88" spans="1:32" x14ac:dyDescent="0.3">
      <c r="A88">
        <v>286</v>
      </c>
      <c r="B88" t="s">
        <v>114</v>
      </c>
      <c r="C88">
        <v>2018</v>
      </c>
      <c r="D88">
        <v>834</v>
      </c>
      <c r="E88">
        <v>36</v>
      </c>
      <c r="F88">
        <v>0.54796163069544301</v>
      </c>
      <c r="G88">
        <v>0.44</v>
      </c>
      <c r="H88">
        <v>1</v>
      </c>
      <c r="I88">
        <v>0.16</v>
      </c>
      <c r="J88">
        <v>0.92</v>
      </c>
      <c r="K88">
        <v>0.52</v>
      </c>
      <c r="L88">
        <v>6</v>
      </c>
      <c r="M88" t="s">
        <v>77</v>
      </c>
      <c r="N88" t="s">
        <v>106</v>
      </c>
      <c r="O88" t="s">
        <v>76</v>
      </c>
      <c r="P88" t="s">
        <v>62</v>
      </c>
      <c r="Q88" t="s">
        <v>98</v>
      </c>
      <c r="R88" t="s">
        <v>32</v>
      </c>
      <c r="S88" t="s">
        <v>61</v>
      </c>
      <c r="T88" t="s">
        <v>93</v>
      </c>
      <c r="U88" t="s">
        <v>54</v>
      </c>
      <c r="V88" t="s">
        <v>47</v>
      </c>
      <c r="W88">
        <v>73.607219649999905</v>
      </c>
      <c r="X88">
        <v>21.092064392499999</v>
      </c>
      <c r="Y88">
        <v>14.1734713942857</v>
      </c>
      <c r="Z88">
        <v>12.154864529999999</v>
      </c>
      <c r="AA88">
        <v>12.0034038166666</v>
      </c>
      <c r="AB88">
        <v>11.766983815</v>
      </c>
      <c r="AC88">
        <v>10.81321923</v>
      </c>
      <c r="AD88">
        <v>9.5881051999999993</v>
      </c>
      <c r="AE88">
        <v>9.5370518949999994</v>
      </c>
      <c r="AF88">
        <v>9.5280829214285703</v>
      </c>
    </row>
    <row r="89" spans="1:32" x14ac:dyDescent="0.3">
      <c r="A89">
        <v>287</v>
      </c>
      <c r="B89" t="s">
        <v>114</v>
      </c>
      <c r="C89">
        <v>2018</v>
      </c>
      <c r="D89">
        <v>834</v>
      </c>
      <c r="E89">
        <v>37</v>
      </c>
      <c r="F89">
        <v>0.55395683453237399</v>
      </c>
      <c r="G89">
        <v>0.04</v>
      </c>
      <c r="H89">
        <v>5</v>
      </c>
      <c r="I89">
        <v>0.84</v>
      </c>
      <c r="J89">
        <v>0.62</v>
      </c>
      <c r="K89">
        <v>0.1</v>
      </c>
      <c r="L89">
        <v>8</v>
      </c>
      <c r="M89" t="s">
        <v>77</v>
      </c>
      <c r="N89" t="s">
        <v>106</v>
      </c>
      <c r="O89" t="s">
        <v>76</v>
      </c>
      <c r="P89" t="s">
        <v>98</v>
      </c>
      <c r="Q89" t="s">
        <v>80</v>
      </c>
      <c r="R89" t="s">
        <v>61</v>
      </c>
      <c r="S89" t="s">
        <v>105</v>
      </c>
      <c r="T89" t="s">
        <v>111</v>
      </c>
      <c r="U89" t="s">
        <v>32</v>
      </c>
      <c r="V89" t="s">
        <v>85</v>
      </c>
      <c r="W89">
        <v>20.0891702702666</v>
      </c>
      <c r="X89">
        <v>11.697857828194399</v>
      </c>
      <c r="Y89">
        <v>10.22902283625</v>
      </c>
      <c r="Z89">
        <v>9.4352822917346906</v>
      </c>
      <c r="AA89">
        <v>9.0219260544117592</v>
      </c>
      <c r="AB89">
        <v>8.8648006865168494</v>
      </c>
      <c r="AC89">
        <v>8.7977471933859608</v>
      </c>
      <c r="AD89">
        <v>8.6952181805882294</v>
      </c>
      <c r="AE89">
        <v>8.5917328204878007</v>
      </c>
      <c r="AF89">
        <v>8.5824857929787193</v>
      </c>
    </row>
    <row r="90" spans="1:32" x14ac:dyDescent="0.3">
      <c r="A90">
        <v>288</v>
      </c>
      <c r="B90" t="s">
        <v>114</v>
      </c>
      <c r="C90">
        <v>2018</v>
      </c>
      <c r="D90">
        <v>834</v>
      </c>
      <c r="E90">
        <v>38</v>
      </c>
      <c r="F90">
        <v>0.56834532374100699</v>
      </c>
      <c r="G90">
        <v>0.08</v>
      </c>
      <c r="H90">
        <v>1</v>
      </c>
      <c r="I90">
        <v>0.8</v>
      </c>
      <c r="J90">
        <v>0.18</v>
      </c>
      <c r="K90">
        <v>0.94</v>
      </c>
      <c r="L90">
        <v>0</v>
      </c>
      <c r="M90" t="s">
        <v>77</v>
      </c>
      <c r="N90" t="s">
        <v>58</v>
      </c>
      <c r="O90" t="s">
        <v>106</v>
      </c>
      <c r="P90" t="s">
        <v>75</v>
      </c>
      <c r="Q90" t="s">
        <v>111</v>
      </c>
      <c r="R90" t="s">
        <v>96</v>
      </c>
      <c r="S90" t="s">
        <v>99</v>
      </c>
      <c r="T90" t="s">
        <v>61</v>
      </c>
      <c r="U90" t="s">
        <v>86</v>
      </c>
      <c r="V90" t="s">
        <v>44</v>
      </c>
      <c r="W90">
        <v>19.355204442857101</v>
      </c>
      <c r="X90">
        <v>18.677313300000002</v>
      </c>
      <c r="Y90">
        <v>18.373816316666598</v>
      </c>
      <c r="Z90">
        <v>17.493509299999999</v>
      </c>
      <c r="AA90">
        <v>16.897214399999999</v>
      </c>
      <c r="AB90">
        <v>15.919180900000001</v>
      </c>
      <c r="AC90">
        <v>15.5046631466666</v>
      </c>
      <c r="AD90">
        <v>15.088407999999999</v>
      </c>
      <c r="AE90">
        <v>14.60694455</v>
      </c>
      <c r="AF90">
        <v>14.4698124</v>
      </c>
    </row>
    <row r="91" spans="1:32" x14ac:dyDescent="0.3">
      <c r="A91">
        <v>289</v>
      </c>
      <c r="B91" t="s">
        <v>114</v>
      </c>
      <c r="C91">
        <v>2018</v>
      </c>
      <c r="D91">
        <v>834</v>
      </c>
      <c r="E91">
        <v>39</v>
      </c>
      <c r="F91">
        <v>0.54676258992805704</v>
      </c>
      <c r="G91">
        <v>0.08</v>
      </c>
      <c r="H91">
        <v>1</v>
      </c>
      <c r="I91">
        <v>0.8</v>
      </c>
      <c r="J91">
        <v>0.42</v>
      </c>
      <c r="K91">
        <v>0</v>
      </c>
      <c r="L91">
        <v>9</v>
      </c>
      <c r="M91" t="s">
        <v>77</v>
      </c>
      <c r="N91" t="s">
        <v>106</v>
      </c>
      <c r="O91" t="s">
        <v>32</v>
      </c>
      <c r="P91" t="s">
        <v>72</v>
      </c>
      <c r="Q91" t="s">
        <v>69</v>
      </c>
      <c r="R91" t="s">
        <v>98</v>
      </c>
      <c r="S91" t="s">
        <v>92</v>
      </c>
      <c r="T91" t="s">
        <v>58</v>
      </c>
      <c r="U91" t="s">
        <v>76</v>
      </c>
      <c r="V91" t="s">
        <v>85</v>
      </c>
      <c r="W91">
        <v>35.967514799999996</v>
      </c>
      <c r="X91">
        <v>26.082761633333298</v>
      </c>
      <c r="Y91">
        <v>20.299222616666601</v>
      </c>
      <c r="Z91">
        <v>18.896110920000002</v>
      </c>
      <c r="AA91">
        <v>18.542011299999999</v>
      </c>
      <c r="AB91">
        <v>18.122270799999999</v>
      </c>
      <c r="AC91">
        <v>17.922913999999999</v>
      </c>
      <c r="AD91">
        <v>17.5699863</v>
      </c>
      <c r="AE91">
        <v>17.490360975000002</v>
      </c>
      <c r="AF91">
        <v>17.226108539999998</v>
      </c>
    </row>
    <row r="92" spans="1:32" x14ac:dyDescent="0.3">
      <c r="A92">
        <v>290</v>
      </c>
      <c r="B92" t="s">
        <v>114</v>
      </c>
      <c r="C92">
        <v>2018</v>
      </c>
      <c r="D92">
        <v>834</v>
      </c>
      <c r="E92">
        <v>40</v>
      </c>
      <c r="F92">
        <v>0.56354916067146199</v>
      </c>
      <c r="G92">
        <v>0.12</v>
      </c>
      <c r="H92">
        <v>1</v>
      </c>
      <c r="I92">
        <v>0.88</v>
      </c>
      <c r="J92">
        <v>0.96</v>
      </c>
      <c r="K92">
        <v>0.96</v>
      </c>
      <c r="L92">
        <v>9</v>
      </c>
      <c r="M92" t="s">
        <v>77</v>
      </c>
      <c r="N92" t="s">
        <v>106</v>
      </c>
      <c r="O92" t="s">
        <v>76</v>
      </c>
      <c r="P92" t="s">
        <v>32</v>
      </c>
      <c r="Q92" t="s">
        <v>54</v>
      </c>
      <c r="R92" t="s">
        <v>105</v>
      </c>
      <c r="S92" t="s">
        <v>62</v>
      </c>
      <c r="T92" t="s">
        <v>85</v>
      </c>
      <c r="U92" t="s">
        <v>72</v>
      </c>
      <c r="V92" t="s">
        <v>75</v>
      </c>
      <c r="W92">
        <v>64.716323544999995</v>
      </c>
      <c r="X92">
        <v>27.509594548999999</v>
      </c>
      <c r="Y92">
        <v>15.583878377391301</v>
      </c>
      <c r="Z92">
        <v>12.763216967999901</v>
      </c>
      <c r="AA92">
        <v>11.734297919999999</v>
      </c>
      <c r="AB92">
        <v>10.257103726</v>
      </c>
      <c r="AC92">
        <v>9.6400186419999994</v>
      </c>
      <c r="AD92">
        <v>9.5459198923529307</v>
      </c>
      <c r="AE92">
        <v>9.1994193855555508</v>
      </c>
      <c r="AF92">
        <v>9.1093074333333295</v>
      </c>
    </row>
    <row r="93" spans="1:32" x14ac:dyDescent="0.3">
      <c r="A93">
        <v>291</v>
      </c>
      <c r="B93" t="s">
        <v>114</v>
      </c>
      <c r="C93">
        <v>2018</v>
      </c>
      <c r="D93">
        <v>834</v>
      </c>
      <c r="E93">
        <v>41</v>
      </c>
      <c r="F93">
        <v>0.55035971223021496</v>
      </c>
      <c r="G93">
        <v>0.04</v>
      </c>
      <c r="H93">
        <v>3</v>
      </c>
      <c r="I93">
        <v>0.78</v>
      </c>
      <c r="J93">
        <v>0.82</v>
      </c>
      <c r="K93">
        <v>0.8</v>
      </c>
      <c r="L93">
        <v>9</v>
      </c>
      <c r="M93" t="s">
        <v>77</v>
      </c>
      <c r="N93" t="s">
        <v>106</v>
      </c>
      <c r="O93" t="s">
        <v>32</v>
      </c>
      <c r="P93" t="s">
        <v>76</v>
      </c>
      <c r="Q93" t="s">
        <v>73</v>
      </c>
      <c r="R93" t="s">
        <v>94</v>
      </c>
      <c r="S93" t="s">
        <v>98</v>
      </c>
      <c r="T93" t="s">
        <v>72</v>
      </c>
      <c r="U93" t="s">
        <v>92</v>
      </c>
      <c r="V93" t="s">
        <v>78</v>
      </c>
      <c r="W93">
        <v>44.485726006249998</v>
      </c>
      <c r="X93">
        <v>32.937071323157802</v>
      </c>
      <c r="Y93">
        <v>16.1257079186956</v>
      </c>
      <c r="Z93">
        <v>15.7530345684482</v>
      </c>
      <c r="AA93">
        <v>14.95637035</v>
      </c>
      <c r="AB93">
        <v>14.402233319999899</v>
      </c>
      <c r="AC93">
        <v>14.098712121935399</v>
      </c>
      <c r="AD93">
        <v>13.7123939233333</v>
      </c>
      <c r="AE93">
        <v>13.6830317133333</v>
      </c>
      <c r="AF93">
        <v>13.6142015</v>
      </c>
    </row>
    <row r="94" spans="1:32" x14ac:dyDescent="0.3">
      <c r="A94">
        <v>292</v>
      </c>
      <c r="B94" t="s">
        <v>114</v>
      </c>
      <c r="C94">
        <v>2018</v>
      </c>
      <c r="D94">
        <v>834</v>
      </c>
      <c r="E94">
        <v>42</v>
      </c>
      <c r="F94">
        <v>0.54676258992805704</v>
      </c>
      <c r="G94">
        <v>0.32</v>
      </c>
      <c r="H94">
        <v>2</v>
      </c>
      <c r="I94">
        <v>0.72</v>
      </c>
      <c r="J94">
        <v>0.92</v>
      </c>
      <c r="K94">
        <v>0.46</v>
      </c>
      <c r="L94">
        <v>2</v>
      </c>
      <c r="M94" t="s">
        <v>77</v>
      </c>
      <c r="N94" t="s">
        <v>76</v>
      </c>
      <c r="O94" t="s">
        <v>106</v>
      </c>
      <c r="P94" t="s">
        <v>32</v>
      </c>
      <c r="Q94" t="s">
        <v>92</v>
      </c>
      <c r="R94" t="s">
        <v>102</v>
      </c>
      <c r="S94" t="s">
        <v>104</v>
      </c>
      <c r="T94" t="s">
        <v>54</v>
      </c>
      <c r="U94" t="s">
        <v>47</v>
      </c>
      <c r="V94" t="s">
        <v>75</v>
      </c>
      <c r="W94">
        <v>26.006506091111099</v>
      </c>
      <c r="X94">
        <v>12.065784866315701</v>
      </c>
      <c r="Y94">
        <v>11.9192325271428</v>
      </c>
      <c r="Z94">
        <v>11.3963083488888</v>
      </c>
      <c r="AA94">
        <v>9.1380117587500003</v>
      </c>
      <c r="AB94">
        <v>9.0536356016666595</v>
      </c>
      <c r="AC94">
        <v>8.6144344966666608</v>
      </c>
      <c r="AD94">
        <v>8.5757844933333303</v>
      </c>
      <c r="AE94">
        <v>8.5443751785714195</v>
      </c>
      <c r="AF94">
        <v>8.5129041640000001</v>
      </c>
    </row>
    <row r="95" spans="1:32" x14ac:dyDescent="0.3">
      <c r="A95">
        <v>293</v>
      </c>
      <c r="B95" t="s">
        <v>114</v>
      </c>
      <c r="C95">
        <v>2018</v>
      </c>
      <c r="D95">
        <v>834</v>
      </c>
      <c r="E95">
        <v>43</v>
      </c>
      <c r="F95">
        <v>0.55635491606714604</v>
      </c>
      <c r="G95">
        <v>0.06</v>
      </c>
      <c r="H95">
        <v>2</v>
      </c>
      <c r="I95">
        <v>0.52</v>
      </c>
      <c r="J95">
        <v>0.22</v>
      </c>
      <c r="K95">
        <v>0.12</v>
      </c>
      <c r="L95">
        <v>1</v>
      </c>
      <c r="M95" t="s">
        <v>77</v>
      </c>
      <c r="N95" t="s">
        <v>99</v>
      </c>
      <c r="O95" t="s">
        <v>106</v>
      </c>
      <c r="P95" t="s">
        <v>32</v>
      </c>
      <c r="Q95" t="s">
        <v>76</v>
      </c>
      <c r="R95" t="s">
        <v>63</v>
      </c>
      <c r="S95" t="s">
        <v>93</v>
      </c>
      <c r="T95" t="s">
        <v>54</v>
      </c>
      <c r="U95" t="s">
        <v>100</v>
      </c>
      <c r="V95" t="s">
        <v>59</v>
      </c>
      <c r="W95">
        <v>22.045415223076901</v>
      </c>
      <c r="X95">
        <v>16.266262033333302</v>
      </c>
      <c r="Y95">
        <v>15.2124842092857</v>
      </c>
      <c r="Z95">
        <v>13.8570314922222</v>
      </c>
      <c r="AA95">
        <v>13.7647518514285</v>
      </c>
      <c r="AB95">
        <v>13.666518699999999</v>
      </c>
      <c r="AC95">
        <v>13.484530266</v>
      </c>
      <c r="AD95">
        <v>13.423913003999999</v>
      </c>
      <c r="AE95">
        <v>13.1133106399999</v>
      </c>
      <c r="AF95">
        <v>13.0962884899999</v>
      </c>
    </row>
    <row r="96" spans="1:32" x14ac:dyDescent="0.3">
      <c r="A96">
        <v>294</v>
      </c>
      <c r="B96" t="s">
        <v>114</v>
      </c>
      <c r="C96">
        <v>2018</v>
      </c>
      <c r="D96">
        <v>834</v>
      </c>
      <c r="E96">
        <v>44</v>
      </c>
      <c r="F96">
        <v>0.54556354916067096</v>
      </c>
      <c r="G96">
        <v>0.32</v>
      </c>
      <c r="H96">
        <v>2</v>
      </c>
      <c r="I96">
        <v>0.34</v>
      </c>
      <c r="J96">
        <v>0.78</v>
      </c>
      <c r="K96">
        <v>0.34</v>
      </c>
      <c r="L96">
        <v>1</v>
      </c>
      <c r="M96" t="s">
        <v>77</v>
      </c>
      <c r="N96" t="s">
        <v>32</v>
      </c>
      <c r="O96" t="s">
        <v>106</v>
      </c>
      <c r="P96" t="s">
        <v>76</v>
      </c>
      <c r="Q96" t="s">
        <v>80</v>
      </c>
      <c r="R96" t="s">
        <v>54</v>
      </c>
      <c r="S96" t="s">
        <v>47</v>
      </c>
      <c r="T96" t="s">
        <v>75</v>
      </c>
      <c r="U96" t="s">
        <v>88</v>
      </c>
      <c r="V96" t="s">
        <v>74</v>
      </c>
      <c r="W96">
        <v>19.9015096066666</v>
      </c>
      <c r="X96">
        <v>12.958893856666601</v>
      </c>
      <c r="Y96">
        <v>12.829282992</v>
      </c>
      <c r="Z96">
        <v>11.73999508</v>
      </c>
      <c r="AA96">
        <v>11.431359191999899</v>
      </c>
      <c r="AB96">
        <v>10.525548449999899</v>
      </c>
      <c r="AC96">
        <v>10.0282026933333</v>
      </c>
      <c r="AD96">
        <v>9.9337658933333302</v>
      </c>
      <c r="AE96">
        <v>9.6333300266666608</v>
      </c>
      <c r="AF96">
        <v>9.4101768837499993</v>
      </c>
    </row>
    <row r="97" spans="1:32" x14ac:dyDescent="0.3">
      <c r="A97">
        <v>295</v>
      </c>
      <c r="B97" t="s">
        <v>114</v>
      </c>
      <c r="C97">
        <v>2018</v>
      </c>
      <c r="D97">
        <v>834</v>
      </c>
      <c r="E97">
        <v>45</v>
      </c>
      <c r="F97">
        <v>0.55395683453237399</v>
      </c>
      <c r="G97">
        <v>0.14000000000000001</v>
      </c>
      <c r="H97">
        <v>2</v>
      </c>
      <c r="I97">
        <v>0.28000000000000003</v>
      </c>
      <c r="J97">
        <v>0.82</v>
      </c>
      <c r="K97">
        <v>0.4</v>
      </c>
      <c r="L97">
        <v>8</v>
      </c>
      <c r="M97" t="s">
        <v>77</v>
      </c>
      <c r="N97" t="s">
        <v>106</v>
      </c>
      <c r="O97" t="s">
        <v>32</v>
      </c>
      <c r="P97" t="s">
        <v>105</v>
      </c>
      <c r="Q97" t="s">
        <v>38</v>
      </c>
      <c r="R97" t="s">
        <v>76</v>
      </c>
      <c r="S97" t="s">
        <v>53</v>
      </c>
      <c r="T97" t="s">
        <v>62</v>
      </c>
      <c r="U97" t="s">
        <v>100</v>
      </c>
      <c r="V97" t="s">
        <v>54</v>
      </c>
      <c r="W97">
        <v>38.561330840999901</v>
      </c>
      <c r="X97">
        <v>23.166082611249902</v>
      </c>
      <c r="Y97">
        <v>16.887368276666599</v>
      </c>
      <c r="Z97">
        <v>16.695790525</v>
      </c>
      <c r="AA97">
        <v>14.322727199999999</v>
      </c>
      <c r="AB97">
        <v>14.106231061500001</v>
      </c>
      <c r="AC97">
        <v>13.910117169999999</v>
      </c>
      <c r="AD97">
        <v>13.601638810000001</v>
      </c>
      <c r="AE97">
        <v>13.538332</v>
      </c>
      <c r="AF97">
        <v>13.35708253</v>
      </c>
    </row>
    <row r="98" spans="1:32" x14ac:dyDescent="0.3">
      <c r="A98">
        <v>296</v>
      </c>
      <c r="B98" t="s">
        <v>114</v>
      </c>
      <c r="C98">
        <v>2018</v>
      </c>
      <c r="D98">
        <v>834</v>
      </c>
      <c r="E98">
        <v>46</v>
      </c>
      <c r="F98">
        <v>0.56354916067146199</v>
      </c>
      <c r="G98">
        <v>0.24</v>
      </c>
      <c r="H98">
        <v>4</v>
      </c>
      <c r="I98">
        <v>0.52</v>
      </c>
      <c r="J98">
        <v>0.4</v>
      </c>
      <c r="K98">
        <v>0.44</v>
      </c>
      <c r="L98">
        <v>5</v>
      </c>
      <c r="M98" t="s">
        <v>77</v>
      </c>
      <c r="N98" t="s">
        <v>80</v>
      </c>
      <c r="O98" t="s">
        <v>82</v>
      </c>
      <c r="P98" t="s">
        <v>76</v>
      </c>
      <c r="Q98" t="s">
        <v>71</v>
      </c>
      <c r="R98" t="s">
        <v>69</v>
      </c>
      <c r="S98" t="s">
        <v>106</v>
      </c>
      <c r="T98" t="s">
        <v>42</v>
      </c>
      <c r="U98" t="s">
        <v>98</v>
      </c>
      <c r="V98" t="s">
        <v>46</v>
      </c>
      <c r="W98">
        <v>11.1227374912666</v>
      </c>
      <c r="X98">
        <v>10.2961603683333</v>
      </c>
      <c r="Y98">
        <v>9.1880733975000002</v>
      </c>
      <c r="Z98">
        <v>9.1175855045454508</v>
      </c>
      <c r="AA98">
        <v>8.5005287392</v>
      </c>
      <c r="AB98">
        <v>8.4875697708333302</v>
      </c>
      <c r="AC98">
        <v>8.4596110455555493</v>
      </c>
      <c r="AD98">
        <v>8.1414588741176406</v>
      </c>
      <c r="AE98">
        <v>8.0904775157575699</v>
      </c>
      <c r="AF98">
        <v>8.0715595292857092</v>
      </c>
    </row>
    <row r="99" spans="1:32" x14ac:dyDescent="0.3">
      <c r="A99">
        <v>297</v>
      </c>
      <c r="B99" t="s">
        <v>114</v>
      </c>
      <c r="C99">
        <v>2018</v>
      </c>
      <c r="D99">
        <v>834</v>
      </c>
      <c r="E99">
        <v>47</v>
      </c>
      <c r="F99">
        <v>0.55515587529975996</v>
      </c>
      <c r="G99">
        <v>0.08</v>
      </c>
      <c r="H99">
        <v>1</v>
      </c>
      <c r="I99">
        <v>0.94</v>
      </c>
      <c r="J99">
        <v>0.24</v>
      </c>
      <c r="K99">
        <v>0.56000000000000005</v>
      </c>
      <c r="L99">
        <v>0</v>
      </c>
      <c r="M99" t="s">
        <v>77</v>
      </c>
      <c r="N99" t="s">
        <v>106</v>
      </c>
      <c r="O99" t="s">
        <v>76</v>
      </c>
      <c r="P99" t="s">
        <v>50</v>
      </c>
      <c r="Q99" t="s">
        <v>43</v>
      </c>
      <c r="R99" t="s">
        <v>101</v>
      </c>
      <c r="S99" t="s">
        <v>38</v>
      </c>
      <c r="T99" t="s">
        <v>98</v>
      </c>
      <c r="U99" t="s">
        <v>41</v>
      </c>
      <c r="V99" t="s">
        <v>56</v>
      </c>
      <c r="W99">
        <v>27.8841173</v>
      </c>
      <c r="X99">
        <v>18.974928500000001</v>
      </c>
      <c r="Y99">
        <v>16.356864281249901</v>
      </c>
      <c r="Z99">
        <v>16.044971</v>
      </c>
      <c r="AA99">
        <v>16.006017699999902</v>
      </c>
      <c r="AB99">
        <v>15.790554050000001</v>
      </c>
      <c r="AC99">
        <v>15.76368905</v>
      </c>
      <c r="AD99">
        <v>15.714162222499899</v>
      </c>
      <c r="AE99">
        <v>15.258384939999999</v>
      </c>
      <c r="AF99">
        <v>14.8003940666666</v>
      </c>
    </row>
    <row r="100" spans="1:32" x14ac:dyDescent="0.3">
      <c r="A100">
        <v>298</v>
      </c>
      <c r="B100" t="s">
        <v>114</v>
      </c>
      <c r="C100">
        <v>2018</v>
      </c>
      <c r="D100">
        <v>834</v>
      </c>
      <c r="E100">
        <v>48</v>
      </c>
      <c r="F100">
        <v>0.54796163069544301</v>
      </c>
      <c r="G100">
        <v>0.02</v>
      </c>
      <c r="H100">
        <v>4</v>
      </c>
      <c r="I100">
        <v>0.88</v>
      </c>
      <c r="J100">
        <v>0.6</v>
      </c>
      <c r="K100">
        <v>0</v>
      </c>
      <c r="L100">
        <v>8</v>
      </c>
      <c r="M100" t="s">
        <v>77</v>
      </c>
      <c r="N100" t="s">
        <v>106</v>
      </c>
      <c r="O100" t="s">
        <v>76</v>
      </c>
      <c r="P100" t="s">
        <v>32</v>
      </c>
      <c r="Q100" t="s">
        <v>98</v>
      </c>
      <c r="R100" t="s">
        <v>54</v>
      </c>
      <c r="S100" t="s">
        <v>80</v>
      </c>
      <c r="T100" t="s">
        <v>72</v>
      </c>
      <c r="U100" t="s">
        <v>69</v>
      </c>
      <c r="V100" t="s">
        <v>61</v>
      </c>
      <c r="W100">
        <v>26.7593342888043</v>
      </c>
      <c r="X100">
        <v>16.698479041159398</v>
      </c>
      <c r="Y100">
        <v>13.3344644655172</v>
      </c>
      <c r="Z100">
        <v>13.1248388089999</v>
      </c>
      <c r="AA100">
        <v>11.7710130039583</v>
      </c>
      <c r="AB100">
        <v>11.372338729780401</v>
      </c>
      <c r="AC100">
        <v>11.238377460000001</v>
      </c>
      <c r="AD100">
        <v>10.871510011964199</v>
      </c>
      <c r="AE100">
        <v>10.8699634213636</v>
      </c>
      <c r="AF100">
        <v>10.8329115570588</v>
      </c>
    </row>
    <row r="101" spans="1:32" x14ac:dyDescent="0.3">
      <c r="A101">
        <v>299</v>
      </c>
      <c r="B101" t="s">
        <v>114</v>
      </c>
      <c r="C101">
        <v>2018</v>
      </c>
      <c r="D101">
        <v>834</v>
      </c>
      <c r="E101">
        <v>49</v>
      </c>
      <c r="F101">
        <v>0.56834532374100699</v>
      </c>
      <c r="G101">
        <v>0.12</v>
      </c>
      <c r="H101">
        <v>3</v>
      </c>
      <c r="I101">
        <v>0.82</v>
      </c>
      <c r="J101">
        <v>0.76</v>
      </c>
      <c r="K101">
        <v>0.04</v>
      </c>
      <c r="L101">
        <v>2</v>
      </c>
      <c r="M101" t="s">
        <v>77</v>
      </c>
      <c r="N101" t="s">
        <v>106</v>
      </c>
      <c r="O101" t="s">
        <v>32</v>
      </c>
      <c r="P101" t="s">
        <v>76</v>
      </c>
      <c r="Q101" t="s">
        <v>98</v>
      </c>
      <c r="R101" t="s">
        <v>88</v>
      </c>
      <c r="S101" t="s">
        <v>62</v>
      </c>
      <c r="T101" t="s">
        <v>52</v>
      </c>
      <c r="U101" t="s">
        <v>82</v>
      </c>
      <c r="V101" t="s">
        <v>61</v>
      </c>
      <c r="W101">
        <v>19.846880514666601</v>
      </c>
      <c r="X101">
        <v>15.5006399905555</v>
      </c>
      <c r="Y101">
        <v>11.1286342962962</v>
      </c>
      <c r="Z101">
        <v>10.3266655677551</v>
      </c>
      <c r="AA101">
        <v>9.6570977230232504</v>
      </c>
      <c r="AB101">
        <v>9.5777783363157898</v>
      </c>
      <c r="AC101">
        <v>9.4779538376923007</v>
      </c>
      <c r="AD101">
        <v>9.4686807425000001</v>
      </c>
      <c r="AE101">
        <v>9.3796784233333295</v>
      </c>
      <c r="AF101">
        <v>9.3639079379411694</v>
      </c>
    </row>
    <row r="106" spans="1:32" x14ac:dyDescent="0.3">
      <c r="A106">
        <v>300</v>
      </c>
      <c r="B106" t="s">
        <v>114</v>
      </c>
      <c r="C106">
        <v>2017</v>
      </c>
      <c r="D106">
        <v>845</v>
      </c>
      <c r="E106">
        <v>0</v>
      </c>
      <c r="F106">
        <v>0.51834319526627204</v>
      </c>
      <c r="G106">
        <v>0.5</v>
      </c>
      <c r="H106">
        <v>5</v>
      </c>
      <c r="I106">
        <v>0.44</v>
      </c>
      <c r="J106">
        <v>0.68</v>
      </c>
      <c r="K106">
        <v>0.92</v>
      </c>
      <c r="L106">
        <v>3</v>
      </c>
      <c r="M106" t="s">
        <v>76</v>
      </c>
      <c r="N106" t="s">
        <v>77</v>
      </c>
      <c r="O106" t="s">
        <v>97</v>
      </c>
      <c r="P106" t="s">
        <v>80</v>
      </c>
      <c r="Q106" t="s">
        <v>47</v>
      </c>
      <c r="R106" t="s">
        <v>85</v>
      </c>
      <c r="S106" t="s">
        <v>103</v>
      </c>
      <c r="T106" t="s">
        <v>55</v>
      </c>
      <c r="U106" t="s">
        <v>44</v>
      </c>
      <c r="V106" t="s">
        <v>54</v>
      </c>
      <c r="W106">
        <v>7.5870010164516097</v>
      </c>
      <c r="X106">
        <v>7.4874348383333302</v>
      </c>
      <c r="Y106">
        <v>6.8247421949999998</v>
      </c>
      <c r="Z106">
        <v>6.6949091000000003</v>
      </c>
      <c r="AA106">
        <v>6.62383806296969</v>
      </c>
      <c r="AB106">
        <v>6.4873474192857099</v>
      </c>
      <c r="AC106">
        <v>6.3159213505882299</v>
      </c>
      <c r="AD106">
        <v>6.2288488984848502</v>
      </c>
      <c r="AE106">
        <v>6.2120259018181798</v>
      </c>
      <c r="AF106">
        <v>6.1410369062068897</v>
      </c>
    </row>
    <row r="107" spans="1:32" x14ac:dyDescent="0.3">
      <c r="A107">
        <v>301</v>
      </c>
      <c r="B107" t="s">
        <v>114</v>
      </c>
      <c r="C107">
        <v>2017</v>
      </c>
      <c r="D107">
        <v>845</v>
      </c>
      <c r="E107">
        <v>1</v>
      </c>
      <c r="F107">
        <v>0.54319526627218895</v>
      </c>
      <c r="G107">
        <v>0.02</v>
      </c>
      <c r="H107">
        <v>4</v>
      </c>
      <c r="I107">
        <v>0.5</v>
      </c>
      <c r="J107">
        <v>0.56000000000000005</v>
      </c>
      <c r="K107">
        <v>0.08</v>
      </c>
      <c r="L107">
        <v>10</v>
      </c>
      <c r="M107" t="s">
        <v>106</v>
      </c>
      <c r="N107" t="s">
        <v>77</v>
      </c>
      <c r="O107" t="s">
        <v>32</v>
      </c>
      <c r="P107" t="s">
        <v>76</v>
      </c>
      <c r="Q107" t="s">
        <v>105</v>
      </c>
      <c r="R107" t="s">
        <v>39</v>
      </c>
      <c r="S107" t="s">
        <v>98</v>
      </c>
      <c r="T107" t="s">
        <v>78</v>
      </c>
      <c r="U107" t="s">
        <v>72</v>
      </c>
      <c r="V107" t="s">
        <v>85</v>
      </c>
      <c r="W107">
        <v>23.326515424920601</v>
      </c>
      <c r="X107">
        <v>19.063691994722198</v>
      </c>
      <c r="Y107">
        <v>13.495077313616999</v>
      </c>
      <c r="Z107">
        <v>13.477720815818101</v>
      </c>
      <c r="AA107">
        <v>12.4497124410714</v>
      </c>
      <c r="AB107">
        <v>11.531881638</v>
      </c>
      <c r="AC107">
        <v>11.318260274935</v>
      </c>
      <c r="AD107">
        <v>11.1818724353333</v>
      </c>
      <c r="AE107">
        <v>11.086252402</v>
      </c>
      <c r="AF107">
        <v>11.077595334761901</v>
      </c>
    </row>
    <row r="108" spans="1:32" x14ac:dyDescent="0.3">
      <c r="A108">
        <v>302</v>
      </c>
      <c r="B108" t="s">
        <v>114</v>
      </c>
      <c r="C108">
        <v>2017</v>
      </c>
      <c r="D108">
        <v>845</v>
      </c>
      <c r="E108">
        <v>2</v>
      </c>
      <c r="F108">
        <v>0.54082840236686303</v>
      </c>
      <c r="G108">
        <v>0.08</v>
      </c>
      <c r="H108">
        <v>3</v>
      </c>
      <c r="I108">
        <v>0.36</v>
      </c>
      <c r="J108">
        <v>0.42</v>
      </c>
      <c r="K108">
        <v>0.18</v>
      </c>
      <c r="L108">
        <v>10</v>
      </c>
      <c r="M108" t="s">
        <v>77</v>
      </c>
      <c r="N108" t="s">
        <v>106</v>
      </c>
      <c r="O108" t="s">
        <v>32</v>
      </c>
      <c r="P108" t="s">
        <v>98</v>
      </c>
      <c r="Q108" t="s">
        <v>44</v>
      </c>
      <c r="R108" t="s">
        <v>76</v>
      </c>
      <c r="S108" t="s">
        <v>85</v>
      </c>
      <c r="T108" t="s">
        <v>61</v>
      </c>
      <c r="U108" t="s">
        <v>89</v>
      </c>
      <c r="V108" t="s">
        <v>104</v>
      </c>
      <c r="W108">
        <v>15.3064664966666</v>
      </c>
      <c r="X108">
        <v>15.1276470665</v>
      </c>
      <c r="Y108">
        <v>14.565038813999999</v>
      </c>
      <c r="Z108">
        <v>11.8880214005263</v>
      </c>
      <c r="AA108">
        <v>11.047833824</v>
      </c>
      <c r="AB108">
        <v>10.887577809</v>
      </c>
      <c r="AC108">
        <v>10.023150490869501</v>
      </c>
      <c r="AD108">
        <v>9.9883547395652101</v>
      </c>
      <c r="AE108">
        <v>9.8943498861538401</v>
      </c>
      <c r="AF108">
        <v>9.7628069479999997</v>
      </c>
    </row>
    <row r="109" spans="1:32" x14ac:dyDescent="0.3">
      <c r="A109">
        <v>303</v>
      </c>
      <c r="B109" t="s">
        <v>114</v>
      </c>
      <c r="C109">
        <v>2017</v>
      </c>
      <c r="D109">
        <v>845</v>
      </c>
      <c r="E109">
        <v>3</v>
      </c>
      <c r="F109">
        <v>0.53254437869822402</v>
      </c>
      <c r="G109">
        <v>0.04</v>
      </c>
      <c r="H109">
        <v>7</v>
      </c>
      <c r="I109">
        <v>0.62</v>
      </c>
      <c r="J109">
        <v>0.76</v>
      </c>
      <c r="K109">
        <v>0.78</v>
      </c>
      <c r="L109">
        <v>10</v>
      </c>
      <c r="M109" t="s">
        <v>106</v>
      </c>
      <c r="N109" t="s">
        <v>77</v>
      </c>
      <c r="O109" t="s">
        <v>76</v>
      </c>
      <c r="P109" t="s">
        <v>98</v>
      </c>
      <c r="Q109" t="s">
        <v>32</v>
      </c>
      <c r="R109" t="s">
        <v>61</v>
      </c>
      <c r="S109" t="s">
        <v>75</v>
      </c>
      <c r="T109" t="s">
        <v>80</v>
      </c>
      <c r="U109" t="s">
        <v>111</v>
      </c>
      <c r="V109" t="s">
        <v>85</v>
      </c>
      <c r="W109">
        <v>9.06187916266272</v>
      </c>
      <c r="X109">
        <v>8.5933547162149502</v>
      </c>
      <c r="Y109">
        <v>7.0540729666249904</v>
      </c>
      <c r="Z109">
        <v>6.5684306669696904</v>
      </c>
      <c r="AA109">
        <v>6.2508990797685096</v>
      </c>
      <c r="AB109">
        <v>6.0600742406542096</v>
      </c>
      <c r="AC109">
        <v>5.9894370111442701</v>
      </c>
      <c r="AD109">
        <v>5.9856552325861996</v>
      </c>
      <c r="AE109">
        <v>5.9116505329629598</v>
      </c>
      <c r="AF109">
        <v>5.8672675009292004</v>
      </c>
    </row>
    <row r="110" spans="1:32" x14ac:dyDescent="0.3">
      <c r="A110">
        <v>304</v>
      </c>
      <c r="B110" t="s">
        <v>114</v>
      </c>
      <c r="C110">
        <v>2017</v>
      </c>
      <c r="D110">
        <v>845</v>
      </c>
      <c r="E110">
        <v>4</v>
      </c>
      <c r="F110">
        <v>0.51479289940828399</v>
      </c>
      <c r="G110">
        <v>0.14000000000000001</v>
      </c>
      <c r="H110">
        <v>1</v>
      </c>
      <c r="I110">
        <v>0.86</v>
      </c>
      <c r="J110">
        <v>0.3</v>
      </c>
      <c r="K110">
        <v>0.8</v>
      </c>
      <c r="L110">
        <v>4</v>
      </c>
      <c r="M110" t="s">
        <v>77</v>
      </c>
      <c r="N110" t="s">
        <v>76</v>
      </c>
      <c r="O110" t="s">
        <v>50</v>
      </c>
      <c r="P110" t="s">
        <v>86</v>
      </c>
      <c r="Q110" t="s">
        <v>106</v>
      </c>
      <c r="R110" t="s">
        <v>54</v>
      </c>
      <c r="S110" t="s">
        <v>105</v>
      </c>
      <c r="T110" t="s">
        <v>35</v>
      </c>
      <c r="U110" t="s">
        <v>73</v>
      </c>
      <c r="V110" t="s">
        <v>60</v>
      </c>
      <c r="W110">
        <v>33.762263480000001</v>
      </c>
      <c r="X110">
        <v>18.3325356333333</v>
      </c>
      <c r="Y110">
        <v>18.188409799999999</v>
      </c>
      <c r="Z110">
        <v>17.986554453333301</v>
      </c>
      <c r="AA110">
        <v>17.499007757142799</v>
      </c>
      <c r="AB110">
        <v>16.002082349999998</v>
      </c>
      <c r="AC110">
        <v>15.601206133333299</v>
      </c>
      <c r="AD110">
        <v>15.459244423333301</v>
      </c>
      <c r="AE110">
        <v>15.235287666666601</v>
      </c>
      <c r="AF110">
        <v>15.163534200000001</v>
      </c>
    </row>
    <row r="111" spans="1:32" x14ac:dyDescent="0.3">
      <c r="A111">
        <v>305</v>
      </c>
      <c r="B111" t="s">
        <v>114</v>
      </c>
      <c r="C111">
        <v>2017</v>
      </c>
      <c r="D111">
        <v>845</v>
      </c>
      <c r="E111">
        <v>5</v>
      </c>
      <c r="F111">
        <v>0.53964497041420101</v>
      </c>
      <c r="G111">
        <v>0.06</v>
      </c>
      <c r="H111">
        <v>10</v>
      </c>
      <c r="I111">
        <v>0.56000000000000005</v>
      </c>
      <c r="J111">
        <v>0.9</v>
      </c>
      <c r="K111">
        <v>0.92</v>
      </c>
      <c r="L111">
        <v>0</v>
      </c>
      <c r="M111" t="s">
        <v>77</v>
      </c>
      <c r="N111" t="s">
        <v>76</v>
      </c>
      <c r="O111" t="s">
        <v>106</v>
      </c>
      <c r="P111" t="s">
        <v>98</v>
      </c>
      <c r="Q111" t="s">
        <v>32</v>
      </c>
      <c r="R111" t="s">
        <v>85</v>
      </c>
      <c r="S111" t="s">
        <v>45</v>
      </c>
      <c r="T111" t="s">
        <v>49</v>
      </c>
      <c r="U111" t="s">
        <v>107</v>
      </c>
      <c r="V111" t="s">
        <v>109</v>
      </c>
      <c r="W111">
        <v>3.99132903751515</v>
      </c>
      <c r="X111">
        <v>3.8388961449854699</v>
      </c>
      <c r="Y111">
        <v>3.8196890594261101</v>
      </c>
      <c r="Z111">
        <v>3.4764042996801701</v>
      </c>
      <c r="AA111">
        <v>3.2480027501696598</v>
      </c>
      <c r="AB111">
        <v>3.0978876125441199</v>
      </c>
      <c r="AC111">
        <v>3.0748846049902299</v>
      </c>
      <c r="AD111">
        <v>3.0684327015866599</v>
      </c>
      <c r="AE111">
        <v>3.0523396964829499</v>
      </c>
      <c r="AF111">
        <v>3.0205112334722202</v>
      </c>
    </row>
    <row r="112" spans="1:32" x14ac:dyDescent="0.3">
      <c r="A112">
        <v>306</v>
      </c>
      <c r="B112" t="s">
        <v>114</v>
      </c>
      <c r="C112">
        <v>2017</v>
      </c>
      <c r="D112">
        <v>845</v>
      </c>
      <c r="E112">
        <v>6</v>
      </c>
      <c r="F112">
        <v>0.53727810650887498</v>
      </c>
      <c r="G112">
        <v>0.06</v>
      </c>
      <c r="H112">
        <v>1</v>
      </c>
      <c r="I112">
        <v>0.14000000000000001</v>
      </c>
      <c r="J112">
        <v>0.2</v>
      </c>
      <c r="K112">
        <v>0.7</v>
      </c>
      <c r="L112">
        <v>10</v>
      </c>
      <c r="M112" t="s">
        <v>106</v>
      </c>
      <c r="N112" t="s">
        <v>32</v>
      </c>
      <c r="O112" t="s">
        <v>76</v>
      </c>
      <c r="P112" t="s">
        <v>105</v>
      </c>
      <c r="Q112" t="s">
        <v>75</v>
      </c>
      <c r="R112" t="s">
        <v>65</v>
      </c>
      <c r="S112" t="s">
        <v>57</v>
      </c>
      <c r="T112" t="s">
        <v>77</v>
      </c>
      <c r="U112" t="s">
        <v>52</v>
      </c>
      <c r="V112" t="s">
        <v>33</v>
      </c>
      <c r="W112">
        <v>21.390708100000001</v>
      </c>
      <c r="X112">
        <v>17.2297532185714</v>
      </c>
      <c r="Y112">
        <v>15.6564362888888</v>
      </c>
      <c r="Z112">
        <v>15.499868999999901</v>
      </c>
      <c r="AA112">
        <v>14.835187449999999</v>
      </c>
      <c r="AB112">
        <v>14.702046415</v>
      </c>
      <c r="AC112">
        <v>14.511152299999999</v>
      </c>
      <c r="AD112">
        <v>14.2715704718181</v>
      </c>
      <c r="AE112">
        <v>14.089695900000001</v>
      </c>
      <c r="AF112">
        <v>13.568732300000001</v>
      </c>
    </row>
    <row r="113" spans="1:32" x14ac:dyDescent="0.3">
      <c r="A113">
        <v>307</v>
      </c>
      <c r="B113" t="s">
        <v>114</v>
      </c>
      <c r="C113">
        <v>2017</v>
      </c>
      <c r="D113">
        <v>845</v>
      </c>
      <c r="E113">
        <v>7</v>
      </c>
      <c r="F113">
        <v>0.52426035502958501</v>
      </c>
      <c r="G113">
        <v>0.62</v>
      </c>
      <c r="H113">
        <v>1</v>
      </c>
      <c r="I113">
        <v>0.38</v>
      </c>
      <c r="J113">
        <v>0.94</v>
      </c>
      <c r="K113">
        <v>0.42</v>
      </c>
      <c r="L113">
        <v>1</v>
      </c>
      <c r="M113" t="s">
        <v>77</v>
      </c>
      <c r="N113" t="s">
        <v>76</v>
      </c>
      <c r="O113" t="s">
        <v>54</v>
      </c>
      <c r="P113" t="s">
        <v>106</v>
      </c>
      <c r="Q113" t="s">
        <v>105</v>
      </c>
      <c r="R113" t="s">
        <v>32</v>
      </c>
      <c r="S113" t="s">
        <v>88</v>
      </c>
      <c r="T113" t="s">
        <v>85</v>
      </c>
      <c r="U113" t="s">
        <v>75</v>
      </c>
      <c r="V113" t="s">
        <v>61</v>
      </c>
      <c r="W113">
        <v>69.391882699999996</v>
      </c>
      <c r="X113">
        <v>21.8556942825</v>
      </c>
      <c r="Y113">
        <v>21.1938782</v>
      </c>
      <c r="Z113">
        <v>18.481968630000001</v>
      </c>
      <c r="AA113">
        <v>14.070571899999999</v>
      </c>
      <c r="AB113">
        <v>13.705290312500001</v>
      </c>
      <c r="AC113">
        <v>11.913630156666599</v>
      </c>
      <c r="AD113">
        <v>11.90348637</v>
      </c>
      <c r="AE113">
        <v>11.163612129999899</v>
      </c>
      <c r="AF113">
        <v>10.0499076833333</v>
      </c>
    </row>
    <row r="114" spans="1:32" x14ac:dyDescent="0.3">
      <c r="A114">
        <v>308</v>
      </c>
      <c r="B114" t="s">
        <v>114</v>
      </c>
      <c r="C114">
        <v>2017</v>
      </c>
      <c r="D114">
        <v>845</v>
      </c>
      <c r="E114">
        <v>8</v>
      </c>
      <c r="F114">
        <v>0.52899408284023597</v>
      </c>
      <c r="G114">
        <v>0.38</v>
      </c>
      <c r="H114">
        <v>2</v>
      </c>
      <c r="I114">
        <v>0.96</v>
      </c>
      <c r="J114">
        <v>0.74</v>
      </c>
      <c r="K114">
        <v>0.8</v>
      </c>
      <c r="L114">
        <v>5</v>
      </c>
      <c r="M114" t="s">
        <v>106</v>
      </c>
      <c r="N114" t="s">
        <v>77</v>
      </c>
      <c r="O114" t="s">
        <v>103</v>
      </c>
      <c r="P114" t="s">
        <v>65</v>
      </c>
      <c r="Q114" t="s">
        <v>75</v>
      </c>
      <c r="R114" t="s">
        <v>76</v>
      </c>
      <c r="S114" t="s">
        <v>68</v>
      </c>
      <c r="T114" t="s">
        <v>85</v>
      </c>
      <c r="U114" t="s">
        <v>98</v>
      </c>
      <c r="V114" t="s">
        <v>51</v>
      </c>
      <c r="W114">
        <v>32.739640666</v>
      </c>
      <c r="X114">
        <v>22.993863258333299</v>
      </c>
      <c r="Y114">
        <v>15.107873</v>
      </c>
      <c r="Z114">
        <v>13.8615952</v>
      </c>
      <c r="AA114">
        <v>13.8130393</v>
      </c>
      <c r="AB114">
        <v>13.767517757</v>
      </c>
      <c r="AC114">
        <v>13.393064969999999</v>
      </c>
      <c r="AD114">
        <v>13.2194711057142</v>
      </c>
      <c r="AE114">
        <v>12.7129968942857</v>
      </c>
      <c r="AF114">
        <v>12.39584589</v>
      </c>
    </row>
    <row r="115" spans="1:32" x14ac:dyDescent="0.3">
      <c r="A115">
        <v>309</v>
      </c>
      <c r="B115" t="s">
        <v>114</v>
      </c>
      <c r="C115">
        <v>2017</v>
      </c>
      <c r="D115">
        <v>845</v>
      </c>
      <c r="E115">
        <v>9</v>
      </c>
      <c r="F115">
        <v>0.54319526627218895</v>
      </c>
      <c r="G115">
        <v>0.06</v>
      </c>
      <c r="H115">
        <v>10</v>
      </c>
      <c r="I115">
        <v>0.8</v>
      </c>
      <c r="J115">
        <v>0.92</v>
      </c>
      <c r="K115">
        <v>0.28000000000000003</v>
      </c>
      <c r="L115">
        <v>4</v>
      </c>
      <c r="M115" t="s">
        <v>106</v>
      </c>
      <c r="N115" t="s">
        <v>77</v>
      </c>
      <c r="O115" t="s">
        <v>76</v>
      </c>
      <c r="P115" t="s">
        <v>98</v>
      </c>
      <c r="Q115" t="s">
        <v>97</v>
      </c>
      <c r="R115" t="s">
        <v>102</v>
      </c>
      <c r="S115" t="s">
        <v>67</v>
      </c>
      <c r="T115" t="s">
        <v>41</v>
      </c>
      <c r="U115" t="s">
        <v>82</v>
      </c>
      <c r="V115" t="s">
        <v>80</v>
      </c>
      <c r="W115">
        <v>6.0067013818581501</v>
      </c>
      <c r="X115">
        <v>5.5844799152060798</v>
      </c>
      <c r="Y115">
        <v>5.0182194641550097</v>
      </c>
      <c r="Z115">
        <v>4.6875265301740399</v>
      </c>
      <c r="AA115">
        <v>4.6293362045454503</v>
      </c>
      <c r="AB115">
        <v>4.4726596228032696</v>
      </c>
      <c r="AC115">
        <v>4.4316234742727199</v>
      </c>
      <c r="AD115">
        <v>4.2218511005308601</v>
      </c>
      <c r="AE115">
        <v>4.1712035346666596</v>
      </c>
      <c r="AF115">
        <v>4.1659047716000002</v>
      </c>
    </row>
    <row r="116" spans="1:32" x14ac:dyDescent="0.3">
      <c r="A116">
        <v>310</v>
      </c>
      <c r="B116" t="s">
        <v>114</v>
      </c>
      <c r="C116">
        <v>2017</v>
      </c>
      <c r="D116">
        <v>845</v>
      </c>
      <c r="E116">
        <v>10</v>
      </c>
      <c r="F116">
        <v>0.53727810650887498</v>
      </c>
      <c r="G116">
        <v>0.04</v>
      </c>
      <c r="H116">
        <v>7</v>
      </c>
      <c r="I116">
        <v>0.4</v>
      </c>
      <c r="J116">
        <v>0.66</v>
      </c>
      <c r="K116">
        <v>0.86</v>
      </c>
      <c r="L116">
        <v>9</v>
      </c>
      <c r="M116" t="s">
        <v>106</v>
      </c>
      <c r="N116" t="s">
        <v>77</v>
      </c>
      <c r="O116" t="s">
        <v>97</v>
      </c>
      <c r="P116" t="s">
        <v>76</v>
      </c>
      <c r="Q116" t="s">
        <v>32</v>
      </c>
      <c r="R116" t="s">
        <v>98</v>
      </c>
      <c r="S116" t="s">
        <v>82</v>
      </c>
      <c r="T116" t="s">
        <v>61</v>
      </c>
      <c r="U116" t="s">
        <v>85</v>
      </c>
      <c r="V116" t="s">
        <v>111</v>
      </c>
      <c r="W116">
        <v>9.2253885309655104</v>
      </c>
      <c r="X116">
        <v>8.6498193725534591</v>
      </c>
      <c r="Y116">
        <v>8.2036107850000004</v>
      </c>
      <c r="Z116">
        <v>7.6459595321286997</v>
      </c>
      <c r="AA116">
        <v>7.30688291676136</v>
      </c>
      <c r="AB116">
        <v>6.6888066908860697</v>
      </c>
      <c r="AC116">
        <v>6.6868449877777696</v>
      </c>
      <c r="AD116">
        <v>6.60156634835365</v>
      </c>
      <c r="AE116">
        <v>6.52873812976922</v>
      </c>
      <c r="AF116">
        <v>6.45988844346153</v>
      </c>
    </row>
    <row r="117" spans="1:32" x14ac:dyDescent="0.3">
      <c r="A117">
        <v>311</v>
      </c>
      <c r="B117" t="s">
        <v>114</v>
      </c>
      <c r="C117">
        <v>2017</v>
      </c>
      <c r="D117">
        <v>845</v>
      </c>
      <c r="E117">
        <v>11</v>
      </c>
      <c r="F117">
        <v>0.51597633136094601</v>
      </c>
      <c r="G117">
        <v>0.46</v>
      </c>
      <c r="H117">
        <v>2</v>
      </c>
      <c r="I117">
        <v>0.38</v>
      </c>
      <c r="J117">
        <v>0.78</v>
      </c>
      <c r="K117">
        <v>0.46</v>
      </c>
      <c r="L117">
        <v>4</v>
      </c>
      <c r="M117" t="s">
        <v>77</v>
      </c>
      <c r="N117" t="s">
        <v>32</v>
      </c>
      <c r="O117" t="s">
        <v>76</v>
      </c>
      <c r="P117" t="s">
        <v>107</v>
      </c>
      <c r="Q117" t="s">
        <v>66</v>
      </c>
      <c r="R117" t="s">
        <v>106</v>
      </c>
      <c r="S117" t="s">
        <v>75</v>
      </c>
      <c r="T117" t="s">
        <v>61</v>
      </c>
      <c r="U117" t="s">
        <v>89</v>
      </c>
      <c r="V117" t="s">
        <v>113</v>
      </c>
      <c r="W117">
        <v>30.9474984299999</v>
      </c>
      <c r="X117">
        <v>15.759296895</v>
      </c>
      <c r="Y117">
        <v>15.1784373757142</v>
      </c>
      <c r="Z117">
        <v>13.6188612</v>
      </c>
      <c r="AA117">
        <v>13.32425082</v>
      </c>
      <c r="AB117">
        <v>12.7597634883333</v>
      </c>
      <c r="AC117">
        <v>12.62588023</v>
      </c>
      <c r="AD117">
        <v>12.4508247342857</v>
      </c>
      <c r="AE117">
        <v>12.30773338</v>
      </c>
      <c r="AF117">
        <v>12.06439449</v>
      </c>
    </row>
    <row r="118" spans="1:32" x14ac:dyDescent="0.3">
      <c r="A118">
        <v>312</v>
      </c>
      <c r="B118" t="s">
        <v>114</v>
      </c>
      <c r="C118">
        <v>2017</v>
      </c>
      <c r="D118">
        <v>845</v>
      </c>
      <c r="E118">
        <v>12</v>
      </c>
      <c r="F118">
        <v>0.54792899408284002</v>
      </c>
      <c r="G118">
        <v>0.44</v>
      </c>
      <c r="H118">
        <v>1</v>
      </c>
      <c r="I118">
        <v>0.54</v>
      </c>
      <c r="J118">
        <v>0.52</v>
      </c>
      <c r="K118">
        <v>0.94</v>
      </c>
      <c r="L118">
        <v>2</v>
      </c>
      <c r="M118" t="s">
        <v>77</v>
      </c>
      <c r="N118" t="s">
        <v>88</v>
      </c>
      <c r="O118" t="s">
        <v>106</v>
      </c>
      <c r="P118" t="s">
        <v>47</v>
      </c>
      <c r="Q118" t="s">
        <v>85</v>
      </c>
      <c r="R118" t="s">
        <v>76</v>
      </c>
      <c r="S118" t="s">
        <v>75</v>
      </c>
      <c r="T118" t="s">
        <v>32</v>
      </c>
      <c r="U118" t="s">
        <v>98</v>
      </c>
      <c r="V118" t="s">
        <v>108</v>
      </c>
      <c r="W118">
        <v>38.543973933333298</v>
      </c>
      <c r="X118">
        <v>23.443357500000001</v>
      </c>
      <c r="Y118">
        <v>20.777018099999999</v>
      </c>
      <c r="Z118">
        <v>18.2297996</v>
      </c>
      <c r="AA118">
        <v>18.15195945</v>
      </c>
      <c r="AB118">
        <v>17.7732617166666</v>
      </c>
      <c r="AC118">
        <v>17.767917600000001</v>
      </c>
      <c r="AD118">
        <v>16.991919970000001</v>
      </c>
      <c r="AE118">
        <v>16.406251633333301</v>
      </c>
      <c r="AF118">
        <v>16.2412548</v>
      </c>
    </row>
    <row r="119" spans="1:32" x14ac:dyDescent="0.3">
      <c r="A119">
        <v>313</v>
      </c>
      <c r="B119" t="s">
        <v>114</v>
      </c>
      <c r="C119">
        <v>2017</v>
      </c>
      <c r="D119">
        <v>845</v>
      </c>
      <c r="E119">
        <v>13</v>
      </c>
      <c r="F119">
        <v>0.54201183431952604</v>
      </c>
      <c r="G119">
        <v>0.06</v>
      </c>
      <c r="H119">
        <v>5</v>
      </c>
      <c r="I119">
        <v>0.18</v>
      </c>
      <c r="J119">
        <v>1</v>
      </c>
      <c r="K119">
        <v>0.96</v>
      </c>
      <c r="L119">
        <v>9</v>
      </c>
      <c r="M119" t="s">
        <v>77</v>
      </c>
      <c r="N119" t="s">
        <v>106</v>
      </c>
      <c r="O119" t="s">
        <v>76</v>
      </c>
      <c r="P119" t="s">
        <v>61</v>
      </c>
      <c r="Q119" t="s">
        <v>32</v>
      </c>
      <c r="R119" t="s">
        <v>105</v>
      </c>
      <c r="S119" t="s">
        <v>54</v>
      </c>
      <c r="T119" t="s">
        <v>98</v>
      </c>
      <c r="U119" t="s">
        <v>48</v>
      </c>
      <c r="V119" t="s">
        <v>90</v>
      </c>
      <c r="W119">
        <v>13.5441599650632</v>
      </c>
      <c r="X119">
        <v>12.3608759939622</v>
      </c>
      <c r="Y119">
        <v>7.97762676942307</v>
      </c>
      <c r="Z119">
        <v>7.1371242549999998</v>
      </c>
      <c r="AA119">
        <v>7.1187229599506097</v>
      </c>
      <c r="AB119">
        <v>7.0592687126229503</v>
      </c>
      <c r="AC119">
        <v>6.7520619340476102</v>
      </c>
      <c r="AD119">
        <v>6.7064031346666599</v>
      </c>
      <c r="AE119">
        <v>6.7057796844897899</v>
      </c>
      <c r="AF119">
        <v>6.6532124029166599</v>
      </c>
    </row>
    <row r="120" spans="1:32" x14ac:dyDescent="0.3">
      <c r="A120">
        <v>314</v>
      </c>
      <c r="B120" t="s">
        <v>114</v>
      </c>
      <c r="C120">
        <v>2017</v>
      </c>
      <c r="D120">
        <v>845</v>
      </c>
      <c r="E120">
        <v>14</v>
      </c>
      <c r="F120">
        <v>0.53491124260355005</v>
      </c>
      <c r="G120">
        <v>0.08</v>
      </c>
      <c r="H120">
        <v>3</v>
      </c>
      <c r="I120">
        <v>0.48</v>
      </c>
      <c r="J120">
        <v>0.26</v>
      </c>
      <c r="K120">
        <v>0.52</v>
      </c>
      <c r="L120">
        <v>1</v>
      </c>
      <c r="M120" t="s">
        <v>77</v>
      </c>
      <c r="N120" t="s">
        <v>106</v>
      </c>
      <c r="O120" t="s">
        <v>51</v>
      </c>
      <c r="P120" t="s">
        <v>32</v>
      </c>
      <c r="Q120" t="s">
        <v>76</v>
      </c>
      <c r="R120" t="s">
        <v>47</v>
      </c>
      <c r="S120" t="s">
        <v>96</v>
      </c>
      <c r="T120" t="s">
        <v>54</v>
      </c>
      <c r="U120" t="s">
        <v>86</v>
      </c>
      <c r="V120" t="s">
        <v>35</v>
      </c>
      <c r="W120">
        <v>14.705353560624999</v>
      </c>
      <c r="X120">
        <v>14.511957845333299</v>
      </c>
      <c r="Y120">
        <v>11.7370192754545</v>
      </c>
      <c r="Z120">
        <v>11.445472295555501</v>
      </c>
      <c r="AA120">
        <v>11.308457353750001</v>
      </c>
      <c r="AB120">
        <v>11.2840751833333</v>
      </c>
      <c r="AC120">
        <v>10.94650085</v>
      </c>
      <c r="AD120">
        <v>10.932923836923001</v>
      </c>
      <c r="AE120">
        <v>10.84779831</v>
      </c>
      <c r="AF120">
        <v>10.8063454616666</v>
      </c>
    </row>
    <row r="121" spans="1:32" x14ac:dyDescent="0.3">
      <c r="A121">
        <v>315</v>
      </c>
      <c r="B121" t="s">
        <v>114</v>
      </c>
      <c r="C121">
        <v>2017</v>
      </c>
      <c r="D121">
        <v>845</v>
      </c>
      <c r="E121">
        <v>15</v>
      </c>
      <c r="F121">
        <v>0.52544378698224803</v>
      </c>
      <c r="G121">
        <v>0.08</v>
      </c>
      <c r="H121">
        <v>4</v>
      </c>
      <c r="I121">
        <v>0.76</v>
      </c>
      <c r="J121">
        <v>1</v>
      </c>
      <c r="K121">
        <v>0.84</v>
      </c>
      <c r="L121">
        <v>3</v>
      </c>
      <c r="M121" t="s">
        <v>77</v>
      </c>
      <c r="N121" t="s">
        <v>106</v>
      </c>
      <c r="O121" t="s">
        <v>82</v>
      </c>
      <c r="P121" t="s">
        <v>76</v>
      </c>
      <c r="Q121" t="s">
        <v>48</v>
      </c>
      <c r="R121" t="s">
        <v>111</v>
      </c>
      <c r="S121" t="s">
        <v>45</v>
      </c>
      <c r="T121" t="s">
        <v>105</v>
      </c>
      <c r="U121" t="s">
        <v>102</v>
      </c>
      <c r="V121" t="s">
        <v>61</v>
      </c>
      <c r="W121">
        <v>21.377017785789398</v>
      </c>
      <c r="X121">
        <v>18.291082154053999</v>
      </c>
      <c r="Y121">
        <v>10.96915372</v>
      </c>
      <c r="Z121">
        <v>10.4974982499999</v>
      </c>
      <c r="AA121">
        <v>10.0308253597368</v>
      </c>
      <c r="AB121">
        <v>9.5847032460000001</v>
      </c>
      <c r="AC121">
        <v>9.3559397685769206</v>
      </c>
      <c r="AD121">
        <v>9.3033742374999999</v>
      </c>
      <c r="AE121">
        <v>9.2246920138461501</v>
      </c>
      <c r="AF121">
        <v>9.1573104920512804</v>
      </c>
    </row>
    <row r="122" spans="1:32" x14ac:dyDescent="0.3">
      <c r="A122">
        <v>316</v>
      </c>
      <c r="B122" t="s">
        <v>114</v>
      </c>
      <c r="C122">
        <v>2017</v>
      </c>
      <c r="D122">
        <v>845</v>
      </c>
      <c r="E122">
        <v>16</v>
      </c>
      <c r="F122">
        <v>0.55147928994082795</v>
      </c>
      <c r="G122">
        <v>0.18</v>
      </c>
      <c r="H122">
        <v>3</v>
      </c>
      <c r="I122">
        <v>1</v>
      </c>
      <c r="J122">
        <v>0.84</v>
      </c>
      <c r="K122">
        <v>0.38</v>
      </c>
      <c r="L122">
        <v>5</v>
      </c>
      <c r="M122" t="s">
        <v>106</v>
      </c>
      <c r="N122" t="s">
        <v>77</v>
      </c>
      <c r="O122" t="s">
        <v>76</v>
      </c>
      <c r="P122" t="s">
        <v>85</v>
      </c>
      <c r="Q122" t="s">
        <v>97</v>
      </c>
      <c r="R122" t="s">
        <v>48</v>
      </c>
      <c r="S122" t="s">
        <v>32</v>
      </c>
      <c r="T122" t="s">
        <v>82</v>
      </c>
      <c r="U122" t="s">
        <v>65</v>
      </c>
      <c r="V122" t="s">
        <v>105</v>
      </c>
      <c r="W122">
        <v>29.380251693000002</v>
      </c>
      <c r="X122">
        <v>20.045420405999899</v>
      </c>
      <c r="Y122">
        <v>13.767864555909</v>
      </c>
      <c r="Z122">
        <v>11.574841981111099</v>
      </c>
      <c r="AA122">
        <v>11.334243799999999</v>
      </c>
      <c r="AB122">
        <v>11.1739093271428</v>
      </c>
      <c r="AC122">
        <v>10.993239235454499</v>
      </c>
      <c r="AD122">
        <v>10.740388899999999</v>
      </c>
      <c r="AE122">
        <v>10.684872149999901</v>
      </c>
      <c r="AF122">
        <v>10.572019961111099</v>
      </c>
    </row>
    <row r="123" spans="1:32" x14ac:dyDescent="0.3">
      <c r="A123">
        <v>317</v>
      </c>
      <c r="B123" t="s">
        <v>114</v>
      </c>
      <c r="C123">
        <v>2017</v>
      </c>
      <c r="D123">
        <v>845</v>
      </c>
      <c r="E123">
        <v>17</v>
      </c>
      <c r="F123">
        <v>0.507692307692307</v>
      </c>
      <c r="G123">
        <v>0.78</v>
      </c>
      <c r="H123">
        <v>2</v>
      </c>
      <c r="I123">
        <v>0.3</v>
      </c>
      <c r="J123">
        <v>0.72</v>
      </c>
      <c r="K123">
        <v>0.18</v>
      </c>
      <c r="L123">
        <v>3</v>
      </c>
      <c r="M123" t="s">
        <v>77</v>
      </c>
      <c r="N123" t="s">
        <v>47</v>
      </c>
      <c r="O123" t="s">
        <v>76</v>
      </c>
      <c r="P123" t="s">
        <v>61</v>
      </c>
      <c r="Q123" t="s">
        <v>102</v>
      </c>
      <c r="R123" t="s">
        <v>32</v>
      </c>
      <c r="S123" t="s">
        <v>73</v>
      </c>
      <c r="T123" t="s">
        <v>106</v>
      </c>
      <c r="U123" t="s">
        <v>51</v>
      </c>
      <c r="V123" t="s">
        <v>45</v>
      </c>
      <c r="W123">
        <v>34.9846831766666</v>
      </c>
      <c r="X123">
        <v>19.222771989999998</v>
      </c>
      <c r="Y123">
        <v>14.5330020516666</v>
      </c>
      <c r="Z123">
        <v>13.052965867499999</v>
      </c>
      <c r="AA123">
        <v>12.6784286</v>
      </c>
      <c r="AB123">
        <v>12.1315223699999</v>
      </c>
      <c r="AC123">
        <v>11.197423300000001</v>
      </c>
      <c r="AD123">
        <v>10.842200517499901</v>
      </c>
      <c r="AE123">
        <v>10.82282498</v>
      </c>
      <c r="AF123">
        <v>10.781576149999999</v>
      </c>
    </row>
    <row r="124" spans="1:32" x14ac:dyDescent="0.3">
      <c r="A124">
        <v>318</v>
      </c>
      <c r="B124" t="s">
        <v>114</v>
      </c>
      <c r="C124">
        <v>2017</v>
      </c>
      <c r="D124">
        <v>845</v>
      </c>
      <c r="E124">
        <v>18</v>
      </c>
      <c r="F124">
        <v>0.52662721893491105</v>
      </c>
      <c r="G124">
        <v>0.2</v>
      </c>
      <c r="H124">
        <v>2</v>
      </c>
      <c r="I124">
        <v>0.38</v>
      </c>
      <c r="J124">
        <v>0.86</v>
      </c>
      <c r="K124">
        <v>0.46</v>
      </c>
      <c r="L124">
        <v>6</v>
      </c>
      <c r="M124" t="s">
        <v>106</v>
      </c>
      <c r="N124" t="s">
        <v>77</v>
      </c>
      <c r="O124" t="s">
        <v>32</v>
      </c>
      <c r="P124" t="s">
        <v>75</v>
      </c>
      <c r="Q124" t="s">
        <v>44</v>
      </c>
      <c r="R124" t="s">
        <v>76</v>
      </c>
      <c r="S124" t="s">
        <v>33</v>
      </c>
      <c r="T124" t="s">
        <v>54</v>
      </c>
      <c r="U124" t="s">
        <v>52</v>
      </c>
      <c r="V124" t="s">
        <v>85</v>
      </c>
      <c r="W124">
        <v>38.097286699999998</v>
      </c>
      <c r="X124">
        <v>23.6248857411111</v>
      </c>
      <c r="Y124">
        <v>18.6997201155555</v>
      </c>
      <c r="Z124">
        <v>16.685470103333301</v>
      </c>
      <c r="AA124">
        <v>14.112695649999999</v>
      </c>
      <c r="AB124">
        <v>13.8467336794444</v>
      </c>
      <c r="AC124">
        <v>13.807254560000001</v>
      </c>
      <c r="AD124">
        <v>12.462882855</v>
      </c>
      <c r="AE124">
        <v>12.30539673</v>
      </c>
      <c r="AF124">
        <v>12.1570140499999</v>
      </c>
    </row>
    <row r="125" spans="1:32" x14ac:dyDescent="0.3">
      <c r="A125">
        <v>319</v>
      </c>
      <c r="B125" t="s">
        <v>114</v>
      </c>
      <c r="C125">
        <v>2017</v>
      </c>
      <c r="D125">
        <v>845</v>
      </c>
      <c r="E125">
        <v>19</v>
      </c>
      <c r="F125">
        <v>0.54792899408284002</v>
      </c>
      <c r="G125">
        <v>0.2</v>
      </c>
      <c r="H125">
        <v>1</v>
      </c>
      <c r="I125">
        <v>0.88</v>
      </c>
      <c r="J125">
        <v>0.54</v>
      </c>
      <c r="K125">
        <v>0.4</v>
      </c>
      <c r="L125">
        <v>8</v>
      </c>
      <c r="M125" t="s">
        <v>77</v>
      </c>
      <c r="N125" t="s">
        <v>106</v>
      </c>
      <c r="O125" t="s">
        <v>75</v>
      </c>
      <c r="P125" t="s">
        <v>98</v>
      </c>
      <c r="Q125" t="s">
        <v>76</v>
      </c>
      <c r="R125" t="s">
        <v>54</v>
      </c>
      <c r="S125" t="s">
        <v>53</v>
      </c>
      <c r="T125" t="s">
        <v>61</v>
      </c>
      <c r="U125" t="s">
        <v>72</v>
      </c>
      <c r="V125" t="s">
        <v>85</v>
      </c>
      <c r="W125">
        <v>36.242436424999902</v>
      </c>
      <c r="X125">
        <v>30.677765383333298</v>
      </c>
      <c r="Y125">
        <v>20.693023700000001</v>
      </c>
      <c r="Z125">
        <v>18.501729579999999</v>
      </c>
      <c r="AA125">
        <v>18.059920099999999</v>
      </c>
      <c r="AB125">
        <v>17.547659566666599</v>
      </c>
      <c r="AC125">
        <v>16.6753693</v>
      </c>
      <c r="AD125">
        <v>16.277471299999998</v>
      </c>
      <c r="AE125">
        <v>15.807658699999999</v>
      </c>
      <c r="AF125">
        <v>15.554447769999999</v>
      </c>
    </row>
    <row r="126" spans="1:32" x14ac:dyDescent="0.3">
      <c r="A126">
        <v>320</v>
      </c>
      <c r="B126" t="s">
        <v>114</v>
      </c>
      <c r="C126">
        <v>2017</v>
      </c>
      <c r="D126">
        <v>845</v>
      </c>
      <c r="E126">
        <v>20</v>
      </c>
      <c r="F126">
        <v>0.51952662721893395</v>
      </c>
      <c r="G126">
        <v>0.02</v>
      </c>
      <c r="H126">
        <v>10</v>
      </c>
      <c r="I126">
        <v>0.72</v>
      </c>
      <c r="J126">
        <v>0.6</v>
      </c>
      <c r="K126">
        <v>0.2</v>
      </c>
      <c r="L126">
        <v>8</v>
      </c>
      <c r="M126" t="s">
        <v>106</v>
      </c>
      <c r="N126" t="s">
        <v>77</v>
      </c>
      <c r="O126" t="s">
        <v>76</v>
      </c>
      <c r="P126" t="s">
        <v>80</v>
      </c>
      <c r="Q126" t="s">
        <v>41</v>
      </c>
      <c r="R126" t="s">
        <v>78</v>
      </c>
      <c r="S126" t="s">
        <v>98</v>
      </c>
      <c r="T126" t="s">
        <v>67</v>
      </c>
      <c r="U126" t="s">
        <v>82</v>
      </c>
      <c r="V126" t="s">
        <v>102</v>
      </c>
      <c r="W126">
        <v>10.1223060155111</v>
      </c>
      <c r="X126">
        <v>9.3981723847928507</v>
      </c>
      <c r="Y126">
        <v>8.0694599383955996</v>
      </c>
      <c r="Z126">
        <v>7.26514598020833</v>
      </c>
      <c r="AA126">
        <v>7.2530343466128997</v>
      </c>
      <c r="AB126">
        <v>7.1659724575675599</v>
      </c>
      <c r="AC126">
        <v>7.0753740191627204</v>
      </c>
      <c r="AD126">
        <v>7.0702831756198297</v>
      </c>
      <c r="AE126">
        <v>6.9911186305882298</v>
      </c>
      <c r="AF126">
        <v>6.8751771202941097</v>
      </c>
    </row>
    <row r="127" spans="1:32" x14ac:dyDescent="0.3">
      <c r="A127">
        <v>321</v>
      </c>
      <c r="B127" t="s">
        <v>114</v>
      </c>
      <c r="C127">
        <v>2017</v>
      </c>
      <c r="D127">
        <v>845</v>
      </c>
      <c r="E127">
        <v>21</v>
      </c>
      <c r="F127">
        <v>0.51952662721893395</v>
      </c>
      <c r="G127">
        <v>0.12</v>
      </c>
      <c r="H127">
        <v>2</v>
      </c>
      <c r="I127">
        <v>0.62</v>
      </c>
      <c r="J127">
        <v>0.62</v>
      </c>
      <c r="K127">
        <v>0.22</v>
      </c>
      <c r="L127">
        <v>9</v>
      </c>
      <c r="M127" t="s">
        <v>77</v>
      </c>
      <c r="N127" t="s">
        <v>106</v>
      </c>
      <c r="O127" t="s">
        <v>32</v>
      </c>
      <c r="P127" t="s">
        <v>92</v>
      </c>
      <c r="Q127" t="s">
        <v>76</v>
      </c>
      <c r="R127" t="s">
        <v>105</v>
      </c>
      <c r="S127" t="s">
        <v>64</v>
      </c>
      <c r="T127" t="s">
        <v>72</v>
      </c>
      <c r="U127" t="s">
        <v>98</v>
      </c>
      <c r="V127" t="s">
        <v>85</v>
      </c>
      <c r="W127">
        <v>33.910668066666602</v>
      </c>
      <c r="X127">
        <v>21.988913865454499</v>
      </c>
      <c r="Y127">
        <v>18.070547666</v>
      </c>
      <c r="Z127">
        <v>17.321807844999999</v>
      </c>
      <c r="AA127">
        <v>16.081440612222199</v>
      </c>
      <c r="AB127">
        <v>15.735194533333299</v>
      </c>
      <c r="AC127">
        <v>15.354594199999999</v>
      </c>
      <c r="AD127">
        <v>14.1831259666666</v>
      </c>
      <c r="AE127">
        <v>12.5833409192857</v>
      </c>
      <c r="AF127">
        <v>12.4494336686666</v>
      </c>
    </row>
    <row r="128" spans="1:32" x14ac:dyDescent="0.3">
      <c r="A128">
        <v>322</v>
      </c>
      <c r="B128" t="s">
        <v>114</v>
      </c>
      <c r="C128">
        <v>2017</v>
      </c>
      <c r="D128">
        <v>845</v>
      </c>
      <c r="E128">
        <v>22</v>
      </c>
      <c r="F128">
        <v>0.53491124260355005</v>
      </c>
      <c r="G128">
        <v>0.32</v>
      </c>
      <c r="H128">
        <v>1</v>
      </c>
      <c r="I128">
        <v>0.64</v>
      </c>
      <c r="J128">
        <v>0.7</v>
      </c>
      <c r="K128">
        <v>0.78</v>
      </c>
      <c r="L128">
        <v>4</v>
      </c>
      <c r="M128" t="s">
        <v>77</v>
      </c>
      <c r="N128" t="s">
        <v>106</v>
      </c>
      <c r="O128" t="s">
        <v>75</v>
      </c>
      <c r="P128" t="s">
        <v>76</v>
      </c>
      <c r="Q128" t="s">
        <v>88</v>
      </c>
      <c r="R128" t="s">
        <v>52</v>
      </c>
      <c r="S128" t="s">
        <v>65</v>
      </c>
      <c r="T128" t="s">
        <v>72</v>
      </c>
      <c r="U128" t="s">
        <v>51</v>
      </c>
      <c r="V128" t="s">
        <v>54</v>
      </c>
      <c r="W128">
        <v>52.008352899999998</v>
      </c>
      <c r="X128">
        <v>23.901169433333301</v>
      </c>
      <c r="Y128">
        <v>23.081443799999999</v>
      </c>
      <c r="Z128">
        <v>21.874918560000001</v>
      </c>
      <c r="AA128">
        <v>18.330608399999999</v>
      </c>
      <c r="AB128">
        <v>17.4867229</v>
      </c>
      <c r="AC128">
        <v>16.554344199999999</v>
      </c>
      <c r="AD128">
        <v>16.500281789999999</v>
      </c>
      <c r="AE128">
        <v>15.12207845</v>
      </c>
      <c r="AF128">
        <v>14.96928501</v>
      </c>
    </row>
    <row r="129" spans="1:32" x14ac:dyDescent="0.3">
      <c r="A129">
        <v>323</v>
      </c>
      <c r="B129" t="s">
        <v>114</v>
      </c>
      <c r="C129">
        <v>2017</v>
      </c>
      <c r="D129">
        <v>845</v>
      </c>
      <c r="E129">
        <v>23</v>
      </c>
      <c r="F129">
        <v>0.54082840236686303</v>
      </c>
      <c r="G129">
        <v>0.06</v>
      </c>
      <c r="H129">
        <v>7</v>
      </c>
      <c r="I129">
        <v>0.5</v>
      </c>
      <c r="J129">
        <v>0.5</v>
      </c>
      <c r="K129">
        <v>0.48</v>
      </c>
      <c r="L129">
        <v>10</v>
      </c>
      <c r="M129" t="s">
        <v>106</v>
      </c>
      <c r="N129" t="s">
        <v>77</v>
      </c>
      <c r="O129" t="s">
        <v>76</v>
      </c>
      <c r="P129" t="s">
        <v>32</v>
      </c>
      <c r="Q129" t="s">
        <v>98</v>
      </c>
      <c r="R129" t="s">
        <v>97</v>
      </c>
      <c r="S129" t="s">
        <v>64</v>
      </c>
      <c r="T129" t="s">
        <v>85</v>
      </c>
      <c r="U129" t="s">
        <v>90</v>
      </c>
      <c r="V129" t="s">
        <v>111</v>
      </c>
      <c r="W129">
        <v>11.2704918416949</v>
      </c>
      <c r="X129">
        <v>10.4738486680882</v>
      </c>
      <c r="Y129">
        <v>8.9646948448453596</v>
      </c>
      <c r="Z129">
        <v>8.5670323224637599</v>
      </c>
      <c r="AA129">
        <v>8.1593344313513398</v>
      </c>
      <c r="AB129">
        <v>7.9782943724999997</v>
      </c>
      <c r="AC129">
        <v>7.82157426520833</v>
      </c>
      <c r="AD129">
        <v>7.7336305329629598</v>
      </c>
      <c r="AE129">
        <v>7.73213536591836</v>
      </c>
      <c r="AF129">
        <v>7.7292801917647003</v>
      </c>
    </row>
    <row r="130" spans="1:32" x14ac:dyDescent="0.3">
      <c r="A130">
        <v>324</v>
      </c>
      <c r="B130" t="s">
        <v>114</v>
      </c>
      <c r="C130">
        <v>2017</v>
      </c>
      <c r="D130">
        <v>845</v>
      </c>
      <c r="E130">
        <v>24</v>
      </c>
      <c r="F130">
        <v>0.54319526627218895</v>
      </c>
      <c r="G130">
        <v>0.06</v>
      </c>
      <c r="H130">
        <v>10</v>
      </c>
      <c r="I130">
        <v>1</v>
      </c>
      <c r="J130">
        <v>0.78</v>
      </c>
      <c r="K130">
        <v>0.6</v>
      </c>
      <c r="L130">
        <v>8</v>
      </c>
      <c r="M130" t="s">
        <v>77</v>
      </c>
      <c r="N130" t="s">
        <v>106</v>
      </c>
      <c r="O130" t="s">
        <v>76</v>
      </c>
      <c r="P130" t="s">
        <v>98</v>
      </c>
      <c r="Q130" t="s">
        <v>67</v>
      </c>
      <c r="R130" t="s">
        <v>32</v>
      </c>
      <c r="S130" t="s">
        <v>102</v>
      </c>
      <c r="T130" t="s">
        <v>80</v>
      </c>
      <c r="U130" t="s">
        <v>57</v>
      </c>
      <c r="V130" t="s">
        <v>85</v>
      </c>
      <c r="W130">
        <v>7.8917137155843298</v>
      </c>
      <c r="X130">
        <v>7.8508426412960901</v>
      </c>
      <c r="Y130">
        <v>6.9821534416938702</v>
      </c>
      <c r="Z130">
        <v>6.0778341657920798</v>
      </c>
      <c r="AA130">
        <v>5.6102056692631601</v>
      </c>
      <c r="AB130">
        <v>5.5658088931745997</v>
      </c>
      <c r="AC130">
        <v>5.4883366222222199</v>
      </c>
      <c r="AD130">
        <v>5.4753169048648598</v>
      </c>
      <c r="AE130">
        <v>5.4477582455251303</v>
      </c>
      <c r="AF130">
        <v>5.4346139078172504</v>
      </c>
    </row>
    <row r="131" spans="1:32" x14ac:dyDescent="0.3">
      <c r="A131">
        <v>325</v>
      </c>
      <c r="B131" t="s">
        <v>114</v>
      </c>
      <c r="C131">
        <v>2017</v>
      </c>
      <c r="D131">
        <v>845</v>
      </c>
      <c r="E131">
        <v>25</v>
      </c>
      <c r="F131">
        <v>0.53964497041420101</v>
      </c>
      <c r="G131">
        <v>0.04</v>
      </c>
      <c r="H131">
        <v>5</v>
      </c>
      <c r="I131">
        <v>0.9</v>
      </c>
      <c r="J131">
        <v>0.98</v>
      </c>
      <c r="K131">
        <v>0.28000000000000003</v>
      </c>
      <c r="L131">
        <v>0</v>
      </c>
      <c r="M131" t="s">
        <v>106</v>
      </c>
      <c r="N131" t="s">
        <v>77</v>
      </c>
      <c r="O131" t="s">
        <v>76</v>
      </c>
      <c r="P131" t="s">
        <v>98</v>
      </c>
      <c r="Q131" t="s">
        <v>48</v>
      </c>
      <c r="R131" t="s">
        <v>85</v>
      </c>
      <c r="S131" t="s">
        <v>66</v>
      </c>
      <c r="T131" t="s">
        <v>49</v>
      </c>
      <c r="U131" t="s">
        <v>86</v>
      </c>
      <c r="V131" t="s">
        <v>32</v>
      </c>
      <c r="W131">
        <v>21.977185976206901</v>
      </c>
      <c r="X131">
        <v>21.560485692615298</v>
      </c>
      <c r="Y131">
        <v>11.4278412244444</v>
      </c>
      <c r="Z131">
        <v>10.4074638092134</v>
      </c>
      <c r="AA131">
        <v>10.1725661518918</v>
      </c>
      <c r="AB131">
        <v>9.8642862468292698</v>
      </c>
      <c r="AC131">
        <v>9.7864195442500002</v>
      </c>
      <c r="AD131">
        <v>9.5016494491176395</v>
      </c>
      <c r="AE131">
        <v>9.4204432362857098</v>
      </c>
      <c r="AF131">
        <v>9.3631024574999895</v>
      </c>
    </row>
    <row r="132" spans="1:32" x14ac:dyDescent="0.3">
      <c r="A132">
        <v>326</v>
      </c>
      <c r="B132" t="s">
        <v>114</v>
      </c>
      <c r="C132">
        <v>2017</v>
      </c>
      <c r="D132">
        <v>845</v>
      </c>
      <c r="E132">
        <v>26</v>
      </c>
      <c r="F132">
        <v>0.53017751479289899</v>
      </c>
      <c r="G132">
        <v>0.04</v>
      </c>
      <c r="H132">
        <v>3</v>
      </c>
      <c r="I132">
        <v>0.88</v>
      </c>
      <c r="J132">
        <v>0.66</v>
      </c>
      <c r="K132">
        <v>0.16</v>
      </c>
      <c r="L132">
        <v>8</v>
      </c>
      <c r="M132" t="s">
        <v>77</v>
      </c>
      <c r="N132" t="s">
        <v>106</v>
      </c>
      <c r="O132" t="s">
        <v>76</v>
      </c>
      <c r="P132" t="s">
        <v>72</v>
      </c>
      <c r="Q132" t="s">
        <v>32</v>
      </c>
      <c r="R132" t="s">
        <v>105</v>
      </c>
      <c r="S132" t="s">
        <v>64</v>
      </c>
      <c r="T132" t="s">
        <v>98</v>
      </c>
      <c r="U132" t="s">
        <v>85</v>
      </c>
      <c r="V132" t="s">
        <v>75</v>
      </c>
      <c r="W132">
        <v>29.638930288709599</v>
      </c>
      <c r="X132">
        <v>22.916329164615298</v>
      </c>
      <c r="Y132">
        <v>13.906831267341699</v>
      </c>
      <c r="Z132">
        <v>13.208363374545399</v>
      </c>
      <c r="AA132">
        <v>12.934180471612899</v>
      </c>
      <c r="AB132">
        <v>12.6740462294444</v>
      </c>
      <c r="AC132">
        <v>12.5430933114285</v>
      </c>
      <c r="AD132">
        <v>11.9564429345098</v>
      </c>
      <c r="AE132">
        <v>11.8618946014545</v>
      </c>
      <c r="AF132">
        <v>11.7925279078947</v>
      </c>
    </row>
    <row r="133" spans="1:32" x14ac:dyDescent="0.3">
      <c r="A133">
        <v>327</v>
      </c>
      <c r="B133" t="s">
        <v>114</v>
      </c>
      <c r="C133">
        <v>2017</v>
      </c>
      <c r="D133">
        <v>845</v>
      </c>
      <c r="E133">
        <v>27</v>
      </c>
      <c r="F133">
        <v>0.53372781065088704</v>
      </c>
      <c r="G133">
        <v>0.26</v>
      </c>
      <c r="H133">
        <v>1</v>
      </c>
      <c r="I133">
        <v>0.12</v>
      </c>
      <c r="J133">
        <v>0.76</v>
      </c>
      <c r="K133">
        <v>0.9</v>
      </c>
      <c r="L133">
        <v>4</v>
      </c>
      <c r="M133" t="s">
        <v>32</v>
      </c>
      <c r="N133" t="s">
        <v>77</v>
      </c>
      <c r="O133" t="s">
        <v>106</v>
      </c>
      <c r="P133" t="s">
        <v>72</v>
      </c>
      <c r="Q133" t="s">
        <v>88</v>
      </c>
      <c r="R133" t="s">
        <v>75</v>
      </c>
      <c r="S133" t="s">
        <v>76</v>
      </c>
      <c r="T133" t="s">
        <v>85</v>
      </c>
      <c r="U133" t="s">
        <v>105</v>
      </c>
      <c r="V133" t="s">
        <v>61</v>
      </c>
      <c r="W133">
        <v>30.818372066666601</v>
      </c>
      <c r="X133">
        <v>26.0173540125</v>
      </c>
      <c r="Y133">
        <v>22.105656333999999</v>
      </c>
      <c r="Z133">
        <v>20.142588150000002</v>
      </c>
      <c r="AA133">
        <v>16.914532195</v>
      </c>
      <c r="AB133">
        <v>15.588076600000001</v>
      </c>
      <c r="AC133">
        <v>14.928240398</v>
      </c>
      <c r="AD133">
        <v>14.011894884</v>
      </c>
      <c r="AE133">
        <v>13.6522875</v>
      </c>
      <c r="AF133">
        <v>11.036951777500001</v>
      </c>
    </row>
    <row r="134" spans="1:32" x14ac:dyDescent="0.3">
      <c r="A134">
        <v>328</v>
      </c>
      <c r="B134" t="s">
        <v>114</v>
      </c>
      <c r="C134">
        <v>2017</v>
      </c>
      <c r="D134">
        <v>845</v>
      </c>
      <c r="E134">
        <v>28</v>
      </c>
      <c r="F134">
        <v>0.531360946745562</v>
      </c>
      <c r="G134">
        <v>0.48</v>
      </c>
      <c r="H134">
        <v>1</v>
      </c>
      <c r="I134">
        <v>0.98</v>
      </c>
      <c r="J134">
        <v>0.9</v>
      </c>
      <c r="K134">
        <v>0.2</v>
      </c>
      <c r="L134">
        <v>10</v>
      </c>
      <c r="M134" t="s">
        <v>106</v>
      </c>
      <c r="N134" t="s">
        <v>76</v>
      </c>
      <c r="O134" t="s">
        <v>77</v>
      </c>
      <c r="P134" t="s">
        <v>75</v>
      </c>
      <c r="Q134" t="s">
        <v>88</v>
      </c>
      <c r="R134" t="s">
        <v>105</v>
      </c>
      <c r="S134" t="s">
        <v>85</v>
      </c>
      <c r="T134" t="s">
        <v>54</v>
      </c>
      <c r="U134" t="s">
        <v>32</v>
      </c>
      <c r="V134" t="s">
        <v>62</v>
      </c>
      <c r="W134">
        <v>132.43154899999999</v>
      </c>
      <c r="X134">
        <v>23.860306524999999</v>
      </c>
      <c r="Y134">
        <v>22.309844495</v>
      </c>
      <c r="Z134">
        <v>18.468385465000001</v>
      </c>
      <c r="AA134">
        <v>18.340015399999999</v>
      </c>
      <c r="AB134">
        <v>16.9169044</v>
      </c>
      <c r="AC134">
        <v>13.91610944</v>
      </c>
      <c r="AD134">
        <v>12.335700340000001</v>
      </c>
      <c r="AE134">
        <v>11.604926342499899</v>
      </c>
      <c r="AF134">
        <v>11.2778902</v>
      </c>
    </row>
    <row r="135" spans="1:32" x14ac:dyDescent="0.3">
      <c r="A135">
        <v>329</v>
      </c>
      <c r="B135" t="s">
        <v>114</v>
      </c>
      <c r="C135">
        <v>2017</v>
      </c>
      <c r="D135">
        <v>845</v>
      </c>
      <c r="E135">
        <v>29</v>
      </c>
      <c r="F135">
        <v>0.53254437869822402</v>
      </c>
      <c r="G135">
        <v>0.06</v>
      </c>
      <c r="H135">
        <v>7</v>
      </c>
      <c r="I135">
        <v>0.38</v>
      </c>
      <c r="J135">
        <v>0.66</v>
      </c>
      <c r="K135">
        <v>0.82</v>
      </c>
      <c r="L135">
        <v>10</v>
      </c>
      <c r="M135" t="s">
        <v>106</v>
      </c>
      <c r="N135" t="s">
        <v>32</v>
      </c>
      <c r="O135" t="s">
        <v>77</v>
      </c>
      <c r="P135" t="s">
        <v>82</v>
      </c>
      <c r="Q135" t="s">
        <v>97</v>
      </c>
      <c r="R135" t="s">
        <v>76</v>
      </c>
      <c r="S135" t="s">
        <v>98</v>
      </c>
      <c r="T135" t="s">
        <v>61</v>
      </c>
      <c r="U135" t="s">
        <v>85</v>
      </c>
      <c r="V135" t="s">
        <v>75</v>
      </c>
      <c r="W135">
        <v>10.3668282017333</v>
      </c>
      <c r="X135">
        <v>9.5672527919999908</v>
      </c>
      <c r="Y135">
        <v>9.4089704363366309</v>
      </c>
      <c r="Z135">
        <v>9.1228983249999995</v>
      </c>
      <c r="AA135">
        <v>8.3327658833333302</v>
      </c>
      <c r="AB135">
        <v>8.1701444002912602</v>
      </c>
      <c r="AC135">
        <v>7.5432630053260796</v>
      </c>
      <c r="AD135">
        <v>7.5225929981249902</v>
      </c>
      <c r="AE135">
        <v>7.5040892364473599</v>
      </c>
      <c r="AF135">
        <v>7.1130125056944404</v>
      </c>
    </row>
    <row r="136" spans="1:32" x14ac:dyDescent="0.3">
      <c r="A136">
        <v>330</v>
      </c>
      <c r="B136" t="s">
        <v>114</v>
      </c>
      <c r="C136">
        <v>2017</v>
      </c>
      <c r="D136">
        <v>845</v>
      </c>
      <c r="E136">
        <v>30</v>
      </c>
      <c r="F136">
        <v>0.55147928994082795</v>
      </c>
      <c r="G136">
        <v>0.02</v>
      </c>
      <c r="H136">
        <v>8</v>
      </c>
      <c r="I136">
        <v>0.5</v>
      </c>
      <c r="J136">
        <v>0.82</v>
      </c>
      <c r="K136">
        <v>0.64</v>
      </c>
      <c r="L136">
        <v>4</v>
      </c>
      <c r="M136" t="s">
        <v>106</v>
      </c>
      <c r="N136" t="s">
        <v>77</v>
      </c>
      <c r="O136" t="s">
        <v>76</v>
      </c>
      <c r="P136" t="s">
        <v>97</v>
      </c>
      <c r="Q136" t="s">
        <v>82</v>
      </c>
      <c r="R136" t="s">
        <v>32</v>
      </c>
      <c r="S136" t="s">
        <v>102</v>
      </c>
      <c r="T136" t="s">
        <v>80</v>
      </c>
      <c r="U136" t="s">
        <v>98</v>
      </c>
      <c r="V136" t="s">
        <v>44</v>
      </c>
      <c r="W136">
        <v>9.4853489977244596</v>
      </c>
      <c r="X136">
        <v>9.4074248604464294</v>
      </c>
      <c r="Y136">
        <v>7.6273511024634102</v>
      </c>
      <c r="Z136">
        <v>6.9896139057142799</v>
      </c>
      <c r="AA136">
        <v>6.6955235711764702</v>
      </c>
      <c r="AB136">
        <v>6.6766255938117203</v>
      </c>
      <c r="AC136">
        <v>6.5620662225757496</v>
      </c>
      <c r="AD136">
        <v>6.5394416301470502</v>
      </c>
      <c r="AE136">
        <v>6.3243771085519596</v>
      </c>
      <c r="AF136">
        <v>6.28635560116071</v>
      </c>
    </row>
    <row r="137" spans="1:32" x14ac:dyDescent="0.3">
      <c r="A137">
        <v>331</v>
      </c>
      <c r="B137" t="s">
        <v>114</v>
      </c>
      <c r="C137">
        <v>2017</v>
      </c>
      <c r="D137">
        <v>845</v>
      </c>
      <c r="E137">
        <v>31</v>
      </c>
      <c r="F137">
        <v>0.53846153846153799</v>
      </c>
      <c r="G137">
        <v>0.28000000000000003</v>
      </c>
      <c r="H137">
        <v>2</v>
      </c>
      <c r="I137">
        <v>0.66</v>
      </c>
      <c r="J137">
        <v>0.46</v>
      </c>
      <c r="K137">
        <v>0.64</v>
      </c>
      <c r="L137">
        <v>7</v>
      </c>
      <c r="M137" t="s">
        <v>77</v>
      </c>
      <c r="N137" t="s">
        <v>106</v>
      </c>
      <c r="O137" t="s">
        <v>76</v>
      </c>
      <c r="P137" t="s">
        <v>57</v>
      </c>
      <c r="Q137" t="s">
        <v>36</v>
      </c>
      <c r="R137" t="s">
        <v>62</v>
      </c>
      <c r="S137" t="s">
        <v>47</v>
      </c>
      <c r="T137" t="s">
        <v>113</v>
      </c>
      <c r="U137" t="s">
        <v>40</v>
      </c>
      <c r="V137" t="s">
        <v>72</v>
      </c>
      <c r="W137">
        <v>48.962402333333301</v>
      </c>
      <c r="X137">
        <v>20.469787793999998</v>
      </c>
      <c r="Y137">
        <v>14.2269304666666</v>
      </c>
      <c r="Z137">
        <v>13.6091124333333</v>
      </c>
      <c r="AA137">
        <v>13.014284099999999</v>
      </c>
      <c r="AB137">
        <v>12.8788795</v>
      </c>
      <c r="AC137">
        <v>12.8581853485714</v>
      </c>
      <c r="AD137">
        <v>12.765289317500001</v>
      </c>
      <c r="AE137">
        <v>12.58853414</v>
      </c>
      <c r="AF137">
        <v>12.4569125225</v>
      </c>
    </row>
    <row r="138" spans="1:32" x14ac:dyDescent="0.3">
      <c r="A138">
        <v>332</v>
      </c>
      <c r="B138" t="s">
        <v>114</v>
      </c>
      <c r="C138">
        <v>2017</v>
      </c>
      <c r="D138">
        <v>845</v>
      </c>
      <c r="E138">
        <v>32</v>
      </c>
      <c r="F138">
        <v>0.53609467455621296</v>
      </c>
      <c r="G138">
        <v>0.14000000000000001</v>
      </c>
      <c r="H138">
        <v>2</v>
      </c>
      <c r="I138">
        <v>0.68</v>
      </c>
      <c r="J138">
        <v>0.88</v>
      </c>
      <c r="K138">
        <v>0.44</v>
      </c>
      <c r="L138">
        <v>0</v>
      </c>
      <c r="M138" t="s">
        <v>106</v>
      </c>
      <c r="N138" t="s">
        <v>77</v>
      </c>
      <c r="O138" t="s">
        <v>32</v>
      </c>
      <c r="P138" t="s">
        <v>75</v>
      </c>
      <c r="Q138" t="s">
        <v>74</v>
      </c>
      <c r="R138" t="s">
        <v>76</v>
      </c>
      <c r="S138" t="s">
        <v>54</v>
      </c>
      <c r="T138" t="s">
        <v>98</v>
      </c>
      <c r="U138" t="s">
        <v>90</v>
      </c>
      <c r="V138" t="s">
        <v>38</v>
      </c>
      <c r="W138">
        <v>47.410843449999902</v>
      </c>
      <c r="X138">
        <v>36.914998963749902</v>
      </c>
      <c r="Y138">
        <v>20.895789685</v>
      </c>
      <c r="Z138">
        <v>18.1990108333333</v>
      </c>
      <c r="AA138">
        <v>17.140939700000001</v>
      </c>
      <c r="AB138">
        <v>16.818357605555502</v>
      </c>
      <c r="AC138">
        <v>14.9459562399999</v>
      </c>
      <c r="AD138">
        <v>14.6181807141666</v>
      </c>
      <c r="AE138">
        <v>13.471363698333301</v>
      </c>
      <c r="AF138">
        <v>13.298231100000001</v>
      </c>
    </row>
    <row r="139" spans="1:32" x14ac:dyDescent="0.3">
      <c r="A139">
        <v>333</v>
      </c>
      <c r="B139" t="s">
        <v>114</v>
      </c>
      <c r="C139">
        <v>2017</v>
      </c>
      <c r="D139">
        <v>845</v>
      </c>
      <c r="E139">
        <v>33</v>
      </c>
      <c r="F139">
        <v>0.54319526627218895</v>
      </c>
      <c r="G139">
        <v>0.06</v>
      </c>
      <c r="H139">
        <v>4</v>
      </c>
      <c r="I139">
        <v>0.42</v>
      </c>
      <c r="J139">
        <v>0.38</v>
      </c>
      <c r="K139">
        <v>0.7</v>
      </c>
      <c r="L139">
        <v>9</v>
      </c>
      <c r="M139" t="s">
        <v>106</v>
      </c>
      <c r="N139" t="s">
        <v>77</v>
      </c>
      <c r="O139" t="s">
        <v>32</v>
      </c>
      <c r="P139" t="s">
        <v>76</v>
      </c>
      <c r="Q139" t="s">
        <v>102</v>
      </c>
      <c r="R139" t="s">
        <v>41</v>
      </c>
      <c r="S139" t="s">
        <v>98</v>
      </c>
      <c r="T139" t="s">
        <v>94</v>
      </c>
      <c r="U139" t="s">
        <v>97</v>
      </c>
      <c r="V139" t="s">
        <v>51</v>
      </c>
      <c r="W139">
        <v>16.202272054090901</v>
      </c>
      <c r="X139">
        <v>13.360887520908999</v>
      </c>
      <c r="Y139">
        <v>12.4437968230434</v>
      </c>
      <c r="Z139">
        <v>11.556577266341399</v>
      </c>
      <c r="AA139">
        <v>10.044597619999999</v>
      </c>
      <c r="AB139">
        <v>10.0320322857142</v>
      </c>
      <c r="AC139">
        <v>9.8940178996774204</v>
      </c>
      <c r="AD139">
        <v>9.7935119678571407</v>
      </c>
      <c r="AE139">
        <v>9.7734856400000005</v>
      </c>
      <c r="AF139">
        <v>9.4342465178947297</v>
      </c>
    </row>
    <row r="140" spans="1:32" x14ac:dyDescent="0.3">
      <c r="A140">
        <v>334</v>
      </c>
      <c r="B140" t="s">
        <v>114</v>
      </c>
      <c r="C140">
        <v>2017</v>
      </c>
      <c r="D140">
        <v>845</v>
      </c>
      <c r="E140">
        <v>34</v>
      </c>
      <c r="F140">
        <v>0.53254437869822402</v>
      </c>
      <c r="G140">
        <v>0.02</v>
      </c>
      <c r="H140">
        <v>4</v>
      </c>
      <c r="I140">
        <v>0.38</v>
      </c>
      <c r="J140">
        <v>0.54</v>
      </c>
      <c r="K140">
        <v>0.36</v>
      </c>
      <c r="L140">
        <v>8</v>
      </c>
      <c r="M140" t="s">
        <v>106</v>
      </c>
      <c r="N140" t="s">
        <v>77</v>
      </c>
      <c r="O140" t="s">
        <v>32</v>
      </c>
      <c r="P140" t="s">
        <v>76</v>
      </c>
      <c r="Q140" t="s">
        <v>48</v>
      </c>
      <c r="R140" t="s">
        <v>98</v>
      </c>
      <c r="S140" t="s">
        <v>64</v>
      </c>
      <c r="T140" t="s">
        <v>85</v>
      </c>
      <c r="U140" t="s">
        <v>109</v>
      </c>
      <c r="V140" t="s">
        <v>97</v>
      </c>
      <c r="W140">
        <v>20.848789075846099</v>
      </c>
      <c r="X140">
        <v>17.5486094490909</v>
      </c>
      <c r="Y140">
        <v>13.6220915920937</v>
      </c>
      <c r="Z140">
        <v>12.944013729528301</v>
      </c>
      <c r="AA140">
        <v>10.7818018867391</v>
      </c>
      <c r="AB140">
        <v>10.779826661573001</v>
      </c>
      <c r="AC140">
        <v>10.7495819018518</v>
      </c>
      <c r="AD140">
        <v>10.5453087166266</v>
      </c>
      <c r="AE140">
        <v>10.4041011483333</v>
      </c>
      <c r="AF140">
        <v>10.1335297</v>
      </c>
    </row>
    <row r="141" spans="1:32" x14ac:dyDescent="0.3">
      <c r="A141">
        <v>335</v>
      </c>
      <c r="B141" t="s">
        <v>114</v>
      </c>
      <c r="C141">
        <v>2017</v>
      </c>
      <c r="D141">
        <v>845</v>
      </c>
      <c r="E141">
        <v>35</v>
      </c>
      <c r="F141">
        <v>0.53017751479289899</v>
      </c>
      <c r="G141">
        <v>0.16</v>
      </c>
      <c r="H141">
        <v>3</v>
      </c>
      <c r="I141">
        <v>0.32</v>
      </c>
      <c r="J141">
        <v>0.92</v>
      </c>
      <c r="K141">
        <v>0</v>
      </c>
      <c r="L141">
        <v>1</v>
      </c>
      <c r="M141" t="s">
        <v>77</v>
      </c>
      <c r="N141" t="s">
        <v>106</v>
      </c>
      <c r="O141" t="s">
        <v>32</v>
      </c>
      <c r="P141" t="s">
        <v>76</v>
      </c>
      <c r="Q141" t="s">
        <v>88</v>
      </c>
      <c r="R141" t="s">
        <v>105</v>
      </c>
      <c r="S141" t="s">
        <v>39</v>
      </c>
      <c r="T141" t="s">
        <v>111</v>
      </c>
      <c r="U141" t="s">
        <v>54</v>
      </c>
      <c r="V141" t="s">
        <v>49</v>
      </c>
      <c r="W141">
        <v>26.364217355999902</v>
      </c>
      <c r="X141">
        <v>24.284617565999898</v>
      </c>
      <c r="Y141">
        <v>16.086201188461501</v>
      </c>
      <c r="Z141">
        <v>13.363127031249901</v>
      </c>
      <c r="AA141">
        <v>11.386615652222201</v>
      </c>
      <c r="AB141">
        <v>9.9113946308333301</v>
      </c>
      <c r="AC141">
        <v>9.8402760012500003</v>
      </c>
      <c r="AD141">
        <v>9.6449699399999993</v>
      </c>
      <c r="AE141">
        <v>9.6117562789999997</v>
      </c>
      <c r="AF141">
        <v>9.6104081533333297</v>
      </c>
    </row>
    <row r="142" spans="1:32" x14ac:dyDescent="0.3">
      <c r="A142">
        <v>336</v>
      </c>
      <c r="B142" t="s">
        <v>114</v>
      </c>
      <c r="C142">
        <v>2017</v>
      </c>
      <c r="D142">
        <v>845</v>
      </c>
      <c r="E142">
        <v>36</v>
      </c>
      <c r="F142">
        <v>0.52781065088757395</v>
      </c>
      <c r="G142">
        <v>0.06</v>
      </c>
      <c r="H142">
        <v>5</v>
      </c>
      <c r="I142">
        <v>0.38</v>
      </c>
      <c r="J142">
        <v>0.86</v>
      </c>
      <c r="K142">
        <v>0.38</v>
      </c>
      <c r="L142">
        <v>9</v>
      </c>
      <c r="M142" t="s">
        <v>106</v>
      </c>
      <c r="N142" t="s">
        <v>77</v>
      </c>
      <c r="O142" t="s">
        <v>32</v>
      </c>
      <c r="P142" t="s">
        <v>76</v>
      </c>
      <c r="Q142" t="s">
        <v>98</v>
      </c>
      <c r="R142" t="s">
        <v>75</v>
      </c>
      <c r="S142" t="s">
        <v>44</v>
      </c>
      <c r="T142" t="s">
        <v>85</v>
      </c>
      <c r="U142" t="s">
        <v>58</v>
      </c>
      <c r="V142" t="s">
        <v>64</v>
      </c>
      <c r="W142">
        <v>18.767153348787801</v>
      </c>
      <c r="X142">
        <v>15.623946662884601</v>
      </c>
      <c r="Y142">
        <v>13.857490034</v>
      </c>
      <c r="Z142">
        <v>11.499679103661901</v>
      </c>
      <c r="AA142">
        <v>10.0454004387719</v>
      </c>
      <c r="AB142">
        <v>9.64677770903225</v>
      </c>
      <c r="AC142">
        <v>9.3751719154545405</v>
      </c>
      <c r="AD142">
        <v>9.31504629480769</v>
      </c>
      <c r="AE142">
        <v>9.2462896254545406</v>
      </c>
      <c r="AF142">
        <v>8.8442511360000005</v>
      </c>
    </row>
    <row r="143" spans="1:32" x14ac:dyDescent="0.3">
      <c r="A143">
        <v>337</v>
      </c>
      <c r="B143" t="s">
        <v>114</v>
      </c>
      <c r="C143">
        <v>2017</v>
      </c>
      <c r="D143">
        <v>845</v>
      </c>
      <c r="E143">
        <v>37</v>
      </c>
      <c r="F143">
        <v>0.52307692307692299</v>
      </c>
      <c r="G143">
        <v>0.32</v>
      </c>
      <c r="H143">
        <v>1</v>
      </c>
      <c r="I143">
        <v>0.64</v>
      </c>
      <c r="J143">
        <v>0.74</v>
      </c>
      <c r="K143">
        <v>0.88</v>
      </c>
      <c r="L143">
        <v>5</v>
      </c>
      <c r="M143" t="s">
        <v>77</v>
      </c>
      <c r="N143" t="s">
        <v>106</v>
      </c>
      <c r="O143" t="s">
        <v>54</v>
      </c>
      <c r="P143" t="s">
        <v>76</v>
      </c>
      <c r="Q143" t="s">
        <v>72</v>
      </c>
      <c r="R143" t="s">
        <v>75</v>
      </c>
      <c r="S143" t="s">
        <v>85</v>
      </c>
      <c r="T143" t="s">
        <v>66</v>
      </c>
      <c r="U143" t="s">
        <v>88</v>
      </c>
      <c r="V143" t="s">
        <v>61</v>
      </c>
      <c r="W143">
        <v>57.824154533333299</v>
      </c>
      <c r="X143">
        <v>33.588541049999897</v>
      </c>
      <c r="Y143">
        <v>17.227809409999999</v>
      </c>
      <c r="Z143">
        <v>15.7016836275</v>
      </c>
      <c r="AA143">
        <v>14.919850324999899</v>
      </c>
      <c r="AB143">
        <v>14.3702096866666</v>
      </c>
      <c r="AC143">
        <v>13.9889413</v>
      </c>
      <c r="AD143">
        <v>13.9773521199999</v>
      </c>
      <c r="AE143">
        <v>13.741666090000001</v>
      </c>
      <c r="AF143">
        <v>13.6045258933333</v>
      </c>
    </row>
    <row r="144" spans="1:32" x14ac:dyDescent="0.3">
      <c r="A144">
        <v>338</v>
      </c>
      <c r="B144" t="s">
        <v>114</v>
      </c>
      <c r="C144">
        <v>2017</v>
      </c>
      <c r="D144">
        <v>845</v>
      </c>
      <c r="E144">
        <v>38</v>
      </c>
      <c r="F144">
        <v>0.53372781065088704</v>
      </c>
      <c r="G144">
        <v>0.6</v>
      </c>
      <c r="H144">
        <v>3</v>
      </c>
      <c r="I144">
        <v>0.54</v>
      </c>
      <c r="J144">
        <v>0.84</v>
      </c>
      <c r="K144">
        <v>0.22</v>
      </c>
      <c r="L144">
        <v>10</v>
      </c>
      <c r="M144" t="s">
        <v>77</v>
      </c>
      <c r="N144" t="s">
        <v>74</v>
      </c>
      <c r="O144" t="s">
        <v>66</v>
      </c>
      <c r="P144" t="s">
        <v>102</v>
      </c>
      <c r="Q144" t="s">
        <v>62</v>
      </c>
      <c r="R144" t="s">
        <v>64</v>
      </c>
      <c r="S144" t="s">
        <v>45</v>
      </c>
      <c r="T144" t="s">
        <v>106</v>
      </c>
      <c r="U144" t="s">
        <v>44</v>
      </c>
      <c r="V144" t="s">
        <v>76</v>
      </c>
      <c r="W144">
        <v>21.7605273733333</v>
      </c>
      <c r="X144">
        <v>13.6376448</v>
      </c>
      <c r="Y144">
        <v>12.960319849999999</v>
      </c>
      <c r="Z144">
        <v>12.742766400000001</v>
      </c>
      <c r="AA144">
        <v>11.875038139999999</v>
      </c>
      <c r="AB144">
        <v>11.517226538333301</v>
      </c>
      <c r="AC144">
        <v>10.2155071966666</v>
      </c>
      <c r="AD144">
        <v>9.9772343550000002</v>
      </c>
      <c r="AE144">
        <v>9.8702545128571408</v>
      </c>
      <c r="AF144">
        <v>9.5211665023076897</v>
      </c>
    </row>
    <row r="145" spans="1:32" x14ac:dyDescent="0.3">
      <c r="A145">
        <v>339</v>
      </c>
      <c r="B145" t="s">
        <v>114</v>
      </c>
      <c r="C145">
        <v>2017</v>
      </c>
      <c r="D145">
        <v>845</v>
      </c>
      <c r="E145">
        <v>39</v>
      </c>
      <c r="F145">
        <v>0.53609467455621296</v>
      </c>
      <c r="G145">
        <v>0.06</v>
      </c>
      <c r="H145">
        <v>1</v>
      </c>
      <c r="I145">
        <v>0.14000000000000001</v>
      </c>
      <c r="J145">
        <v>0.2</v>
      </c>
      <c r="K145">
        <v>0.84</v>
      </c>
      <c r="L145">
        <v>3</v>
      </c>
      <c r="M145" t="s">
        <v>106</v>
      </c>
      <c r="N145" t="s">
        <v>32</v>
      </c>
      <c r="O145" t="s">
        <v>76</v>
      </c>
      <c r="P145" t="s">
        <v>75</v>
      </c>
      <c r="Q145" t="s">
        <v>52</v>
      </c>
      <c r="R145" t="s">
        <v>105</v>
      </c>
      <c r="S145" t="s">
        <v>77</v>
      </c>
      <c r="T145" t="s">
        <v>48</v>
      </c>
      <c r="U145" t="s">
        <v>64</v>
      </c>
      <c r="V145" t="s">
        <v>113</v>
      </c>
      <c r="W145">
        <v>20.949861657142801</v>
      </c>
      <c r="X145">
        <v>16.419182308749999</v>
      </c>
      <c r="Y145">
        <v>15.383887545454501</v>
      </c>
      <c r="Z145">
        <v>14.925988650000001</v>
      </c>
      <c r="AA145">
        <v>14.447259900000001</v>
      </c>
      <c r="AB145">
        <v>14.3519123</v>
      </c>
      <c r="AC145">
        <v>13.767579397499899</v>
      </c>
      <c r="AD145">
        <v>12.766538765</v>
      </c>
      <c r="AE145">
        <v>12.5159631</v>
      </c>
      <c r="AF145">
        <v>12.350325352499899</v>
      </c>
    </row>
    <row r="146" spans="1:32" x14ac:dyDescent="0.3">
      <c r="A146">
        <v>340</v>
      </c>
      <c r="B146" t="s">
        <v>114</v>
      </c>
      <c r="C146">
        <v>2017</v>
      </c>
      <c r="D146">
        <v>845</v>
      </c>
      <c r="E146">
        <v>40</v>
      </c>
      <c r="F146">
        <v>0.52899408284023597</v>
      </c>
      <c r="G146">
        <v>0.06</v>
      </c>
      <c r="H146">
        <v>2</v>
      </c>
      <c r="I146">
        <v>0.66</v>
      </c>
      <c r="J146">
        <v>0.44</v>
      </c>
      <c r="K146">
        <v>0.14000000000000001</v>
      </c>
      <c r="L146">
        <v>8</v>
      </c>
      <c r="M146" t="s">
        <v>77</v>
      </c>
      <c r="N146" t="s">
        <v>106</v>
      </c>
      <c r="O146" t="s">
        <v>32</v>
      </c>
      <c r="P146" t="s">
        <v>76</v>
      </c>
      <c r="Q146" t="s">
        <v>82</v>
      </c>
      <c r="R146" t="s">
        <v>43</v>
      </c>
      <c r="S146" t="s">
        <v>72</v>
      </c>
      <c r="T146" t="s">
        <v>98</v>
      </c>
      <c r="U146" t="s">
        <v>64</v>
      </c>
      <c r="V146" t="s">
        <v>111</v>
      </c>
      <c r="W146">
        <v>32.819616310833297</v>
      </c>
      <c r="X146">
        <v>24.958349108124999</v>
      </c>
      <c r="Y146">
        <v>17.070722191000002</v>
      </c>
      <c r="Z146">
        <v>16.273992647307601</v>
      </c>
      <c r="AA146">
        <v>16.0056534</v>
      </c>
      <c r="AB146">
        <v>15.8927691666666</v>
      </c>
      <c r="AC146">
        <v>15.768369337499999</v>
      </c>
      <c r="AD146">
        <v>15.2387844330769</v>
      </c>
      <c r="AE146">
        <v>15.2345066</v>
      </c>
      <c r="AF146">
        <v>14.987278</v>
      </c>
    </row>
    <row r="147" spans="1:32" x14ac:dyDescent="0.3">
      <c r="A147">
        <v>341</v>
      </c>
      <c r="B147" t="s">
        <v>114</v>
      </c>
      <c r="C147">
        <v>2017</v>
      </c>
      <c r="D147">
        <v>845</v>
      </c>
      <c r="E147">
        <v>41</v>
      </c>
      <c r="F147">
        <v>0.53964497041420101</v>
      </c>
      <c r="G147">
        <v>0.08</v>
      </c>
      <c r="H147">
        <v>2</v>
      </c>
      <c r="I147">
        <v>0.52</v>
      </c>
      <c r="J147">
        <v>0.3</v>
      </c>
      <c r="K147">
        <v>0.28000000000000003</v>
      </c>
      <c r="L147">
        <v>2</v>
      </c>
      <c r="M147" t="s">
        <v>77</v>
      </c>
      <c r="N147" t="s">
        <v>106</v>
      </c>
      <c r="O147" t="s">
        <v>73</v>
      </c>
      <c r="P147" t="s">
        <v>110</v>
      </c>
      <c r="Q147" t="s">
        <v>76</v>
      </c>
      <c r="R147" t="s">
        <v>50</v>
      </c>
      <c r="S147" t="s">
        <v>86</v>
      </c>
      <c r="T147" t="s">
        <v>102</v>
      </c>
      <c r="U147" t="s">
        <v>54</v>
      </c>
      <c r="V147" t="s">
        <v>92</v>
      </c>
      <c r="W147">
        <v>23.027222949999899</v>
      </c>
      <c r="X147">
        <v>20.46358919</v>
      </c>
      <c r="Y147">
        <v>15.477805099999999</v>
      </c>
      <c r="Z147">
        <v>14.6082023</v>
      </c>
      <c r="AA147">
        <v>14.4955978415</v>
      </c>
      <c r="AB147">
        <v>14.3204965849999</v>
      </c>
      <c r="AC147">
        <v>14.2209640357142</v>
      </c>
      <c r="AD147">
        <v>14.192451</v>
      </c>
      <c r="AE147">
        <v>13.5530062788888</v>
      </c>
      <c r="AF147">
        <v>13.46012002</v>
      </c>
    </row>
    <row r="148" spans="1:32" x14ac:dyDescent="0.3">
      <c r="A148">
        <v>342</v>
      </c>
      <c r="B148" t="s">
        <v>114</v>
      </c>
      <c r="C148">
        <v>2017</v>
      </c>
      <c r="D148">
        <v>845</v>
      </c>
      <c r="E148">
        <v>42</v>
      </c>
      <c r="F148">
        <v>0.51834319526627204</v>
      </c>
      <c r="G148">
        <v>0.04</v>
      </c>
      <c r="H148">
        <v>5</v>
      </c>
      <c r="I148">
        <v>0.44</v>
      </c>
      <c r="J148">
        <v>0.68</v>
      </c>
      <c r="K148">
        <v>0.84</v>
      </c>
      <c r="L148">
        <v>3</v>
      </c>
      <c r="M148" t="s">
        <v>77</v>
      </c>
      <c r="N148" t="s">
        <v>106</v>
      </c>
      <c r="O148" t="s">
        <v>32</v>
      </c>
      <c r="P148" t="s">
        <v>76</v>
      </c>
      <c r="Q148" t="s">
        <v>84</v>
      </c>
      <c r="R148" t="s">
        <v>61</v>
      </c>
      <c r="S148" t="s">
        <v>98</v>
      </c>
      <c r="T148" t="s">
        <v>85</v>
      </c>
      <c r="U148" t="s">
        <v>48</v>
      </c>
      <c r="V148" t="s">
        <v>95</v>
      </c>
      <c r="W148">
        <v>12.767344186909</v>
      </c>
      <c r="X148">
        <v>12.7453332215853</v>
      </c>
      <c r="Y148">
        <v>10.506895983972599</v>
      </c>
      <c r="Z148">
        <v>9.8083965454166595</v>
      </c>
      <c r="AA148">
        <v>8.4077690452941098</v>
      </c>
      <c r="AB148">
        <v>8.3318228244185999</v>
      </c>
      <c r="AC148">
        <v>8.2262457015888906</v>
      </c>
      <c r="AD148">
        <v>8.1825862509195399</v>
      </c>
      <c r="AE148">
        <v>8.0719196643548301</v>
      </c>
      <c r="AF148">
        <v>8.0289391555172394</v>
      </c>
    </row>
    <row r="149" spans="1:32" x14ac:dyDescent="0.3">
      <c r="A149">
        <v>343</v>
      </c>
      <c r="B149" t="s">
        <v>114</v>
      </c>
      <c r="C149">
        <v>2017</v>
      </c>
      <c r="D149">
        <v>845</v>
      </c>
      <c r="E149">
        <v>43</v>
      </c>
      <c r="F149">
        <v>0.52189349112425998</v>
      </c>
      <c r="G149">
        <v>0.24</v>
      </c>
      <c r="H149">
        <v>2</v>
      </c>
      <c r="I149">
        <v>0.94</v>
      </c>
      <c r="J149">
        <v>0.46</v>
      </c>
      <c r="K149">
        <v>0.3</v>
      </c>
      <c r="L149">
        <v>1</v>
      </c>
      <c r="M149" t="s">
        <v>77</v>
      </c>
      <c r="N149" t="s">
        <v>76</v>
      </c>
      <c r="O149" t="s">
        <v>106</v>
      </c>
      <c r="P149" t="s">
        <v>32</v>
      </c>
      <c r="Q149" t="s">
        <v>73</v>
      </c>
      <c r="R149" t="s">
        <v>101</v>
      </c>
      <c r="S149" t="s">
        <v>49</v>
      </c>
      <c r="T149" t="s">
        <v>90</v>
      </c>
      <c r="U149" t="s">
        <v>86</v>
      </c>
      <c r="V149" t="s">
        <v>72</v>
      </c>
      <c r="W149">
        <v>31.929453087999999</v>
      </c>
      <c r="X149">
        <v>17.816232772727201</v>
      </c>
      <c r="Y149">
        <v>16.11093866125</v>
      </c>
      <c r="Z149">
        <v>16.044772776666601</v>
      </c>
      <c r="AA149">
        <v>15.795138400000001</v>
      </c>
      <c r="AB149">
        <v>13.343738569999999</v>
      </c>
      <c r="AC149">
        <v>13.049849500000001</v>
      </c>
      <c r="AD149">
        <v>12.994864925</v>
      </c>
      <c r="AE149">
        <v>12.960669895999899</v>
      </c>
      <c r="AF149">
        <v>12.950084512</v>
      </c>
    </row>
    <row r="150" spans="1:32" x14ac:dyDescent="0.3">
      <c r="A150">
        <v>344</v>
      </c>
      <c r="B150" t="s">
        <v>114</v>
      </c>
      <c r="C150">
        <v>2017</v>
      </c>
      <c r="D150">
        <v>845</v>
      </c>
      <c r="E150">
        <v>44</v>
      </c>
      <c r="F150">
        <v>0.53609467455621296</v>
      </c>
      <c r="G150">
        <v>0.06</v>
      </c>
      <c r="H150">
        <v>3</v>
      </c>
      <c r="I150">
        <v>0.5</v>
      </c>
      <c r="J150">
        <v>0.57999999999999996</v>
      </c>
      <c r="K150">
        <v>1</v>
      </c>
      <c r="L150">
        <v>9</v>
      </c>
      <c r="M150" t="s">
        <v>106</v>
      </c>
      <c r="N150" t="s">
        <v>77</v>
      </c>
      <c r="O150" t="s">
        <v>32</v>
      </c>
      <c r="P150" t="s">
        <v>76</v>
      </c>
      <c r="Q150" t="s">
        <v>54</v>
      </c>
      <c r="R150" t="s">
        <v>98</v>
      </c>
      <c r="S150" t="s">
        <v>88</v>
      </c>
      <c r="T150" t="s">
        <v>66</v>
      </c>
      <c r="U150" t="s">
        <v>67</v>
      </c>
      <c r="V150" t="s">
        <v>72</v>
      </c>
      <c r="W150">
        <v>17.833701815161199</v>
      </c>
      <c r="X150">
        <v>17.179576548285699</v>
      </c>
      <c r="Y150">
        <v>12.634221217999899</v>
      </c>
      <c r="Z150">
        <v>11.705624382413699</v>
      </c>
      <c r="AA150">
        <v>11.148370959999999</v>
      </c>
      <c r="AB150">
        <v>10.123239647</v>
      </c>
      <c r="AC150">
        <v>10.1224562508333</v>
      </c>
      <c r="AD150">
        <v>10.04041177</v>
      </c>
      <c r="AE150">
        <v>10.0187496852941</v>
      </c>
      <c r="AF150">
        <v>10.012872859374999</v>
      </c>
    </row>
    <row r="151" spans="1:32" x14ac:dyDescent="0.3">
      <c r="A151">
        <v>345</v>
      </c>
      <c r="B151" t="s">
        <v>114</v>
      </c>
      <c r="C151">
        <v>2017</v>
      </c>
      <c r="D151">
        <v>845</v>
      </c>
      <c r="E151">
        <v>45</v>
      </c>
      <c r="F151">
        <v>0.53254437869822402</v>
      </c>
      <c r="G151">
        <v>0.06</v>
      </c>
      <c r="H151">
        <v>10</v>
      </c>
      <c r="I151">
        <v>0.46</v>
      </c>
      <c r="J151">
        <v>0.72</v>
      </c>
      <c r="K151">
        <v>0.57999999999999996</v>
      </c>
      <c r="L151">
        <v>9</v>
      </c>
      <c r="M151" t="s">
        <v>106</v>
      </c>
      <c r="N151" t="s">
        <v>77</v>
      </c>
      <c r="O151" t="s">
        <v>32</v>
      </c>
      <c r="P151" t="s">
        <v>76</v>
      </c>
      <c r="Q151" t="s">
        <v>102</v>
      </c>
      <c r="R151" t="s">
        <v>41</v>
      </c>
      <c r="S151" t="s">
        <v>78</v>
      </c>
      <c r="T151" t="s">
        <v>98</v>
      </c>
      <c r="U151" t="s">
        <v>44</v>
      </c>
      <c r="V151" t="s">
        <v>82</v>
      </c>
      <c r="W151">
        <v>8.5385374123255708</v>
      </c>
      <c r="X151">
        <v>7.6233115534782598</v>
      </c>
      <c r="Y151">
        <v>7.0990071527868803</v>
      </c>
      <c r="Z151">
        <v>6.7273172976470503</v>
      </c>
      <c r="AA151">
        <v>6.1277110783333297</v>
      </c>
      <c r="AB151">
        <v>6.0492104776470503</v>
      </c>
      <c r="AC151">
        <v>6.0243138517948696</v>
      </c>
      <c r="AD151">
        <v>5.9708905914492698</v>
      </c>
      <c r="AE151">
        <v>5.9025754786486404</v>
      </c>
      <c r="AF151">
        <v>5.8920791933333296</v>
      </c>
    </row>
    <row r="152" spans="1:32" x14ac:dyDescent="0.3">
      <c r="A152">
        <v>346</v>
      </c>
      <c r="B152" t="s">
        <v>114</v>
      </c>
      <c r="C152">
        <v>2017</v>
      </c>
      <c r="D152">
        <v>845</v>
      </c>
      <c r="E152">
        <v>46</v>
      </c>
      <c r="F152">
        <v>0.52189349112425998</v>
      </c>
      <c r="G152">
        <v>0.12</v>
      </c>
      <c r="H152">
        <v>2</v>
      </c>
      <c r="I152">
        <v>0.52</v>
      </c>
      <c r="J152">
        <v>0.86</v>
      </c>
      <c r="K152">
        <v>0.02</v>
      </c>
      <c r="L152">
        <v>2</v>
      </c>
      <c r="M152" t="s">
        <v>77</v>
      </c>
      <c r="N152" t="s">
        <v>106</v>
      </c>
      <c r="O152" t="s">
        <v>32</v>
      </c>
      <c r="P152" t="s">
        <v>76</v>
      </c>
      <c r="Q152" t="s">
        <v>54</v>
      </c>
      <c r="R152" t="s">
        <v>44</v>
      </c>
      <c r="S152" t="s">
        <v>82</v>
      </c>
      <c r="T152" t="s">
        <v>75</v>
      </c>
      <c r="U152" t="s">
        <v>98</v>
      </c>
      <c r="V152" t="s">
        <v>48</v>
      </c>
      <c r="W152">
        <v>34.062762759999998</v>
      </c>
      <c r="X152">
        <v>28.837256623999998</v>
      </c>
      <c r="Y152">
        <v>26.045245629999901</v>
      </c>
      <c r="Z152">
        <v>16.1474177569565</v>
      </c>
      <c r="AA152">
        <v>14.410520918</v>
      </c>
      <c r="AB152">
        <v>13.477920993333299</v>
      </c>
      <c r="AC152">
        <v>13.422377600000001</v>
      </c>
      <c r="AD152">
        <v>13.35620039</v>
      </c>
      <c r="AE152">
        <v>12.913944126000001</v>
      </c>
      <c r="AF152">
        <v>12.3015736325</v>
      </c>
    </row>
    <row r="153" spans="1:32" x14ac:dyDescent="0.3">
      <c r="A153">
        <v>347</v>
      </c>
      <c r="B153" t="s">
        <v>114</v>
      </c>
      <c r="C153">
        <v>2017</v>
      </c>
      <c r="D153">
        <v>845</v>
      </c>
      <c r="E153">
        <v>47</v>
      </c>
      <c r="F153">
        <v>0.52189349112425998</v>
      </c>
      <c r="G153">
        <v>0.46</v>
      </c>
      <c r="H153">
        <v>1</v>
      </c>
      <c r="I153">
        <v>0.66</v>
      </c>
      <c r="J153">
        <v>0.7</v>
      </c>
      <c r="K153">
        <v>0.32</v>
      </c>
      <c r="L153">
        <v>7</v>
      </c>
      <c r="M153" t="s">
        <v>106</v>
      </c>
      <c r="N153" t="s">
        <v>77</v>
      </c>
      <c r="O153" t="s">
        <v>75</v>
      </c>
      <c r="P153" t="s">
        <v>76</v>
      </c>
      <c r="Q153" t="s">
        <v>51</v>
      </c>
      <c r="R153" t="s">
        <v>85</v>
      </c>
      <c r="S153" t="s">
        <v>88</v>
      </c>
      <c r="T153" t="s">
        <v>54</v>
      </c>
      <c r="U153" t="s">
        <v>61</v>
      </c>
      <c r="V153" t="s">
        <v>72</v>
      </c>
      <c r="W153">
        <v>57.900897999999998</v>
      </c>
      <c r="X153">
        <v>44.448809933333301</v>
      </c>
      <c r="Y153">
        <v>21.015434299999999</v>
      </c>
      <c r="Z153">
        <v>18.984154296</v>
      </c>
      <c r="AA153">
        <v>18.644540800000001</v>
      </c>
      <c r="AB153">
        <v>18.386405</v>
      </c>
      <c r="AC153">
        <v>17.786535300000001</v>
      </c>
      <c r="AD153">
        <v>16.97691631</v>
      </c>
      <c r="AE153">
        <v>16.3014698</v>
      </c>
      <c r="AF153">
        <v>16.176755399999902</v>
      </c>
    </row>
    <row r="154" spans="1:32" x14ac:dyDescent="0.3">
      <c r="A154">
        <v>348</v>
      </c>
      <c r="B154" t="s">
        <v>114</v>
      </c>
      <c r="C154">
        <v>2017</v>
      </c>
      <c r="D154">
        <v>845</v>
      </c>
      <c r="E154">
        <v>48</v>
      </c>
      <c r="F154">
        <v>0.52544378698224803</v>
      </c>
      <c r="G154">
        <v>0.12</v>
      </c>
      <c r="H154">
        <v>4</v>
      </c>
      <c r="I154">
        <v>0.64</v>
      </c>
      <c r="J154">
        <v>0.38</v>
      </c>
      <c r="K154">
        <v>0.5</v>
      </c>
      <c r="L154">
        <v>0</v>
      </c>
      <c r="M154" t="s">
        <v>77</v>
      </c>
      <c r="N154" t="s">
        <v>106</v>
      </c>
      <c r="O154" t="s">
        <v>76</v>
      </c>
      <c r="P154" t="s">
        <v>32</v>
      </c>
      <c r="Q154" t="s">
        <v>46</v>
      </c>
      <c r="R154" t="s">
        <v>39</v>
      </c>
      <c r="S154" t="s">
        <v>66</v>
      </c>
      <c r="T154" t="s">
        <v>86</v>
      </c>
      <c r="U154" t="s">
        <v>81</v>
      </c>
      <c r="V154" t="s">
        <v>47</v>
      </c>
      <c r="W154">
        <v>15.073199483749899</v>
      </c>
      <c r="X154">
        <v>11.818061409166599</v>
      </c>
      <c r="Y154">
        <v>9.7716252716216196</v>
      </c>
      <c r="Z154">
        <v>9.5274804838095193</v>
      </c>
      <c r="AA154">
        <v>9.2237085400000005</v>
      </c>
      <c r="AB154">
        <v>9.1281820671999991</v>
      </c>
      <c r="AC154">
        <v>8.8549192231999907</v>
      </c>
      <c r="AD154">
        <v>8.8377645859459406</v>
      </c>
      <c r="AE154">
        <v>8.8302089792857092</v>
      </c>
      <c r="AF154">
        <v>8.7140921516666605</v>
      </c>
    </row>
    <row r="155" spans="1:32" x14ac:dyDescent="0.3">
      <c r="A155">
        <v>349</v>
      </c>
      <c r="B155" t="s">
        <v>114</v>
      </c>
      <c r="C155">
        <v>2017</v>
      </c>
      <c r="D155">
        <v>845</v>
      </c>
      <c r="E155">
        <v>49</v>
      </c>
      <c r="F155">
        <v>0.52544378698224803</v>
      </c>
      <c r="G155">
        <v>0.34</v>
      </c>
      <c r="H155">
        <v>1</v>
      </c>
      <c r="I155">
        <v>0.78</v>
      </c>
      <c r="J155">
        <v>0.9</v>
      </c>
      <c r="K155">
        <v>0</v>
      </c>
      <c r="L155">
        <v>10</v>
      </c>
      <c r="M155" t="s">
        <v>106</v>
      </c>
      <c r="N155" t="s">
        <v>77</v>
      </c>
      <c r="O155" t="s">
        <v>75</v>
      </c>
      <c r="P155" t="s">
        <v>54</v>
      </c>
      <c r="Q155" t="s">
        <v>32</v>
      </c>
      <c r="R155" t="s">
        <v>76</v>
      </c>
      <c r="S155" t="s">
        <v>39</v>
      </c>
      <c r="T155" t="s">
        <v>85</v>
      </c>
      <c r="U155" t="s">
        <v>98</v>
      </c>
      <c r="V155" t="s">
        <v>72</v>
      </c>
      <c r="W155">
        <v>74.711963599999905</v>
      </c>
      <c r="X155">
        <v>43.934367330000001</v>
      </c>
      <c r="Y155">
        <v>28.600450500000001</v>
      </c>
      <c r="Z155">
        <v>27.1852932</v>
      </c>
      <c r="AA155">
        <v>22.397211049999999</v>
      </c>
      <c r="AB155">
        <v>21.158188341666602</v>
      </c>
      <c r="AC155">
        <v>16.072187400000001</v>
      </c>
      <c r="AD155">
        <v>14.9101987</v>
      </c>
      <c r="AE155">
        <v>13.557004367999999</v>
      </c>
      <c r="AF155">
        <v>13.44004485</v>
      </c>
    </row>
    <row r="156" spans="1:32" x14ac:dyDescent="0.3">
      <c r="A156">
        <v>300</v>
      </c>
      <c r="B156" t="s">
        <v>114</v>
      </c>
      <c r="C156">
        <v>2017</v>
      </c>
      <c r="D156">
        <v>845</v>
      </c>
      <c r="E156">
        <v>0</v>
      </c>
      <c r="F156">
        <v>0.51360946745562097</v>
      </c>
      <c r="G156">
        <v>0.3</v>
      </c>
      <c r="H156">
        <v>1</v>
      </c>
      <c r="I156">
        <v>0.86</v>
      </c>
      <c r="J156">
        <v>0.68</v>
      </c>
      <c r="K156">
        <v>0.16</v>
      </c>
      <c r="L156">
        <v>4</v>
      </c>
      <c r="M156" t="s">
        <v>106</v>
      </c>
      <c r="N156" t="s">
        <v>77</v>
      </c>
      <c r="O156" t="s">
        <v>75</v>
      </c>
      <c r="P156" t="s">
        <v>54</v>
      </c>
      <c r="Q156" t="s">
        <v>76</v>
      </c>
      <c r="R156" t="s">
        <v>85</v>
      </c>
      <c r="S156" t="s">
        <v>105</v>
      </c>
      <c r="T156" t="s">
        <v>62</v>
      </c>
      <c r="U156" t="s">
        <v>43</v>
      </c>
      <c r="V156" t="s">
        <v>95</v>
      </c>
      <c r="W156">
        <v>58.781142095</v>
      </c>
      <c r="X156">
        <v>34.704084874999999</v>
      </c>
      <c r="Y156">
        <v>24.460765800000001</v>
      </c>
      <c r="Z156">
        <v>22.2179565</v>
      </c>
      <c r="AA156">
        <v>20.678144934999999</v>
      </c>
      <c r="AB156">
        <v>18.301520100000001</v>
      </c>
      <c r="AC156">
        <v>16.063285799999999</v>
      </c>
      <c r="AD156">
        <v>15.379860415</v>
      </c>
      <c r="AE156">
        <v>15.2472773</v>
      </c>
      <c r="AF156">
        <v>14.707893350000001</v>
      </c>
    </row>
    <row r="157" spans="1:32" x14ac:dyDescent="0.3">
      <c r="A157">
        <v>301</v>
      </c>
      <c r="B157" t="s">
        <v>114</v>
      </c>
      <c r="C157">
        <v>2017</v>
      </c>
      <c r="D157">
        <v>845</v>
      </c>
      <c r="E157">
        <v>1</v>
      </c>
      <c r="F157">
        <v>0.546745562130177</v>
      </c>
      <c r="G157">
        <v>0.12</v>
      </c>
      <c r="H157">
        <v>4</v>
      </c>
      <c r="I157">
        <v>0.34</v>
      </c>
      <c r="J157">
        <v>0.96</v>
      </c>
      <c r="K157">
        <v>0.4</v>
      </c>
      <c r="L157">
        <v>10</v>
      </c>
      <c r="M157" t="s">
        <v>106</v>
      </c>
      <c r="N157" t="s">
        <v>77</v>
      </c>
      <c r="O157" t="s">
        <v>32</v>
      </c>
      <c r="P157" t="s">
        <v>76</v>
      </c>
      <c r="Q157" t="s">
        <v>75</v>
      </c>
      <c r="R157" t="s">
        <v>85</v>
      </c>
      <c r="S157" t="s">
        <v>34</v>
      </c>
      <c r="T157" t="s">
        <v>97</v>
      </c>
      <c r="U157" t="s">
        <v>90</v>
      </c>
      <c r="V157" t="s">
        <v>88</v>
      </c>
      <c r="W157">
        <v>19.647029177058801</v>
      </c>
      <c r="X157">
        <v>16.307011677407399</v>
      </c>
      <c r="Y157">
        <v>13.3606517448</v>
      </c>
      <c r="Z157">
        <v>11.665826686000001</v>
      </c>
      <c r="AA157">
        <v>10.251228111333299</v>
      </c>
      <c r="AB157">
        <v>9.8560379649999899</v>
      </c>
      <c r="AC157">
        <v>9.5095109962500004</v>
      </c>
      <c r="AD157">
        <v>9.4911212900000006</v>
      </c>
      <c r="AE157">
        <v>9.3837450064999999</v>
      </c>
      <c r="AF157">
        <v>9.1504025257142807</v>
      </c>
    </row>
    <row r="158" spans="1:32" x14ac:dyDescent="0.3">
      <c r="A158">
        <v>302</v>
      </c>
      <c r="B158" t="s">
        <v>114</v>
      </c>
      <c r="C158">
        <v>2017</v>
      </c>
      <c r="D158">
        <v>845</v>
      </c>
      <c r="E158">
        <v>2</v>
      </c>
      <c r="F158">
        <v>0.53964497041420101</v>
      </c>
      <c r="G158">
        <v>0.08</v>
      </c>
      <c r="H158">
        <v>4</v>
      </c>
      <c r="I158">
        <v>0.3</v>
      </c>
      <c r="J158">
        <v>0.7</v>
      </c>
      <c r="K158">
        <v>0.9</v>
      </c>
      <c r="L158">
        <v>7</v>
      </c>
      <c r="M158" t="s">
        <v>77</v>
      </c>
      <c r="N158" t="s">
        <v>106</v>
      </c>
      <c r="O158" t="s">
        <v>32</v>
      </c>
      <c r="P158" t="s">
        <v>76</v>
      </c>
      <c r="Q158" t="s">
        <v>105</v>
      </c>
      <c r="R158" t="s">
        <v>54</v>
      </c>
      <c r="S158" t="s">
        <v>98</v>
      </c>
      <c r="T158" t="s">
        <v>85</v>
      </c>
      <c r="U158" t="s">
        <v>48</v>
      </c>
      <c r="V158" t="s">
        <v>93</v>
      </c>
      <c r="W158">
        <v>13.7295641655555</v>
      </c>
      <c r="X158">
        <v>13.635826221999899</v>
      </c>
      <c r="Y158">
        <v>11.767862764666599</v>
      </c>
      <c r="Z158">
        <v>10.9026370685106</v>
      </c>
      <c r="AA158">
        <v>8.7706007034615308</v>
      </c>
      <c r="AB158">
        <v>8.7686157616666591</v>
      </c>
      <c r="AC158">
        <v>8.7473003095121893</v>
      </c>
      <c r="AD158">
        <v>8.5620682421276602</v>
      </c>
      <c r="AE158">
        <v>8.3830740508695598</v>
      </c>
      <c r="AF158">
        <v>8.18160214125</v>
      </c>
    </row>
    <row r="159" spans="1:32" x14ac:dyDescent="0.3">
      <c r="A159">
        <v>303</v>
      </c>
      <c r="B159" t="s">
        <v>114</v>
      </c>
      <c r="C159">
        <v>2017</v>
      </c>
      <c r="D159">
        <v>845</v>
      </c>
      <c r="E159">
        <v>3</v>
      </c>
      <c r="F159">
        <v>0.52307692307692299</v>
      </c>
      <c r="G159">
        <v>0.12</v>
      </c>
      <c r="H159">
        <v>2</v>
      </c>
      <c r="I159">
        <v>0.86</v>
      </c>
      <c r="J159">
        <v>0.42</v>
      </c>
      <c r="K159">
        <v>0.46</v>
      </c>
      <c r="L159">
        <v>8</v>
      </c>
      <c r="M159" t="s">
        <v>77</v>
      </c>
      <c r="N159" t="s">
        <v>106</v>
      </c>
      <c r="O159" t="s">
        <v>73</v>
      </c>
      <c r="P159" t="s">
        <v>32</v>
      </c>
      <c r="Q159" t="s">
        <v>76</v>
      </c>
      <c r="R159" t="s">
        <v>98</v>
      </c>
      <c r="S159" t="s">
        <v>62</v>
      </c>
      <c r="T159" t="s">
        <v>85</v>
      </c>
      <c r="U159" t="s">
        <v>61</v>
      </c>
      <c r="V159" t="s">
        <v>54</v>
      </c>
      <c r="W159">
        <v>33.8807480428571</v>
      </c>
      <c r="X159">
        <v>20.9134302222222</v>
      </c>
      <c r="Y159">
        <v>17.751174899999999</v>
      </c>
      <c r="Z159">
        <v>17.43147995</v>
      </c>
      <c r="AA159">
        <v>16.922376642857099</v>
      </c>
      <c r="AB159">
        <v>16.048485525</v>
      </c>
      <c r="AC159">
        <v>14.48439265</v>
      </c>
      <c r="AD159">
        <v>14.3053683288888</v>
      </c>
      <c r="AE159">
        <v>14.0532053266666</v>
      </c>
      <c r="AF159">
        <v>13.8534104</v>
      </c>
    </row>
    <row r="160" spans="1:32" x14ac:dyDescent="0.3">
      <c r="A160">
        <v>304</v>
      </c>
      <c r="B160" t="s">
        <v>114</v>
      </c>
      <c r="C160">
        <v>2017</v>
      </c>
      <c r="D160">
        <v>845</v>
      </c>
      <c r="E160">
        <v>4</v>
      </c>
      <c r="F160">
        <v>0.51834319526627204</v>
      </c>
      <c r="G160">
        <v>0.28000000000000003</v>
      </c>
      <c r="H160">
        <v>2</v>
      </c>
      <c r="I160">
        <v>0.84</v>
      </c>
      <c r="J160">
        <v>0.92</v>
      </c>
      <c r="K160">
        <v>0.38</v>
      </c>
      <c r="L160">
        <v>9</v>
      </c>
      <c r="M160" t="s">
        <v>77</v>
      </c>
      <c r="N160" t="s">
        <v>106</v>
      </c>
      <c r="O160" t="s">
        <v>76</v>
      </c>
      <c r="P160" t="s">
        <v>75</v>
      </c>
      <c r="Q160" t="s">
        <v>54</v>
      </c>
      <c r="R160" t="s">
        <v>72</v>
      </c>
      <c r="S160" t="s">
        <v>61</v>
      </c>
      <c r="T160" t="s">
        <v>64</v>
      </c>
      <c r="U160" t="s">
        <v>69</v>
      </c>
      <c r="V160" t="s">
        <v>32</v>
      </c>
      <c r="W160">
        <v>51.006455129999999</v>
      </c>
      <c r="X160">
        <v>34.976375314999999</v>
      </c>
      <c r="Y160">
        <v>15.118651873333301</v>
      </c>
      <c r="Z160">
        <v>14.9219273</v>
      </c>
      <c r="AA160">
        <v>13.7661754333333</v>
      </c>
      <c r="AB160">
        <v>13.166597382499999</v>
      </c>
      <c r="AC160">
        <v>13.000923351999999</v>
      </c>
      <c r="AD160">
        <v>12.844583054999999</v>
      </c>
      <c r="AE160">
        <v>12.56076004</v>
      </c>
      <c r="AF160">
        <v>12.4588812357142</v>
      </c>
    </row>
    <row r="161" spans="1:32" x14ac:dyDescent="0.3">
      <c r="A161">
        <v>305</v>
      </c>
      <c r="B161" t="s">
        <v>114</v>
      </c>
      <c r="C161">
        <v>2017</v>
      </c>
      <c r="D161">
        <v>845</v>
      </c>
      <c r="E161">
        <v>5</v>
      </c>
      <c r="F161">
        <v>0.52662721893491105</v>
      </c>
      <c r="G161">
        <v>0.12</v>
      </c>
      <c r="H161">
        <v>2</v>
      </c>
      <c r="I161">
        <v>0.52</v>
      </c>
      <c r="J161">
        <v>0.3</v>
      </c>
      <c r="K161">
        <v>0.6</v>
      </c>
      <c r="L161">
        <v>8</v>
      </c>
      <c r="M161" t="s">
        <v>77</v>
      </c>
      <c r="N161" t="s">
        <v>106</v>
      </c>
      <c r="O161" t="s">
        <v>86</v>
      </c>
      <c r="P161" t="s">
        <v>80</v>
      </c>
      <c r="Q161" t="s">
        <v>64</v>
      </c>
      <c r="R161" t="s">
        <v>32</v>
      </c>
      <c r="S161" t="s">
        <v>76</v>
      </c>
      <c r="T161" t="s">
        <v>54</v>
      </c>
      <c r="U161" t="s">
        <v>104</v>
      </c>
      <c r="V161" t="s">
        <v>110</v>
      </c>
      <c r="W161">
        <v>26.638110633333302</v>
      </c>
      <c r="X161">
        <v>18.163433222857101</v>
      </c>
      <c r="Y161">
        <v>17.2726109</v>
      </c>
      <c r="Z161">
        <v>15.0913162</v>
      </c>
      <c r="AA161">
        <v>14.98659325</v>
      </c>
      <c r="AB161">
        <v>14.630423820000001</v>
      </c>
      <c r="AC161">
        <v>14.2301329988235</v>
      </c>
      <c r="AD161">
        <v>14.109384522499999</v>
      </c>
      <c r="AE161">
        <v>13.568014099999999</v>
      </c>
      <c r="AF161">
        <v>13.45612455</v>
      </c>
    </row>
    <row r="162" spans="1:32" x14ac:dyDescent="0.3">
      <c r="A162">
        <v>306</v>
      </c>
      <c r="B162" t="s">
        <v>114</v>
      </c>
      <c r="C162">
        <v>2017</v>
      </c>
      <c r="D162">
        <v>845</v>
      </c>
      <c r="E162">
        <v>6</v>
      </c>
      <c r="F162">
        <v>0.55739644970414204</v>
      </c>
      <c r="G162">
        <v>0.02</v>
      </c>
      <c r="H162">
        <v>10</v>
      </c>
      <c r="I162">
        <v>0.74</v>
      </c>
      <c r="J162">
        <v>0.8</v>
      </c>
      <c r="K162">
        <v>0.38</v>
      </c>
      <c r="L162">
        <v>9</v>
      </c>
      <c r="M162" t="s">
        <v>106</v>
      </c>
      <c r="N162" t="s">
        <v>77</v>
      </c>
      <c r="O162" t="s">
        <v>76</v>
      </c>
      <c r="P162" t="s">
        <v>98</v>
      </c>
      <c r="Q162" t="s">
        <v>32</v>
      </c>
      <c r="R162" t="s">
        <v>67</v>
      </c>
      <c r="S162" t="s">
        <v>102</v>
      </c>
      <c r="T162" t="s">
        <v>61</v>
      </c>
      <c r="U162" t="s">
        <v>44</v>
      </c>
      <c r="V162" t="s">
        <v>80</v>
      </c>
      <c r="W162">
        <v>13.039618825223201</v>
      </c>
      <c r="X162">
        <v>11.8992632779198</v>
      </c>
      <c r="Y162">
        <v>8.8611699969781892</v>
      </c>
      <c r="Z162">
        <v>8.4668936780694892</v>
      </c>
      <c r="AA162">
        <v>7.9127829506182801</v>
      </c>
      <c r="AB162">
        <v>7.7231011905263101</v>
      </c>
      <c r="AC162">
        <v>7.6582996623809496</v>
      </c>
      <c r="AD162">
        <v>7.6459552940168702</v>
      </c>
      <c r="AE162">
        <v>7.5849731504255304</v>
      </c>
      <c r="AF162">
        <v>7.5447487437837797</v>
      </c>
    </row>
    <row r="163" spans="1:32" x14ac:dyDescent="0.3">
      <c r="A163">
        <v>307</v>
      </c>
      <c r="B163" t="s">
        <v>114</v>
      </c>
      <c r="C163">
        <v>2017</v>
      </c>
      <c r="D163">
        <v>845</v>
      </c>
      <c r="E163">
        <v>7</v>
      </c>
      <c r="F163">
        <v>0.546745562130177</v>
      </c>
      <c r="G163">
        <v>0.06</v>
      </c>
      <c r="H163">
        <v>6</v>
      </c>
      <c r="I163">
        <v>0.36</v>
      </c>
      <c r="J163">
        <v>0.56000000000000005</v>
      </c>
      <c r="K163">
        <v>0</v>
      </c>
      <c r="L163">
        <v>8</v>
      </c>
      <c r="M163" t="s">
        <v>106</v>
      </c>
      <c r="N163" t="s">
        <v>77</v>
      </c>
      <c r="O163" t="s">
        <v>32</v>
      </c>
      <c r="P163" t="s">
        <v>76</v>
      </c>
      <c r="Q163" t="s">
        <v>97</v>
      </c>
      <c r="R163" t="s">
        <v>80</v>
      </c>
      <c r="S163" t="s">
        <v>41</v>
      </c>
      <c r="T163" t="s">
        <v>98</v>
      </c>
      <c r="U163" t="s">
        <v>61</v>
      </c>
      <c r="V163" t="s">
        <v>102</v>
      </c>
      <c r="W163">
        <v>10.6897254413559</v>
      </c>
      <c r="X163">
        <v>9.3687660937500006</v>
      </c>
      <c r="Y163">
        <v>8.5730990514024406</v>
      </c>
      <c r="Z163">
        <v>8.3177979647618994</v>
      </c>
      <c r="AA163">
        <v>8.3169698719999996</v>
      </c>
      <c r="AB163">
        <v>8.1122596761111101</v>
      </c>
      <c r="AC163">
        <v>7.6916131252380904</v>
      </c>
      <c r="AD163">
        <v>7.5663681560714204</v>
      </c>
      <c r="AE163">
        <v>7.43322219783132</v>
      </c>
      <c r="AF163">
        <v>7.4162736511111103</v>
      </c>
    </row>
    <row r="164" spans="1:32" x14ac:dyDescent="0.3">
      <c r="A164">
        <v>308</v>
      </c>
      <c r="B164" t="s">
        <v>114</v>
      </c>
      <c r="C164">
        <v>2017</v>
      </c>
      <c r="D164">
        <v>845</v>
      </c>
      <c r="E164">
        <v>8</v>
      </c>
      <c r="F164">
        <v>0.53964497041420101</v>
      </c>
      <c r="G164">
        <v>0.04</v>
      </c>
      <c r="H164">
        <v>9</v>
      </c>
      <c r="I164">
        <v>0.66</v>
      </c>
      <c r="J164">
        <v>0.54</v>
      </c>
      <c r="K164">
        <v>0.3</v>
      </c>
      <c r="L164">
        <v>9</v>
      </c>
      <c r="M164" t="s">
        <v>106</v>
      </c>
      <c r="N164" t="s">
        <v>77</v>
      </c>
      <c r="O164" t="s">
        <v>97</v>
      </c>
      <c r="P164" t="s">
        <v>76</v>
      </c>
      <c r="Q164" t="s">
        <v>98</v>
      </c>
      <c r="R164" t="s">
        <v>111</v>
      </c>
      <c r="S164" t="s">
        <v>32</v>
      </c>
      <c r="T164" t="s">
        <v>41</v>
      </c>
      <c r="U164" t="s">
        <v>102</v>
      </c>
      <c r="V164" t="s">
        <v>78</v>
      </c>
      <c r="W164">
        <v>10.9705131449999</v>
      </c>
      <c r="X164">
        <v>9.9820002140423707</v>
      </c>
      <c r="Y164">
        <v>9.6122360199999992</v>
      </c>
      <c r="Z164">
        <v>8.6089612531874895</v>
      </c>
      <c r="AA164">
        <v>8.0517492742142895</v>
      </c>
      <c r="AB164">
        <v>7.7328256357142804</v>
      </c>
      <c r="AC164">
        <v>7.5325734790476098</v>
      </c>
      <c r="AD164">
        <v>7.4669663203571401</v>
      </c>
      <c r="AE164">
        <v>7.4570225888888801</v>
      </c>
      <c r="AF164">
        <v>7.45575559666666</v>
      </c>
    </row>
    <row r="165" spans="1:32" x14ac:dyDescent="0.3">
      <c r="A165">
        <v>309</v>
      </c>
      <c r="B165" t="s">
        <v>114</v>
      </c>
      <c r="C165">
        <v>2017</v>
      </c>
      <c r="D165">
        <v>845</v>
      </c>
      <c r="E165">
        <v>9</v>
      </c>
      <c r="F165">
        <v>0.53609467455621296</v>
      </c>
      <c r="G165">
        <v>0.28000000000000003</v>
      </c>
      <c r="H165">
        <v>2</v>
      </c>
      <c r="I165">
        <v>0.42</v>
      </c>
      <c r="J165">
        <v>0.62</v>
      </c>
      <c r="K165">
        <v>0.88</v>
      </c>
      <c r="L165">
        <v>4</v>
      </c>
      <c r="M165" t="s">
        <v>77</v>
      </c>
      <c r="N165" t="s">
        <v>106</v>
      </c>
      <c r="O165" t="s">
        <v>32</v>
      </c>
      <c r="P165" t="s">
        <v>76</v>
      </c>
      <c r="Q165" t="s">
        <v>98</v>
      </c>
      <c r="R165" t="s">
        <v>75</v>
      </c>
      <c r="S165" t="s">
        <v>88</v>
      </c>
      <c r="T165" t="s">
        <v>52</v>
      </c>
      <c r="U165" t="s">
        <v>85</v>
      </c>
      <c r="V165" t="s">
        <v>92</v>
      </c>
      <c r="W165">
        <v>37.934328733333302</v>
      </c>
      <c r="X165">
        <v>23.4867926824999</v>
      </c>
      <c r="Y165">
        <v>17.998861592000001</v>
      </c>
      <c r="Z165">
        <v>17.1037434375</v>
      </c>
      <c r="AA165">
        <v>14.203786087999999</v>
      </c>
      <c r="AB165">
        <v>12.191261599999899</v>
      </c>
      <c r="AC165">
        <v>12.0415904625</v>
      </c>
      <c r="AD165">
        <v>11.825917732499899</v>
      </c>
      <c r="AE165">
        <v>11.721997109999901</v>
      </c>
      <c r="AF165">
        <v>11.672781000000001</v>
      </c>
    </row>
    <row r="166" spans="1:32" x14ac:dyDescent="0.3">
      <c r="A166">
        <v>310</v>
      </c>
      <c r="B166" t="s">
        <v>114</v>
      </c>
      <c r="C166">
        <v>2017</v>
      </c>
      <c r="D166">
        <v>845</v>
      </c>
      <c r="E166">
        <v>10</v>
      </c>
      <c r="F166">
        <v>0.53609467455621296</v>
      </c>
      <c r="G166">
        <v>0.57999999999999996</v>
      </c>
      <c r="H166">
        <v>1</v>
      </c>
      <c r="I166">
        <v>0.38</v>
      </c>
      <c r="J166">
        <v>0.72</v>
      </c>
      <c r="K166">
        <v>0.8</v>
      </c>
      <c r="L166">
        <v>10</v>
      </c>
      <c r="M166" t="s">
        <v>77</v>
      </c>
      <c r="N166" t="s">
        <v>32</v>
      </c>
      <c r="O166" t="s">
        <v>76</v>
      </c>
      <c r="P166" t="s">
        <v>105</v>
      </c>
      <c r="Q166" t="s">
        <v>54</v>
      </c>
      <c r="R166" t="s">
        <v>51</v>
      </c>
      <c r="S166" t="s">
        <v>66</v>
      </c>
      <c r="T166" t="s">
        <v>85</v>
      </c>
      <c r="U166" t="s">
        <v>86</v>
      </c>
      <c r="V166" t="s">
        <v>75</v>
      </c>
      <c r="W166">
        <v>47.832110864999997</v>
      </c>
      <c r="X166">
        <v>27.0373974</v>
      </c>
      <c r="Y166">
        <v>20.4404849975</v>
      </c>
      <c r="Z166">
        <v>19.170736300000002</v>
      </c>
      <c r="AA166">
        <v>17.919370700000002</v>
      </c>
      <c r="AB166">
        <v>17.283500700000001</v>
      </c>
      <c r="AC166">
        <v>17.044740699999998</v>
      </c>
      <c r="AD166">
        <v>16.534667509999998</v>
      </c>
      <c r="AE166">
        <v>16.333818399999998</v>
      </c>
      <c r="AF166">
        <v>15.531760235</v>
      </c>
    </row>
    <row r="167" spans="1:32" x14ac:dyDescent="0.3">
      <c r="A167">
        <v>311</v>
      </c>
      <c r="B167" t="s">
        <v>114</v>
      </c>
      <c r="C167">
        <v>2017</v>
      </c>
      <c r="D167">
        <v>845</v>
      </c>
      <c r="E167">
        <v>11</v>
      </c>
      <c r="F167">
        <v>0.53491124260355005</v>
      </c>
      <c r="G167">
        <v>0.14000000000000001</v>
      </c>
      <c r="H167">
        <v>2</v>
      </c>
      <c r="I167">
        <v>0.84</v>
      </c>
      <c r="J167">
        <v>0.52</v>
      </c>
      <c r="K167">
        <v>0.98</v>
      </c>
      <c r="L167">
        <v>10</v>
      </c>
      <c r="M167" t="s">
        <v>106</v>
      </c>
      <c r="N167" t="s">
        <v>77</v>
      </c>
      <c r="O167" t="s">
        <v>32</v>
      </c>
      <c r="P167" t="s">
        <v>76</v>
      </c>
      <c r="Q167" t="s">
        <v>74</v>
      </c>
      <c r="R167" t="s">
        <v>98</v>
      </c>
      <c r="S167" t="s">
        <v>54</v>
      </c>
      <c r="T167" t="s">
        <v>50</v>
      </c>
      <c r="U167" t="s">
        <v>75</v>
      </c>
      <c r="V167" t="s">
        <v>59</v>
      </c>
      <c r="W167">
        <v>34.394083717142799</v>
      </c>
      <c r="X167">
        <v>20.044547394166599</v>
      </c>
      <c r="Y167">
        <v>18.142590774999999</v>
      </c>
      <c r="Z167">
        <v>16.3500095294117</v>
      </c>
      <c r="AA167">
        <v>14.2945763333333</v>
      </c>
      <c r="AB167">
        <v>14.237826751666599</v>
      </c>
      <c r="AC167">
        <v>14.083488699999901</v>
      </c>
      <c r="AD167">
        <v>13.86022475</v>
      </c>
      <c r="AE167">
        <v>12.9009858614285</v>
      </c>
      <c r="AF167">
        <v>12.6459943533333</v>
      </c>
    </row>
    <row r="168" spans="1:32" x14ac:dyDescent="0.3">
      <c r="A168">
        <v>312</v>
      </c>
      <c r="B168" t="s">
        <v>114</v>
      </c>
      <c r="C168">
        <v>2017</v>
      </c>
      <c r="D168">
        <v>845</v>
      </c>
      <c r="E168">
        <v>12</v>
      </c>
      <c r="F168">
        <v>0.56094674556212998</v>
      </c>
      <c r="G168">
        <v>0.04</v>
      </c>
      <c r="H168">
        <v>3</v>
      </c>
      <c r="I168">
        <v>0.32</v>
      </c>
      <c r="J168">
        <v>0.62</v>
      </c>
      <c r="K168">
        <v>0.38</v>
      </c>
      <c r="L168">
        <v>3</v>
      </c>
      <c r="M168" t="s">
        <v>106</v>
      </c>
      <c r="N168" t="s">
        <v>77</v>
      </c>
      <c r="O168" t="s">
        <v>32</v>
      </c>
      <c r="P168" t="s">
        <v>76</v>
      </c>
      <c r="Q168" t="s">
        <v>98</v>
      </c>
      <c r="R168" t="s">
        <v>54</v>
      </c>
      <c r="S168" t="s">
        <v>61</v>
      </c>
      <c r="T168" t="s">
        <v>52</v>
      </c>
      <c r="U168" t="s">
        <v>43</v>
      </c>
      <c r="V168" t="s">
        <v>78</v>
      </c>
      <c r="W168">
        <v>25.958782653599901</v>
      </c>
      <c r="X168">
        <v>23.673445802222201</v>
      </c>
      <c r="Y168">
        <v>20.431365327222199</v>
      </c>
      <c r="Z168">
        <v>15.6895071328947</v>
      </c>
      <c r="AA168">
        <v>13.181705165</v>
      </c>
      <c r="AB168">
        <v>12.8205112413333</v>
      </c>
      <c r="AC168">
        <v>12.5456092622222</v>
      </c>
      <c r="AD168">
        <v>12.262193355000001</v>
      </c>
      <c r="AE168">
        <v>12.218962435</v>
      </c>
      <c r="AF168">
        <v>12.028452765000001</v>
      </c>
    </row>
    <row r="169" spans="1:32" x14ac:dyDescent="0.3">
      <c r="A169">
        <v>313</v>
      </c>
      <c r="B169" t="s">
        <v>114</v>
      </c>
      <c r="C169">
        <v>2017</v>
      </c>
      <c r="D169">
        <v>845</v>
      </c>
      <c r="E169">
        <v>13</v>
      </c>
      <c r="F169">
        <v>0.53372781065088704</v>
      </c>
      <c r="G169">
        <v>0.48</v>
      </c>
      <c r="H169">
        <v>1</v>
      </c>
      <c r="I169">
        <v>0.84</v>
      </c>
      <c r="J169">
        <v>0.82</v>
      </c>
      <c r="K169">
        <v>0.94</v>
      </c>
      <c r="L169">
        <v>6</v>
      </c>
      <c r="M169" t="s">
        <v>106</v>
      </c>
      <c r="N169" t="s">
        <v>77</v>
      </c>
      <c r="O169" t="s">
        <v>75</v>
      </c>
      <c r="P169" t="s">
        <v>88</v>
      </c>
      <c r="Q169" t="s">
        <v>76</v>
      </c>
      <c r="R169" t="s">
        <v>54</v>
      </c>
      <c r="S169" t="s">
        <v>85</v>
      </c>
      <c r="T169" t="s">
        <v>61</v>
      </c>
      <c r="U169" t="s">
        <v>56</v>
      </c>
      <c r="V169" t="s">
        <v>66</v>
      </c>
      <c r="W169">
        <v>114.853989</v>
      </c>
      <c r="X169">
        <v>33.800716396666601</v>
      </c>
      <c r="Y169">
        <v>26.937538100000001</v>
      </c>
      <c r="Z169">
        <v>25.293005000000001</v>
      </c>
      <c r="AA169">
        <v>24.764462000000002</v>
      </c>
      <c r="AB169">
        <v>20.8168106</v>
      </c>
      <c r="AC169">
        <v>15.16585113</v>
      </c>
      <c r="AD169">
        <v>14.9629865</v>
      </c>
      <c r="AE169">
        <v>13.6721773</v>
      </c>
      <c r="AF169">
        <v>13.484460335</v>
      </c>
    </row>
    <row r="170" spans="1:32" x14ac:dyDescent="0.3">
      <c r="A170">
        <v>314</v>
      </c>
      <c r="B170" t="s">
        <v>114</v>
      </c>
      <c r="C170">
        <v>2017</v>
      </c>
      <c r="D170">
        <v>845</v>
      </c>
      <c r="E170">
        <v>14</v>
      </c>
      <c r="F170">
        <v>0.53254437869822402</v>
      </c>
      <c r="G170">
        <v>0.46</v>
      </c>
      <c r="H170">
        <v>2</v>
      </c>
      <c r="I170">
        <v>0.5</v>
      </c>
      <c r="J170">
        <v>1</v>
      </c>
      <c r="K170">
        <v>0.14000000000000001</v>
      </c>
      <c r="L170">
        <v>3</v>
      </c>
      <c r="M170" t="s">
        <v>77</v>
      </c>
      <c r="N170" t="s">
        <v>76</v>
      </c>
      <c r="O170" t="s">
        <v>106</v>
      </c>
      <c r="P170" t="s">
        <v>61</v>
      </c>
      <c r="Q170" t="s">
        <v>88</v>
      </c>
      <c r="R170" t="s">
        <v>62</v>
      </c>
      <c r="S170" t="s">
        <v>111</v>
      </c>
      <c r="T170" t="s">
        <v>48</v>
      </c>
      <c r="U170" t="s">
        <v>98</v>
      </c>
      <c r="V170" t="s">
        <v>66</v>
      </c>
      <c r="W170">
        <v>29.3207106442857</v>
      </c>
      <c r="X170">
        <v>11.3131207536363</v>
      </c>
      <c r="Y170">
        <v>11.213286931111099</v>
      </c>
      <c r="Z170">
        <v>9.7185260324999998</v>
      </c>
      <c r="AA170">
        <v>9.5429458944444399</v>
      </c>
      <c r="AB170">
        <v>8.8606514349999994</v>
      </c>
      <c r="AC170">
        <v>8.58121109</v>
      </c>
      <c r="AD170">
        <v>8.5680590416666593</v>
      </c>
      <c r="AE170">
        <v>8.5498529824999991</v>
      </c>
      <c r="AF170">
        <v>7.9701605079999904</v>
      </c>
    </row>
    <row r="171" spans="1:32" x14ac:dyDescent="0.3">
      <c r="A171">
        <v>315</v>
      </c>
      <c r="B171" t="s">
        <v>114</v>
      </c>
      <c r="C171">
        <v>2017</v>
      </c>
      <c r="D171">
        <v>845</v>
      </c>
      <c r="E171">
        <v>15</v>
      </c>
      <c r="F171">
        <v>0.54911242603550203</v>
      </c>
      <c r="G171">
        <v>0.26</v>
      </c>
      <c r="H171">
        <v>2</v>
      </c>
      <c r="I171">
        <v>0.48</v>
      </c>
      <c r="J171">
        <v>0.86</v>
      </c>
      <c r="K171">
        <v>0.86</v>
      </c>
      <c r="L171">
        <v>7</v>
      </c>
      <c r="M171" t="s">
        <v>77</v>
      </c>
      <c r="N171" t="s">
        <v>106</v>
      </c>
      <c r="O171" t="s">
        <v>75</v>
      </c>
      <c r="P171" t="s">
        <v>76</v>
      </c>
      <c r="Q171" t="s">
        <v>32</v>
      </c>
      <c r="R171" t="s">
        <v>88</v>
      </c>
      <c r="S171" t="s">
        <v>107</v>
      </c>
      <c r="T171" t="s">
        <v>47</v>
      </c>
      <c r="U171" t="s">
        <v>54</v>
      </c>
      <c r="V171" t="s">
        <v>85</v>
      </c>
      <c r="W171">
        <v>35.549937773999901</v>
      </c>
      <c r="X171">
        <v>20.347597845714201</v>
      </c>
      <c r="Y171">
        <v>14.357339615000001</v>
      </c>
      <c r="Z171">
        <v>13.8962180907142</v>
      </c>
      <c r="AA171">
        <v>12.9842406</v>
      </c>
      <c r="AB171">
        <v>12.0076764666666</v>
      </c>
      <c r="AC171">
        <v>10.344592075</v>
      </c>
      <c r="AD171">
        <v>10.183842753</v>
      </c>
      <c r="AE171">
        <v>10.002393721428501</v>
      </c>
      <c r="AF171">
        <v>9.5561262199999994</v>
      </c>
    </row>
    <row r="172" spans="1:32" x14ac:dyDescent="0.3">
      <c r="A172">
        <v>316</v>
      </c>
      <c r="B172" t="s">
        <v>114</v>
      </c>
      <c r="C172">
        <v>2017</v>
      </c>
      <c r="D172">
        <v>845</v>
      </c>
      <c r="E172">
        <v>16</v>
      </c>
      <c r="F172">
        <v>0.53727810650887498</v>
      </c>
      <c r="G172">
        <v>0.14000000000000001</v>
      </c>
      <c r="H172">
        <v>3</v>
      </c>
      <c r="I172">
        <v>0.72</v>
      </c>
      <c r="J172">
        <v>0.94</v>
      </c>
      <c r="K172">
        <v>0.68</v>
      </c>
      <c r="L172">
        <v>7</v>
      </c>
      <c r="M172" t="s">
        <v>77</v>
      </c>
      <c r="N172" t="s">
        <v>106</v>
      </c>
      <c r="O172" t="s">
        <v>76</v>
      </c>
      <c r="P172" t="s">
        <v>86</v>
      </c>
      <c r="Q172" t="s">
        <v>64</v>
      </c>
      <c r="R172" t="s">
        <v>75</v>
      </c>
      <c r="S172" t="s">
        <v>90</v>
      </c>
      <c r="T172" t="s">
        <v>103</v>
      </c>
      <c r="U172" t="s">
        <v>88</v>
      </c>
      <c r="V172" t="s">
        <v>98</v>
      </c>
      <c r="W172">
        <v>30.176208974000001</v>
      </c>
      <c r="X172">
        <v>28.297258269999901</v>
      </c>
      <c r="Y172">
        <v>13.760839303043401</v>
      </c>
      <c r="Z172">
        <v>12.188616368</v>
      </c>
      <c r="AA172">
        <v>11.960112381999901</v>
      </c>
      <c r="AB172">
        <v>11.771195604000001</v>
      </c>
      <c r="AC172">
        <v>11.7341042849999</v>
      </c>
      <c r="AD172">
        <v>11.7277577075</v>
      </c>
      <c r="AE172">
        <v>11.725753794444399</v>
      </c>
      <c r="AF172">
        <v>10.8333987799999</v>
      </c>
    </row>
    <row r="173" spans="1:32" x14ac:dyDescent="0.3">
      <c r="A173">
        <v>317</v>
      </c>
      <c r="B173" t="s">
        <v>114</v>
      </c>
      <c r="C173">
        <v>2017</v>
      </c>
      <c r="D173">
        <v>845</v>
      </c>
      <c r="E173">
        <v>17</v>
      </c>
      <c r="F173">
        <v>0.54201183431952604</v>
      </c>
      <c r="G173">
        <v>0.68</v>
      </c>
      <c r="H173">
        <v>1</v>
      </c>
      <c r="I173">
        <v>0.88</v>
      </c>
      <c r="J173">
        <v>0.52</v>
      </c>
      <c r="K173">
        <v>0.48</v>
      </c>
      <c r="L173">
        <v>5</v>
      </c>
      <c r="M173" t="s">
        <v>106</v>
      </c>
      <c r="N173" t="s">
        <v>54</v>
      </c>
      <c r="O173" t="s">
        <v>32</v>
      </c>
      <c r="P173" t="s">
        <v>98</v>
      </c>
      <c r="Q173" t="s">
        <v>76</v>
      </c>
      <c r="R173" t="s">
        <v>38</v>
      </c>
      <c r="S173" t="s">
        <v>85</v>
      </c>
      <c r="T173" t="s">
        <v>47</v>
      </c>
      <c r="U173" t="s">
        <v>95</v>
      </c>
      <c r="V173" t="s">
        <v>62</v>
      </c>
      <c r="W173">
        <v>45.522100450000003</v>
      </c>
      <c r="X173">
        <v>31.714714099999998</v>
      </c>
      <c r="Y173">
        <v>30.217212700000001</v>
      </c>
      <c r="Z173">
        <v>24.079626099999999</v>
      </c>
      <c r="AA173">
        <v>21.525858319999902</v>
      </c>
      <c r="AB173">
        <v>18.8683777</v>
      </c>
      <c r="AC173">
        <v>17.639480549999998</v>
      </c>
      <c r="AD173">
        <v>17.483929966666601</v>
      </c>
      <c r="AE173">
        <v>17.0273149</v>
      </c>
      <c r="AF173">
        <v>16.685665100000001</v>
      </c>
    </row>
    <row r="174" spans="1:32" x14ac:dyDescent="0.3">
      <c r="A174">
        <v>318</v>
      </c>
      <c r="B174" t="s">
        <v>114</v>
      </c>
      <c r="C174">
        <v>2017</v>
      </c>
      <c r="D174">
        <v>845</v>
      </c>
      <c r="E174">
        <v>18</v>
      </c>
      <c r="F174">
        <v>0.52781065088757395</v>
      </c>
      <c r="G174">
        <v>0.2</v>
      </c>
      <c r="H174">
        <v>2</v>
      </c>
      <c r="I174">
        <v>0.9</v>
      </c>
      <c r="J174">
        <v>1</v>
      </c>
      <c r="K174">
        <v>0.6</v>
      </c>
      <c r="L174">
        <v>0</v>
      </c>
      <c r="M174" t="s">
        <v>106</v>
      </c>
      <c r="N174" t="s">
        <v>77</v>
      </c>
      <c r="O174" t="s">
        <v>64</v>
      </c>
      <c r="P174" t="s">
        <v>32</v>
      </c>
      <c r="Q174" t="s">
        <v>63</v>
      </c>
      <c r="R174" t="s">
        <v>76</v>
      </c>
      <c r="S174" t="s">
        <v>88</v>
      </c>
      <c r="T174" t="s">
        <v>52</v>
      </c>
      <c r="U174" t="s">
        <v>66</v>
      </c>
      <c r="V174" t="s">
        <v>75</v>
      </c>
      <c r="W174">
        <v>41.5900814166666</v>
      </c>
      <c r="X174">
        <v>36.630016332857103</v>
      </c>
      <c r="Y174">
        <v>19.077005400000001</v>
      </c>
      <c r="Z174">
        <v>16.182277800000001</v>
      </c>
      <c r="AA174">
        <v>16.006877899999999</v>
      </c>
      <c r="AB174">
        <v>14.127161597500001</v>
      </c>
      <c r="AC174">
        <v>13.996233333333301</v>
      </c>
      <c r="AD174">
        <v>13.6994404825</v>
      </c>
      <c r="AE174">
        <v>12.7257054666666</v>
      </c>
      <c r="AF174">
        <v>11.393508918</v>
      </c>
    </row>
    <row r="175" spans="1:32" x14ac:dyDescent="0.3">
      <c r="A175">
        <v>319</v>
      </c>
      <c r="B175" t="s">
        <v>114</v>
      </c>
      <c r="C175">
        <v>2017</v>
      </c>
      <c r="D175">
        <v>845</v>
      </c>
      <c r="E175">
        <v>19</v>
      </c>
      <c r="F175">
        <v>0.52071005917159696</v>
      </c>
      <c r="G175">
        <v>0.14000000000000001</v>
      </c>
      <c r="H175">
        <v>3</v>
      </c>
      <c r="I175">
        <v>0.57999999999999996</v>
      </c>
      <c r="J175">
        <v>0.68</v>
      </c>
      <c r="K175">
        <v>0.34</v>
      </c>
      <c r="L175">
        <v>3</v>
      </c>
      <c r="M175" t="s">
        <v>77</v>
      </c>
      <c r="N175" t="s">
        <v>106</v>
      </c>
      <c r="O175" t="s">
        <v>76</v>
      </c>
      <c r="P175" t="s">
        <v>98</v>
      </c>
      <c r="Q175" t="s">
        <v>32</v>
      </c>
      <c r="R175" t="s">
        <v>69</v>
      </c>
      <c r="S175" t="s">
        <v>85</v>
      </c>
      <c r="T175" t="s">
        <v>47</v>
      </c>
      <c r="U175" t="s">
        <v>61</v>
      </c>
      <c r="V175" t="s">
        <v>88</v>
      </c>
      <c r="W175">
        <v>17.629300919999999</v>
      </c>
      <c r="X175">
        <v>12.153840762692299</v>
      </c>
      <c r="Y175">
        <v>11.6250305525925</v>
      </c>
      <c r="Z175">
        <v>9.5241179665624998</v>
      </c>
      <c r="AA175">
        <v>9.2989805617857098</v>
      </c>
      <c r="AB175">
        <v>9.1677232084210498</v>
      </c>
      <c r="AC175">
        <v>8.9300985646666593</v>
      </c>
      <c r="AD175">
        <v>8.9280045095454508</v>
      </c>
      <c r="AE175">
        <v>8.7753359384615308</v>
      </c>
      <c r="AF175">
        <v>8.77203927708333</v>
      </c>
    </row>
    <row r="176" spans="1:32" x14ac:dyDescent="0.3">
      <c r="A176">
        <v>320</v>
      </c>
      <c r="B176" t="s">
        <v>114</v>
      </c>
      <c r="C176">
        <v>2017</v>
      </c>
      <c r="D176">
        <v>845</v>
      </c>
      <c r="E176">
        <v>20</v>
      </c>
      <c r="F176">
        <v>0.55976331360946696</v>
      </c>
      <c r="G176">
        <v>0.12</v>
      </c>
      <c r="H176">
        <v>6</v>
      </c>
      <c r="I176">
        <v>0.72</v>
      </c>
      <c r="J176">
        <v>0.6</v>
      </c>
      <c r="K176">
        <v>0</v>
      </c>
      <c r="L176">
        <v>0</v>
      </c>
      <c r="M176" t="s">
        <v>106</v>
      </c>
      <c r="N176" t="s">
        <v>77</v>
      </c>
      <c r="O176" t="s">
        <v>76</v>
      </c>
      <c r="P176" t="s">
        <v>98</v>
      </c>
      <c r="Q176" t="s">
        <v>75</v>
      </c>
      <c r="R176" t="s">
        <v>107</v>
      </c>
      <c r="S176" t="s">
        <v>41</v>
      </c>
      <c r="T176" t="s">
        <v>45</v>
      </c>
      <c r="U176" t="s">
        <v>54</v>
      </c>
      <c r="V176" t="s">
        <v>86</v>
      </c>
      <c r="W176">
        <v>7.20303511234445</v>
      </c>
      <c r="X176">
        <v>5.9154285546063798</v>
      </c>
      <c r="Y176">
        <v>5.7648248042651398</v>
      </c>
      <c r="Z176">
        <v>5.3779502653675202</v>
      </c>
      <c r="AA176">
        <v>5.3017585985104096</v>
      </c>
      <c r="AB176">
        <v>5.1615490246304301</v>
      </c>
      <c r="AC176">
        <v>5.0901100709523801</v>
      </c>
      <c r="AD176">
        <v>5.0871691438823499</v>
      </c>
      <c r="AE176">
        <v>5.0468050093333297</v>
      </c>
      <c r="AF176">
        <v>4.9747298902553201</v>
      </c>
    </row>
    <row r="177" spans="1:32" x14ac:dyDescent="0.3">
      <c r="A177">
        <v>321</v>
      </c>
      <c r="B177" t="s">
        <v>114</v>
      </c>
      <c r="C177">
        <v>2017</v>
      </c>
      <c r="D177">
        <v>845</v>
      </c>
      <c r="E177">
        <v>21</v>
      </c>
      <c r="F177">
        <v>0.53727810650887498</v>
      </c>
      <c r="G177">
        <v>0.4</v>
      </c>
      <c r="H177">
        <v>1</v>
      </c>
      <c r="I177">
        <v>0.2</v>
      </c>
      <c r="J177">
        <v>0.68</v>
      </c>
      <c r="K177">
        <v>0.2</v>
      </c>
      <c r="L177">
        <v>0</v>
      </c>
      <c r="M177" t="s">
        <v>106</v>
      </c>
      <c r="N177" t="s">
        <v>32</v>
      </c>
      <c r="O177" t="s">
        <v>75</v>
      </c>
      <c r="P177" t="s">
        <v>77</v>
      </c>
      <c r="Q177" t="s">
        <v>72</v>
      </c>
      <c r="R177" t="s">
        <v>76</v>
      </c>
      <c r="S177" t="s">
        <v>88</v>
      </c>
      <c r="T177" t="s">
        <v>98</v>
      </c>
      <c r="U177" t="s">
        <v>85</v>
      </c>
      <c r="V177" t="s">
        <v>61</v>
      </c>
      <c r="W177">
        <v>27.296834633333301</v>
      </c>
      <c r="X177">
        <v>21.298897446666601</v>
      </c>
      <c r="Y177">
        <v>20.959302900000001</v>
      </c>
      <c r="Z177">
        <v>19.091844549999902</v>
      </c>
      <c r="AA177">
        <v>17.518821540000001</v>
      </c>
      <c r="AB177">
        <v>16.859498371428501</v>
      </c>
      <c r="AC177">
        <v>16.494741399999999</v>
      </c>
      <c r="AD177">
        <v>14.857434495</v>
      </c>
      <c r="AE177">
        <v>14.0761569366666</v>
      </c>
      <c r="AF177">
        <v>12.39695762</v>
      </c>
    </row>
    <row r="178" spans="1:32" x14ac:dyDescent="0.3">
      <c r="A178">
        <v>322</v>
      </c>
      <c r="B178" t="s">
        <v>114</v>
      </c>
      <c r="C178">
        <v>2017</v>
      </c>
      <c r="D178">
        <v>845</v>
      </c>
      <c r="E178">
        <v>22</v>
      </c>
      <c r="F178">
        <v>0.53254437869822402</v>
      </c>
      <c r="G178">
        <v>0.14000000000000001</v>
      </c>
      <c r="H178">
        <v>3</v>
      </c>
      <c r="I178">
        <v>0.52</v>
      </c>
      <c r="J178">
        <v>0.4</v>
      </c>
      <c r="K178">
        <v>0.14000000000000001</v>
      </c>
      <c r="L178">
        <v>4</v>
      </c>
      <c r="M178" t="s">
        <v>77</v>
      </c>
      <c r="N178" t="s">
        <v>32</v>
      </c>
      <c r="O178" t="s">
        <v>106</v>
      </c>
      <c r="P178" t="s">
        <v>76</v>
      </c>
      <c r="Q178" t="s">
        <v>47</v>
      </c>
      <c r="R178" t="s">
        <v>86</v>
      </c>
      <c r="S178" t="s">
        <v>59</v>
      </c>
      <c r="T178" t="s">
        <v>64</v>
      </c>
      <c r="U178" t="s">
        <v>105</v>
      </c>
      <c r="V178" t="s">
        <v>87</v>
      </c>
      <c r="W178">
        <v>18.055391886470499</v>
      </c>
      <c r="X178">
        <v>15.4297957425</v>
      </c>
      <c r="Y178">
        <v>13.258722509999901</v>
      </c>
      <c r="Z178">
        <v>12.752091311499999</v>
      </c>
      <c r="AA178">
        <v>11.296086702499901</v>
      </c>
      <c r="AB178">
        <v>11.10831859</v>
      </c>
      <c r="AC178">
        <v>11.027801706</v>
      </c>
      <c r="AD178">
        <v>10.734193796666601</v>
      </c>
      <c r="AE178">
        <v>10.3462595158333</v>
      </c>
      <c r="AF178">
        <v>10.327041625</v>
      </c>
    </row>
    <row r="179" spans="1:32" x14ac:dyDescent="0.3">
      <c r="A179">
        <v>323</v>
      </c>
      <c r="B179" t="s">
        <v>114</v>
      </c>
      <c r="C179">
        <v>2017</v>
      </c>
      <c r="D179">
        <v>845</v>
      </c>
      <c r="E179">
        <v>23</v>
      </c>
      <c r="F179">
        <v>0.53017751479289899</v>
      </c>
      <c r="G179">
        <v>0.1</v>
      </c>
      <c r="H179">
        <v>7</v>
      </c>
      <c r="I179">
        <v>0.82</v>
      </c>
      <c r="J179">
        <v>0.92</v>
      </c>
      <c r="K179">
        <v>0.4</v>
      </c>
      <c r="L179">
        <v>10</v>
      </c>
      <c r="M179" t="s">
        <v>106</v>
      </c>
      <c r="N179" t="s">
        <v>77</v>
      </c>
      <c r="O179" t="s">
        <v>76</v>
      </c>
      <c r="P179" t="s">
        <v>97</v>
      </c>
      <c r="Q179" t="s">
        <v>98</v>
      </c>
      <c r="R179" t="s">
        <v>64</v>
      </c>
      <c r="S179" t="s">
        <v>32</v>
      </c>
      <c r="T179" t="s">
        <v>102</v>
      </c>
      <c r="U179" t="s">
        <v>45</v>
      </c>
      <c r="V179" t="s">
        <v>88</v>
      </c>
      <c r="W179">
        <v>14.0886451771428</v>
      </c>
      <c r="X179">
        <v>11.3257597062711</v>
      </c>
      <c r="Y179">
        <v>8.5437977909999994</v>
      </c>
      <c r="Z179">
        <v>8.3636903799999995</v>
      </c>
      <c r="AA179">
        <v>7.3880518029411704</v>
      </c>
      <c r="AB179">
        <v>7.3027827840384596</v>
      </c>
      <c r="AC179">
        <v>7.1674440577049099</v>
      </c>
      <c r="AD179">
        <v>7.14708549499999</v>
      </c>
      <c r="AE179">
        <v>7.1455234283265296</v>
      </c>
      <c r="AF179">
        <v>7.1377737834693802</v>
      </c>
    </row>
    <row r="180" spans="1:32" x14ac:dyDescent="0.3">
      <c r="A180">
        <v>324</v>
      </c>
      <c r="B180" t="s">
        <v>114</v>
      </c>
      <c r="C180">
        <v>2017</v>
      </c>
      <c r="D180">
        <v>845</v>
      </c>
      <c r="E180">
        <v>24</v>
      </c>
      <c r="F180">
        <v>0.51005917159763303</v>
      </c>
      <c r="G180">
        <v>0.16</v>
      </c>
      <c r="H180">
        <v>2</v>
      </c>
      <c r="I180">
        <v>0.68</v>
      </c>
      <c r="J180">
        <v>0.4</v>
      </c>
      <c r="K180">
        <v>0.14000000000000001</v>
      </c>
      <c r="L180">
        <v>6</v>
      </c>
      <c r="M180" t="s">
        <v>77</v>
      </c>
      <c r="N180" t="s">
        <v>106</v>
      </c>
      <c r="O180" t="s">
        <v>54</v>
      </c>
      <c r="P180" t="s">
        <v>84</v>
      </c>
      <c r="Q180" t="s">
        <v>32</v>
      </c>
      <c r="R180" t="s">
        <v>76</v>
      </c>
      <c r="S180" t="s">
        <v>67</v>
      </c>
      <c r="T180" t="s">
        <v>98</v>
      </c>
      <c r="U180" t="s">
        <v>47</v>
      </c>
      <c r="V180" t="s">
        <v>86</v>
      </c>
      <c r="W180">
        <v>22.3410299345454</v>
      </c>
      <c r="X180">
        <v>20.8928288014285</v>
      </c>
      <c r="Y180">
        <v>16.957064636666601</v>
      </c>
      <c r="Z180">
        <v>15.5377705249999</v>
      </c>
      <c r="AA180">
        <v>14.19373012</v>
      </c>
      <c r="AB180">
        <v>13.7243365914285</v>
      </c>
      <c r="AC180">
        <v>13.451574526</v>
      </c>
      <c r="AD180">
        <v>12.54750108</v>
      </c>
      <c r="AE180">
        <v>12.4188125444444</v>
      </c>
      <c r="AF180">
        <v>12.406623787499999</v>
      </c>
    </row>
    <row r="181" spans="1:32" x14ac:dyDescent="0.3">
      <c r="A181">
        <v>325</v>
      </c>
      <c r="B181" t="s">
        <v>114</v>
      </c>
      <c r="C181">
        <v>2017</v>
      </c>
      <c r="D181">
        <v>845</v>
      </c>
      <c r="E181">
        <v>25</v>
      </c>
      <c r="F181">
        <v>0.52189349112425998</v>
      </c>
      <c r="G181">
        <v>0.22</v>
      </c>
      <c r="H181">
        <v>1</v>
      </c>
      <c r="I181">
        <v>0.24</v>
      </c>
      <c r="J181">
        <v>0.82</v>
      </c>
      <c r="K181">
        <v>0.7</v>
      </c>
      <c r="L181">
        <v>8</v>
      </c>
      <c r="M181" t="s">
        <v>77</v>
      </c>
      <c r="N181" t="s">
        <v>106</v>
      </c>
      <c r="O181" t="s">
        <v>76</v>
      </c>
      <c r="P181" t="s">
        <v>32</v>
      </c>
      <c r="Q181" t="s">
        <v>75</v>
      </c>
      <c r="R181" t="s">
        <v>72</v>
      </c>
      <c r="S181" t="s">
        <v>88</v>
      </c>
      <c r="T181" t="s">
        <v>85</v>
      </c>
      <c r="U181" t="s">
        <v>48</v>
      </c>
      <c r="V181" t="s">
        <v>98</v>
      </c>
      <c r="W181">
        <v>32.343592735999898</v>
      </c>
      <c r="X181">
        <v>28.808297476666599</v>
      </c>
      <c r="Y181">
        <v>18.660625704000001</v>
      </c>
      <c r="Z181">
        <v>18.228597728</v>
      </c>
      <c r="AA181">
        <v>13.805415796666599</v>
      </c>
      <c r="AB181">
        <v>13.345500639999999</v>
      </c>
      <c r="AC181">
        <v>13.187941879999901</v>
      </c>
      <c r="AD181">
        <v>11.701839795</v>
      </c>
      <c r="AE181">
        <v>11.6505889866666</v>
      </c>
      <c r="AF181">
        <v>11.42124624</v>
      </c>
    </row>
    <row r="182" spans="1:32" x14ac:dyDescent="0.3">
      <c r="A182">
        <v>326</v>
      </c>
      <c r="B182" t="s">
        <v>114</v>
      </c>
      <c r="C182">
        <v>2017</v>
      </c>
      <c r="D182">
        <v>845</v>
      </c>
      <c r="E182">
        <v>26</v>
      </c>
      <c r="F182">
        <v>0.53254437869822402</v>
      </c>
      <c r="G182">
        <v>0.08</v>
      </c>
      <c r="H182">
        <v>2</v>
      </c>
      <c r="I182">
        <v>0.3</v>
      </c>
      <c r="J182">
        <v>0.76</v>
      </c>
      <c r="K182">
        <v>0.88</v>
      </c>
      <c r="L182">
        <v>5</v>
      </c>
      <c r="M182" t="s">
        <v>106</v>
      </c>
      <c r="N182" t="s">
        <v>77</v>
      </c>
      <c r="O182" t="s">
        <v>32</v>
      </c>
      <c r="P182" t="s">
        <v>75</v>
      </c>
      <c r="Q182" t="s">
        <v>76</v>
      </c>
      <c r="R182" t="s">
        <v>105</v>
      </c>
      <c r="S182" t="s">
        <v>88</v>
      </c>
      <c r="T182" t="s">
        <v>98</v>
      </c>
      <c r="U182" t="s">
        <v>85</v>
      </c>
      <c r="V182" t="s">
        <v>62</v>
      </c>
      <c r="W182">
        <v>25.642047314374999</v>
      </c>
      <c r="X182">
        <v>23.417192146470502</v>
      </c>
      <c r="Y182">
        <v>20.151893356153799</v>
      </c>
      <c r="Z182">
        <v>15.0222812516666</v>
      </c>
      <c r="AA182">
        <v>13.312407545263101</v>
      </c>
      <c r="AB182">
        <v>12.354233134999999</v>
      </c>
      <c r="AC182">
        <v>11.76597976375</v>
      </c>
      <c r="AD182">
        <v>11.0449115854545</v>
      </c>
      <c r="AE182">
        <v>10.9120797669565</v>
      </c>
      <c r="AF182">
        <v>10.8808634977777</v>
      </c>
    </row>
    <row r="183" spans="1:32" x14ac:dyDescent="0.3">
      <c r="A183">
        <v>327</v>
      </c>
      <c r="B183" t="s">
        <v>114</v>
      </c>
      <c r="C183">
        <v>2017</v>
      </c>
      <c r="D183">
        <v>845</v>
      </c>
      <c r="E183">
        <v>27</v>
      </c>
      <c r="F183">
        <v>0.53372781065088704</v>
      </c>
      <c r="G183">
        <v>0.06</v>
      </c>
      <c r="H183">
        <v>5</v>
      </c>
      <c r="I183">
        <v>0.92</v>
      </c>
      <c r="J183">
        <v>0.7</v>
      </c>
      <c r="K183">
        <v>0.18</v>
      </c>
      <c r="L183">
        <v>4</v>
      </c>
      <c r="M183" t="s">
        <v>106</v>
      </c>
      <c r="N183" t="s">
        <v>77</v>
      </c>
      <c r="O183" t="s">
        <v>76</v>
      </c>
      <c r="P183" t="s">
        <v>97</v>
      </c>
      <c r="Q183" t="s">
        <v>66</v>
      </c>
      <c r="R183" t="s">
        <v>32</v>
      </c>
      <c r="S183" t="s">
        <v>52</v>
      </c>
      <c r="T183" t="s">
        <v>72</v>
      </c>
      <c r="U183" t="s">
        <v>98</v>
      </c>
      <c r="V183" t="s">
        <v>65</v>
      </c>
      <c r="W183">
        <v>21.056032983749901</v>
      </c>
      <c r="X183">
        <v>17.969392562340399</v>
      </c>
      <c r="Y183">
        <v>11.6678436830137</v>
      </c>
      <c r="Z183">
        <v>10.683556599999999</v>
      </c>
      <c r="AA183">
        <v>9.9657269534615391</v>
      </c>
      <c r="AB183">
        <v>9.9004110810526296</v>
      </c>
      <c r="AC183">
        <v>9.8800189300000003</v>
      </c>
      <c r="AD183">
        <v>9.8151170359459492</v>
      </c>
      <c r="AE183">
        <v>9.7110784109433901</v>
      </c>
      <c r="AF183">
        <v>9.6877275572222192</v>
      </c>
    </row>
    <row r="184" spans="1:32" x14ac:dyDescent="0.3">
      <c r="A184">
        <v>328</v>
      </c>
      <c r="B184" t="s">
        <v>114</v>
      </c>
      <c r="C184">
        <v>2017</v>
      </c>
      <c r="D184">
        <v>845</v>
      </c>
      <c r="E184">
        <v>28</v>
      </c>
      <c r="F184">
        <v>0.52071005917159696</v>
      </c>
      <c r="G184">
        <v>0.04</v>
      </c>
      <c r="H184">
        <v>9</v>
      </c>
      <c r="I184">
        <v>0.82</v>
      </c>
      <c r="J184">
        <v>0.46</v>
      </c>
      <c r="K184">
        <v>0.78</v>
      </c>
      <c r="L184">
        <v>10</v>
      </c>
      <c r="M184" t="s">
        <v>77</v>
      </c>
      <c r="N184" t="s">
        <v>106</v>
      </c>
      <c r="O184" t="s">
        <v>80</v>
      </c>
      <c r="P184" t="s">
        <v>76</v>
      </c>
      <c r="Q184" t="s">
        <v>78</v>
      </c>
      <c r="R184" t="s">
        <v>67</v>
      </c>
      <c r="S184" t="s">
        <v>98</v>
      </c>
      <c r="T184" t="s">
        <v>50</v>
      </c>
      <c r="U184" t="s">
        <v>72</v>
      </c>
      <c r="V184" t="s">
        <v>99</v>
      </c>
      <c r="W184">
        <v>12.1568651297894</v>
      </c>
      <c r="X184">
        <v>10.1835774610377</v>
      </c>
      <c r="Y184">
        <v>9.1540739157142799</v>
      </c>
      <c r="Z184">
        <v>8.76014038785714</v>
      </c>
      <c r="AA184">
        <v>8.3200104820689607</v>
      </c>
      <c r="AB184">
        <v>8.2134263174999997</v>
      </c>
      <c r="AC184">
        <v>8.0460404180733907</v>
      </c>
      <c r="AD184">
        <v>7.99551116761904</v>
      </c>
      <c r="AE184">
        <v>7.9778620114814798</v>
      </c>
      <c r="AF184">
        <v>7.9311954458823504</v>
      </c>
    </row>
    <row r="185" spans="1:32" x14ac:dyDescent="0.3">
      <c r="A185">
        <v>329</v>
      </c>
      <c r="B185" t="s">
        <v>114</v>
      </c>
      <c r="C185">
        <v>2017</v>
      </c>
      <c r="D185">
        <v>845</v>
      </c>
      <c r="E185">
        <v>29</v>
      </c>
      <c r="F185">
        <v>0.53609467455621296</v>
      </c>
      <c r="G185">
        <v>0.4</v>
      </c>
      <c r="H185">
        <v>2</v>
      </c>
      <c r="I185">
        <v>0.98</v>
      </c>
      <c r="J185">
        <v>0.62</v>
      </c>
      <c r="K185">
        <v>0.66</v>
      </c>
      <c r="L185">
        <v>2</v>
      </c>
      <c r="M185" t="s">
        <v>106</v>
      </c>
      <c r="N185" t="s">
        <v>77</v>
      </c>
      <c r="O185" t="s">
        <v>64</v>
      </c>
      <c r="P185" t="s">
        <v>54</v>
      </c>
      <c r="Q185" t="s">
        <v>76</v>
      </c>
      <c r="R185" t="s">
        <v>52</v>
      </c>
      <c r="S185" t="s">
        <v>48</v>
      </c>
      <c r="T185" t="s">
        <v>98</v>
      </c>
      <c r="U185" t="s">
        <v>85</v>
      </c>
      <c r="V185" t="s">
        <v>62</v>
      </c>
      <c r="W185">
        <v>28.709796487999999</v>
      </c>
      <c r="X185">
        <v>17.852655744285698</v>
      </c>
      <c r="Y185">
        <v>16.925779800000001</v>
      </c>
      <c r="Z185">
        <v>15.21075132</v>
      </c>
      <c r="AA185">
        <v>14.2569866042857</v>
      </c>
      <c r="AB185">
        <v>13.5477452149999</v>
      </c>
      <c r="AC185">
        <v>13.3893241999999</v>
      </c>
      <c r="AD185">
        <v>13.38259075</v>
      </c>
      <c r="AE185">
        <v>13.2094330066666</v>
      </c>
      <c r="AF185">
        <v>13.0143849</v>
      </c>
    </row>
    <row r="186" spans="1:32" x14ac:dyDescent="0.3">
      <c r="A186">
        <v>330</v>
      </c>
      <c r="B186" t="s">
        <v>114</v>
      </c>
      <c r="C186">
        <v>2017</v>
      </c>
      <c r="D186">
        <v>845</v>
      </c>
      <c r="E186">
        <v>30</v>
      </c>
      <c r="F186">
        <v>0.53609467455621296</v>
      </c>
      <c r="G186">
        <v>0.04</v>
      </c>
      <c r="H186">
        <v>3</v>
      </c>
      <c r="I186">
        <v>0.42</v>
      </c>
      <c r="J186">
        <v>0.48</v>
      </c>
      <c r="K186">
        <v>0.9</v>
      </c>
      <c r="L186">
        <v>2</v>
      </c>
      <c r="M186" t="s">
        <v>106</v>
      </c>
      <c r="N186" t="s">
        <v>77</v>
      </c>
      <c r="O186" t="s">
        <v>32</v>
      </c>
      <c r="P186" t="s">
        <v>76</v>
      </c>
      <c r="Q186" t="s">
        <v>85</v>
      </c>
      <c r="R186" t="s">
        <v>111</v>
      </c>
      <c r="S186" t="s">
        <v>98</v>
      </c>
      <c r="T186" t="s">
        <v>53</v>
      </c>
      <c r="U186" t="s">
        <v>87</v>
      </c>
      <c r="V186" t="s">
        <v>90</v>
      </c>
      <c r="W186">
        <v>21.411037802142801</v>
      </c>
      <c r="X186">
        <v>20.686906487037</v>
      </c>
      <c r="Y186">
        <v>19.3255478621052</v>
      </c>
      <c r="Z186">
        <v>13.183454200754699</v>
      </c>
      <c r="AA186">
        <v>12.0282926187499</v>
      </c>
      <c r="AB186">
        <v>11.854523476000001</v>
      </c>
      <c r="AC186">
        <v>11.7667777</v>
      </c>
      <c r="AD186">
        <v>11.758968877999999</v>
      </c>
      <c r="AE186">
        <v>11.739190634</v>
      </c>
      <c r="AF186">
        <v>11.693084098571401</v>
      </c>
    </row>
    <row r="187" spans="1:32" x14ac:dyDescent="0.3">
      <c r="A187">
        <v>331</v>
      </c>
      <c r="B187" t="s">
        <v>114</v>
      </c>
      <c r="C187">
        <v>2017</v>
      </c>
      <c r="D187">
        <v>845</v>
      </c>
      <c r="E187">
        <v>31</v>
      </c>
      <c r="F187">
        <v>0.51834319526627204</v>
      </c>
      <c r="G187">
        <v>0.14000000000000001</v>
      </c>
      <c r="H187">
        <v>6</v>
      </c>
      <c r="I187">
        <v>0.92</v>
      </c>
      <c r="J187">
        <v>0.92</v>
      </c>
      <c r="K187">
        <v>0.68</v>
      </c>
      <c r="L187">
        <v>10</v>
      </c>
      <c r="M187" t="s">
        <v>106</v>
      </c>
      <c r="N187" t="s">
        <v>77</v>
      </c>
      <c r="O187" t="s">
        <v>76</v>
      </c>
      <c r="P187" t="s">
        <v>41</v>
      </c>
      <c r="Q187" t="s">
        <v>45</v>
      </c>
      <c r="R187" t="s">
        <v>98</v>
      </c>
      <c r="S187" t="s">
        <v>99</v>
      </c>
      <c r="T187" t="s">
        <v>80</v>
      </c>
      <c r="U187" t="s">
        <v>72</v>
      </c>
      <c r="V187" t="s">
        <v>61</v>
      </c>
      <c r="W187">
        <v>10.745711469818101</v>
      </c>
      <c r="X187">
        <v>9.1287739846153801</v>
      </c>
      <c r="Y187">
        <v>7.8017047873417704</v>
      </c>
      <c r="Z187">
        <v>6.5690882409523796</v>
      </c>
      <c r="AA187">
        <v>6.5259636866666604</v>
      </c>
      <c r="AB187">
        <v>6.3338533730107498</v>
      </c>
      <c r="AC187">
        <v>6.1366953333962204</v>
      </c>
      <c r="AD187">
        <v>6.1250058311111104</v>
      </c>
      <c r="AE187">
        <v>6.0894135148571404</v>
      </c>
      <c r="AF187">
        <v>6.0539704709230699</v>
      </c>
    </row>
    <row r="188" spans="1:32" x14ac:dyDescent="0.3">
      <c r="A188">
        <v>332</v>
      </c>
      <c r="B188" t="s">
        <v>114</v>
      </c>
      <c r="C188">
        <v>2017</v>
      </c>
      <c r="D188">
        <v>845</v>
      </c>
      <c r="E188">
        <v>32</v>
      </c>
      <c r="F188">
        <v>0.54437869822485196</v>
      </c>
      <c r="G188">
        <v>0.06</v>
      </c>
      <c r="H188">
        <v>9</v>
      </c>
      <c r="I188">
        <v>0.74</v>
      </c>
      <c r="J188">
        <v>0.9</v>
      </c>
      <c r="K188">
        <v>0.02</v>
      </c>
      <c r="L188">
        <v>10</v>
      </c>
      <c r="M188" t="s">
        <v>106</v>
      </c>
      <c r="N188" t="s">
        <v>77</v>
      </c>
      <c r="O188" t="s">
        <v>97</v>
      </c>
      <c r="P188" t="s">
        <v>76</v>
      </c>
      <c r="Q188" t="s">
        <v>98</v>
      </c>
      <c r="R188" t="s">
        <v>75</v>
      </c>
      <c r="S188" t="s">
        <v>67</v>
      </c>
      <c r="T188" t="s">
        <v>99</v>
      </c>
      <c r="U188" t="s">
        <v>85</v>
      </c>
      <c r="V188" t="s">
        <v>45</v>
      </c>
      <c r="W188">
        <v>11.4377866712454</v>
      </c>
      <c r="X188">
        <v>9.2478382113223194</v>
      </c>
      <c r="Y188">
        <v>7.6917532333333298</v>
      </c>
      <c r="Z188">
        <v>7.4881641810857102</v>
      </c>
      <c r="AA188">
        <v>6.8350968365555502</v>
      </c>
      <c r="AB188">
        <v>6.7045478106541996</v>
      </c>
      <c r="AC188">
        <v>6.4722840501785699</v>
      </c>
      <c r="AD188">
        <v>6.4374958083636296</v>
      </c>
      <c r="AE188">
        <v>6.4355200826818102</v>
      </c>
      <c r="AF188">
        <v>6.3992094658585899</v>
      </c>
    </row>
    <row r="189" spans="1:32" x14ac:dyDescent="0.3">
      <c r="A189">
        <v>333</v>
      </c>
      <c r="B189" t="s">
        <v>114</v>
      </c>
      <c r="C189">
        <v>2017</v>
      </c>
      <c r="D189">
        <v>845</v>
      </c>
      <c r="E189">
        <v>33</v>
      </c>
      <c r="F189">
        <v>0.54319526627218895</v>
      </c>
      <c r="G189">
        <v>0.08</v>
      </c>
      <c r="H189">
        <v>2</v>
      </c>
      <c r="I189">
        <v>0.46</v>
      </c>
      <c r="J189">
        <v>0.82</v>
      </c>
      <c r="K189">
        <v>0.76</v>
      </c>
      <c r="L189">
        <v>5</v>
      </c>
      <c r="M189" t="s">
        <v>106</v>
      </c>
      <c r="N189" t="s">
        <v>77</v>
      </c>
      <c r="O189" t="s">
        <v>32</v>
      </c>
      <c r="P189" t="s">
        <v>76</v>
      </c>
      <c r="Q189" t="s">
        <v>75</v>
      </c>
      <c r="R189" t="s">
        <v>38</v>
      </c>
      <c r="S189" t="s">
        <v>88</v>
      </c>
      <c r="T189" t="s">
        <v>34</v>
      </c>
      <c r="U189" t="s">
        <v>98</v>
      </c>
      <c r="V189" t="s">
        <v>85</v>
      </c>
      <c r="W189">
        <v>32.086546550000001</v>
      </c>
      <c r="X189">
        <v>24.495086828333299</v>
      </c>
      <c r="Y189">
        <v>23.766717749166599</v>
      </c>
      <c r="Z189">
        <v>16.240990930666602</v>
      </c>
      <c r="AA189">
        <v>15.8603757183333</v>
      </c>
      <c r="AB189">
        <v>13.871214200000001</v>
      </c>
      <c r="AC189">
        <v>13.7497256925</v>
      </c>
      <c r="AD189">
        <v>13.470896255</v>
      </c>
      <c r="AE189">
        <v>13.470547811176401</v>
      </c>
      <c r="AF189">
        <v>13.279876601176399</v>
      </c>
    </row>
    <row r="190" spans="1:32" x14ac:dyDescent="0.3">
      <c r="A190">
        <v>334</v>
      </c>
      <c r="B190" t="s">
        <v>114</v>
      </c>
      <c r="C190">
        <v>2017</v>
      </c>
      <c r="D190">
        <v>845</v>
      </c>
      <c r="E190">
        <v>34</v>
      </c>
      <c r="F190">
        <v>0.53491124260355005</v>
      </c>
      <c r="G190">
        <v>0.08</v>
      </c>
      <c r="H190">
        <v>4</v>
      </c>
      <c r="I190">
        <v>0.28000000000000003</v>
      </c>
      <c r="J190">
        <v>0.88</v>
      </c>
      <c r="K190">
        <v>0.2</v>
      </c>
      <c r="L190">
        <v>8</v>
      </c>
      <c r="M190" t="s">
        <v>106</v>
      </c>
      <c r="N190" t="s">
        <v>77</v>
      </c>
      <c r="O190" t="s">
        <v>32</v>
      </c>
      <c r="P190" t="s">
        <v>76</v>
      </c>
      <c r="Q190" t="s">
        <v>75</v>
      </c>
      <c r="R190" t="s">
        <v>98</v>
      </c>
      <c r="S190" t="s">
        <v>44</v>
      </c>
      <c r="T190" t="s">
        <v>72</v>
      </c>
      <c r="U190" t="s">
        <v>85</v>
      </c>
      <c r="V190" t="s">
        <v>45</v>
      </c>
      <c r="W190">
        <v>23.514296981052599</v>
      </c>
      <c r="X190">
        <v>18.6702295439285</v>
      </c>
      <c r="Y190">
        <v>15.180931541739101</v>
      </c>
      <c r="Z190">
        <v>12.9006056697619</v>
      </c>
      <c r="AA190">
        <v>11.4933117841176</v>
      </c>
      <c r="AB190">
        <v>10.193596285</v>
      </c>
      <c r="AC190">
        <v>10.0522227914285</v>
      </c>
      <c r="AD190">
        <v>9.8633122459999996</v>
      </c>
      <c r="AE190">
        <v>9.6023455833333298</v>
      </c>
      <c r="AF190">
        <v>9.4140899922222196</v>
      </c>
    </row>
    <row r="191" spans="1:32" x14ac:dyDescent="0.3">
      <c r="A191">
        <v>335</v>
      </c>
      <c r="B191" t="s">
        <v>114</v>
      </c>
      <c r="C191">
        <v>2017</v>
      </c>
      <c r="D191">
        <v>845</v>
      </c>
      <c r="E191">
        <v>35</v>
      </c>
      <c r="F191">
        <v>0.54201183431952604</v>
      </c>
      <c r="G191">
        <v>0.02</v>
      </c>
      <c r="H191">
        <v>8</v>
      </c>
      <c r="I191">
        <v>0.44</v>
      </c>
      <c r="J191">
        <v>0.8</v>
      </c>
      <c r="K191">
        <v>0.8</v>
      </c>
      <c r="L191">
        <v>10</v>
      </c>
      <c r="M191" t="s">
        <v>106</v>
      </c>
      <c r="N191" t="s">
        <v>77</v>
      </c>
      <c r="O191" t="s">
        <v>32</v>
      </c>
      <c r="P191" t="s">
        <v>76</v>
      </c>
      <c r="Q191" t="s">
        <v>97</v>
      </c>
      <c r="R191" t="s">
        <v>98</v>
      </c>
      <c r="S191" t="s">
        <v>102</v>
      </c>
      <c r="T191" t="s">
        <v>61</v>
      </c>
      <c r="U191" t="s">
        <v>80</v>
      </c>
      <c r="V191" t="s">
        <v>75</v>
      </c>
      <c r="W191">
        <v>12.7230406608205</v>
      </c>
      <c r="X191">
        <v>11.656361551734699</v>
      </c>
      <c r="Y191">
        <v>9.2706782102162109</v>
      </c>
      <c r="Z191">
        <v>9.1492378042198492</v>
      </c>
      <c r="AA191">
        <v>8.2817263600000004</v>
      </c>
      <c r="AB191">
        <v>7.6286374141538396</v>
      </c>
      <c r="AC191">
        <v>7.3638618424489799</v>
      </c>
      <c r="AD191">
        <v>7.3389436361693496</v>
      </c>
      <c r="AE191">
        <v>7.3280610202499901</v>
      </c>
      <c r="AF191">
        <v>7.30402553293706</v>
      </c>
    </row>
    <row r="192" spans="1:32" x14ac:dyDescent="0.3">
      <c r="A192">
        <v>336</v>
      </c>
      <c r="B192" t="s">
        <v>114</v>
      </c>
      <c r="C192">
        <v>2017</v>
      </c>
      <c r="D192">
        <v>845</v>
      </c>
      <c r="E192">
        <v>36</v>
      </c>
      <c r="F192">
        <v>0.531360946745562</v>
      </c>
      <c r="G192">
        <v>0.12</v>
      </c>
      <c r="H192">
        <v>4</v>
      </c>
      <c r="I192">
        <v>0.92</v>
      </c>
      <c r="J192">
        <v>0.94</v>
      </c>
      <c r="K192">
        <v>0.3</v>
      </c>
      <c r="L192">
        <v>8</v>
      </c>
      <c r="M192" t="s">
        <v>106</v>
      </c>
      <c r="N192" t="s">
        <v>77</v>
      </c>
      <c r="O192" t="s">
        <v>76</v>
      </c>
      <c r="P192" t="s">
        <v>98</v>
      </c>
      <c r="Q192" t="s">
        <v>86</v>
      </c>
      <c r="R192" t="s">
        <v>66</v>
      </c>
      <c r="S192" t="s">
        <v>109</v>
      </c>
      <c r="T192" t="s">
        <v>72</v>
      </c>
      <c r="U192" t="s">
        <v>90</v>
      </c>
      <c r="V192" t="s">
        <v>107</v>
      </c>
      <c r="W192">
        <v>22.1566321771428</v>
      </c>
      <c r="X192">
        <v>19.429053475</v>
      </c>
      <c r="Y192">
        <v>11.7620157134146</v>
      </c>
      <c r="Z192">
        <v>11.006286505</v>
      </c>
      <c r="AA192">
        <v>10.507255404</v>
      </c>
      <c r="AB192">
        <v>10.106918651904699</v>
      </c>
      <c r="AC192">
        <v>9.9179395699999908</v>
      </c>
      <c r="AD192">
        <v>9.8246277186363606</v>
      </c>
      <c r="AE192">
        <v>9.7887373268749993</v>
      </c>
      <c r="AF192">
        <v>9.7839759099999899</v>
      </c>
    </row>
    <row r="193" spans="1:32" x14ac:dyDescent="0.3">
      <c r="A193">
        <v>337</v>
      </c>
      <c r="B193" t="s">
        <v>114</v>
      </c>
      <c r="C193">
        <v>2017</v>
      </c>
      <c r="D193">
        <v>845</v>
      </c>
      <c r="E193">
        <v>37</v>
      </c>
      <c r="F193">
        <v>0.55266272189349097</v>
      </c>
      <c r="G193">
        <v>0.04</v>
      </c>
      <c r="H193">
        <v>10</v>
      </c>
      <c r="I193">
        <v>0.48</v>
      </c>
      <c r="J193">
        <v>0.92</v>
      </c>
      <c r="K193">
        <v>0.04</v>
      </c>
      <c r="L193">
        <v>3</v>
      </c>
      <c r="M193" t="s">
        <v>106</v>
      </c>
      <c r="N193" t="s">
        <v>97</v>
      </c>
      <c r="O193" t="s">
        <v>77</v>
      </c>
      <c r="P193" t="s">
        <v>76</v>
      </c>
      <c r="Q193" t="s">
        <v>32</v>
      </c>
      <c r="R193" t="s">
        <v>82</v>
      </c>
      <c r="S193" t="s">
        <v>98</v>
      </c>
      <c r="T193" t="s">
        <v>85</v>
      </c>
      <c r="U193" t="s">
        <v>39</v>
      </c>
      <c r="V193" t="s">
        <v>67</v>
      </c>
      <c r="W193">
        <v>6.6252258742304901</v>
      </c>
      <c r="X193">
        <v>6.3779435990908997</v>
      </c>
      <c r="Y193">
        <v>6.1688966478039502</v>
      </c>
      <c r="Z193">
        <v>5.6550961171685197</v>
      </c>
      <c r="AA193">
        <v>5.32967381183391</v>
      </c>
      <c r="AB193">
        <v>5.1368507599999997</v>
      </c>
      <c r="AC193">
        <v>4.8969780476804701</v>
      </c>
      <c r="AD193">
        <v>4.8704465634999998</v>
      </c>
      <c r="AE193">
        <v>4.81944900070435</v>
      </c>
      <c r="AF193">
        <v>4.7989355699338798</v>
      </c>
    </row>
    <row r="194" spans="1:32" x14ac:dyDescent="0.3">
      <c r="A194">
        <v>338</v>
      </c>
      <c r="B194" t="s">
        <v>114</v>
      </c>
      <c r="C194">
        <v>2017</v>
      </c>
      <c r="D194">
        <v>845</v>
      </c>
      <c r="E194">
        <v>38</v>
      </c>
      <c r="F194">
        <v>0.52071005917159696</v>
      </c>
      <c r="G194">
        <v>0.08</v>
      </c>
      <c r="H194">
        <v>3</v>
      </c>
      <c r="I194">
        <v>0.74</v>
      </c>
      <c r="J194">
        <v>0.4</v>
      </c>
      <c r="K194">
        <v>0.14000000000000001</v>
      </c>
      <c r="L194">
        <v>6</v>
      </c>
      <c r="M194" t="s">
        <v>77</v>
      </c>
      <c r="N194" t="s">
        <v>106</v>
      </c>
      <c r="O194" t="s">
        <v>86</v>
      </c>
      <c r="P194" t="s">
        <v>76</v>
      </c>
      <c r="Q194" t="s">
        <v>72</v>
      </c>
      <c r="R194" t="s">
        <v>98</v>
      </c>
      <c r="S194" t="s">
        <v>47</v>
      </c>
      <c r="T194" t="s">
        <v>105</v>
      </c>
      <c r="U194" t="s">
        <v>67</v>
      </c>
      <c r="V194" t="s">
        <v>59</v>
      </c>
      <c r="W194">
        <v>16.501061536571399</v>
      </c>
      <c r="X194">
        <v>14.300101062307601</v>
      </c>
      <c r="Y194">
        <v>11.4531137964285</v>
      </c>
      <c r="Z194">
        <v>10.964694816249899</v>
      </c>
      <c r="AA194">
        <v>10.645277677916599</v>
      </c>
      <c r="AB194">
        <v>10.6130717571794</v>
      </c>
      <c r="AC194">
        <v>10.2703186644444</v>
      </c>
      <c r="AD194">
        <v>10.266102459473601</v>
      </c>
      <c r="AE194">
        <v>10.222707271764699</v>
      </c>
      <c r="AF194">
        <v>10.079935064117601</v>
      </c>
    </row>
    <row r="195" spans="1:32" x14ac:dyDescent="0.3">
      <c r="A195">
        <v>339</v>
      </c>
      <c r="B195" t="s">
        <v>114</v>
      </c>
      <c r="C195">
        <v>2017</v>
      </c>
      <c r="D195">
        <v>845</v>
      </c>
      <c r="E195">
        <v>39</v>
      </c>
      <c r="F195">
        <v>0.531360946745562</v>
      </c>
      <c r="G195">
        <v>0.12</v>
      </c>
      <c r="H195">
        <v>3</v>
      </c>
      <c r="I195">
        <v>0.46</v>
      </c>
      <c r="J195">
        <v>1</v>
      </c>
      <c r="K195">
        <v>0.86</v>
      </c>
      <c r="L195">
        <v>7</v>
      </c>
      <c r="M195" t="s">
        <v>77</v>
      </c>
      <c r="N195" t="s">
        <v>106</v>
      </c>
      <c r="O195" t="s">
        <v>75</v>
      </c>
      <c r="P195" t="s">
        <v>76</v>
      </c>
      <c r="Q195" t="s">
        <v>32</v>
      </c>
      <c r="R195" t="s">
        <v>98</v>
      </c>
      <c r="S195" t="s">
        <v>109</v>
      </c>
      <c r="T195" t="s">
        <v>48</v>
      </c>
      <c r="U195" t="s">
        <v>82</v>
      </c>
      <c r="V195" t="s">
        <v>61</v>
      </c>
      <c r="W195">
        <v>28.882239490625</v>
      </c>
      <c r="X195">
        <v>27.7380746075</v>
      </c>
      <c r="Y195">
        <v>12.10126608</v>
      </c>
      <c r="Z195">
        <v>12.0272294441379</v>
      </c>
      <c r="AA195">
        <v>11.170627395294099</v>
      </c>
      <c r="AB195">
        <v>10.9480569468</v>
      </c>
      <c r="AC195">
        <v>10.338324289999999</v>
      </c>
      <c r="AD195">
        <v>10.271116295454499</v>
      </c>
      <c r="AE195">
        <v>10.2097864</v>
      </c>
      <c r="AF195">
        <v>10.172923940714201</v>
      </c>
    </row>
    <row r="196" spans="1:32" x14ac:dyDescent="0.3">
      <c r="A196">
        <v>340</v>
      </c>
      <c r="B196" t="s">
        <v>114</v>
      </c>
      <c r="C196">
        <v>2017</v>
      </c>
      <c r="D196">
        <v>845</v>
      </c>
      <c r="E196">
        <v>40</v>
      </c>
      <c r="F196">
        <v>0.53964497041420101</v>
      </c>
      <c r="G196">
        <v>0.06</v>
      </c>
      <c r="H196">
        <v>3</v>
      </c>
      <c r="I196">
        <v>0.66</v>
      </c>
      <c r="J196">
        <v>0.86</v>
      </c>
      <c r="K196">
        <v>0.38</v>
      </c>
      <c r="L196">
        <v>10</v>
      </c>
      <c r="M196" t="s">
        <v>106</v>
      </c>
      <c r="N196" t="s">
        <v>77</v>
      </c>
      <c r="O196" t="s">
        <v>76</v>
      </c>
      <c r="P196" t="s">
        <v>32</v>
      </c>
      <c r="Q196" t="s">
        <v>98</v>
      </c>
      <c r="R196" t="s">
        <v>85</v>
      </c>
      <c r="S196" t="s">
        <v>105</v>
      </c>
      <c r="T196" t="s">
        <v>72</v>
      </c>
      <c r="U196" t="s">
        <v>75</v>
      </c>
      <c r="V196" t="s">
        <v>48</v>
      </c>
      <c r="W196">
        <v>28.252679478846101</v>
      </c>
      <c r="X196">
        <v>26.769271437407401</v>
      </c>
      <c r="Y196">
        <v>12.926459141694901</v>
      </c>
      <c r="Z196">
        <v>11.608901326249899</v>
      </c>
      <c r="AA196">
        <v>11.43865888</v>
      </c>
      <c r="AB196">
        <v>10.673322987560899</v>
      </c>
      <c r="AC196">
        <v>10.4209219531818</v>
      </c>
      <c r="AD196">
        <v>10.385502879117601</v>
      </c>
      <c r="AE196">
        <v>10.370964154545399</v>
      </c>
      <c r="AF196">
        <v>10.2305697142105</v>
      </c>
    </row>
    <row r="197" spans="1:32" x14ac:dyDescent="0.3">
      <c r="A197">
        <v>341</v>
      </c>
      <c r="B197" t="s">
        <v>114</v>
      </c>
      <c r="C197">
        <v>2017</v>
      </c>
      <c r="D197">
        <v>845</v>
      </c>
      <c r="E197">
        <v>41</v>
      </c>
      <c r="F197">
        <v>0.52544378698224803</v>
      </c>
      <c r="G197">
        <v>0.08</v>
      </c>
      <c r="H197">
        <v>2</v>
      </c>
      <c r="I197">
        <v>1</v>
      </c>
      <c r="J197">
        <v>0.86</v>
      </c>
      <c r="K197">
        <v>0.2</v>
      </c>
      <c r="L197">
        <v>10</v>
      </c>
      <c r="M197" t="s">
        <v>106</v>
      </c>
      <c r="N197" t="s">
        <v>77</v>
      </c>
      <c r="O197" t="s">
        <v>105</v>
      </c>
      <c r="P197" t="s">
        <v>76</v>
      </c>
      <c r="Q197" t="s">
        <v>32</v>
      </c>
      <c r="R197" t="s">
        <v>52</v>
      </c>
      <c r="S197" t="s">
        <v>54</v>
      </c>
      <c r="T197" t="s">
        <v>66</v>
      </c>
      <c r="U197" t="s">
        <v>48</v>
      </c>
      <c r="V197" t="s">
        <v>88</v>
      </c>
      <c r="W197">
        <v>39.492645286153802</v>
      </c>
      <c r="X197">
        <v>38.236524546428498</v>
      </c>
      <c r="Y197">
        <v>17.104913119999999</v>
      </c>
      <c r="Z197">
        <v>16.836693437499999</v>
      </c>
      <c r="AA197">
        <v>16.488163338181799</v>
      </c>
      <c r="AB197">
        <v>15.4424019</v>
      </c>
      <c r="AC197">
        <v>15.0311136211111</v>
      </c>
      <c r="AD197">
        <v>14.4954292388888</v>
      </c>
      <c r="AE197">
        <v>14.28650897</v>
      </c>
      <c r="AF197">
        <v>13.8751050528571</v>
      </c>
    </row>
    <row r="198" spans="1:32" x14ac:dyDescent="0.3">
      <c r="A198">
        <v>342</v>
      </c>
      <c r="B198" t="s">
        <v>114</v>
      </c>
      <c r="C198">
        <v>2017</v>
      </c>
      <c r="D198">
        <v>845</v>
      </c>
      <c r="E198">
        <v>42</v>
      </c>
      <c r="F198">
        <v>0.52426035502958501</v>
      </c>
      <c r="G198">
        <v>0.04</v>
      </c>
      <c r="H198">
        <v>9</v>
      </c>
      <c r="I198">
        <v>0.66</v>
      </c>
      <c r="J198">
        <v>0.64</v>
      </c>
      <c r="K198">
        <v>0.98</v>
      </c>
      <c r="L198">
        <v>3</v>
      </c>
      <c r="M198" t="s">
        <v>106</v>
      </c>
      <c r="N198" t="s">
        <v>77</v>
      </c>
      <c r="O198" t="s">
        <v>76</v>
      </c>
      <c r="P198" t="s">
        <v>80</v>
      </c>
      <c r="Q198" t="s">
        <v>82</v>
      </c>
      <c r="R198" t="s">
        <v>85</v>
      </c>
      <c r="S198" t="s">
        <v>98</v>
      </c>
      <c r="T198" t="s">
        <v>61</v>
      </c>
      <c r="U198" t="s">
        <v>90</v>
      </c>
      <c r="V198" t="s">
        <v>51</v>
      </c>
      <c r="W198">
        <v>6.6278485049429596</v>
      </c>
      <c r="X198">
        <v>6.5171195996131299</v>
      </c>
      <c r="Y198">
        <v>5.86314634196399</v>
      </c>
      <c r="Z198">
        <v>5.6249167019999904</v>
      </c>
      <c r="AA198">
        <v>5.4570477999999998</v>
      </c>
      <c r="AB198">
        <v>5.4143883117283904</v>
      </c>
      <c r="AC198">
        <v>5.2383153932797404</v>
      </c>
      <c r="AD198">
        <v>5.19955450818534</v>
      </c>
      <c r="AE198">
        <v>5.1906434271351296</v>
      </c>
      <c r="AF198">
        <v>5.1482523712173798</v>
      </c>
    </row>
    <row r="199" spans="1:32" x14ac:dyDescent="0.3">
      <c r="A199">
        <v>343</v>
      </c>
      <c r="B199" t="s">
        <v>114</v>
      </c>
      <c r="C199">
        <v>2017</v>
      </c>
      <c r="D199">
        <v>845</v>
      </c>
      <c r="E199">
        <v>43</v>
      </c>
      <c r="F199">
        <v>0.53846153846153799</v>
      </c>
      <c r="G199">
        <v>0.2</v>
      </c>
      <c r="H199">
        <v>2</v>
      </c>
      <c r="I199">
        <v>0.46</v>
      </c>
      <c r="J199">
        <v>0.72</v>
      </c>
      <c r="K199">
        <v>0.34</v>
      </c>
      <c r="L199">
        <v>6</v>
      </c>
      <c r="M199" t="s">
        <v>77</v>
      </c>
      <c r="N199" t="s">
        <v>32</v>
      </c>
      <c r="O199" t="s">
        <v>106</v>
      </c>
      <c r="P199" t="s">
        <v>75</v>
      </c>
      <c r="Q199" t="s">
        <v>76</v>
      </c>
      <c r="R199" t="s">
        <v>69</v>
      </c>
      <c r="S199" t="s">
        <v>66</v>
      </c>
      <c r="T199" t="s">
        <v>86</v>
      </c>
      <c r="U199" t="s">
        <v>54</v>
      </c>
      <c r="V199" t="s">
        <v>85</v>
      </c>
      <c r="W199">
        <v>21.962192881250001</v>
      </c>
      <c r="X199">
        <v>20.032820105714201</v>
      </c>
      <c r="Y199">
        <v>18.423342866666601</v>
      </c>
      <c r="Z199">
        <v>16.292035576666599</v>
      </c>
      <c r="AA199">
        <v>14.589031930625</v>
      </c>
      <c r="AB199">
        <v>13.5228433333333</v>
      </c>
      <c r="AC199">
        <v>12.426452646666601</v>
      </c>
      <c r="AD199">
        <v>12.1643923166666</v>
      </c>
      <c r="AE199">
        <v>12.017120741999999</v>
      </c>
      <c r="AF199">
        <v>11.7686923645454</v>
      </c>
    </row>
    <row r="200" spans="1:32" x14ac:dyDescent="0.3">
      <c r="A200">
        <v>344</v>
      </c>
      <c r="B200" t="s">
        <v>114</v>
      </c>
      <c r="C200">
        <v>2017</v>
      </c>
      <c r="D200">
        <v>845</v>
      </c>
      <c r="E200">
        <v>44</v>
      </c>
      <c r="F200">
        <v>0.52781065088757395</v>
      </c>
      <c r="G200">
        <v>0.12</v>
      </c>
      <c r="H200">
        <v>2</v>
      </c>
      <c r="I200">
        <v>0.57999999999999996</v>
      </c>
      <c r="J200">
        <v>1</v>
      </c>
      <c r="K200">
        <v>0.36</v>
      </c>
      <c r="L200">
        <v>7</v>
      </c>
      <c r="M200" t="s">
        <v>77</v>
      </c>
      <c r="N200" t="s">
        <v>106</v>
      </c>
      <c r="O200" t="s">
        <v>64</v>
      </c>
      <c r="P200" t="s">
        <v>76</v>
      </c>
      <c r="Q200" t="s">
        <v>88</v>
      </c>
      <c r="R200" t="s">
        <v>32</v>
      </c>
      <c r="S200" t="s">
        <v>105</v>
      </c>
      <c r="T200" t="s">
        <v>75</v>
      </c>
      <c r="U200" t="s">
        <v>61</v>
      </c>
      <c r="V200" t="s">
        <v>48</v>
      </c>
      <c r="W200">
        <v>35.662883586363598</v>
      </c>
      <c r="X200">
        <v>32.582296348181799</v>
      </c>
      <c r="Y200">
        <v>15.21402355</v>
      </c>
      <c r="Z200">
        <v>14.82461112875</v>
      </c>
      <c r="AA200">
        <v>11.745383687499899</v>
      </c>
      <c r="AB200">
        <v>11.375145077499999</v>
      </c>
      <c r="AC200">
        <v>11.322190006</v>
      </c>
      <c r="AD200">
        <v>11.2602746439999</v>
      </c>
      <c r="AE200">
        <v>11.2197316384615</v>
      </c>
      <c r="AF200">
        <v>11.112273797272699</v>
      </c>
    </row>
    <row r="201" spans="1:32" x14ac:dyDescent="0.3">
      <c r="A201">
        <v>345</v>
      </c>
      <c r="B201" t="s">
        <v>114</v>
      </c>
      <c r="C201">
        <v>2017</v>
      </c>
      <c r="D201">
        <v>845</v>
      </c>
      <c r="E201">
        <v>45</v>
      </c>
      <c r="F201">
        <v>0.54437869822485196</v>
      </c>
      <c r="G201">
        <v>0.06</v>
      </c>
      <c r="H201">
        <v>6</v>
      </c>
      <c r="I201">
        <v>0.82</v>
      </c>
      <c r="J201">
        <v>0.62</v>
      </c>
      <c r="K201">
        <v>0.12</v>
      </c>
      <c r="L201">
        <v>9</v>
      </c>
      <c r="M201" t="s">
        <v>77</v>
      </c>
      <c r="N201" t="s">
        <v>106</v>
      </c>
      <c r="O201" t="s">
        <v>76</v>
      </c>
      <c r="P201" t="s">
        <v>98</v>
      </c>
      <c r="Q201" t="s">
        <v>78</v>
      </c>
      <c r="R201" t="s">
        <v>67</v>
      </c>
      <c r="S201" t="s">
        <v>97</v>
      </c>
      <c r="T201" t="s">
        <v>72</v>
      </c>
      <c r="U201" t="s">
        <v>99</v>
      </c>
      <c r="V201" t="s">
        <v>80</v>
      </c>
      <c r="W201">
        <v>12.313232827530801</v>
      </c>
      <c r="X201">
        <v>10.763137718361399</v>
      </c>
      <c r="Y201">
        <v>8.9436599372321393</v>
      </c>
      <c r="Z201">
        <v>8.3450898697826101</v>
      </c>
      <c r="AA201">
        <v>8.0745699265624999</v>
      </c>
      <c r="AB201">
        <v>8.0267591825581395</v>
      </c>
      <c r="AC201">
        <v>7.9699502000000004</v>
      </c>
      <c r="AD201">
        <v>7.6789869213888799</v>
      </c>
      <c r="AE201">
        <v>7.6199260185074502</v>
      </c>
      <c r="AF201">
        <v>7.5445286416666599</v>
      </c>
    </row>
    <row r="202" spans="1:32" x14ac:dyDescent="0.3">
      <c r="A202">
        <v>346</v>
      </c>
      <c r="B202" t="s">
        <v>114</v>
      </c>
      <c r="C202">
        <v>2017</v>
      </c>
      <c r="D202">
        <v>845</v>
      </c>
      <c r="E202">
        <v>46</v>
      </c>
      <c r="F202">
        <v>0.52781065088757395</v>
      </c>
      <c r="G202">
        <v>0.14000000000000001</v>
      </c>
      <c r="H202">
        <v>2</v>
      </c>
      <c r="I202">
        <v>0.57999999999999996</v>
      </c>
      <c r="J202">
        <v>0.98</v>
      </c>
      <c r="K202">
        <v>0.68</v>
      </c>
      <c r="L202">
        <v>3</v>
      </c>
      <c r="M202" t="s">
        <v>77</v>
      </c>
      <c r="N202" t="s">
        <v>106</v>
      </c>
      <c r="O202" t="s">
        <v>32</v>
      </c>
      <c r="P202" t="s">
        <v>76</v>
      </c>
      <c r="Q202" t="s">
        <v>54</v>
      </c>
      <c r="R202" t="s">
        <v>108</v>
      </c>
      <c r="S202" t="s">
        <v>79</v>
      </c>
      <c r="T202" t="s">
        <v>61</v>
      </c>
      <c r="U202" t="s">
        <v>96</v>
      </c>
      <c r="V202" t="s">
        <v>98</v>
      </c>
      <c r="W202">
        <v>49.834681969999998</v>
      </c>
      <c r="X202">
        <v>38.024069241249997</v>
      </c>
      <c r="Y202">
        <v>16.6676425885714</v>
      </c>
      <c r="Z202">
        <v>16.0998956205</v>
      </c>
      <c r="AA202">
        <v>14.490193452</v>
      </c>
      <c r="AB202">
        <v>13.85168455</v>
      </c>
      <c r="AC202">
        <v>13.181251515</v>
      </c>
      <c r="AD202">
        <v>13.0842925528571</v>
      </c>
      <c r="AE202">
        <v>13.017850899999999</v>
      </c>
      <c r="AF202">
        <v>12.747449257142801</v>
      </c>
    </row>
    <row r="203" spans="1:32" x14ac:dyDescent="0.3">
      <c r="A203">
        <v>347</v>
      </c>
      <c r="B203" t="s">
        <v>114</v>
      </c>
      <c r="C203">
        <v>2017</v>
      </c>
      <c r="D203">
        <v>845</v>
      </c>
      <c r="E203">
        <v>47</v>
      </c>
      <c r="F203">
        <v>0.546745562130177</v>
      </c>
      <c r="G203">
        <v>0.22</v>
      </c>
      <c r="H203">
        <v>3</v>
      </c>
      <c r="I203">
        <v>1</v>
      </c>
      <c r="J203">
        <v>0.96</v>
      </c>
      <c r="K203">
        <v>0.36</v>
      </c>
      <c r="L203">
        <v>9</v>
      </c>
      <c r="M203" t="s">
        <v>106</v>
      </c>
      <c r="N203" t="s">
        <v>77</v>
      </c>
      <c r="O203" t="s">
        <v>76</v>
      </c>
      <c r="P203" t="s">
        <v>51</v>
      </c>
      <c r="Q203" t="s">
        <v>111</v>
      </c>
      <c r="R203" t="s">
        <v>84</v>
      </c>
      <c r="S203" t="s">
        <v>48</v>
      </c>
      <c r="T203" t="s">
        <v>86</v>
      </c>
      <c r="U203" t="s">
        <v>61</v>
      </c>
      <c r="V203" t="s">
        <v>90</v>
      </c>
      <c r="W203">
        <v>36.780333251428502</v>
      </c>
      <c r="X203">
        <v>27.830238291111101</v>
      </c>
      <c r="Y203">
        <v>13.2114454459999</v>
      </c>
      <c r="Z203">
        <v>10.959755716666599</v>
      </c>
      <c r="AA203">
        <v>10.945133195</v>
      </c>
      <c r="AB203">
        <v>10.924025067500001</v>
      </c>
      <c r="AC203">
        <v>10.488168365</v>
      </c>
      <c r="AD203">
        <v>10.0523243922222</v>
      </c>
      <c r="AE203">
        <v>10.0016382085714</v>
      </c>
      <c r="AF203">
        <v>9.9849597644444401</v>
      </c>
    </row>
    <row r="204" spans="1:32" x14ac:dyDescent="0.3">
      <c r="A204">
        <v>348</v>
      </c>
      <c r="B204" t="s">
        <v>114</v>
      </c>
      <c r="C204">
        <v>2017</v>
      </c>
      <c r="D204">
        <v>845</v>
      </c>
      <c r="E204">
        <v>48</v>
      </c>
      <c r="F204">
        <v>0.52189349112425998</v>
      </c>
      <c r="G204">
        <v>0.24</v>
      </c>
      <c r="H204">
        <v>2</v>
      </c>
      <c r="I204">
        <v>0.98</v>
      </c>
      <c r="J204">
        <v>0.9</v>
      </c>
      <c r="K204">
        <v>0.38</v>
      </c>
      <c r="L204">
        <v>0</v>
      </c>
      <c r="M204" t="s">
        <v>106</v>
      </c>
      <c r="N204" t="s">
        <v>77</v>
      </c>
      <c r="O204" t="s">
        <v>75</v>
      </c>
      <c r="P204" t="s">
        <v>76</v>
      </c>
      <c r="Q204" t="s">
        <v>54</v>
      </c>
      <c r="R204" t="s">
        <v>69</v>
      </c>
      <c r="S204" t="s">
        <v>51</v>
      </c>
      <c r="T204" t="s">
        <v>72</v>
      </c>
      <c r="U204" t="s">
        <v>85</v>
      </c>
      <c r="V204" t="s">
        <v>88</v>
      </c>
      <c r="W204">
        <v>37.077861933333303</v>
      </c>
      <c r="X204">
        <v>30.1227638442857</v>
      </c>
      <c r="Y204">
        <v>26.956363700000001</v>
      </c>
      <c r="Z204">
        <v>16.519120865833301</v>
      </c>
      <c r="AA204">
        <v>15.9405883166666</v>
      </c>
      <c r="AB204">
        <v>14.2794895</v>
      </c>
      <c r="AC204">
        <v>13.0176301</v>
      </c>
      <c r="AD204">
        <v>12.649803073333301</v>
      </c>
      <c r="AE204">
        <v>11.7671063190909</v>
      </c>
      <c r="AF204">
        <v>11.750574426666599</v>
      </c>
    </row>
    <row r="205" spans="1:32" x14ac:dyDescent="0.3">
      <c r="A205">
        <v>349</v>
      </c>
      <c r="B205" t="s">
        <v>114</v>
      </c>
      <c r="C205">
        <v>2017</v>
      </c>
      <c r="D205">
        <v>845</v>
      </c>
      <c r="E205">
        <v>49</v>
      </c>
      <c r="F205">
        <v>0.52426035502958501</v>
      </c>
      <c r="G205">
        <v>0.06</v>
      </c>
      <c r="H205">
        <v>3</v>
      </c>
      <c r="I205">
        <v>0.56000000000000005</v>
      </c>
      <c r="J205">
        <v>0.62</v>
      </c>
      <c r="K205">
        <v>0.1</v>
      </c>
      <c r="L205">
        <v>5</v>
      </c>
      <c r="M205" t="s">
        <v>77</v>
      </c>
      <c r="N205" t="s">
        <v>106</v>
      </c>
      <c r="O205" t="s">
        <v>111</v>
      </c>
      <c r="P205" t="s">
        <v>32</v>
      </c>
      <c r="Q205" t="s">
        <v>102</v>
      </c>
      <c r="R205" t="s">
        <v>76</v>
      </c>
      <c r="S205" t="s">
        <v>75</v>
      </c>
      <c r="T205" t="s">
        <v>98</v>
      </c>
      <c r="U205" t="s">
        <v>105</v>
      </c>
      <c r="V205" t="s">
        <v>72</v>
      </c>
      <c r="W205">
        <v>25.752585732727201</v>
      </c>
      <c r="X205">
        <v>23.198810528420999</v>
      </c>
      <c r="Y205">
        <v>20.506895100000001</v>
      </c>
      <c r="Z205">
        <v>16.383894790555502</v>
      </c>
      <c r="AA205">
        <v>15.1604843</v>
      </c>
      <c r="AB205">
        <v>13.989385556749999</v>
      </c>
      <c r="AC205">
        <v>12.3240145033333</v>
      </c>
      <c r="AD205">
        <v>12.287015178888799</v>
      </c>
      <c r="AE205">
        <v>12.2628336928571</v>
      </c>
      <c r="AF205">
        <v>12.165685775</v>
      </c>
    </row>
    <row r="210" spans="1:32" x14ac:dyDescent="0.3">
      <c r="A210">
        <v>350</v>
      </c>
      <c r="B210" t="s">
        <v>114</v>
      </c>
      <c r="C210">
        <v>2016</v>
      </c>
      <c r="D210">
        <v>832</v>
      </c>
      <c r="E210">
        <v>0</v>
      </c>
      <c r="F210">
        <v>0.62379807692307598</v>
      </c>
      <c r="G210">
        <v>0.06</v>
      </c>
      <c r="H210">
        <v>2</v>
      </c>
      <c r="I210">
        <v>0.88</v>
      </c>
      <c r="J210">
        <v>0.78</v>
      </c>
      <c r="K210">
        <v>0.2</v>
      </c>
      <c r="L210">
        <v>10</v>
      </c>
      <c r="M210" t="s">
        <v>77</v>
      </c>
      <c r="N210" t="s">
        <v>106</v>
      </c>
      <c r="O210" t="s">
        <v>32</v>
      </c>
      <c r="P210" t="s">
        <v>48</v>
      </c>
      <c r="Q210" t="s">
        <v>55</v>
      </c>
      <c r="R210" t="s">
        <v>76</v>
      </c>
      <c r="S210" t="s">
        <v>85</v>
      </c>
      <c r="T210" t="s">
        <v>61</v>
      </c>
      <c r="U210" t="s">
        <v>98</v>
      </c>
      <c r="V210" t="s">
        <v>47</v>
      </c>
      <c r="W210">
        <v>41.0115694666666</v>
      </c>
      <c r="X210">
        <v>34.131062513636302</v>
      </c>
      <c r="Y210">
        <v>17.342924253333301</v>
      </c>
      <c r="Z210">
        <v>17.334226600000001</v>
      </c>
      <c r="AA210">
        <v>17.266225800000001</v>
      </c>
      <c r="AB210">
        <v>17.0153218351428</v>
      </c>
      <c r="AC210">
        <v>16.275076616666599</v>
      </c>
      <c r="AD210">
        <v>15.943102376922999</v>
      </c>
      <c r="AE210">
        <v>15.205481845833299</v>
      </c>
      <c r="AF210">
        <v>15.135367387499899</v>
      </c>
    </row>
    <row r="211" spans="1:32" x14ac:dyDescent="0.3">
      <c r="A211">
        <v>351</v>
      </c>
      <c r="B211" t="s">
        <v>114</v>
      </c>
      <c r="C211">
        <v>2016</v>
      </c>
      <c r="D211">
        <v>832</v>
      </c>
      <c r="E211">
        <v>1</v>
      </c>
      <c r="F211">
        <v>0.58894230769230704</v>
      </c>
      <c r="G211">
        <v>0.42</v>
      </c>
      <c r="H211">
        <v>1</v>
      </c>
      <c r="I211">
        <v>0.6</v>
      </c>
      <c r="J211">
        <v>0.57999999999999996</v>
      </c>
      <c r="K211">
        <v>0.38</v>
      </c>
      <c r="L211">
        <v>8</v>
      </c>
      <c r="M211" t="s">
        <v>106</v>
      </c>
      <c r="N211" t="s">
        <v>66</v>
      </c>
      <c r="O211" t="s">
        <v>88</v>
      </c>
      <c r="P211" t="s">
        <v>32</v>
      </c>
      <c r="Q211" t="s">
        <v>59</v>
      </c>
      <c r="R211" t="s">
        <v>76</v>
      </c>
      <c r="S211" t="s">
        <v>61</v>
      </c>
      <c r="T211" t="s">
        <v>46</v>
      </c>
      <c r="U211" t="s">
        <v>77</v>
      </c>
      <c r="V211" t="s">
        <v>65</v>
      </c>
      <c r="W211">
        <v>49.6669445</v>
      </c>
      <c r="X211">
        <v>18.896440500000001</v>
      </c>
      <c r="Y211">
        <v>18.0063152</v>
      </c>
      <c r="Z211">
        <v>17.669628466666602</v>
      </c>
      <c r="AA211">
        <v>17.442719449999998</v>
      </c>
      <c r="AB211">
        <v>15.799753040000001</v>
      </c>
      <c r="AC211">
        <v>15.703453999999899</v>
      </c>
      <c r="AD211">
        <v>15.5797749</v>
      </c>
      <c r="AE211">
        <v>15.44632371</v>
      </c>
      <c r="AF211">
        <v>14.844887249999999</v>
      </c>
    </row>
    <row r="212" spans="1:32" x14ac:dyDescent="0.3">
      <c r="A212">
        <v>352</v>
      </c>
      <c r="B212" t="s">
        <v>114</v>
      </c>
      <c r="C212">
        <v>2016</v>
      </c>
      <c r="D212">
        <v>832</v>
      </c>
      <c r="E212">
        <v>2</v>
      </c>
      <c r="F212">
        <v>0.59014423076922995</v>
      </c>
      <c r="G212">
        <v>0.04</v>
      </c>
      <c r="H212">
        <v>5</v>
      </c>
      <c r="I212">
        <v>0.76</v>
      </c>
      <c r="J212">
        <v>0.52</v>
      </c>
      <c r="K212">
        <v>0.06</v>
      </c>
      <c r="L212">
        <v>8</v>
      </c>
      <c r="M212" t="s">
        <v>77</v>
      </c>
      <c r="N212" t="s">
        <v>106</v>
      </c>
      <c r="O212" t="s">
        <v>97</v>
      </c>
      <c r="P212" t="s">
        <v>76</v>
      </c>
      <c r="Q212" t="s">
        <v>32</v>
      </c>
      <c r="R212" t="s">
        <v>98</v>
      </c>
      <c r="S212" t="s">
        <v>88</v>
      </c>
      <c r="T212" t="s">
        <v>82</v>
      </c>
      <c r="U212" t="s">
        <v>47</v>
      </c>
      <c r="V212" t="s">
        <v>85</v>
      </c>
      <c r="W212">
        <v>15.3473679567193</v>
      </c>
      <c r="X212">
        <v>13.7411460165384</v>
      </c>
      <c r="Y212">
        <v>12.0435256833333</v>
      </c>
      <c r="Z212">
        <v>11.651443372564099</v>
      </c>
      <c r="AA212">
        <v>10.9002943759183</v>
      </c>
      <c r="AB212">
        <v>10.656376687754999</v>
      </c>
      <c r="AC212">
        <v>10.369658771162699</v>
      </c>
      <c r="AD212">
        <v>10.316219518</v>
      </c>
      <c r="AE212">
        <v>10.2330437991666</v>
      </c>
      <c r="AF212">
        <v>10.0035649788095</v>
      </c>
    </row>
    <row r="213" spans="1:32" x14ac:dyDescent="0.3">
      <c r="A213">
        <v>353</v>
      </c>
      <c r="B213" t="s">
        <v>114</v>
      </c>
      <c r="C213">
        <v>2016</v>
      </c>
      <c r="D213">
        <v>832</v>
      </c>
      <c r="E213">
        <v>3</v>
      </c>
      <c r="F213">
        <v>0.59014423076922995</v>
      </c>
      <c r="G213">
        <v>0.14000000000000001</v>
      </c>
      <c r="H213">
        <v>3</v>
      </c>
      <c r="I213">
        <v>0.92</v>
      </c>
      <c r="J213">
        <v>0.48</v>
      </c>
      <c r="K213">
        <v>0.72</v>
      </c>
      <c r="L213">
        <v>7</v>
      </c>
      <c r="M213" t="s">
        <v>106</v>
      </c>
      <c r="N213" t="s">
        <v>77</v>
      </c>
      <c r="O213" t="s">
        <v>76</v>
      </c>
      <c r="P213" t="s">
        <v>66</v>
      </c>
      <c r="Q213" t="s">
        <v>32</v>
      </c>
      <c r="R213" t="s">
        <v>52</v>
      </c>
      <c r="S213" t="s">
        <v>61</v>
      </c>
      <c r="T213" t="s">
        <v>68</v>
      </c>
      <c r="U213" t="s">
        <v>98</v>
      </c>
      <c r="V213" t="s">
        <v>48</v>
      </c>
      <c r="W213">
        <v>18.256074338181801</v>
      </c>
      <c r="X213">
        <v>17.631206186250001</v>
      </c>
      <c r="Y213">
        <v>12.290157610357101</v>
      </c>
      <c r="Z213">
        <v>11.200157452999999</v>
      </c>
      <c r="AA213">
        <v>11.157128487692299</v>
      </c>
      <c r="AB213">
        <v>11.115526634166599</v>
      </c>
      <c r="AC213">
        <v>11.0316958133333</v>
      </c>
      <c r="AD213">
        <v>10.999142174999999</v>
      </c>
      <c r="AE213">
        <v>10.893936824000001</v>
      </c>
      <c r="AF213">
        <v>10.851006109166599</v>
      </c>
    </row>
    <row r="214" spans="1:32" x14ac:dyDescent="0.3">
      <c r="A214">
        <v>354</v>
      </c>
      <c r="B214" t="s">
        <v>114</v>
      </c>
      <c r="C214">
        <v>2016</v>
      </c>
      <c r="D214">
        <v>832</v>
      </c>
      <c r="E214">
        <v>4</v>
      </c>
      <c r="F214">
        <v>0.59254807692307598</v>
      </c>
      <c r="G214">
        <v>0.12</v>
      </c>
      <c r="H214">
        <v>6</v>
      </c>
      <c r="I214">
        <v>0.52</v>
      </c>
      <c r="J214">
        <v>0.84</v>
      </c>
      <c r="K214">
        <v>0.64</v>
      </c>
      <c r="L214">
        <v>7</v>
      </c>
      <c r="M214" t="s">
        <v>106</v>
      </c>
      <c r="N214" t="s">
        <v>77</v>
      </c>
      <c r="O214" t="s">
        <v>32</v>
      </c>
      <c r="P214" t="s">
        <v>98</v>
      </c>
      <c r="Q214" t="s">
        <v>76</v>
      </c>
      <c r="R214" t="s">
        <v>50</v>
      </c>
      <c r="S214" t="s">
        <v>78</v>
      </c>
      <c r="T214" t="s">
        <v>47</v>
      </c>
      <c r="U214" t="s">
        <v>41</v>
      </c>
      <c r="V214" t="s">
        <v>66</v>
      </c>
      <c r="W214">
        <v>11.596205232916599</v>
      </c>
      <c r="X214">
        <v>8.4664410768965492</v>
      </c>
      <c r="Y214">
        <v>7.7111836816981096</v>
      </c>
      <c r="Z214">
        <v>7.2890026855555501</v>
      </c>
      <c r="AA214">
        <v>7.2031987678481002</v>
      </c>
      <c r="AB214">
        <v>7.18115227821428</v>
      </c>
      <c r="AC214">
        <v>7.1095138771428497</v>
      </c>
      <c r="AD214">
        <v>6.8277286948979503</v>
      </c>
      <c r="AE214">
        <v>6.8129641711111102</v>
      </c>
      <c r="AF214">
        <v>6.7514433426530598</v>
      </c>
    </row>
    <row r="215" spans="1:32" x14ac:dyDescent="0.3">
      <c r="A215">
        <v>355</v>
      </c>
      <c r="B215" t="s">
        <v>114</v>
      </c>
      <c r="C215">
        <v>2016</v>
      </c>
      <c r="D215">
        <v>832</v>
      </c>
      <c r="E215">
        <v>5</v>
      </c>
      <c r="F215">
        <v>0.59615384615384603</v>
      </c>
      <c r="G215">
        <v>0.14000000000000001</v>
      </c>
      <c r="H215">
        <v>3</v>
      </c>
      <c r="I215">
        <v>0.2</v>
      </c>
      <c r="J215">
        <v>0.84</v>
      </c>
      <c r="K215">
        <v>0.94</v>
      </c>
      <c r="L215">
        <v>1</v>
      </c>
      <c r="M215" t="s">
        <v>77</v>
      </c>
      <c r="N215" t="s">
        <v>106</v>
      </c>
      <c r="O215" t="s">
        <v>76</v>
      </c>
      <c r="P215" t="s">
        <v>61</v>
      </c>
      <c r="Q215" t="s">
        <v>53</v>
      </c>
      <c r="R215" t="s">
        <v>82</v>
      </c>
      <c r="S215" t="s">
        <v>105</v>
      </c>
      <c r="T215" t="s">
        <v>98</v>
      </c>
      <c r="U215" t="s">
        <v>64</v>
      </c>
      <c r="V215" t="s">
        <v>70</v>
      </c>
      <c r="W215">
        <v>23.25095859</v>
      </c>
      <c r="X215">
        <v>14.973841062857099</v>
      </c>
      <c r="Y215">
        <v>11.684647883</v>
      </c>
      <c r="Z215">
        <v>10.257926717647001</v>
      </c>
      <c r="AA215">
        <v>10.071520643333301</v>
      </c>
      <c r="AB215">
        <v>10.004762894999899</v>
      </c>
      <c r="AC215">
        <v>9.6918746781818097</v>
      </c>
      <c r="AD215">
        <v>9.4479416256250008</v>
      </c>
      <c r="AE215">
        <v>9.4434251800000002</v>
      </c>
      <c r="AF215">
        <v>9.2020655699999896</v>
      </c>
    </row>
    <row r="216" spans="1:32" x14ac:dyDescent="0.3">
      <c r="A216">
        <v>356</v>
      </c>
      <c r="B216" t="s">
        <v>114</v>
      </c>
      <c r="C216">
        <v>2016</v>
      </c>
      <c r="D216">
        <v>832</v>
      </c>
      <c r="E216">
        <v>6</v>
      </c>
      <c r="F216">
        <v>0.60576923076922995</v>
      </c>
      <c r="G216">
        <v>0.12</v>
      </c>
      <c r="H216">
        <v>2</v>
      </c>
      <c r="I216">
        <v>0.68</v>
      </c>
      <c r="J216">
        <v>0.57999999999999996</v>
      </c>
      <c r="K216">
        <v>0.54</v>
      </c>
      <c r="L216">
        <v>8</v>
      </c>
      <c r="M216" t="s">
        <v>106</v>
      </c>
      <c r="N216" t="s">
        <v>77</v>
      </c>
      <c r="O216" t="s">
        <v>59</v>
      </c>
      <c r="P216" t="s">
        <v>32</v>
      </c>
      <c r="Q216" t="s">
        <v>86</v>
      </c>
      <c r="R216" t="s">
        <v>76</v>
      </c>
      <c r="S216" t="s">
        <v>79</v>
      </c>
      <c r="T216" t="s">
        <v>74</v>
      </c>
      <c r="U216" t="s">
        <v>64</v>
      </c>
      <c r="V216" t="s">
        <v>53</v>
      </c>
      <c r="W216">
        <v>35.676849359999999</v>
      </c>
      <c r="X216">
        <v>24.496028514999999</v>
      </c>
      <c r="Y216">
        <v>16.1688683</v>
      </c>
      <c r="Z216">
        <v>16.050647922</v>
      </c>
      <c r="AA216">
        <v>16.016978250000001</v>
      </c>
      <c r="AB216">
        <v>15.191924869999999</v>
      </c>
      <c r="AC216">
        <v>15.1707087</v>
      </c>
      <c r="AD216">
        <v>14.3920546</v>
      </c>
      <c r="AE216">
        <v>14.33504005</v>
      </c>
      <c r="AF216">
        <v>14.132142999999999</v>
      </c>
    </row>
    <row r="217" spans="1:32" x14ac:dyDescent="0.3">
      <c r="A217">
        <v>357</v>
      </c>
      <c r="B217" t="s">
        <v>114</v>
      </c>
      <c r="C217">
        <v>2016</v>
      </c>
      <c r="D217">
        <v>832</v>
      </c>
      <c r="E217">
        <v>7</v>
      </c>
      <c r="F217">
        <v>0.60096153846153799</v>
      </c>
      <c r="G217">
        <v>0.06</v>
      </c>
      <c r="H217">
        <v>4</v>
      </c>
      <c r="I217">
        <v>0.92</v>
      </c>
      <c r="J217">
        <v>0.88</v>
      </c>
      <c r="K217">
        <v>0.57999999999999996</v>
      </c>
      <c r="L217">
        <v>10</v>
      </c>
      <c r="M217" t="s">
        <v>77</v>
      </c>
      <c r="N217" t="s">
        <v>106</v>
      </c>
      <c r="O217" t="s">
        <v>76</v>
      </c>
      <c r="P217" t="s">
        <v>32</v>
      </c>
      <c r="Q217" t="s">
        <v>48</v>
      </c>
      <c r="R217" t="s">
        <v>98</v>
      </c>
      <c r="S217" t="s">
        <v>66</v>
      </c>
      <c r="T217" t="s">
        <v>65</v>
      </c>
      <c r="U217" t="s">
        <v>61</v>
      </c>
      <c r="V217" t="s">
        <v>72</v>
      </c>
      <c r="W217">
        <v>25.4595055134285</v>
      </c>
      <c r="X217">
        <v>15.6764468189473</v>
      </c>
      <c r="Y217">
        <v>11.737044701842001</v>
      </c>
      <c r="Z217">
        <v>11.624216707631501</v>
      </c>
      <c r="AA217">
        <v>11.0352772932</v>
      </c>
      <c r="AB217">
        <v>10.9663132131111</v>
      </c>
      <c r="AC217">
        <v>10.253303973142801</v>
      </c>
      <c r="AD217">
        <v>10.1484495038888</v>
      </c>
      <c r="AE217">
        <v>9.9350441622916605</v>
      </c>
      <c r="AF217">
        <v>9.8384647548148099</v>
      </c>
    </row>
    <row r="218" spans="1:32" x14ac:dyDescent="0.3">
      <c r="A218">
        <v>358</v>
      </c>
      <c r="B218" t="s">
        <v>114</v>
      </c>
      <c r="C218">
        <v>2016</v>
      </c>
      <c r="D218">
        <v>832</v>
      </c>
      <c r="E218">
        <v>8</v>
      </c>
      <c r="F218">
        <v>0.60456730769230704</v>
      </c>
      <c r="G218">
        <v>0.24</v>
      </c>
      <c r="H218">
        <v>1</v>
      </c>
      <c r="I218">
        <v>0.6</v>
      </c>
      <c r="J218">
        <v>0.48</v>
      </c>
      <c r="K218">
        <v>0.32</v>
      </c>
      <c r="L218">
        <v>6</v>
      </c>
      <c r="M218" t="s">
        <v>106</v>
      </c>
      <c r="N218" t="s">
        <v>39</v>
      </c>
      <c r="O218" t="s">
        <v>66</v>
      </c>
      <c r="P218" t="s">
        <v>48</v>
      </c>
      <c r="Q218" t="s">
        <v>34</v>
      </c>
      <c r="R218" t="s">
        <v>76</v>
      </c>
      <c r="S218" t="s">
        <v>78</v>
      </c>
      <c r="T218" t="s">
        <v>77</v>
      </c>
      <c r="U218" t="s">
        <v>105</v>
      </c>
      <c r="V218" t="s">
        <v>108</v>
      </c>
      <c r="W218">
        <v>48.497055033333297</v>
      </c>
      <c r="X218">
        <v>22.183792100000002</v>
      </c>
      <c r="Y218">
        <v>19.802746800000001</v>
      </c>
      <c r="Z218">
        <v>18.4763940333333</v>
      </c>
      <c r="AA218">
        <v>18.300477999999998</v>
      </c>
      <c r="AB218">
        <v>17.051718314285701</v>
      </c>
      <c r="AC218">
        <v>16.486076400000002</v>
      </c>
      <c r="AD218">
        <v>16.47718455</v>
      </c>
      <c r="AE218">
        <v>15.658999400000001</v>
      </c>
      <c r="AF218">
        <v>14.948127749999999</v>
      </c>
    </row>
    <row r="219" spans="1:32" x14ac:dyDescent="0.3">
      <c r="A219">
        <v>359</v>
      </c>
      <c r="B219" t="s">
        <v>114</v>
      </c>
      <c r="C219">
        <v>2016</v>
      </c>
      <c r="D219">
        <v>832</v>
      </c>
      <c r="E219">
        <v>9</v>
      </c>
      <c r="F219">
        <v>0.61538461538461497</v>
      </c>
      <c r="G219">
        <v>0.02</v>
      </c>
      <c r="H219">
        <v>5</v>
      </c>
      <c r="I219">
        <v>0.56000000000000005</v>
      </c>
      <c r="J219">
        <v>0.94</v>
      </c>
      <c r="K219">
        <v>0.96</v>
      </c>
      <c r="L219">
        <v>4</v>
      </c>
      <c r="M219" t="s">
        <v>77</v>
      </c>
      <c r="N219" t="s">
        <v>106</v>
      </c>
      <c r="O219" t="s">
        <v>76</v>
      </c>
      <c r="P219" t="s">
        <v>32</v>
      </c>
      <c r="Q219" t="s">
        <v>98</v>
      </c>
      <c r="R219" t="s">
        <v>48</v>
      </c>
      <c r="S219" t="s">
        <v>61</v>
      </c>
      <c r="T219" t="s">
        <v>66</v>
      </c>
      <c r="U219" t="s">
        <v>99</v>
      </c>
      <c r="V219" t="s">
        <v>45</v>
      </c>
      <c r="W219">
        <v>19.778118107578099</v>
      </c>
      <c r="X219">
        <v>17.159384788627399</v>
      </c>
      <c r="Y219">
        <v>10.5872181769154</v>
      </c>
      <c r="Z219">
        <v>10.403594034135301</v>
      </c>
      <c r="AA219">
        <v>10.188285469391801</v>
      </c>
      <c r="AB219">
        <v>10.051939786249999</v>
      </c>
      <c r="AC219">
        <v>9.4208215549438101</v>
      </c>
      <c r="AD219">
        <v>9.0410524461475301</v>
      </c>
      <c r="AE219">
        <v>9.0123437237623705</v>
      </c>
      <c r="AF219">
        <v>8.9347287295789393</v>
      </c>
    </row>
    <row r="220" spans="1:32" x14ac:dyDescent="0.3">
      <c r="A220">
        <v>360</v>
      </c>
      <c r="B220" t="s">
        <v>114</v>
      </c>
      <c r="C220">
        <v>2016</v>
      </c>
      <c r="D220">
        <v>832</v>
      </c>
      <c r="E220">
        <v>10</v>
      </c>
      <c r="F220">
        <v>0.58413461538461497</v>
      </c>
      <c r="G220">
        <v>0.38</v>
      </c>
      <c r="H220">
        <v>2</v>
      </c>
      <c r="I220">
        <v>0.24</v>
      </c>
      <c r="J220">
        <v>0.94</v>
      </c>
      <c r="K220">
        <v>0.86</v>
      </c>
      <c r="L220">
        <v>5</v>
      </c>
      <c r="M220" t="s">
        <v>106</v>
      </c>
      <c r="N220" t="s">
        <v>77</v>
      </c>
      <c r="O220" t="s">
        <v>76</v>
      </c>
      <c r="P220" t="s">
        <v>32</v>
      </c>
      <c r="Q220" t="s">
        <v>61</v>
      </c>
      <c r="R220" t="s">
        <v>88</v>
      </c>
      <c r="S220" t="s">
        <v>86</v>
      </c>
      <c r="T220" t="s">
        <v>62</v>
      </c>
      <c r="U220" t="s">
        <v>40</v>
      </c>
      <c r="V220" t="s">
        <v>36</v>
      </c>
      <c r="W220">
        <v>30.226600905000002</v>
      </c>
      <c r="X220">
        <v>19.518319136666602</v>
      </c>
      <c r="Y220">
        <v>11.476024147999899</v>
      </c>
      <c r="Z220">
        <v>11.4007874316666</v>
      </c>
      <c r="AA220">
        <v>10.197005574999899</v>
      </c>
      <c r="AB220">
        <v>9.0077575342857106</v>
      </c>
      <c r="AC220">
        <v>8.8103407333333301</v>
      </c>
      <c r="AD220">
        <v>8.7266425316666592</v>
      </c>
      <c r="AE220">
        <v>8.7172479599999999</v>
      </c>
      <c r="AF220">
        <v>8.58052015333333</v>
      </c>
    </row>
    <row r="221" spans="1:32" x14ac:dyDescent="0.3">
      <c r="A221">
        <v>361</v>
      </c>
      <c r="B221" t="s">
        <v>114</v>
      </c>
      <c r="C221">
        <v>2016</v>
      </c>
      <c r="D221">
        <v>832</v>
      </c>
      <c r="E221">
        <v>11</v>
      </c>
      <c r="F221">
        <v>0.59254807692307598</v>
      </c>
      <c r="G221">
        <v>0.22</v>
      </c>
      <c r="H221">
        <v>3</v>
      </c>
      <c r="I221">
        <v>0.24</v>
      </c>
      <c r="J221">
        <v>0.92</v>
      </c>
      <c r="K221">
        <v>0.12</v>
      </c>
      <c r="L221">
        <v>9</v>
      </c>
      <c r="M221" t="s">
        <v>77</v>
      </c>
      <c r="N221" t="s">
        <v>106</v>
      </c>
      <c r="O221" t="s">
        <v>76</v>
      </c>
      <c r="P221" t="s">
        <v>61</v>
      </c>
      <c r="Q221" t="s">
        <v>64</v>
      </c>
      <c r="R221" t="s">
        <v>111</v>
      </c>
      <c r="S221" t="s">
        <v>84</v>
      </c>
      <c r="T221" t="s">
        <v>72</v>
      </c>
      <c r="U221" t="s">
        <v>54</v>
      </c>
      <c r="V221" t="s">
        <v>107</v>
      </c>
      <c r="W221">
        <v>20.8042840590909</v>
      </c>
      <c r="X221">
        <v>20.263877426249898</v>
      </c>
      <c r="Y221">
        <v>11.128657619499901</v>
      </c>
      <c r="Z221">
        <v>9.9819708084210497</v>
      </c>
      <c r="AA221">
        <v>9.3924156557142808</v>
      </c>
      <c r="AB221">
        <v>9.2665191774999993</v>
      </c>
      <c r="AC221">
        <v>9.1959978671428502</v>
      </c>
      <c r="AD221">
        <v>8.9970999574999997</v>
      </c>
      <c r="AE221">
        <v>8.6608162016666608</v>
      </c>
      <c r="AF221">
        <v>8.6466284800000004</v>
      </c>
    </row>
    <row r="222" spans="1:32" x14ac:dyDescent="0.3">
      <c r="A222">
        <v>362</v>
      </c>
      <c r="B222" t="s">
        <v>114</v>
      </c>
      <c r="C222">
        <v>2016</v>
      </c>
      <c r="D222">
        <v>832</v>
      </c>
      <c r="E222">
        <v>12</v>
      </c>
      <c r="F222">
        <v>0.61538461538461497</v>
      </c>
      <c r="G222">
        <v>0.06</v>
      </c>
      <c r="H222">
        <v>4</v>
      </c>
      <c r="I222">
        <v>0.24</v>
      </c>
      <c r="J222">
        <v>0.78</v>
      </c>
      <c r="K222">
        <v>0.57999999999999996</v>
      </c>
      <c r="L222">
        <v>7</v>
      </c>
      <c r="M222" t="s">
        <v>77</v>
      </c>
      <c r="N222" t="s">
        <v>106</v>
      </c>
      <c r="O222" t="s">
        <v>76</v>
      </c>
      <c r="P222" t="s">
        <v>98</v>
      </c>
      <c r="Q222" t="s">
        <v>32</v>
      </c>
      <c r="R222" t="s">
        <v>61</v>
      </c>
      <c r="S222" t="s">
        <v>97</v>
      </c>
      <c r="T222" t="s">
        <v>48</v>
      </c>
      <c r="U222" t="s">
        <v>88</v>
      </c>
      <c r="V222" t="s">
        <v>52</v>
      </c>
      <c r="W222">
        <v>15.0122643502272</v>
      </c>
      <c r="X222">
        <v>14.9195540425</v>
      </c>
      <c r="Y222">
        <v>10.4956822487931</v>
      </c>
      <c r="Z222">
        <v>9.4932326911111105</v>
      </c>
      <c r="AA222">
        <v>9.2493764605263102</v>
      </c>
      <c r="AB222">
        <v>8.97154995</v>
      </c>
      <c r="AC222">
        <v>8.85439665</v>
      </c>
      <c r="AD222">
        <v>8.7377567842857093</v>
      </c>
      <c r="AE222">
        <v>8.571369335</v>
      </c>
      <c r="AF222">
        <v>8.4892074527272694</v>
      </c>
    </row>
    <row r="223" spans="1:32" x14ac:dyDescent="0.3">
      <c r="A223">
        <v>363</v>
      </c>
      <c r="B223" t="s">
        <v>114</v>
      </c>
      <c r="C223">
        <v>2016</v>
      </c>
      <c r="D223">
        <v>832</v>
      </c>
      <c r="E223">
        <v>13</v>
      </c>
      <c r="F223">
        <v>0.62139423076922995</v>
      </c>
      <c r="G223">
        <v>0.12</v>
      </c>
      <c r="H223">
        <v>1</v>
      </c>
      <c r="I223">
        <v>0.82</v>
      </c>
      <c r="J223">
        <v>0.92</v>
      </c>
      <c r="K223">
        <v>1</v>
      </c>
      <c r="L223">
        <v>1</v>
      </c>
      <c r="M223" t="s">
        <v>77</v>
      </c>
      <c r="N223" t="s">
        <v>106</v>
      </c>
      <c r="O223" t="s">
        <v>76</v>
      </c>
      <c r="P223" t="s">
        <v>88</v>
      </c>
      <c r="Q223" t="s">
        <v>32</v>
      </c>
      <c r="R223" t="s">
        <v>61</v>
      </c>
      <c r="S223" t="s">
        <v>99</v>
      </c>
      <c r="T223" t="s">
        <v>105</v>
      </c>
      <c r="U223" t="s">
        <v>66</v>
      </c>
      <c r="V223" t="s">
        <v>85</v>
      </c>
      <c r="W223">
        <v>53.769170385714197</v>
      </c>
      <c r="X223">
        <v>40.527958679999998</v>
      </c>
      <c r="Y223">
        <v>19.567062627999999</v>
      </c>
      <c r="Z223">
        <v>17.639129650000001</v>
      </c>
      <c r="AA223">
        <v>16.801253533333298</v>
      </c>
      <c r="AB223">
        <v>15.8806196783333</v>
      </c>
      <c r="AC223">
        <v>15.41861819</v>
      </c>
      <c r="AD223">
        <v>15.07038305</v>
      </c>
      <c r="AE223">
        <v>14.797937857499999</v>
      </c>
      <c r="AF223">
        <v>13.9172167837499</v>
      </c>
    </row>
    <row r="224" spans="1:32" x14ac:dyDescent="0.3">
      <c r="A224">
        <v>364</v>
      </c>
      <c r="B224" t="s">
        <v>114</v>
      </c>
      <c r="C224">
        <v>2016</v>
      </c>
      <c r="D224">
        <v>832</v>
      </c>
      <c r="E224">
        <v>14</v>
      </c>
      <c r="F224">
        <v>0.55769230769230704</v>
      </c>
      <c r="G224">
        <v>0.48</v>
      </c>
      <c r="H224">
        <v>5</v>
      </c>
      <c r="I224">
        <v>0.82</v>
      </c>
      <c r="J224">
        <v>0.76</v>
      </c>
      <c r="K224">
        <v>0.12</v>
      </c>
      <c r="L224">
        <v>9</v>
      </c>
      <c r="M224" t="s">
        <v>77</v>
      </c>
      <c r="N224" t="s">
        <v>76</v>
      </c>
      <c r="O224" t="s">
        <v>98</v>
      </c>
      <c r="P224" t="s">
        <v>106</v>
      </c>
      <c r="Q224" t="s">
        <v>65</v>
      </c>
      <c r="R224" t="s">
        <v>32</v>
      </c>
      <c r="S224" t="s">
        <v>55</v>
      </c>
      <c r="T224" t="s">
        <v>43</v>
      </c>
      <c r="U224" t="s">
        <v>41</v>
      </c>
      <c r="V224" t="s">
        <v>74</v>
      </c>
      <c r="W224">
        <v>8.1096917415624894</v>
      </c>
      <c r="X224">
        <v>7.6863703334375</v>
      </c>
      <c r="Y224">
        <v>6.8905201809375001</v>
      </c>
      <c r="Z224">
        <v>6.7960670712121196</v>
      </c>
      <c r="AA224">
        <v>6.72074293133333</v>
      </c>
      <c r="AB224">
        <v>6.6428086170833298</v>
      </c>
      <c r="AC224">
        <v>6.6006058770833302</v>
      </c>
      <c r="AD224">
        <v>6.4584593686956504</v>
      </c>
      <c r="AE224">
        <v>6.4509635614285701</v>
      </c>
      <c r="AF224">
        <v>6.4332640515861996</v>
      </c>
    </row>
    <row r="225" spans="1:32" x14ac:dyDescent="0.3">
      <c r="A225">
        <v>365</v>
      </c>
      <c r="B225" t="s">
        <v>114</v>
      </c>
      <c r="C225">
        <v>2016</v>
      </c>
      <c r="D225">
        <v>832</v>
      </c>
      <c r="E225">
        <v>15</v>
      </c>
      <c r="F225">
        <v>0.58293269230769196</v>
      </c>
      <c r="G225">
        <v>0.12</v>
      </c>
      <c r="H225">
        <v>5</v>
      </c>
      <c r="I225">
        <v>0.72</v>
      </c>
      <c r="J225">
        <v>0.5</v>
      </c>
      <c r="K225">
        <v>0.84</v>
      </c>
      <c r="L225">
        <v>8</v>
      </c>
      <c r="M225" t="s">
        <v>106</v>
      </c>
      <c r="N225" t="s">
        <v>77</v>
      </c>
      <c r="O225" t="s">
        <v>98</v>
      </c>
      <c r="P225" t="s">
        <v>76</v>
      </c>
      <c r="Q225" t="s">
        <v>78</v>
      </c>
      <c r="R225" t="s">
        <v>32</v>
      </c>
      <c r="S225" t="s">
        <v>46</v>
      </c>
      <c r="T225" t="s">
        <v>47</v>
      </c>
      <c r="U225" t="s">
        <v>54</v>
      </c>
      <c r="V225" t="s">
        <v>82</v>
      </c>
      <c r="W225">
        <v>10.881841299749899</v>
      </c>
      <c r="X225">
        <v>10.598747752249899</v>
      </c>
      <c r="Y225">
        <v>9.2545888372727205</v>
      </c>
      <c r="Z225">
        <v>9.1965307395918305</v>
      </c>
      <c r="AA225">
        <v>8.9573923233333304</v>
      </c>
      <c r="AB225">
        <v>8.9284337241025593</v>
      </c>
      <c r="AC225">
        <v>8.8525401839130407</v>
      </c>
      <c r="AD225">
        <v>8.81995535393939</v>
      </c>
      <c r="AE225">
        <v>8.5013128977419292</v>
      </c>
      <c r="AF225">
        <v>8.4261830142857104</v>
      </c>
    </row>
    <row r="226" spans="1:32" x14ac:dyDescent="0.3">
      <c r="A226">
        <v>366</v>
      </c>
      <c r="B226" t="s">
        <v>114</v>
      </c>
      <c r="C226">
        <v>2016</v>
      </c>
      <c r="D226">
        <v>832</v>
      </c>
      <c r="E226">
        <v>16</v>
      </c>
      <c r="F226">
        <v>0.59735576923076905</v>
      </c>
      <c r="G226">
        <v>0.26</v>
      </c>
      <c r="H226">
        <v>1</v>
      </c>
      <c r="I226">
        <v>0.3</v>
      </c>
      <c r="J226">
        <v>0.44</v>
      </c>
      <c r="K226">
        <v>0.9</v>
      </c>
      <c r="L226">
        <v>10</v>
      </c>
      <c r="M226" t="s">
        <v>106</v>
      </c>
      <c r="N226" t="s">
        <v>110</v>
      </c>
      <c r="O226" t="s">
        <v>51</v>
      </c>
      <c r="P226" t="s">
        <v>76</v>
      </c>
      <c r="Q226" t="s">
        <v>32</v>
      </c>
      <c r="R226" t="s">
        <v>87</v>
      </c>
      <c r="S226" t="s">
        <v>84</v>
      </c>
      <c r="T226" t="s">
        <v>34</v>
      </c>
      <c r="U226" t="s">
        <v>77</v>
      </c>
      <c r="V226" t="s">
        <v>98</v>
      </c>
      <c r="W226">
        <v>55.669616699999999</v>
      </c>
      <c r="X226">
        <v>19.246589700000001</v>
      </c>
      <c r="Y226">
        <v>18.7650337</v>
      </c>
      <c r="Z226">
        <v>18.041519560000001</v>
      </c>
      <c r="AA226">
        <v>17.98582515</v>
      </c>
      <c r="AB226">
        <v>17.429103900000001</v>
      </c>
      <c r="AC226">
        <v>16.744914999999999</v>
      </c>
      <c r="AD226">
        <v>16.513757699999999</v>
      </c>
      <c r="AE226">
        <v>16.28494405</v>
      </c>
      <c r="AF226">
        <v>14.7784957866666</v>
      </c>
    </row>
    <row r="227" spans="1:32" x14ac:dyDescent="0.3">
      <c r="A227">
        <v>367</v>
      </c>
      <c r="B227" t="s">
        <v>114</v>
      </c>
      <c r="C227">
        <v>2016</v>
      </c>
      <c r="D227">
        <v>832</v>
      </c>
      <c r="E227">
        <v>17</v>
      </c>
      <c r="F227">
        <v>0.62620192307692302</v>
      </c>
      <c r="G227">
        <v>0.22</v>
      </c>
      <c r="H227">
        <v>2</v>
      </c>
      <c r="I227">
        <v>1</v>
      </c>
      <c r="J227">
        <v>0.74</v>
      </c>
      <c r="K227">
        <v>0.38</v>
      </c>
      <c r="L227">
        <v>7</v>
      </c>
      <c r="M227" t="s">
        <v>77</v>
      </c>
      <c r="N227" t="s">
        <v>106</v>
      </c>
      <c r="O227" t="s">
        <v>66</v>
      </c>
      <c r="P227" t="s">
        <v>98</v>
      </c>
      <c r="Q227" t="s">
        <v>52</v>
      </c>
      <c r="R227" t="s">
        <v>76</v>
      </c>
      <c r="S227" t="s">
        <v>32</v>
      </c>
      <c r="T227" t="s">
        <v>83</v>
      </c>
      <c r="U227" t="s">
        <v>61</v>
      </c>
      <c r="V227" t="s">
        <v>40</v>
      </c>
      <c r="W227">
        <v>31.236109864285702</v>
      </c>
      <c r="X227">
        <v>20.8883236</v>
      </c>
      <c r="Y227">
        <v>15.3679927</v>
      </c>
      <c r="Z227">
        <v>14.479316634999901</v>
      </c>
      <c r="AA227">
        <v>14.3601408</v>
      </c>
      <c r="AB227">
        <v>14.3545301706666</v>
      </c>
      <c r="AC227">
        <v>13.8540998022222</v>
      </c>
      <c r="AD227">
        <v>13.8010178</v>
      </c>
      <c r="AE227">
        <v>13.659334988333301</v>
      </c>
      <c r="AF227">
        <v>12.9878133133333</v>
      </c>
    </row>
    <row r="228" spans="1:32" x14ac:dyDescent="0.3">
      <c r="A228">
        <v>368</v>
      </c>
      <c r="B228" t="s">
        <v>114</v>
      </c>
      <c r="C228">
        <v>2016</v>
      </c>
      <c r="D228">
        <v>832</v>
      </c>
      <c r="E228">
        <v>18</v>
      </c>
      <c r="F228">
        <v>0.63341346153846101</v>
      </c>
      <c r="G228">
        <v>0.02</v>
      </c>
      <c r="H228">
        <v>4</v>
      </c>
      <c r="I228">
        <v>0.64</v>
      </c>
      <c r="J228">
        <v>0.64</v>
      </c>
      <c r="K228">
        <v>0.78</v>
      </c>
      <c r="L228">
        <v>9</v>
      </c>
      <c r="M228" t="s">
        <v>77</v>
      </c>
      <c r="N228" t="s">
        <v>106</v>
      </c>
      <c r="O228" t="s">
        <v>76</v>
      </c>
      <c r="P228" t="s">
        <v>32</v>
      </c>
      <c r="Q228" t="s">
        <v>98</v>
      </c>
      <c r="R228" t="s">
        <v>88</v>
      </c>
      <c r="S228" t="s">
        <v>74</v>
      </c>
      <c r="T228" t="s">
        <v>48</v>
      </c>
      <c r="U228" t="s">
        <v>78</v>
      </c>
      <c r="V228" t="s">
        <v>36</v>
      </c>
      <c r="W228">
        <v>27.572126004705801</v>
      </c>
      <c r="X228">
        <v>26.404447557249899</v>
      </c>
      <c r="Y228">
        <v>14.451209275294101</v>
      </c>
      <c r="Z228">
        <v>14.377685068222201</v>
      </c>
      <c r="AA228">
        <v>13.482353499302301</v>
      </c>
      <c r="AB228">
        <v>12.478769311153799</v>
      </c>
      <c r="AC228">
        <v>12.463053916666601</v>
      </c>
      <c r="AD228">
        <v>12.4607113009677</v>
      </c>
      <c r="AE228">
        <v>12.430240469999999</v>
      </c>
      <c r="AF228">
        <v>12.421201475</v>
      </c>
    </row>
    <row r="229" spans="1:32" x14ac:dyDescent="0.3">
      <c r="A229">
        <v>369</v>
      </c>
      <c r="B229" t="s">
        <v>114</v>
      </c>
      <c r="C229">
        <v>2016</v>
      </c>
      <c r="D229">
        <v>832</v>
      </c>
      <c r="E229">
        <v>19</v>
      </c>
      <c r="F229">
        <v>0.62379807692307598</v>
      </c>
      <c r="G229">
        <v>0.08</v>
      </c>
      <c r="H229">
        <v>2</v>
      </c>
      <c r="I229">
        <v>0.36</v>
      </c>
      <c r="J229">
        <v>0.72</v>
      </c>
      <c r="K229">
        <v>0.1</v>
      </c>
      <c r="L229">
        <v>4</v>
      </c>
      <c r="M229" t="s">
        <v>106</v>
      </c>
      <c r="N229" t="s">
        <v>77</v>
      </c>
      <c r="O229" t="s">
        <v>86</v>
      </c>
      <c r="P229" t="s">
        <v>32</v>
      </c>
      <c r="Q229" t="s">
        <v>69</v>
      </c>
      <c r="R229" t="s">
        <v>79</v>
      </c>
      <c r="S229" t="s">
        <v>76</v>
      </c>
      <c r="T229" t="s">
        <v>102</v>
      </c>
      <c r="U229" t="s">
        <v>48</v>
      </c>
      <c r="V229" t="s">
        <v>56</v>
      </c>
      <c r="W229">
        <v>28.451891719999999</v>
      </c>
      <c r="X229">
        <v>26.699893360769199</v>
      </c>
      <c r="Y229">
        <v>19.198956500000001</v>
      </c>
      <c r="Z229">
        <v>18.842095842500001</v>
      </c>
      <c r="AA229">
        <v>17.635195750000001</v>
      </c>
      <c r="AB229">
        <v>16.863235499999998</v>
      </c>
      <c r="AC229">
        <v>15.760716521428501</v>
      </c>
      <c r="AD229">
        <v>15.526878399999999</v>
      </c>
      <c r="AE229">
        <v>14.9823307924999</v>
      </c>
      <c r="AF229">
        <v>14.137350550000001</v>
      </c>
    </row>
    <row r="230" spans="1:32" x14ac:dyDescent="0.3">
      <c r="A230">
        <v>370</v>
      </c>
      <c r="B230" t="s">
        <v>114</v>
      </c>
      <c r="C230">
        <v>2016</v>
      </c>
      <c r="D230">
        <v>832</v>
      </c>
      <c r="E230">
        <v>20</v>
      </c>
      <c r="F230">
        <v>0.61418269230769196</v>
      </c>
      <c r="G230">
        <v>0.34</v>
      </c>
      <c r="H230">
        <v>1</v>
      </c>
      <c r="I230">
        <v>0.62</v>
      </c>
      <c r="J230">
        <v>0.9</v>
      </c>
      <c r="K230">
        <v>0.32</v>
      </c>
      <c r="L230">
        <v>5</v>
      </c>
      <c r="M230" t="s">
        <v>106</v>
      </c>
      <c r="N230" t="s">
        <v>77</v>
      </c>
      <c r="O230" t="s">
        <v>76</v>
      </c>
      <c r="P230" t="s">
        <v>88</v>
      </c>
      <c r="Q230" t="s">
        <v>32</v>
      </c>
      <c r="R230" t="s">
        <v>62</v>
      </c>
      <c r="S230" t="s">
        <v>48</v>
      </c>
      <c r="T230" t="s">
        <v>92</v>
      </c>
      <c r="U230" t="s">
        <v>61</v>
      </c>
      <c r="V230" t="s">
        <v>66</v>
      </c>
      <c r="W230">
        <v>75.059656149999995</v>
      </c>
      <c r="X230">
        <v>37.516955400000001</v>
      </c>
      <c r="Y230">
        <v>20.766858890000002</v>
      </c>
      <c r="Z230">
        <v>16.7772446</v>
      </c>
      <c r="AA230">
        <v>15.8540177475</v>
      </c>
      <c r="AB230">
        <v>14.494968399999999</v>
      </c>
      <c r="AC230">
        <v>13.369002589999999</v>
      </c>
      <c r="AD230">
        <v>13.270543099999999</v>
      </c>
      <c r="AE230">
        <v>13.177545223333301</v>
      </c>
      <c r="AF230">
        <v>12.20064638</v>
      </c>
    </row>
    <row r="231" spans="1:32" x14ac:dyDescent="0.3">
      <c r="A231">
        <v>371</v>
      </c>
      <c r="B231" t="s">
        <v>114</v>
      </c>
      <c r="C231">
        <v>2016</v>
      </c>
      <c r="D231">
        <v>832</v>
      </c>
      <c r="E231">
        <v>21</v>
      </c>
      <c r="F231">
        <v>0.58293269230769196</v>
      </c>
      <c r="G231">
        <v>0.06</v>
      </c>
      <c r="H231">
        <v>6</v>
      </c>
      <c r="I231">
        <v>0.9</v>
      </c>
      <c r="J231">
        <v>0.68</v>
      </c>
      <c r="K231">
        <v>1</v>
      </c>
      <c r="L231">
        <v>9</v>
      </c>
      <c r="M231" t="s">
        <v>77</v>
      </c>
      <c r="N231" t="s">
        <v>106</v>
      </c>
      <c r="O231" t="s">
        <v>111</v>
      </c>
      <c r="P231" t="s">
        <v>76</v>
      </c>
      <c r="Q231" t="s">
        <v>48</v>
      </c>
      <c r="R231" t="s">
        <v>98</v>
      </c>
      <c r="S231" t="s">
        <v>59</v>
      </c>
      <c r="T231" t="s">
        <v>47</v>
      </c>
      <c r="U231" t="s">
        <v>74</v>
      </c>
      <c r="V231" t="s">
        <v>61</v>
      </c>
      <c r="W231">
        <v>14.639339675312501</v>
      </c>
      <c r="X231">
        <v>12.773473285</v>
      </c>
      <c r="Y231">
        <v>10.2278126225</v>
      </c>
      <c r="Z231">
        <v>9.9716345410869494</v>
      </c>
      <c r="AA231">
        <v>9.0710460435135101</v>
      </c>
      <c r="AB231">
        <v>8.9528300806578898</v>
      </c>
      <c r="AC231">
        <v>8.8802040774285693</v>
      </c>
      <c r="AD231">
        <v>8.8746148178431294</v>
      </c>
      <c r="AE231">
        <v>8.8467954759999898</v>
      </c>
      <c r="AF231">
        <v>8.8047772683606507</v>
      </c>
    </row>
    <row r="232" spans="1:32" x14ac:dyDescent="0.3">
      <c r="A232">
        <v>372</v>
      </c>
      <c r="B232" t="s">
        <v>114</v>
      </c>
      <c r="C232">
        <v>2016</v>
      </c>
      <c r="D232">
        <v>832</v>
      </c>
      <c r="E232">
        <v>22</v>
      </c>
      <c r="F232">
        <v>0.63701923076922995</v>
      </c>
      <c r="G232">
        <v>0.1</v>
      </c>
      <c r="H232">
        <v>1</v>
      </c>
      <c r="I232">
        <v>0.76</v>
      </c>
      <c r="J232">
        <v>0.94</v>
      </c>
      <c r="K232">
        <v>0.57999999999999996</v>
      </c>
      <c r="L232">
        <v>4</v>
      </c>
      <c r="M232" t="s">
        <v>106</v>
      </c>
      <c r="N232" t="s">
        <v>77</v>
      </c>
      <c r="O232" t="s">
        <v>76</v>
      </c>
      <c r="P232" t="s">
        <v>32</v>
      </c>
      <c r="Q232" t="s">
        <v>66</v>
      </c>
      <c r="R232" t="s">
        <v>62</v>
      </c>
      <c r="S232" t="s">
        <v>48</v>
      </c>
      <c r="T232" t="s">
        <v>61</v>
      </c>
      <c r="U232" t="s">
        <v>88</v>
      </c>
      <c r="V232" t="s">
        <v>110</v>
      </c>
      <c r="W232">
        <v>53.449363693999999</v>
      </c>
      <c r="X232">
        <v>42.225320400000001</v>
      </c>
      <c r="Y232">
        <v>18.6909394042105</v>
      </c>
      <c r="Z232">
        <v>18.5774352908333</v>
      </c>
      <c r="AA232">
        <v>14.888400469999899</v>
      </c>
      <c r="AB232">
        <v>14.7894854499999</v>
      </c>
      <c r="AC232">
        <v>14.757643119999999</v>
      </c>
      <c r="AD232">
        <v>14.74434893375</v>
      </c>
      <c r="AE232">
        <v>14.658858616666601</v>
      </c>
      <c r="AF232">
        <v>13.0320301</v>
      </c>
    </row>
    <row r="233" spans="1:32" x14ac:dyDescent="0.3">
      <c r="A233">
        <v>373</v>
      </c>
      <c r="B233" t="s">
        <v>114</v>
      </c>
      <c r="C233">
        <v>2016</v>
      </c>
      <c r="D233">
        <v>832</v>
      </c>
      <c r="E233">
        <v>23</v>
      </c>
      <c r="F233">
        <v>0.60576923076922995</v>
      </c>
      <c r="G233">
        <v>0.2</v>
      </c>
      <c r="H233">
        <v>1</v>
      </c>
      <c r="I233">
        <v>0.5</v>
      </c>
      <c r="J233">
        <v>0.7</v>
      </c>
      <c r="K233">
        <v>0.54</v>
      </c>
      <c r="L233">
        <v>0</v>
      </c>
      <c r="M233" t="s">
        <v>106</v>
      </c>
      <c r="N233" t="s">
        <v>77</v>
      </c>
      <c r="O233" t="s">
        <v>66</v>
      </c>
      <c r="P233" t="s">
        <v>76</v>
      </c>
      <c r="Q233" t="s">
        <v>32</v>
      </c>
      <c r="R233" t="s">
        <v>61</v>
      </c>
      <c r="S233" t="s">
        <v>110</v>
      </c>
      <c r="T233" t="s">
        <v>85</v>
      </c>
      <c r="U233" t="s">
        <v>88</v>
      </c>
      <c r="V233" t="s">
        <v>48</v>
      </c>
      <c r="W233">
        <v>41.265677629999999</v>
      </c>
      <c r="X233">
        <v>22.134094815999902</v>
      </c>
      <c r="Y233">
        <v>16.416307133333301</v>
      </c>
      <c r="Z233">
        <v>15.8695644458333</v>
      </c>
      <c r="AA233">
        <v>14.29665486</v>
      </c>
      <c r="AB233">
        <v>14.065088995</v>
      </c>
      <c r="AC233">
        <v>13.621902499999999</v>
      </c>
      <c r="AD233">
        <v>13.402766932500001</v>
      </c>
      <c r="AE233">
        <v>13.25028354</v>
      </c>
      <c r="AF233">
        <v>12.89379059</v>
      </c>
    </row>
    <row r="234" spans="1:32" x14ac:dyDescent="0.3">
      <c r="A234">
        <v>374</v>
      </c>
      <c r="B234" t="s">
        <v>114</v>
      </c>
      <c r="C234">
        <v>2016</v>
      </c>
      <c r="D234">
        <v>832</v>
      </c>
      <c r="E234">
        <v>24</v>
      </c>
      <c r="F234">
        <v>0.59735576923076905</v>
      </c>
      <c r="G234">
        <v>0.04</v>
      </c>
      <c r="H234">
        <v>6</v>
      </c>
      <c r="I234">
        <v>0.26</v>
      </c>
      <c r="J234">
        <v>0.64</v>
      </c>
      <c r="K234">
        <v>0.48</v>
      </c>
      <c r="L234">
        <v>5</v>
      </c>
      <c r="M234" t="s">
        <v>106</v>
      </c>
      <c r="N234" t="s">
        <v>77</v>
      </c>
      <c r="O234" t="s">
        <v>82</v>
      </c>
      <c r="P234" t="s">
        <v>76</v>
      </c>
      <c r="Q234" t="s">
        <v>61</v>
      </c>
      <c r="R234" t="s">
        <v>98</v>
      </c>
      <c r="S234" t="s">
        <v>32</v>
      </c>
      <c r="T234" t="s">
        <v>78</v>
      </c>
      <c r="U234" t="s">
        <v>85</v>
      </c>
      <c r="V234" t="s">
        <v>97</v>
      </c>
      <c r="W234">
        <v>9.1752591457522001</v>
      </c>
      <c r="X234">
        <v>8.6369425728662002</v>
      </c>
      <c r="Y234">
        <v>7.1885447199999897</v>
      </c>
      <c r="Z234">
        <v>7.1604446174496603</v>
      </c>
      <c r="AA234">
        <v>6.7063824671085204</v>
      </c>
      <c r="AB234">
        <v>6.7029638764444401</v>
      </c>
      <c r="AC234">
        <v>6.5174230053958304</v>
      </c>
      <c r="AD234">
        <v>6.2849121441399998</v>
      </c>
      <c r="AE234">
        <v>6.2139414729189202</v>
      </c>
      <c r="AF234">
        <v>6.2011245424999997</v>
      </c>
    </row>
    <row r="235" spans="1:32" x14ac:dyDescent="0.3">
      <c r="A235">
        <v>375</v>
      </c>
      <c r="B235" t="s">
        <v>114</v>
      </c>
      <c r="C235">
        <v>2016</v>
      </c>
      <c r="D235">
        <v>832</v>
      </c>
      <c r="E235">
        <v>25</v>
      </c>
      <c r="F235">
        <v>0.55528846153846101</v>
      </c>
      <c r="G235">
        <v>0.48</v>
      </c>
      <c r="H235">
        <v>3</v>
      </c>
      <c r="I235">
        <v>0.84</v>
      </c>
      <c r="J235">
        <v>0.82</v>
      </c>
      <c r="K235">
        <v>0.06</v>
      </c>
      <c r="L235">
        <v>8</v>
      </c>
      <c r="M235" t="s">
        <v>77</v>
      </c>
      <c r="N235" t="s">
        <v>76</v>
      </c>
      <c r="O235" t="s">
        <v>47</v>
      </c>
      <c r="P235" t="s">
        <v>61</v>
      </c>
      <c r="Q235" t="s">
        <v>48</v>
      </c>
      <c r="R235" t="s">
        <v>39</v>
      </c>
      <c r="S235" t="s">
        <v>106</v>
      </c>
      <c r="T235" t="s">
        <v>65</v>
      </c>
      <c r="U235" t="s">
        <v>32</v>
      </c>
      <c r="V235" t="s">
        <v>111</v>
      </c>
      <c r="W235">
        <v>19.742307446666601</v>
      </c>
      <c r="X235">
        <v>11.0986608295454</v>
      </c>
      <c r="Y235">
        <v>10.349857767</v>
      </c>
      <c r="Z235">
        <v>9.8868487072727191</v>
      </c>
      <c r="AA235">
        <v>9.5777246462499992</v>
      </c>
      <c r="AB235">
        <v>9.5557952859999897</v>
      </c>
      <c r="AC235">
        <v>9.3324519624999898</v>
      </c>
      <c r="AD235">
        <v>9.2167144333333297</v>
      </c>
      <c r="AE235">
        <v>9.0782722059999994</v>
      </c>
      <c r="AF235">
        <v>8.9434223179999996</v>
      </c>
    </row>
    <row r="236" spans="1:32" x14ac:dyDescent="0.3">
      <c r="A236">
        <v>376</v>
      </c>
      <c r="B236" t="s">
        <v>114</v>
      </c>
      <c r="C236">
        <v>2016</v>
      </c>
      <c r="D236">
        <v>832</v>
      </c>
      <c r="E236">
        <v>26</v>
      </c>
      <c r="F236">
        <v>0.59134615384615297</v>
      </c>
      <c r="G236">
        <v>0.18</v>
      </c>
      <c r="H236">
        <v>2</v>
      </c>
      <c r="I236">
        <v>0.92</v>
      </c>
      <c r="J236">
        <v>0.78</v>
      </c>
      <c r="K236">
        <v>0.64</v>
      </c>
      <c r="L236">
        <v>10</v>
      </c>
      <c r="M236" t="s">
        <v>77</v>
      </c>
      <c r="N236" t="s">
        <v>106</v>
      </c>
      <c r="O236" t="s">
        <v>48</v>
      </c>
      <c r="P236" t="s">
        <v>32</v>
      </c>
      <c r="Q236" t="s">
        <v>76</v>
      </c>
      <c r="R236" t="s">
        <v>61</v>
      </c>
      <c r="S236" t="s">
        <v>88</v>
      </c>
      <c r="T236" t="s">
        <v>86</v>
      </c>
      <c r="U236" t="s">
        <v>98</v>
      </c>
      <c r="V236" t="s">
        <v>89</v>
      </c>
      <c r="W236">
        <v>38.0720213371428</v>
      </c>
      <c r="X236">
        <v>31.061723725</v>
      </c>
      <c r="Y236">
        <v>17.026428225</v>
      </c>
      <c r="Z236">
        <v>15.811890242499899</v>
      </c>
      <c r="AA236">
        <v>15.2723646174999</v>
      </c>
      <c r="AB236">
        <v>13.189147472499901</v>
      </c>
      <c r="AC236">
        <v>12.6849177733333</v>
      </c>
      <c r="AD236">
        <v>12.3455760275</v>
      </c>
      <c r="AE236">
        <v>12.243360877500001</v>
      </c>
      <c r="AF236">
        <v>12.105265605</v>
      </c>
    </row>
    <row r="237" spans="1:32" x14ac:dyDescent="0.3">
      <c r="A237">
        <v>377</v>
      </c>
      <c r="B237" t="s">
        <v>114</v>
      </c>
      <c r="C237">
        <v>2016</v>
      </c>
      <c r="D237">
        <v>832</v>
      </c>
      <c r="E237">
        <v>27</v>
      </c>
      <c r="F237">
        <v>0.62019230769230704</v>
      </c>
      <c r="G237">
        <v>0.02</v>
      </c>
      <c r="H237">
        <v>6</v>
      </c>
      <c r="I237">
        <v>0.9</v>
      </c>
      <c r="J237">
        <v>0.3</v>
      </c>
      <c r="K237">
        <v>0.44</v>
      </c>
      <c r="L237">
        <v>7</v>
      </c>
      <c r="M237" t="s">
        <v>106</v>
      </c>
      <c r="N237" t="s">
        <v>77</v>
      </c>
      <c r="O237" t="s">
        <v>82</v>
      </c>
      <c r="P237" t="s">
        <v>76</v>
      </c>
      <c r="Q237" t="s">
        <v>32</v>
      </c>
      <c r="R237" t="s">
        <v>102</v>
      </c>
      <c r="S237" t="s">
        <v>47</v>
      </c>
      <c r="T237" t="s">
        <v>48</v>
      </c>
      <c r="U237" t="s">
        <v>86</v>
      </c>
      <c r="V237" t="s">
        <v>61</v>
      </c>
      <c r="W237">
        <v>14.9051283188679</v>
      </c>
      <c r="X237">
        <v>14.5116276930666</v>
      </c>
      <c r="Y237">
        <v>11.665843000000001</v>
      </c>
      <c r="Z237">
        <v>11.587924571630399</v>
      </c>
      <c r="AA237">
        <v>10.9577153575</v>
      </c>
      <c r="AB237">
        <v>10.7760146281818</v>
      </c>
      <c r="AC237">
        <v>10.4360552010526</v>
      </c>
      <c r="AD237">
        <v>10.372451090731699</v>
      </c>
      <c r="AE237">
        <v>10.1151370645161</v>
      </c>
      <c r="AF237">
        <v>10.072601909199999</v>
      </c>
    </row>
    <row r="238" spans="1:32" x14ac:dyDescent="0.3">
      <c r="A238">
        <v>378</v>
      </c>
      <c r="B238" t="s">
        <v>114</v>
      </c>
      <c r="C238">
        <v>2016</v>
      </c>
      <c r="D238">
        <v>832</v>
      </c>
      <c r="E238">
        <v>28</v>
      </c>
      <c r="F238">
        <v>0.62019230769230704</v>
      </c>
      <c r="G238">
        <v>0.24</v>
      </c>
      <c r="H238">
        <v>1</v>
      </c>
      <c r="I238">
        <v>0.96</v>
      </c>
      <c r="J238">
        <v>0.9</v>
      </c>
      <c r="K238">
        <v>0.52</v>
      </c>
      <c r="L238">
        <v>10</v>
      </c>
      <c r="M238" t="s">
        <v>77</v>
      </c>
      <c r="N238" t="s">
        <v>106</v>
      </c>
      <c r="O238" t="s">
        <v>88</v>
      </c>
      <c r="P238" t="s">
        <v>76</v>
      </c>
      <c r="Q238" t="s">
        <v>48</v>
      </c>
      <c r="R238" t="s">
        <v>92</v>
      </c>
      <c r="S238" t="s">
        <v>61</v>
      </c>
      <c r="T238" t="s">
        <v>85</v>
      </c>
      <c r="U238" t="s">
        <v>32</v>
      </c>
      <c r="V238" t="s">
        <v>105</v>
      </c>
      <c r="W238">
        <v>61.175406600000002</v>
      </c>
      <c r="X238">
        <v>59.495288850000001</v>
      </c>
      <c r="Y238">
        <v>26.705829600000001</v>
      </c>
      <c r="Z238">
        <v>20.192601685</v>
      </c>
      <c r="AA238">
        <v>16.395751000000001</v>
      </c>
      <c r="AB238">
        <v>15.6658983</v>
      </c>
      <c r="AC238">
        <v>15.164437045</v>
      </c>
      <c r="AD238">
        <v>15.108335015</v>
      </c>
      <c r="AE238">
        <v>13.495878508571399</v>
      </c>
      <c r="AF238">
        <v>12.869855400000001</v>
      </c>
    </row>
    <row r="239" spans="1:32" x14ac:dyDescent="0.3">
      <c r="A239">
        <v>379</v>
      </c>
      <c r="B239" t="s">
        <v>114</v>
      </c>
      <c r="C239">
        <v>2016</v>
      </c>
      <c r="D239">
        <v>832</v>
      </c>
      <c r="E239">
        <v>29</v>
      </c>
      <c r="F239">
        <v>0.60456730769230704</v>
      </c>
      <c r="G239">
        <v>0.1</v>
      </c>
      <c r="H239">
        <v>3</v>
      </c>
      <c r="I239">
        <v>0.42</v>
      </c>
      <c r="J239">
        <v>0.66</v>
      </c>
      <c r="K239">
        <v>0.8</v>
      </c>
      <c r="L239">
        <v>7</v>
      </c>
      <c r="M239" t="s">
        <v>106</v>
      </c>
      <c r="N239" t="s">
        <v>77</v>
      </c>
      <c r="O239" t="s">
        <v>32</v>
      </c>
      <c r="P239" t="s">
        <v>76</v>
      </c>
      <c r="Q239" t="s">
        <v>66</v>
      </c>
      <c r="R239" t="s">
        <v>98</v>
      </c>
      <c r="S239" t="s">
        <v>53</v>
      </c>
      <c r="T239" t="s">
        <v>61</v>
      </c>
      <c r="U239" t="s">
        <v>88</v>
      </c>
      <c r="V239" t="s">
        <v>99</v>
      </c>
      <c r="W239">
        <v>19.648988654285699</v>
      </c>
      <c r="X239">
        <v>15.8561041265217</v>
      </c>
      <c r="Y239">
        <v>15.306110129230699</v>
      </c>
      <c r="Z239">
        <v>11.766257963225801</v>
      </c>
      <c r="AA239">
        <v>11.4881226371428</v>
      </c>
      <c r="AB239">
        <v>11.105934565652101</v>
      </c>
      <c r="AC239">
        <v>10.409194511999999</v>
      </c>
      <c r="AD239">
        <v>10.2747157004166</v>
      </c>
      <c r="AE239">
        <v>10.258222769333299</v>
      </c>
      <c r="AF239">
        <v>10.111955162499999</v>
      </c>
    </row>
    <row r="240" spans="1:32" x14ac:dyDescent="0.3">
      <c r="A240">
        <v>380</v>
      </c>
      <c r="B240" t="s">
        <v>114</v>
      </c>
      <c r="C240">
        <v>2016</v>
      </c>
      <c r="D240">
        <v>832</v>
      </c>
      <c r="E240">
        <v>30</v>
      </c>
      <c r="F240">
        <v>0.61418269230769196</v>
      </c>
      <c r="G240">
        <v>0.22</v>
      </c>
      <c r="H240">
        <v>2</v>
      </c>
      <c r="I240">
        <v>0.92</v>
      </c>
      <c r="J240">
        <v>0.68</v>
      </c>
      <c r="K240">
        <v>0.44</v>
      </c>
      <c r="L240">
        <v>10</v>
      </c>
      <c r="M240" t="s">
        <v>77</v>
      </c>
      <c r="N240" t="s">
        <v>106</v>
      </c>
      <c r="O240" t="s">
        <v>76</v>
      </c>
      <c r="P240" t="s">
        <v>61</v>
      </c>
      <c r="Q240" t="s">
        <v>35</v>
      </c>
      <c r="R240" t="s">
        <v>48</v>
      </c>
      <c r="S240" t="s">
        <v>84</v>
      </c>
      <c r="T240" t="s">
        <v>32</v>
      </c>
      <c r="U240" t="s">
        <v>85</v>
      </c>
      <c r="V240" t="s">
        <v>66</v>
      </c>
      <c r="W240">
        <v>49.892368325</v>
      </c>
      <c r="X240">
        <v>23.275658974999999</v>
      </c>
      <c r="Y240">
        <v>14.314093393125001</v>
      </c>
      <c r="Z240">
        <v>13.9846148366666</v>
      </c>
      <c r="AA240">
        <v>13.4239788</v>
      </c>
      <c r="AB240">
        <v>12.9363154225</v>
      </c>
      <c r="AC240">
        <v>12.852475634999999</v>
      </c>
      <c r="AD240">
        <v>12.7444461371428</v>
      </c>
      <c r="AE240">
        <v>12.511134670999899</v>
      </c>
      <c r="AF240">
        <v>12.090246907499999</v>
      </c>
    </row>
    <row r="241" spans="1:32" x14ac:dyDescent="0.3">
      <c r="A241">
        <v>381</v>
      </c>
      <c r="B241" t="s">
        <v>114</v>
      </c>
      <c r="C241">
        <v>2016</v>
      </c>
      <c r="D241">
        <v>832</v>
      </c>
      <c r="E241">
        <v>31</v>
      </c>
      <c r="F241">
        <v>0.59735576923076905</v>
      </c>
      <c r="G241">
        <v>0.54</v>
      </c>
      <c r="H241">
        <v>1</v>
      </c>
      <c r="I241">
        <v>0.52</v>
      </c>
      <c r="J241">
        <v>0.78</v>
      </c>
      <c r="K241">
        <v>0.06</v>
      </c>
      <c r="L241">
        <v>0</v>
      </c>
      <c r="M241" t="s">
        <v>106</v>
      </c>
      <c r="N241" t="s">
        <v>32</v>
      </c>
      <c r="O241" t="s">
        <v>48</v>
      </c>
      <c r="P241" t="s">
        <v>76</v>
      </c>
      <c r="Q241" t="s">
        <v>51</v>
      </c>
      <c r="R241" t="s">
        <v>59</v>
      </c>
      <c r="S241" t="s">
        <v>77</v>
      </c>
      <c r="T241" t="s">
        <v>95</v>
      </c>
      <c r="U241" t="s">
        <v>67</v>
      </c>
      <c r="V241" t="s">
        <v>61</v>
      </c>
      <c r="W241">
        <v>46.172932135000003</v>
      </c>
      <c r="X241">
        <v>20.501058599999901</v>
      </c>
      <c r="Y241">
        <v>13.159393</v>
      </c>
      <c r="Z241">
        <v>13.151093296999999</v>
      </c>
      <c r="AA241">
        <v>12.407584200000001</v>
      </c>
      <c r="AB241">
        <v>11.47460315</v>
      </c>
      <c r="AC241">
        <v>11.175198551999999</v>
      </c>
      <c r="AD241">
        <v>11.055033049999899</v>
      </c>
      <c r="AE241">
        <v>10.848917</v>
      </c>
      <c r="AF241">
        <v>10.7739464399999</v>
      </c>
    </row>
    <row r="242" spans="1:32" x14ac:dyDescent="0.3">
      <c r="A242">
        <v>382</v>
      </c>
      <c r="B242" t="s">
        <v>114</v>
      </c>
      <c r="C242">
        <v>2016</v>
      </c>
      <c r="D242">
        <v>832</v>
      </c>
      <c r="E242">
        <v>32</v>
      </c>
      <c r="F242">
        <v>0.59495192307692302</v>
      </c>
      <c r="G242">
        <v>0.2</v>
      </c>
      <c r="H242">
        <v>2</v>
      </c>
      <c r="I242">
        <v>0.12</v>
      </c>
      <c r="J242">
        <v>0.56000000000000005</v>
      </c>
      <c r="K242">
        <v>0.04</v>
      </c>
      <c r="L242">
        <v>6</v>
      </c>
      <c r="M242" t="s">
        <v>77</v>
      </c>
      <c r="N242" t="s">
        <v>106</v>
      </c>
      <c r="O242" t="s">
        <v>88</v>
      </c>
      <c r="P242" t="s">
        <v>49</v>
      </c>
      <c r="Q242" t="s">
        <v>69</v>
      </c>
      <c r="R242" t="s">
        <v>113</v>
      </c>
      <c r="S242" t="s">
        <v>61</v>
      </c>
      <c r="T242" t="s">
        <v>32</v>
      </c>
      <c r="U242" t="s">
        <v>76</v>
      </c>
      <c r="V242" t="s">
        <v>66</v>
      </c>
      <c r="W242">
        <v>21.481020732000001</v>
      </c>
      <c r="X242">
        <v>12.6257471599999</v>
      </c>
      <c r="Y242">
        <v>10.5090971766666</v>
      </c>
      <c r="Z242">
        <v>10.234490147500001</v>
      </c>
      <c r="AA242">
        <v>10.060373316666601</v>
      </c>
      <c r="AB242">
        <v>9.9497444666666599</v>
      </c>
      <c r="AC242">
        <v>9.6847675454545392</v>
      </c>
      <c r="AD242">
        <v>9.4675080225000006</v>
      </c>
      <c r="AE242">
        <v>9.4410001473333303</v>
      </c>
      <c r="AF242">
        <v>9.3976418559999999</v>
      </c>
    </row>
    <row r="243" spans="1:32" x14ac:dyDescent="0.3">
      <c r="A243">
        <v>383</v>
      </c>
      <c r="B243" t="s">
        <v>114</v>
      </c>
      <c r="C243">
        <v>2016</v>
      </c>
      <c r="D243">
        <v>832</v>
      </c>
      <c r="E243">
        <v>33</v>
      </c>
      <c r="F243">
        <v>0.59495192307692302</v>
      </c>
      <c r="G243">
        <v>0.34</v>
      </c>
      <c r="H243">
        <v>2</v>
      </c>
      <c r="I243">
        <v>0.86</v>
      </c>
      <c r="J243">
        <v>0.78</v>
      </c>
      <c r="K243">
        <v>0.02</v>
      </c>
      <c r="L243">
        <v>8</v>
      </c>
      <c r="M243" t="s">
        <v>77</v>
      </c>
      <c r="N243" t="s">
        <v>106</v>
      </c>
      <c r="O243" t="s">
        <v>48</v>
      </c>
      <c r="P243" t="s">
        <v>76</v>
      </c>
      <c r="Q243" t="s">
        <v>32</v>
      </c>
      <c r="R243" t="s">
        <v>61</v>
      </c>
      <c r="S243" t="s">
        <v>100</v>
      </c>
      <c r="T243" t="s">
        <v>88</v>
      </c>
      <c r="U243" t="s">
        <v>98</v>
      </c>
      <c r="V243" t="s">
        <v>66</v>
      </c>
      <c r="W243">
        <v>32.832057464999998</v>
      </c>
      <c r="X243">
        <v>32.017216216666597</v>
      </c>
      <c r="Y243">
        <v>19.8030601</v>
      </c>
      <c r="Z243">
        <v>16.0115973681818</v>
      </c>
      <c r="AA243">
        <v>13.370577096666601</v>
      </c>
      <c r="AB243">
        <v>11.3417743016666</v>
      </c>
      <c r="AC243">
        <v>11.090484132499901</v>
      </c>
      <c r="AD243">
        <v>11.058617394000001</v>
      </c>
      <c r="AE243">
        <v>10.9994508933333</v>
      </c>
      <c r="AF243">
        <v>10.8973255133333</v>
      </c>
    </row>
    <row r="244" spans="1:32" x14ac:dyDescent="0.3">
      <c r="A244">
        <v>384</v>
      </c>
      <c r="B244" t="s">
        <v>114</v>
      </c>
      <c r="C244">
        <v>2016</v>
      </c>
      <c r="D244">
        <v>832</v>
      </c>
      <c r="E244">
        <v>34</v>
      </c>
      <c r="F244">
        <v>0.58052884615384603</v>
      </c>
      <c r="G244">
        <v>0.1</v>
      </c>
      <c r="H244">
        <v>4</v>
      </c>
      <c r="I244">
        <v>0.5</v>
      </c>
      <c r="J244">
        <v>0.3</v>
      </c>
      <c r="K244">
        <v>0.16</v>
      </c>
      <c r="L244">
        <v>8</v>
      </c>
      <c r="M244" t="s">
        <v>106</v>
      </c>
      <c r="N244" t="s">
        <v>77</v>
      </c>
      <c r="O244" t="s">
        <v>76</v>
      </c>
      <c r="P244" t="s">
        <v>47</v>
      </c>
      <c r="Q244" t="s">
        <v>61</v>
      </c>
      <c r="R244" t="s">
        <v>85</v>
      </c>
      <c r="S244" t="s">
        <v>112</v>
      </c>
      <c r="T244" t="s">
        <v>100</v>
      </c>
      <c r="U244" t="s">
        <v>41</v>
      </c>
      <c r="V244" t="s">
        <v>65</v>
      </c>
      <c r="W244">
        <v>12.1050333534</v>
      </c>
      <c r="X244">
        <v>11.048587643999999</v>
      </c>
      <c r="Y244">
        <v>9.6334751938461505</v>
      </c>
      <c r="Z244">
        <v>9.4466287382142795</v>
      </c>
      <c r="AA244">
        <v>9.2053534300000006</v>
      </c>
      <c r="AB244">
        <v>9.0746697644444403</v>
      </c>
      <c r="AC244">
        <v>9.0178475730769208</v>
      </c>
      <c r="AD244">
        <v>8.9985807060869494</v>
      </c>
      <c r="AE244">
        <v>8.9594177144444398</v>
      </c>
      <c r="AF244">
        <v>8.9400422436842</v>
      </c>
    </row>
    <row r="245" spans="1:32" x14ac:dyDescent="0.3">
      <c r="A245">
        <v>385</v>
      </c>
      <c r="B245" t="s">
        <v>114</v>
      </c>
      <c r="C245">
        <v>2016</v>
      </c>
      <c r="D245">
        <v>832</v>
      </c>
      <c r="E245">
        <v>35</v>
      </c>
      <c r="F245">
        <v>0.59014423076922995</v>
      </c>
      <c r="G245">
        <v>0.54</v>
      </c>
      <c r="H245">
        <v>1</v>
      </c>
      <c r="I245">
        <v>0.34</v>
      </c>
      <c r="J245">
        <v>0.7</v>
      </c>
      <c r="K245">
        <v>0.86</v>
      </c>
      <c r="L245">
        <v>7</v>
      </c>
      <c r="M245" t="s">
        <v>106</v>
      </c>
      <c r="N245" t="s">
        <v>32</v>
      </c>
      <c r="O245" t="s">
        <v>76</v>
      </c>
      <c r="P245" t="s">
        <v>102</v>
      </c>
      <c r="Q245" t="s">
        <v>66</v>
      </c>
      <c r="R245" t="s">
        <v>61</v>
      </c>
      <c r="S245" t="s">
        <v>88</v>
      </c>
      <c r="T245" t="s">
        <v>77</v>
      </c>
      <c r="U245" t="s">
        <v>80</v>
      </c>
      <c r="V245" t="s">
        <v>50</v>
      </c>
      <c r="W245">
        <v>66.669700599999999</v>
      </c>
      <c r="X245">
        <v>29.260718316666601</v>
      </c>
      <c r="Y245">
        <v>16.839643293999998</v>
      </c>
      <c r="Z245">
        <v>16.22255895</v>
      </c>
      <c r="AA245">
        <v>16.066287299999999</v>
      </c>
      <c r="AB245">
        <v>14.82881545</v>
      </c>
      <c r="AC245">
        <v>14.624973300000001</v>
      </c>
      <c r="AD245">
        <v>13.3150691999999</v>
      </c>
      <c r="AE245">
        <v>13.304160100000001</v>
      </c>
      <c r="AF245">
        <v>13.209578949999999</v>
      </c>
    </row>
    <row r="246" spans="1:32" x14ac:dyDescent="0.3">
      <c r="A246">
        <v>386</v>
      </c>
      <c r="B246" t="s">
        <v>114</v>
      </c>
      <c r="C246">
        <v>2016</v>
      </c>
      <c r="D246">
        <v>832</v>
      </c>
      <c r="E246">
        <v>36</v>
      </c>
      <c r="F246">
        <v>0.58774038461538403</v>
      </c>
      <c r="G246">
        <v>0.18</v>
      </c>
      <c r="H246">
        <v>4</v>
      </c>
      <c r="I246">
        <v>0.94</v>
      </c>
      <c r="J246">
        <v>0.92</v>
      </c>
      <c r="K246">
        <v>0.5</v>
      </c>
      <c r="L246">
        <v>1</v>
      </c>
      <c r="M246" t="s">
        <v>77</v>
      </c>
      <c r="N246" t="s">
        <v>61</v>
      </c>
      <c r="O246" t="s">
        <v>76</v>
      </c>
      <c r="P246" t="s">
        <v>106</v>
      </c>
      <c r="Q246" t="s">
        <v>32</v>
      </c>
      <c r="R246" t="s">
        <v>62</v>
      </c>
      <c r="S246" t="s">
        <v>66</v>
      </c>
      <c r="T246" t="s">
        <v>98</v>
      </c>
      <c r="U246" t="s">
        <v>93</v>
      </c>
      <c r="V246" t="s">
        <v>80</v>
      </c>
      <c r="W246">
        <v>15.1283622137931</v>
      </c>
      <c r="X246">
        <v>9.2077603852499905</v>
      </c>
      <c r="Y246">
        <v>8.5857621092592495</v>
      </c>
      <c r="Z246">
        <v>8.2327393192105198</v>
      </c>
      <c r="AA246">
        <v>8.0274575145161204</v>
      </c>
      <c r="AB246">
        <v>7.3458679458620697</v>
      </c>
      <c r="AC246">
        <v>7.1979681005128198</v>
      </c>
      <c r="AD246">
        <v>7.1582299712765902</v>
      </c>
      <c r="AE246">
        <v>7.13411857551724</v>
      </c>
      <c r="AF246">
        <v>7.0347518166666596</v>
      </c>
    </row>
    <row r="247" spans="1:32" x14ac:dyDescent="0.3">
      <c r="A247">
        <v>387</v>
      </c>
      <c r="B247" t="s">
        <v>114</v>
      </c>
      <c r="C247">
        <v>2016</v>
      </c>
      <c r="D247">
        <v>832</v>
      </c>
      <c r="E247">
        <v>37</v>
      </c>
      <c r="F247">
        <v>0.60216346153846101</v>
      </c>
      <c r="G247">
        <v>0.06</v>
      </c>
      <c r="H247">
        <v>7</v>
      </c>
      <c r="I247">
        <v>0.48</v>
      </c>
      <c r="J247">
        <v>0.5</v>
      </c>
      <c r="K247">
        <v>0</v>
      </c>
      <c r="L247">
        <v>10</v>
      </c>
      <c r="M247" t="s">
        <v>106</v>
      </c>
      <c r="N247" t="s">
        <v>77</v>
      </c>
      <c r="O247" t="s">
        <v>80</v>
      </c>
      <c r="P247" t="s">
        <v>76</v>
      </c>
      <c r="Q247" t="s">
        <v>65</v>
      </c>
      <c r="R247" t="s">
        <v>32</v>
      </c>
      <c r="S247" t="s">
        <v>48</v>
      </c>
      <c r="T247" t="s">
        <v>97</v>
      </c>
      <c r="U247" t="s">
        <v>82</v>
      </c>
      <c r="V247" t="s">
        <v>98</v>
      </c>
      <c r="W247">
        <v>10.1110472183098</v>
      </c>
      <c r="X247">
        <v>9.9105321827272697</v>
      </c>
      <c r="Y247">
        <v>8.5480250662500001</v>
      </c>
      <c r="Z247">
        <v>8.4261389092307599</v>
      </c>
      <c r="AA247">
        <v>8.2520486028205102</v>
      </c>
      <c r="AB247">
        <v>7.9651362655223803</v>
      </c>
      <c r="AC247">
        <v>7.8762250163076901</v>
      </c>
      <c r="AD247">
        <v>7.7795008033333302</v>
      </c>
      <c r="AE247">
        <v>7.7573934800000002</v>
      </c>
      <c r="AF247">
        <v>7.6497006492499899</v>
      </c>
    </row>
    <row r="248" spans="1:32" x14ac:dyDescent="0.3">
      <c r="A248">
        <v>388</v>
      </c>
      <c r="B248" t="s">
        <v>114</v>
      </c>
      <c r="C248">
        <v>2016</v>
      </c>
      <c r="D248">
        <v>832</v>
      </c>
      <c r="E248">
        <v>38</v>
      </c>
      <c r="F248">
        <v>0.59735576923076905</v>
      </c>
      <c r="G248">
        <v>0.24</v>
      </c>
      <c r="H248">
        <v>2</v>
      </c>
      <c r="I248">
        <v>0.36</v>
      </c>
      <c r="J248">
        <v>0.82</v>
      </c>
      <c r="K248">
        <v>0.36</v>
      </c>
      <c r="L248">
        <v>10</v>
      </c>
      <c r="M248" t="s">
        <v>32</v>
      </c>
      <c r="N248" t="s">
        <v>106</v>
      </c>
      <c r="O248" t="s">
        <v>77</v>
      </c>
      <c r="P248" t="s">
        <v>61</v>
      </c>
      <c r="Q248" t="s">
        <v>76</v>
      </c>
      <c r="R248" t="s">
        <v>47</v>
      </c>
      <c r="S248" t="s">
        <v>96</v>
      </c>
      <c r="T248" t="s">
        <v>98</v>
      </c>
      <c r="U248" t="s">
        <v>111</v>
      </c>
      <c r="V248" t="s">
        <v>34</v>
      </c>
      <c r="W248">
        <v>22.055368157142802</v>
      </c>
      <c r="X248">
        <v>20.235616735000001</v>
      </c>
      <c r="Y248">
        <v>16.564253807499998</v>
      </c>
      <c r="Z248">
        <v>12.801804102</v>
      </c>
      <c r="AA248">
        <v>11.853103412352899</v>
      </c>
      <c r="AB248">
        <v>11.150408575</v>
      </c>
      <c r="AC248">
        <v>10.893970974999901</v>
      </c>
      <c r="AD248">
        <v>10.875163913333299</v>
      </c>
      <c r="AE248">
        <v>10.6338568</v>
      </c>
      <c r="AF248">
        <v>10.478893941999999</v>
      </c>
    </row>
    <row r="249" spans="1:32" x14ac:dyDescent="0.3">
      <c r="A249">
        <v>389</v>
      </c>
      <c r="B249" t="s">
        <v>114</v>
      </c>
      <c r="C249">
        <v>2016</v>
      </c>
      <c r="D249">
        <v>832</v>
      </c>
      <c r="E249">
        <v>39</v>
      </c>
      <c r="F249">
        <v>0.59375</v>
      </c>
      <c r="G249">
        <v>0.1</v>
      </c>
      <c r="H249">
        <v>3</v>
      </c>
      <c r="I249">
        <v>0.14000000000000001</v>
      </c>
      <c r="J249">
        <v>0.64</v>
      </c>
      <c r="K249">
        <v>0.24</v>
      </c>
      <c r="L249">
        <v>2</v>
      </c>
      <c r="M249" t="s">
        <v>106</v>
      </c>
      <c r="N249" t="s">
        <v>77</v>
      </c>
      <c r="O249" t="s">
        <v>48</v>
      </c>
      <c r="P249" t="s">
        <v>76</v>
      </c>
      <c r="Q249" t="s">
        <v>98</v>
      </c>
      <c r="R249" t="s">
        <v>52</v>
      </c>
      <c r="S249" t="s">
        <v>61</v>
      </c>
      <c r="T249" t="s">
        <v>92</v>
      </c>
      <c r="U249" t="s">
        <v>56</v>
      </c>
      <c r="V249" t="s">
        <v>105</v>
      </c>
      <c r="W249">
        <v>10.5380802348571</v>
      </c>
      <c r="X249">
        <v>9.00554813826923</v>
      </c>
      <c r="Y249">
        <v>7.84713343730769</v>
      </c>
      <c r="Z249">
        <v>7.7869229155769197</v>
      </c>
      <c r="AA249">
        <v>7.6370071940816304</v>
      </c>
      <c r="AB249">
        <v>7.5735022237142804</v>
      </c>
      <c r="AC249">
        <v>7.5055693515111104</v>
      </c>
      <c r="AD249">
        <v>7.27365748782608</v>
      </c>
      <c r="AE249">
        <v>7.0656472656521698</v>
      </c>
      <c r="AF249">
        <v>7.0610918229032196</v>
      </c>
    </row>
    <row r="250" spans="1:32" x14ac:dyDescent="0.3">
      <c r="A250">
        <v>390</v>
      </c>
      <c r="B250" t="s">
        <v>114</v>
      </c>
      <c r="C250">
        <v>2016</v>
      </c>
      <c r="D250">
        <v>832</v>
      </c>
      <c r="E250">
        <v>40</v>
      </c>
      <c r="F250">
        <v>0.60697115384615297</v>
      </c>
      <c r="G250">
        <v>0.34</v>
      </c>
      <c r="H250">
        <v>1</v>
      </c>
      <c r="I250">
        <v>0.24</v>
      </c>
      <c r="J250">
        <v>0.84</v>
      </c>
      <c r="K250">
        <v>0.72</v>
      </c>
      <c r="L250">
        <v>8</v>
      </c>
      <c r="M250" t="s">
        <v>106</v>
      </c>
      <c r="N250" t="s">
        <v>77</v>
      </c>
      <c r="O250" t="s">
        <v>88</v>
      </c>
      <c r="P250" t="s">
        <v>76</v>
      </c>
      <c r="Q250" t="s">
        <v>32</v>
      </c>
      <c r="R250" t="s">
        <v>48</v>
      </c>
      <c r="S250" t="s">
        <v>92</v>
      </c>
      <c r="T250" t="s">
        <v>61</v>
      </c>
      <c r="U250" t="s">
        <v>98</v>
      </c>
      <c r="V250" t="s">
        <v>62</v>
      </c>
      <c r="W250">
        <v>58.463291499999997</v>
      </c>
      <c r="X250">
        <v>29.960230355</v>
      </c>
      <c r="Y250">
        <v>18.249511699999999</v>
      </c>
      <c r="Z250">
        <v>17.190150457142799</v>
      </c>
      <c r="AA250">
        <v>15.7920977166666</v>
      </c>
      <c r="AB250">
        <v>15.129569549999999</v>
      </c>
      <c r="AC250">
        <v>14.9691095</v>
      </c>
      <c r="AD250">
        <v>12.9700988266666</v>
      </c>
      <c r="AE250">
        <v>12.8113823</v>
      </c>
      <c r="AF250">
        <v>12.6190529</v>
      </c>
    </row>
    <row r="251" spans="1:32" x14ac:dyDescent="0.3">
      <c r="A251">
        <v>391</v>
      </c>
      <c r="B251" t="s">
        <v>114</v>
      </c>
      <c r="C251">
        <v>2016</v>
      </c>
      <c r="D251">
        <v>832</v>
      </c>
      <c r="E251">
        <v>41</v>
      </c>
      <c r="F251">
        <v>0.58894230769230704</v>
      </c>
      <c r="G251">
        <v>0.36</v>
      </c>
      <c r="H251">
        <v>1</v>
      </c>
      <c r="I251">
        <v>0.42</v>
      </c>
      <c r="J251">
        <v>0.56000000000000005</v>
      </c>
      <c r="K251">
        <v>0.5</v>
      </c>
      <c r="L251">
        <v>2</v>
      </c>
      <c r="M251" t="s">
        <v>32</v>
      </c>
      <c r="N251" t="s">
        <v>106</v>
      </c>
      <c r="O251" t="s">
        <v>88</v>
      </c>
      <c r="P251" t="s">
        <v>66</v>
      </c>
      <c r="Q251" t="s">
        <v>77</v>
      </c>
      <c r="R251" t="s">
        <v>76</v>
      </c>
      <c r="S251" t="s">
        <v>84</v>
      </c>
      <c r="T251" t="s">
        <v>61</v>
      </c>
      <c r="U251" t="s">
        <v>85</v>
      </c>
      <c r="V251" t="s">
        <v>78</v>
      </c>
      <c r="W251">
        <v>36.718811049999999</v>
      </c>
      <c r="X251">
        <v>25.1258544999999</v>
      </c>
      <c r="Y251">
        <v>23.6691036</v>
      </c>
      <c r="Z251">
        <v>20.428135900000001</v>
      </c>
      <c r="AA251">
        <v>16.294827436666601</v>
      </c>
      <c r="AB251">
        <v>14.740005403333299</v>
      </c>
      <c r="AC251">
        <v>13.5131397</v>
      </c>
      <c r="AD251">
        <v>13.279510950000001</v>
      </c>
      <c r="AE251">
        <v>12.881244973333301</v>
      </c>
      <c r="AF251">
        <v>12.599533093333299</v>
      </c>
    </row>
    <row r="252" spans="1:32" x14ac:dyDescent="0.3">
      <c r="A252">
        <v>392</v>
      </c>
      <c r="B252" t="s">
        <v>114</v>
      </c>
      <c r="C252">
        <v>2016</v>
      </c>
      <c r="D252">
        <v>832</v>
      </c>
      <c r="E252">
        <v>42</v>
      </c>
      <c r="F252">
        <v>0.62139423076922995</v>
      </c>
      <c r="G252">
        <v>0.04</v>
      </c>
      <c r="H252">
        <v>3</v>
      </c>
      <c r="I252">
        <v>0.2</v>
      </c>
      <c r="J252">
        <v>0.56000000000000005</v>
      </c>
      <c r="K252">
        <v>0.78</v>
      </c>
      <c r="L252">
        <v>6</v>
      </c>
      <c r="M252" t="s">
        <v>106</v>
      </c>
      <c r="N252" t="s">
        <v>77</v>
      </c>
      <c r="O252" t="s">
        <v>76</v>
      </c>
      <c r="P252" t="s">
        <v>32</v>
      </c>
      <c r="Q252" t="s">
        <v>66</v>
      </c>
      <c r="R252" t="s">
        <v>61</v>
      </c>
      <c r="S252" t="s">
        <v>88</v>
      </c>
      <c r="T252" t="s">
        <v>48</v>
      </c>
      <c r="U252" t="s">
        <v>98</v>
      </c>
      <c r="V252" t="s">
        <v>85</v>
      </c>
      <c r="W252">
        <v>18.541020246875</v>
      </c>
      <c r="X252">
        <v>14.518693572127599</v>
      </c>
      <c r="Y252">
        <v>10.605751134754099</v>
      </c>
      <c r="Z252">
        <v>10.3309391411363</v>
      </c>
      <c r="AA252">
        <v>10.2932362426086</v>
      </c>
      <c r="AB252">
        <v>9.8867046154166598</v>
      </c>
      <c r="AC252">
        <v>9.5089475350000008</v>
      </c>
      <c r="AD252">
        <v>9.4584970930000001</v>
      </c>
      <c r="AE252">
        <v>9.1577475525581402</v>
      </c>
      <c r="AF252">
        <v>9.1315765221621508</v>
      </c>
    </row>
    <row r="253" spans="1:32" x14ac:dyDescent="0.3">
      <c r="A253">
        <v>393</v>
      </c>
      <c r="B253" t="s">
        <v>114</v>
      </c>
      <c r="C253">
        <v>2016</v>
      </c>
      <c r="D253">
        <v>832</v>
      </c>
      <c r="E253">
        <v>43</v>
      </c>
      <c r="F253">
        <v>0.61899038461538403</v>
      </c>
      <c r="G253">
        <v>0.3</v>
      </c>
      <c r="H253">
        <v>1</v>
      </c>
      <c r="I253">
        <v>0.38</v>
      </c>
      <c r="J253">
        <v>1</v>
      </c>
      <c r="K253">
        <v>0.74</v>
      </c>
      <c r="L253">
        <v>7</v>
      </c>
      <c r="M253" t="s">
        <v>77</v>
      </c>
      <c r="N253" t="s">
        <v>106</v>
      </c>
      <c r="O253" t="s">
        <v>32</v>
      </c>
      <c r="P253" t="s">
        <v>76</v>
      </c>
      <c r="Q253" t="s">
        <v>48</v>
      </c>
      <c r="R253" t="s">
        <v>61</v>
      </c>
      <c r="S253" t="s">
        <v>66</v>
      </c>
      <c r="T253" t="s">
        <v>88</v>
      </c>
      <c r="U253" t="s">
        <v>65</v>
      </c>
      <c r="V253" t="s">
        <v>85</v>
      </c>
      <c r="W253">
        <v>47.624554842499997</v>
      </c>
      <c r="X253">
        <v>28.399971473333299</v>
      </c>
      <c r="Y253">
        <v>17.66612529</v>
      </c>
      <c r="Z253">
        <v>15.448710519999899</v>
      </c>
      <c r="AA253">
        <v>13.211379039999899</v>
      </c>
      <c r="AB253">
        <v>11.758227807500001</v>
      </c>
      <c r="AC253">
        <v>10.136546453333301</v>
      </c>
      <c r="AD253">
        <v>9.9064557299999993</v>
      </c>
      <c r="AE253">
        <v>9.2882878099999999</v>
      </c>
      <c r="AF253">
        <v>9.0548615157142809</v>
      </c>
    </row>
    <row r="254" spans="1:32" x14ac:dyDescent="0.3">
      <c r="A254">
        <v>394</v>
      </c>
      <c r="B254" t="s">
        <v>114</v>
      </c>
      <c r="C254">
        <v>2016</v>
      </c>
      <c r="D254">
        <v>832</v>
      </c>
      <c r="E254">
        <v>44</v>
      </c>
      <c r="F254">
        <v>0.62379807692307598</v>
      </c>
      <c r="G254">
        <v>0.04</v>
      </c>
      <c r="H254">
        <v>3</v>
      </c>
      <c r="I254">
        <v>0.62</v>
      </c>
      <c r="J254">
        <v>0.7</v>
      </c>
      <c r="K254">
        <v>0.22</v>
      </c>
      <c r="L254">
        <v>6</v>
      </c>
      <c r="M254" t="s">
        <v>106</v>
      </c>
      <c r="N254" t="s">
        <v>77</v>
      </c>
      <c r="O254" t="s">
        <v>32</v>
      </c>
      <c r="P254" t="s">
        <v>76</v>
      </c>
      <c r="Q254" t="s">
        <v>48</v>
      </c>
      <c r="R254" t="s">
        <v>65</v>
      </c>
      <c r="S254" t="s">
        <v>98</v>
      </c>
      <c r="T254" t="s">
        <v>85</v>
      </c>
      <c r="U254" t="s">
        <v>45</v>
      </c>
      <c r="V254" t="s">
        <v>61</v>
      </c>
      <c r="W254">
        <v>28.148051563636301</v>
      </c>
      <c r="X254">
        <v>24.517595623749902</v>
      </c>
      <c r="Y254">
        <v>16.7655923765384</v>
      </c>
      <c r="Z254">
        <v>14.366551450181801</v>
      </c>
      <c r="AA254">
        <v>13.2346268827272</v>
      </c>
      <c r="AB254">
        <v>12.5051622595652</v>
      </c>
      <c r="AC254">
        <v>12.3834668215625</v>
      </c>
      <c r="AD254">
        <v>12.216695399444401</v>
      </c>
      <c r="AE254">
        <v>12.095665818095201</v>
      </c>
      <c r="AF254">
        <v>12.056364981666601</v>
      </c>
    </row>
    <row r="255" spans="1:32" x14ac:dyDescent="0.3">
      <c r="A255">
        <v>395</v>
      </c>
      <c r="B255" t="s">
        <v>114</v>
      </c>
      <c r="C255">
        <v>2016</v>
      </c>
      <c r="D255">
        <v>832</v>
      </c>
      <c r="E255">
        <v>45</v>
      </c>
      <c r="F255">
        <v>0.61298076923076905</v>
      </c>
      <c r="G255">
        <v>0.16</v>
      </c>
      <c r="H255">
        <v>2</v>
      </c>
      <c r="I255">
        <v>0.08</v>
      </c>
      <c r="J255">
        <v>0.98</v>
      </c>
      <c r="K255">
        <v>0.86</v>
      </c>
      <c r="L255">
        <v>9</v>
      </c>
      <c r="M255" t="s">
        <v>106</v>
      </c>
      <c r="N255" t="s">
        <v>32</v>
      </c>
      <c r="O255" t="s">
        <v>76</v>
      </c>
      <c r="P255" t="s">
        <v>69</v>
      </c>
      <c r="Q255" t="s">
        <v>77</v>
      </c>
      <c r="R255" t="s">
        <v>98</v>
      </c>
      <c r="S255" t="s">
        <v>52</v>
      </c>
      <c r="T255" t="s">
        <v>61</v>
      </c>
      <c r="U255" t="s">
        <v>105</v>
      </c>
      <c r="V255" t="s">
        <v>49</v>
      </c>
      <c r="W255">
        <v>27.702404089999899</v>
      </c>
      <c r="X255">
        <v>12.394096459999901</v>
      </c>
      <c r="Y255">
        <v>12.153098286923001</v>
      </c>
      <c r="Z255">
        <v>11.954421045</v>
      </c>
      <c r="AA255">
        <v>11.56121034375</v>
      </c>
      <c r="AB255">
        <v>11.41516249625</v>
      </c>
      <c r="AC255">
        <v>11.179684432</v>
      </c>
      <c r="AD255">
        <v>10.719958089999899</v>
      </c>
      <c r="AE255">
        <v>10.3801234785714</v>
      </c>
      <c r="AF255">
        <v>10.1260204</v>
      </c>
    </row>
    <row r="256" spans="1:32" x14ac:dyDescent="0.3">
      <c r="A256">
        <v>396</v>
      </c>
      <c r="B256" t="s">
        <v>114</v>
      </c>
      <c r="C256">
        <v>2016</v>
      </c>
      <c r="D256">
        <v>832</v>
      </c>
      <c r="E256">
        <v>46</v>
      </c>
      <c r="F256">
        <v>0.60576923076922995</v>
      </c>
      <c r="G256">
        <v>0.08</v>
      </c>
      <c r="H256">
        <v>2</v>
      </c>
      <c r="I256">
        <v>0.62</v>
      </c>
      <c r="J256">
        <v>0.56000000000000005</v>
      </c>
      <c r="K256">
        <v>0.62</v>
      </c>
      <c r="L256">
        <v>9</v>
      </c>
      <c r="M256" t="s">
        <v>106</v>
      </c>
      <c r="N256" t="s">
        <v>77</v>
      </c>
      <c r="O256" t="s">
        <v>32</v>
      </c>
      <c r="P256" t="s">
        <v>59</v>
      </c>
      <c r="Q256" t="s">
        <v>98</v>
      </c>
      <c r="R256" t="s">
        <v>86</v>
      </c>
      <c r="S256" t="s">
        <v>76</v>
      </c>
      <c r="T256" t="s">
        <v>61</v>
      </c>
      <c r="U256" t="s">
        <v>84</v>
      </c>
      <c r="V256" t="s">
        <v>66</v>
      </c>
      <c r="W256">
        <v>25.8704710483333</v>
      </c>
      <c r="X256">
        <v>22.009352238461499</v>
      </c>
      <c r="Y256">
        <v>16.411897237857101</v>
      </c>
      <c r="Z256">
        <v>15.228563319999999</v>
      </c>
      <c r="AA256">
        <v>14.640798192307599</v>
      </c>
      <c r="AB256">
        <v>14.6250235166666</v>
      </c>
      <c r="AC256">
        <v>14.017333979655101</v>
      </c>
      <c r="AD256">
        <v>13.072413106428501</v>
      </c>
      <c r="AE256">
        <v>13.050994679999899</v>
      </c>
      <c r="AF256">
        <v>12.9959535711111</v>
      </c>
    </row>
    <row r="257" spans="1:32" x14ac:dyDescent="0.3">
      <c r="A257">
        <v>397</v>
      </c>
      <c r="B257" t="s">
        <v>114</v>
      </c>
      <c r="C257">
        <v>2016</v>
      </c>
      <c r="D257">
        <v>832</v>
      </c>
      <c r="E257">
        <v>47</v>
      </c>
      <c r="F257">
        <v>0.63701923076922995</v>
      </c>
      <c r="G257">
        <v>0.02</v>
      </c>
      <c r="H257">
        <v>4</v>
      </c>
      <c r="I257">
        <v>1</v>
      </c>
      <c r="J257">
        <v>0.42</v>
      </c>
      <c r="K257">
        <v>0.34</v>
      </c>
      <c r="L257">
        <v>6</v>
      </c>
      <c r="M257" t="s">
        <v>77</v>
      </c>
      <c r="N257" t="s">
        <v>106</v>
      </c>
      <c r="O257" t="s">
        <v>76</v>
      </c>
      <c r="P257" t="s">
        <v>61</v>
      </c>
      <c r="Q257" t="s">
        <v>32</v>
      </c>
      <c r="R257" t="s">
        <v>98</v>
      </c>
      <c r="S257" t="s">
        <v>48</v>
      </c>
      <c r="T257" t="s">
        <v>74</v>
      </c>
      <c r="U257" t="s">
        <v>85</v>
      </c>
      <c r="V257" t="s">
        <v>65</v>
      </c>
      <c r="W257">
        <v>19.463806177397199</v>
      </c>
      <c r="X257">
        <v>17.2632023428</v>
      </c>
      <c r="Y257">
        <v>12.841701125</v>
      </c>
      <c r="Z257">
        <v>12.3186612593846</v>
      </c>
      <c r="AA257">
        <v>12.168531321666601</v>
      </c>
      <c r="AB257">
        <v>11.928165475384599</v>
      </c>
      <c r="AC257">
        <v>11.7504805889024</v>
      </c>
      <c r="AD257">
        <v>11.7261546941379</v>
      </c>
      <c r="AE257">
        <v>11.5836380357407</v>
      </c>
      <c r="AF257">
        <v>11.5047145447222</v>
      </c>
    </row>
    <row r="258" spans="1:32" x14ac:dyDescent="0.3">
      <c r="A258">
        <v>398</v>
      </c>
      <c r="B258" t="s">
        <v>114</v>
      </c>
      <c r="C258">
        <v>2016</v>
      </c>
      <c r="D258">
        <v>832</v>
      </c>
      <c r="E258">
        <v>48</v>
      </c>
      <c r="F258">
        <v>0.56129807692307598</v>
      </c>
      <c r="G258">
        <v>0.26</v>
      </c>
      <c r="H258">
        <v>2</v>
      </c>
      <c r="I258">
        <v>0.9</v>
      </c>
      <c r="J258">
        <v>0.56000000000000005</v>
      </c>
      <c r="K258">
        <v>0.82</v>
      </c>
      <c r="L258">
        <v>1</v>
      </c>
      <c r="M258" t="s">
        <v>77</v>
      </c>
      <c r="N258" t="s">
        <v>106</v>
      </c>
      <c r="O258" t="s">
        <v>32</v>
      </c>
      <c r="P258" t="s">
        <v>59</v>
      </c>
      <c r="Q258" t="s">
        <v>76</v>
      </c>
      <c r="R258" t="s">
        <v>93</v>
      </c>
      <c r="S258" t="s">
        <v>45</v>
      </c>
      <c r="T258" t="s">
        <v>61</v>
      </c>
      <c r="U258" t="s">
        <v>63</v>
      </c>
      <c r="V258" t="s">
        <v>86</v>
      </c>
      <c r="W258">
        <v>20.330299220000001</v>
      </c>
      <c r="X258">
        <v>17.517433279999999</v>
      </c>
      <c r="Y258">
        <v>14.155615182999901</v>
      </c>
      <c r="Z258">
        <v>13.913699147499999</v>
      </c>
      <c r="AA258">
        <v>13.482490155000001</v>
      </c>
      <c r="AB258">
        <v>12.7416418414285</v>
      </c>
      <c r="AC258">
        <v>12.058602337999901</v>
      </c>
      <c r="AD258">
        <v>11.7587287085714</v>
      </c>
      <c r="AE258">
        <v>11.6415539</v>
      </c>
      <c r="AF258">
        <v>11.455986663333301</v>
      </c>
    </row>
    <row r="259" spans="1:32" x14ac:dyDescent="0.3">
      <c r="A259">
        <v>399</v>
      </c>
      <c r="B259" t="s">
        <v>114</v>
      </c>
      <c r="C259">
        <v>2016</v>
      </c>
      <c r="D259">
        <v>832</v>
      </c>
      <c r="E259">
        <v>49</v>
      </c>
      <c r="F259">
        <v>0.57572115384615297</v>
      </c>
      <c r="G259">
        <v>0.42</v>
      </c>
      <c r="H259">
        <v>2</v>
      </c>
      <c r="I259">
        <v>0.88</v>
      </c>
      <c r="J259">
        <v>1</v>
      </c>
      <c r="K259">
        <v>1</v>
      </c>
      <c r="L259">
        <v>9</v>
      </c>
      <c r="M259" t="s">
        <v>77</v>
      </c>
      <c r="N259" t="s">
        <v>106</v>
      </c>
      <c r="O259" t="s">
        <v>32</v>
      </c>
      <c r="P259" t="s">
        <v>61</v>
      </c>
      <c r="Q259" t="s">
        <v>66</v>
      </c>
      <c r="R259" t="s">
        <v>76</v>
      </c>
      <c r="S259" t="s">
        <v>96</v>
      </c>
      <c r="T259" t="s">
        <v>80</v>
      </c>
      <c r="U259" t="s">
        <v>34</v>
      </c>
      <c r="V259" t="s">
        <v>86</v>
      </c>
      <c r="W259">
        <v>37.595709890000002</v>
      </c>
      <c r="X259">
        <v>20.660774048</v>
      </c>
      <c r="Y259">
        <v>14.429950924</v>
      </c>
      <c r="Z259">
        <v>12.8390956279999</v>
      </c>
      <c r="AA259">
        <v>12.302454956666599</v>
      </c>
      <c r="AB259">
        <v>11.580034753124901</v>
      </c>
      <c r="AC259">
        <v>10.425938307999999</v>
      </c>
      <c r="AD259">
        <v>10.016369389999999</v>
      </c>
      <c r="AE259">
        <v>9.8606446200000004</v>
      </c>
      <c r="AF259">
        <v>9.706684782</v>
      </c>
    </row>
    <row r="260" spans="1:32" x14ac:dyDescent="0.3">
      <c r="A260">
        <v>350</v>
      </c>
      <c r="B260" t="s">
        <v>114</v>
      </c>
      <c r="C260">
        <v>2016</v>
      </c>
      <c r="D260">
        <v>832</v>
      </c>
      <c r="E260">
        <v>0</v>
      </c>
      <c r="F260">
        <v>0.60216346153846101</v>
      </c>
      <c r="G260">
        <v>0.04</v>
      </c>
      <c r="H260">
        <v>4</v>
      </c>
      <c r="I260">
        <v>0.7</v>
      </c>
      <c r="J260">
        <v>0.46</v>
      </c>
      <c r="K260">
        <v>0.14000000000000001</v>
      </c>
      <c r="L260">
        <v>8</v>
      </c>
      <c r="M260" t="s">
        <v>106</v>
      </c>
      <c r="N260" t="s">
        <v>77</v>
      </c>
      <c r="O260" t="s">
        <v>32</v>
      </c>
      <c r="P260" t="s">
        <v>76</v>
      </c>
      <c r="Q260" t="s">
        <v>48</v>
      </c>
      <c r="R260" t="s">
        <v>54</v>
      </c>
      <c r="S260" t="s">
        <v>82</v>
      </c>
      <c r="T260" t="s">
        <v>65</v>
      </c>
      <c r="U260" t="s">
        <v>85</v>
      </c>
      <c r="V260" t="s">
        <v>80</v>
      </c>
      <c r="W260">
        <v>19.3659655503448</v>
      </c>
      <c r="X260">
        <v>15.486471606666599</v>
      </c>
      <c r="Y260">
        <v>11.991937077999999</v>
      </c>
      <c r="Z260">
        <v>11.978375510645099</v>
      </c>
      <c r="AA260">
        <v>11.113086099259201</v>
      </c>
      <c r="AB260">
        <v>10.6509926055555</v>
      </c>
      <c r="AC260">
        <v>10.6116081883333</v>
      </c>
      <c r="AD260">
        <v>10.564213967037</v>
      </c>
      <c r="AE260">
        <v>10.542508394324299</v>
      </c>
      <c r="AF260">
        <v>10.540708990624999</v>
      </c>
    </row>
    <row r="261" spans="1:32" x14ac:dyDescent="0.3">
      <c r="A261">
        <v>351</v>
      </c>
      <c r="B261" t="s">
        <v>114</v>
      </c>
      <c r="C261">
        <v>2016</v>
      </c>
      <c r="D261">
        <v>832</v>
      </c>
      <c r="E261">
        <v>1</v>
      </c>
      <c r="F261">
        <v>0.61778846153846101</v>
      </c>
      <c r="G261">
        <v>0.22</v>
      </c>
      <c r="H261">
        <v>1</v>
      </c>
      <c r="I261">
        <v>0.5</v>
      </c>
      <c r="J261">
        <v>0.96</v>
      </c>
      <c r="K261">
        <v>0.1</v>
      </c>
      <c r="L261">
        <v>9</v>
      </c>
      <c r="M261" t="s">
        <v>106</v>
      </c>
      <c r="N261" t="s">
        <v>77</v>
      </c>
      <c r="O261" t="s">
        <v>76</v>
      </c>
      <c r="P261" t="s">
        <v>98</v>
      </c>
      <c r="Q261" t="s">
        <v>52</v>
      </c>
      <c r="R261" t="s">
        <v>61</v>
      </c>
      <c r="S261" t="s">
        <v>48</v>
      </c>
      <c r="T261" t="s">
        <v>32</v>
      </c>
      <c r="U261" t="s">
        <v>62</v>
      </c>
      <c r="V261" t="s">
        <v>66</v>
      </c>
      <c r="W261">
        <v>74.002494766666601</v>
      </c>
      <c r="X261">
        <v>33.693442574999999</v>
      </c>
      <c r="Y261">
        <v>16.759644652999999</v>
      </c>
      <c r="Z261">
        <v>14.340157496666601</v>
      </c>
      <c r="AA261">
        <v>14.3020716</v>
      </c>
      <c r="AB261">
        <v>14.1030612975</v>
      </c>
      <c r="AC261">
        <v>13.910486053333299</v>
      </c>
      <c r="AD261">
        <v>13.2784055683333</v>
      </c>
      <c r="AE261">
        <v>13.1937046</v>
      </c>
      <c r="AF261">
        <v>13.0414524233333</v>
      </c>
    </row>
    <row r="262" spans="1:32" x14ac:dyDescent="0.3">
      <c r="A262">
        <v>352</v>
      </c>
      <c r="B262" t="s">
        <v>114</v>
      </c>
      <c r="C262">
        <v>2016</v>
      </c>
      <c r="D262">
        <v>832</v>
      </c>
      <c r="E262">
        <v>2</v>
      </c>
      <c r="F262">
        <v>0.60456730769230704</v>
      </c>
      <c r="G262">
        <v>0.2</v>
      </c>
      <c r="H262">
        <v>1</v>
      </c>
      <c r="I262">
        <v>0.62</v>
      </c>
      <c r="J262">
        <v>0.88</v>
      </c>
      <c r="K262">
        <v>0.74</v>
      </c>
      <c r="L262">
        <v>2</v>
      </c>
      <c r="M262" t="s">
        <v>106</v>
      </c>
      <c r="N262" t="s">
        <v>77</v>
      </c>
      <c r="O262" t="s">
        <v>76</v>
      </c>
      <c r="P262" t="s">
        <v>32</v>
      </c>
      <c r="Q262" t="s">
        <v>88</v>
      </c>
      <c r="R262" t="s">
        <v>98</v>
      </c>
      <c r="S262" t="s">
        <v>85</v>
      </c>
      <c r="T262" t="s">
        <v>62</v>
      </c>
      <c r="U262" t="s">
        <v>48</v>
      </c>
      <c r="V262" t="s">
        <v>61</v>
      </c>
      <c r="W262">
        <v>69.5320701666666</v>
      </c>
      <c r="X262">
        <v>32.964202874999998</v>
      </c>
      <c r="Y262">
        <v>18.591888187999999</v>
      </c>
      <c r="Z262">
        <v>15.9401763333333</v>
      </c>
      <c r="AA262">
        <v>15.555274949999999</v>
      </c>
      <c r="AB262">
        <v>15.3143352</v>
      </c>
      <c r="AC262">
        <v>14.174579231999999</v>
      </c>
      <c r="AD262">
        <v>14.024469399999999</v>
      </c>
      <c r="AE262">
        <v>13.915060033333299</v>
      </c>
      <c r="AF262">
        <v>13.887829529999999</v>
      </c>
    </row>
    <row r="263" spans="1:32" x14ac:dyDescent="0.3">
      <c r="A263">
        <v>353</v>
      </c>
      <c r="B263" t="s">
        <v>114</v>
      </c>
      <c r="C263">
        <v>2016</v>
      </c>
      <c r="D263">
        <v>832</v>
      </c>
      <c r="E263">
        <v>3</v>
      </c>
      <c r="F263">
        <v>0.625</v>
      </c>
      <c r="G263">
        <v>0.02</v>
      </c>
      <c r="H263">
        <v>3</v>
      </c>
      <c r="I263">
        <v>0.82</v>
      </c>
      <c r="J263">
        <v>0.2</v>
      </c>
      <c r="K263">
        <v>0.12</v>
      </c>
      <c r="L263">
        <v>2</v>
      </c>
      <c r="M263" t="s">
        <v>77</v>
      </c>
      <c r="N263" t="s">
        <v>106</v>
      </c>
      <c r="O263" t="s">
        <v>32</v>
      </c>
      <c r="P263" t="s">
        <v>76</v>
      </c>
      <c r="Q263" t="s">
        <v>44</v>
      </c>
      <c r="R263" t="s">
        <v>91</v>
      </c>
      <c r="S263" t="s">
        <v>85</v>
      </c>
      <c r="T263" t="s">
        <v>98</v>
      </c>
      <c r="U263" t="s">
        <v>48</v>
      </c>
      <c r="V263" t="s">
        <v>105</v>
      </c>
      <c r="W263">
        <v>18.3758122870967</v>
      </c>
      <c r="X263">
        <v>17.5214168036666</v>
      </c>
      <c r="Y263">
        <v>14.2141093744444</v>
      </c>
      <c r="Z263">
        <v>14.1358546997222</v>
      </c>
      <c r="AA263">
        <v>13.0198369</v>
      </c>
      <c r="AB263">
        <v>12.984118932499999</v>
      </c>
      <c r="AC263">
        <v>12.9255045107142</v>
      </c>
      <c r="AD263">
        <v>12.792059966153801</v>
      </c>
      <c r="AE263">
        <v>12.543981665882299</v>
      </c>
      <c r="AF263">
        <v>12.409913510769201</v>
      </c>
    </row>
    <row r="264" spans="1:32" x14ac:dyDescent="0.3">
      <c r="A264">
        <v>354</v>
      </c>
      <c r="B264" t="s">
        <v>114</v>
      </c>
      <c r="C264">
        <v>2016</v>
      </c>
      <c r="D264">
        <v>832</v>
      </c>
      <c r="E264">
        <v>4</v>
      </c>
      <c r="F264">
        <v>0.60216346153846101</v>
      </c>
      <c r="G264">
        <v>0.12</v>
      </c>
      <c r="H264">
        <v>1</v>
      </c>
      <c r="I264">
        <v>0.26</v>
      </c>
      <c r="J264">
        <v>0.52</v>
      </c>
      <c r="K264">
        <v>0.48</v>
      </c>
      <c r="L264">
        <v>9</v>
      </c>
      <c r="M264" t="s">
        <v>77</v>
      </c>
      <c r="N264" t="s">
        <v>106</v>
      </c>
      <c r="O264" t="s">
        <v>84</v>
      </c>
      <c r="P264" t="s">
        <v>76</v>
      </c>
      <c r="Q264" t="s">
        <v>98</v>
      </c>
      <c r="R264" t="s">
        <v>88</v>
      </c>
      <c r="S264" t="s">
        <v>66</v>
      </c>
      <c r="T264" t="s">
        <v>105</v>
      </c>
      <c r="U264" t="s">
        <v>86</v>
      </c>
      <c r="V264" t="s">
        <v>48</v>
      </c>
      <c r="W264">
        <v>26.663869442500001</v>
      </c>
      <c r="X264">
        <v>23.524759356250001</v>
      </c>
      <c r="Y264">
        <v>16.520273199999998</v>
      </c>
      <c r="Z264">
        <v>16.414111896923</v>
      </c>
      <c r="AA264">
        <v>15.32577515</v>
      </c>
      <c r="AB264">
        <v>14.7381693666666</v>
      </c>
      <c r="AC264">
        <v>14.529115769999899</v>
      </c>
      <c r="AD264">
        <v>14.1246938666666</v>
      </c>
      <c r="AE264">
        <v>14.062475826666599</v>
      </c>
      <c r="AF264">
        <v>12.883533662</v>
      </c>
    </row>
    <row r="265" spans="1:32" x14ac:dyDescent="0.3">
      <c r="A265">
        <v>355</v>
      </c>
      <c r="B265" t="s">
        <v>114</v>
      </c>
      <c r="C265">
        <v>2016</v>
      </c>
      <c r="D265">
        <v>832</v>
      </c>
      <c r="E265">
        <v>5</v>
      </c>
      <c r="F265">
        <v>0.62259615384615297</v>
      </c>
      <c r="G265">
        <v>0.06</v>
      </c>
      <c r="H265">
        <v>4</v>
      </c>
      <c r="I265">
        <v>0.6</v>
      </c>
      <c r="J265">
        <v>0.82</v>
      </c>
      <c r="K265">
        <v>0.68</v>
      </c>
      <c r="L265">
        <v>2</v>
      </c>
      <c r="M265" t="s">
        <v>77</v>
      </c>
      <c r="N265" t="s">
        <v>106</v>
      </c>
      <c r="O265" t="s">
        <v>76</v>
      </c>
      <c r="P265" t="s">
        <v>98</v>
      </c>
      <c r="Q265" t="s">
        <v>32</v>
      </c>
      <c r="R265" t="s">
        <v>48</v>
      </c>
      <c r="S265" t="s">
        <v>92</v>
      </c>
      <c r="T265" t="s">
        <v>61</v>
      </c>
      <c r="U265" t="s">
        <v>64</v>
      </c>
      <c r="V265" t="s">
        <v>41</v>
      </c>
      <c r="W265">
        <v>22.256039158928498</v>
      </c>
      <c r="X265">
        <v>20.754098447931</v>
      </c>
      <c r="Y265">
        <v>12.594061368297799</v>
      </c>
      <c r="Z265">
        <v>11.9491646834999</v>
      </c>
      <c r="AA265">
        <v>11.679831106999901</v>
      </c>
      <c r="AB265">
        <v>11.20629946</v>
      </c>
      <c r="AC265">
        <v>11.1360528578571</v>
      </c>
      <c r="AD265">
        <v>11.0956351789743</v>
      </c>
      <c r="AE265">
        <v>10.45676763</v>
      </c>
      <c r="AF265">
        <v>10.3570695276923</v>
      </c>
    </row>
    <row r="266" spans="1:32" x14ac:dyDescent="0.3">
      <c r="A266">
        <v>356</v>
      </c>
      <c r="B266" t="s">
        <v>114</v>
      </c>
      <c r="C266">
        <v>2016</v>
      </c>
      <c r="D266">
        <v>832</v>
      </c>
      <c r="E266">
        <v>6</v>
      </c>
      <c r="F266">
        <v>0.625</v>
      </c>
      <c r="G266">
        <v>0.12</v>
      </c>
      <c r="H266">
        <v>1</v>
      </c>
      <c r="I266">
        <v>0.9</v>
      </c>
      <c r="J266">
        <v>0.82</v>
      </c>
      <c r="K266">
        <v>0.56000000000000005</v>
      </c>
      <c r="L266">
        <v>6</v>
      </c>
      <c r="M266" t="s">
        <v>77</v>
      </c>
      <c r="N266" t="s">
        <v>106</v>
      </c>
      <c r="O266" t="s">
        <v>76</v>
      </c>
      <c r="P266" t="s">
        <v>48</v>
      </c>
      <c r="Q266" t="s">
        <v>32</v>
      </c>
      <c r="R266" t="s">
        <v>61</v>
      </c>
      <c r="S266" t="s">
        <v>54</v>
      </c>
      <c r="T266" t="s">
        <v>88</v>
      </c>
      <c r="U266" t="s">
        <v>85</v>
      </c>
      <c r="V266" t="s">
        <v>66</v>
      </c>
      <c r="W266">
        <v>45.781768022499897</v>
      </c>
      <c r="X266">
        <v>36.800533100000003</v>
      </c>
      <c r="Y266">
        <v>18.533458158125001</v>
      </c>
      <c r="Z266">
        <v>17.0899424425</v>
      </c>
      <c r="AA266">
        <v>16.652554607777699</v>
      </c>
      <c r="AB266">
        <v>16.517672716666599</v>
      </c>
      <c r="AC266">
        <v>16.3502884</v>
      </c>
      <c r="AD266">
        <v>15.8257993</v>
      </c>
      <c r="AE266">
        <v>13.7971882390909</v>
      </c>
      <c r="AF266">
        <v>13.782255494999999</v>
      </c>
    </row>
    <row r="267" spans="1:32" x14ac:dyDescent="0.3">
      <c r="A267">
        <v>357</v>
      </c>
      <c r="B267" t="s">
        <v>114</v>
      </c>
      <c r="C267">
        <v>2016</v>
      </c>
      <c r="D267">
        <v>832</v>
      </c>
      <c r="E267">
        <v>7</v>
      </c>
      <c r="F267">
        <v>0.61418269230769196</v>
      </c>
      <c r="G267">
        <v>0.02</v>
      </c>
      <c r="H267">
        <v>4</v>
      </c>
      <c r="I267">
        <v>0.44</v>
      </c>
      <c r="J267">
        <v>0.88</v>
      </c>
      <c r="K267">
        <v>0.14000000000000001</v>
      </c>
      <c r="L267">
        <v>1</v>
      </c>
      <c r="M267" t="s">
        <v>77</v>
      </c>
      <c r="N267" t="s">
        <v>106</v>
      </c>
      <c r="O267" t="s">
        <v>76</v>
      </c>
      <c r="P267" t="s">
        <v>32</v>
      </c>
      <c r="Q267" t="s">
        <v>98</v>
      </c>
      <c r="R267" t="s">
        <v>48</v>
      </c>
      <c r="S267" t="s">
        <v>61</v>
      </c>
      <c r="T267" t="s">
        <v>85</v>
      </c>
      <c r="U267" t="s">
        <v>88</v>
      </c>
      <c r="V267" t="s">
        <v>45</v>
      </c>
      <c r="W267">
        <v>21.513622726403799</v>
      </c>
      <c r="X267">
        <v>18.391903312549999</v>
      </c>
      <c r="Y267">
        <v>12.232756678782</v>
      </c>
      <c r="Z267">
        <v>11.401586072160001</v>
      </c>
      <c r="AA267">
        <v>11.196416724879599</v>
      </c>
      <c r="AB267">
        <v>10.306381753523</v>
      </c>
      <c r="AC267">
        <v>10.142347747471501</v>
      </c>
      <c r="AD267">
        <v>9.4285171318446501</v>
      </c>
      <c r="AE267">
        <v>9.3299880234999897</v>
      </c>
      <c r="AF267">
        <v>9.2198308463636298</v>
      </c>
    </row>
    <row r="268" spans="1:32" x14ac:dyDescent="0.3">
      <c r="A268">
        <v>358</v>
      </c>
      <c r="B268" t="s">
        <v>114</v>
      </c>
      <c r="C268">
        <v>2016</v>
      </c>
      <c r="D268">
        <v>832</v>
      </c>
      <c r="E268">
        <v>8</v>
      </c>
      <c r="F268">
        <v>0.58894230769230704</v>
      </c>
      <c r="G268">
        <v>0.16</v>
      </c>
      <c r="H268">
        <v>4</v>
      </c>
      <c r="I268">
        <v>0.2</v>
      </c>
      <c r="J268">
        <v>0.92</v>
      </c>
      <c r="K268">
        <v>0.14000000000000001</v>
      </c>
      <c r="L268">
        <v>10</v>
      </c>
      <c r="M268" t="s">
        <v>77</v>
      </c>
      <c r="N268" t="s">
        <v>106</v>
      </c>
      <c r="O268" t="s">
        <v>61</v>
      </c>
      <c r="P268" t="s">
        <v>76</v>
      </c>
      <c r="Q268" t="s">
        <v>89</v>
      </c>
      <c r="R268" t="s">
        <v>32</v>
      </c>
      <c r="S268" t="s">
        <v>98</v>
      </c>
      <c r="T268" t="s">
        <v>66</v>
      </c>
      <c r="U268" t="s">
        <v>45</v>
      </c>
      <c r="V268" t="s">
        <v>47</v>
      </c>
      <c r="W268">
        <v>10.600697276209299</v>
      </c>
      <c r="X268">
        <v>8.40473203517241</v>
      </c>
      <c r="Y268">
        <v>7.66241621552631</v>
      </c>
      <c r="Z268">
        <v>7.1362551987999998</v>
      </c>
      <c r="AA268">
        <v>6.7147561378571403</v>
      </c>
      <c r="AB268">
        <v>6.6689240883333296</v>
      </c>
      <c r="AC268">
        <v>6.5234667417142802</v>
      </c>
      <c r="AD268">
        <v>6.5144990010810799</v>
      </c>
      <c r="AE268">
        <v>6.3420716094594596</v>
      </c>
      <c r="AF268">
        <v>6.2900496348780397</v>
      </c>
    </row>
    <row r="269" spans="1:32" x14ac:dyDescent="0.3">
      <c r="A269">
        <v>359</v>
      </c>
      <c r="B269" t="s">
        <v>114</v>
      </c>
      <c r="C269">
        <v>2016</v>
      </c>
      <c r="D269">
        <v>832</v>
      </c>
      <c r="E269">
        <v>9</v>
      </c>
      <c r="F269">
        <v>0.63100961538461497</v>
      </c>
      <c r="G269">
        <v>0.02</v>
      </c>
      <c r="H269">
        <v>9</v>
      </c>
      <c r="I269">
        <v>0.32</v>
      </c>
      <c r="J269">
        <v>0.57999999999999996</v>
      </c>
      <c r="K269">
        <v>0.3</v>
      </c>
      <c r="L269">
        <v>9</v>
      </c>
      <c r="M269" t="s">
        <v>106</v>
      </c>
      <c r="N269" t="s">
        <v>77</v>
      </c>
      <c r="O269" t="s">
        <v>76</v>
      </c>
      <c r="P269" t="s">
        <v>82</v>
      </c>
      <c r="Q269" t="s">
        <v>32</v>
      </c>
      <c r="R269" t="s">
        <v>80</v>
      </c>
      <c r="S269" t="s">
        <v>97</v>
      </c>
      <c r="T269" t="s">
        <v>61</v>
      </c>
      <c r="U269" t="s">
        <v>102</v>
      </c>
      <c r="V269" t="s">
        <v>48</v>
      </c>
      <c r="W269">
        <v>11.093450413206099</v>
      </c>
      <c r="X269">
        <v>10.5746074397341</v>
      </c>
      <c r="Y269">
        <v>8.8387605894904393</v>
      </c>
      <c r="Z269">
        <v>8.4639005049999998</v>
      </c>
      <c r="AA269">
        <v>8.3991596570469707</v>
      </c>
      <c r="AB269">
        <v>7.8402380937037002</v>
      </c>
      <c r="AC269">
        <v>7.6190885699999997</v>
      </c>
      <c r="AD269">
        <v>7.4526121178851303</v>
      </c>
      <c r="AE269">
        <v>7.3910720360714199</v>
      </c>
      <c r="AF269">
        <v>7.3331092129126096</v>
      </c>
    </row>
    <row r="270" spans="1:32" x14ac:dyDescent="0.3">
      <c r="A270">
        <v>360</v>
      </c>
      <c r="B270" t="s">
        <v>114</v>
      </c>
      <c r="C270">
        <v>2016</v>
      </c>
      <c r="D270">
        <v>832</v>
      </c>
      <c r="E270">
        <v>10</v>
      </c>
      <c r="F270">
        <v>0.57692307692307598</v>
      </c>
      <c r="G270">
        <v>0.2</v>
      </c>
      <c r="H270">
        <v>3</v>
      </c>
      <c r="I270">
        <v>0.7</v>
      </c>
      <c r="J270">
        <v>0.98</v>
      </c>
      <c r="K270">
        <v>0.52</v>
      </c>
      <c r="L270">
        <v>9</v>
      </c>
      <c r="M270" t="s">
        <v>77</v>
      </c>
      <c r="N270" t="s">
        <v>106</v>
      </c>
      <c r="O270" t="s">
        <v>32</v>
      </c>
      <c r="P270" t="s">
        <v>76</v>
      </c>
      <c r="Q270" t="s">
        <v>84</v>
      </c>
      <c r="R270" t="s">
        <v>102</v>
      </c>
      <c r="S270" t="s">
        <v>98</v>
      </c>
      <c r="T270" t="s">
        <v>55</v>
      </c>
      <c r="U270" t="s">
        <v>87</v>
      </c>
      <c r="V270" t="s">
        <v>89</v>
      </c>
      <c r="W270">
        <v>16.575220763076899</v>
      </c>
      <c r="X270">
        <v>15.160775421</v>
      </c>
      <c r="Y270">
        <v>11.044557862777699</v>
      </c>
      <c r="Z270">
        <v>9.9110809935483903</v>
      </c>
      <c r="AA270">
        <v>9.4428279199999992</v>
      </c>
      <c r="AB270">
        <v>9.4276193639999892</v>
      </c>
      <c r="AC270">
        <v>9.11362001333333</v>
      </c>
      <c r="AD270">
        <v>8.8799463418749998</v>
      </c>
      <c r="AE270">
        <v>8.8273267193749998</v>
      </c>
      <c r="AF270">
        <v>8.56870874312499</v>
      </c>
    </row>
    <row r="271" spans="1:32" x14ac:dyDescent="0.3">
      <c r="A271">
        <v>361</v>
      </c>
      <c r="B271" t="s">
        <v>114</v>
      </c>
      <c r="C271">
        <v>2016</v>
      </c>
      <c r="D271">
        <v>832</v>
      </c>
      <c r="E271">
        <v>11</v>
      </c>
      <c r="F271">
        <v>0.61418269230769196</v>
      </c>
      <c r="G271">
        <v>0.04</v>
      </c>
      <c r="H271">
        <v>4</v>
      </c>
      <c r="I271">
        <v>0.46</v>
      </c>
      <c r="J271">
        <v>0.6</v>
      </c>
      <c r="K271">
        <v>0.86</v>
      </c>
      <c r="L271">
        <v>2</v>
      </c>
      <c r="M271" t="s">
        <v>77</v>
      </c>
      <c r="N271" t="s">
        <v>106</v>
      </c>
      <c r="O271" t="s">
        <v>32</v>
      </c>
      <c r="P271" t="s">
        <v>76</v>
      </c>
      <c r="Q271" t="s">
        <v>97</v>
      </c>
      <c r="R271" t="s">
        <v>98</v>
      </c>
      <c r="S271" t="s">
        <v>47</v>
      </c>
      <c r="T271" t="s">
        <v>61</v>
      </c>
      <c r="U271" t="s">
        <v>86</v>
      </c>
      <c r="V271" t="s">
        <v>48</v>
      </c>
      <c r="W271">
        <v>16.813535778908999</v>
      </c>
      <c r="X271">
        <v>13.448583649590899</v>
      </c>
      <c r="Y271">
        <v>11.503021012608601</v>
      </c>
      <c r="Z271">
        <v>11.227338605526301</v>
      </c>
      <c r="AA271">
        <v>10.7964544</v>
      </c>
      <c r="AB271">
        <v>9.9358514213461504</v>
      </c>
      <c r="AC271">
        <v>9.8388622131818195</v>
      </c>
      <c r="AD271">
        <v>9.5025889478982997</v>
      </c>
      <c r="AE271">
        <v>9.3593388177777701</v>
      </c>
      <c r="AF271">
        <v>9.3200192693616994</v>
      </c>
    </row>
    <row r="272" spans="1:32" x14ac:dyDescent="0.3">
      <c r="A272">
        <v>362</v>
      </c>
      <c r="B272" t="s">
        <v>114</v>
      </c>
      <c r="C272">
        <v>2016</v>
      </c>
      <c r="D272">
        <v>832</v>
      </c>
      <c r="E272">
        <v>12</v>
      </c>
      <c r="F272">
        <v>0.5625</v>
      </c>
      <c r="G272">
        <v>0.6</v>
      </c>
      <c r="H272">
        <v>1</v>
      </c>
      <c r="I272">
        <v>0.44</v>
      </c>
      <c r="J272">
        <v>0.94</v>
      </c>
      <c r="K272">
        <v>0.96</v>
      </c>
      <c r="L272">
        <v>8</v>
      </c>
      <c r="M272" t="s">
        <v>106</v>
      </c>
      <c r="N272" t="s">
        <v>77</v>
      </c>
      <c r="O272" t="s">
        <v>32</v>
      </c>
      <c r="P272" t="s">
        <v>76</v>
      </c>
      <c r="Q272" t="s">
        <v>66</v>
      </c>
      <c r="R272" t="s">
        <v>61</v>
      </c>
      <c r="S272" t="s">
        <v>48</v>
      </c>
      <c r="T272" t="s">
        <v>85</v>
      </c>
      <c r="U272" t="s">
        <v>88</v>
      </c>
      <c r="V272" t="s">
        <v>102</v>
      </c>
      <c r="W272">
        <v>64.565261800000002</v>
      </c>
      <c r="X272">
        <v>35.193565399999997</v>
      </c>
      <c r="Y272">
        <v>30.9871689466666</v>
      </c>
      <c r="Z272">
        <v>19.650646395999999</v>
      </c>
      <c r="AA272">
        <v>19.348754899999999</v>
      </c>
      <c r="AB272">
        <v>18.132264135</v>
      </c>
      <c r="AC272">
        <v>17.624109300000001</v>
      </c>
      <c r="AD272">
        <v>12.342203377499899</v>
      </c>
      <c r="AE272">
        <v>12.3228703</v>
      </c>
      <c r="AF272">
        <v>11.117299559999999</v>
      </c>
    </row>
    <row r="273" spans="1:32" x14ac:dyDescent="0.3">
      <c r="A273">
        <v>363</v>
      </c>
      <c r="B273" t="s">
        <v>114</v>
      </c>
      <c r="C273">
        <v>2016</v>
      </c>
      <c r="D273">
        <v>832</v>
      </c>
      <c r="E273">
        <v>13</v>
      </c>
      <c r="F273">
        <v>0.59735576923076905</v>
      </c>
      <c r="G273">
        <v>0.22</v>
      </c>
      <c r="H273">
        <v>2</v>
      </c>
      <c r="I273">
        <v>0.57999999999999996</v>
      </c>
      <c r="J273">
        <v>0.7</v>
      </c>
      <c r="K273">
        <v>0.1</v>
      </c>
      <c r="L273">
        <v>9</v>
      </c>
      <c r="M273" t="s">
        <v>106</v>
      </c>
      <c r="N273" t="s">
        <v>77</v>
      </c>
      <c r="O273" t="s">
        <v>32</v>
      </c>
      <c r="P273" t="s">
        <v>76</v>
      </c>
      <c r="Q273" t="s">
        <v>55</v>
      </c>
      <c r="R273" t="s">
        <v>62</v>
      </c>
      <c r="S273" t="s">
        <v>85</v>
      </c>
      <c r="T273" t="s">
        <v>92</v>
      </c>
      <c r="U273" t="s">
        <v>66</v>
      </c>
      <c r="V273" t="s">
        <v>61</v>
      </c>
      <c r="W273">
        <v>58.040102033333298</v>
      </c>
      <c r="X273">
        <v>16.83142423</v>
      </c>
      <c r="Y273">
        <v>14.844435593749999</v>
      </c>
      <c r="Z273">
        <v>14.475249776666599</v>
      </c>
      <c r="AA273">
        <v>13.8217654</v>
      </c>
      <c r="AB273">
        <v>13.519790645</v>
      </c>
      <c r="AC273">
        <v>13.501683519999901</v>
      </c>
      <c r="AD273">
        <v>13.401123366666599</v>
      </c>
      <c r="AE273">
        <v>12.503859589999999</v>
      </c>
      <c r="AF273">
        <v>12.4208797614285</v>
      </c>
    </row>
    <row r="274" spans="1:32" x14ac:dyDescent="0.3">
      <c r="A274">
        <v>364</v>
      </c>
      <c r="B274" t="s">
        <v>114</v>
      </c>
      <c r="C274">
        <v>2016</v>
      </c>
      <c r="D274">
        <v>832</v>
      </c>
      <c r="E274">
        <v>14</v>
      </c>
      <c r="F274">
        <v>0.60336538461538403</v>
      </c>
      <c r="G274">
        <v>0.08</v>
      </c>
      <c r="H274">
        <v>4</v>
      </c>
      <c r="I274">
        <v>0.56000000000000005</v>
      </c>
      <c r="J274">
        <v>0.88</v>
      </c>
      <c r="K274">
        <v>0.54</v>
      </c>
      <c r="L274">
        <v>4</v>
      </c>
      <c r="M274" t="s">
        <v>77</v>
      </c>
      <c r="N274" t="s">
        <v>106</v>
      </c>
      <c r="O274" t="s">
        <v>32</v>
      </c>
      <c r="P274" t="s">
        <v>76</v>
      </c>
      <c r="Q274" t="s">
        <v>98</v>
      </c>
      <c r="R274" t="s">
        <v>61</v>
      </c>
      <c r="S274" t="s">
        <v>48</v>
      </c>
      <c r="T274" t="s">
        <v>85</v>
      </c>
      <c r="U274" t="s">
        <v>39</v>
      </c>
      <c r="V274" t="s">
        <v>41</v>
      </c>
      <c r="W274">
        <v>16.3417465327272</v>
      </c>
      <c r="X274">
        <v>15.9629927699142</v>
      </c>
      <c r="Y274">
        <v>9.9224281826315703</v>
      </c>
      <c r="Z274">
        <v>9.5230534762500003</v>
      </c>
      <c r="AA274">
        <v>9.1693792249056596</v>
      </c>
      <c r="AB274">
        <v>8.9212144809803799</v>
      </c>
      <c r="AC274">
        <v>8.8139548494666595</v>
      </c>
      <c r="AD274">
        <v>8.7454699049999896</v>
      </c>
      <c r="AE274">
        <v>8.6673107423809501</v>
      </c>
      <c r="AF274">
        <v>8.5413484059999991</v>
      </c>
    </row>
    <row r="275" spans="1:32" x14ac:dyDescent="0.3">
      <c r="A275">
        <v>365</v>
      </c>
      <c r="B275" t="s">
        <v>114</v>
      </c>
      <c r="C275">
        <v>2016</v>
      </c>
      <c r="D275">
        <v>832</v>
      </c>
      <c r="E275">
        <v>15</v>
      </c>
      <c r="F275">
        <v>0.609375</v>
      </c>
      <c r="G275">
        <v>0.16</v>
      </c>
      <c r="H275">
        <v>1</v>
      </c>
      <c r="I275">
        <v>0.74</v>
      </c>
      <c r="J275">
        <v>0.48</v>
      </c>
      <c r="K275">
        <v>0.46</v>
      </c>
      <c r="L275">
        <v>3</v>
      </c>
      <c r="M275" t="s">
        <v>106</v>
      </c>
      <c r="N275" t="s">
        <v>77</v>
      </c>
      <c r="O275" t="s">
        <v>86</v>
      </c>
      <c r="P275" t="s">
        <v>32</v>
      </c>
      <c r="Q275" t="s">
        <v>108</v>
      </c>
      <c r="R275" t="s">
        <v>48</v>
      </c>
      <c r="S275" t="s">
        <v>66</v>
      </c>
      <c r="T275" t="s">
        <v>76</v>
      </c>
      <c r="U275" t="s">
        <v>100</v>
      </c>
      <c r="V275" t="s">
        <v>112</v>
      </c>
      <c r="W275">
        <v>45.020635599999999</v>
      </c>
      <c r="X275">
        <v>22.8345904166666</v>
      </c>
      <c r="Y275">
        <v>20.890068100000001</v>
      </c>
      <c r="Z275">
        <v>19.92793035</v>
      </c>
      <c r="AA275">
        <v>19.541719400000002</v>
      </c>
      <c r="AB275">
        <v>18.745752</v>
      </c>
      <c r="AC275">
        <v>18.437616999999999</v>
      </c>
      <c r="AD275">
        <v>17.802949329999901</v>
      </c>
      <c r="AE275">
        <v>16.292583499999999</v>
      </c>
      <c r="AF275">
        <v>16.163028700000002</v>
      </c>
    </row>
    <row r="276" spans="1:32" x14ac:dyDescent="0.3">
      <c r="A276">
        <v>366</v>
      </c>
      <c r="B276" t="s">
        <v>114</v>
      </c>
      <c r="C276">
        <v>2016</v>
      </c>
      <c r="D276">
        <v>832</v>
      </c>
      <c r="E276">
        <v>16</v>
      </c>
      <c r="F276">
        <v>0.61057692307692302</v>
      </c>
      <c r="G276">
        <v>0.02</v>
      </c>
      <c r="H276">
        <v>6</v>
      </c>
      <c r="I276">
        <v>0.57999999999999996</v>
      </c>
      <c r="J276">
        <v>0.76</v>
      </c>
      <c r="K276">
        <v>0.5</v>
      </c>
      <c r="L276">
        <v>5</v>
      </c>
      <c r="M276" t="s">
        <v>77</v>
      </c>
      <c r="N276" t="s">
        <v>106</v>
      </c>
      <c r="O276" t="s">
        <v>76</v>
      </c>
      <c r="P276" t="s">
        <v>32</v>
      </c>
      <c r="Q276" t="s">
        <v>97</v>
      </c>
      <c r="R276" t="s">
        <v>61</v>
      </c>
      <c r="S276" t="s">
        <v>98</v>
      </c>
      <c r="T276" t="s">
        <v>80</v>
      </c>
      <c r="U276" t="s">
        <v>52</v>
      </c>
      <c r="V276" t="s">
        <v>48</v>
      </c>
      <c r="W276">
        <v>14.6821562291783</v>
      </c>
      <c r="X276">
        <v>13.808208241249901</v>
      </c>
      <c r="Y276">
        <v>9.5272118584388092</v>
      </c>
      <c r="Z276">
        <v>9.2147619302770991</v>
      </c>
      <c r="AA276">
        <v>8.8335353087499993</v>
      </c>
      <c r="AB276">
        <v>8.8046152149034107</v>
      </c>
      <c r="AC276">
        <v>8.7013006616216195</v>
      </c>
      <c r="AD276">
        <v>8.5273285802272696</v>
      </c>
      <c r="AE276">
        <v>8.4523849706185494</v>
      </c>
      <c r="AF276">
        <v>8.3583564995123893</v>
      </c>
    </row>
    <row r="277" spans="1:32" x14ac:dyDescent="0.3">
      <c r="A277">
        <v>367</v>
      </c>
      <c r="B277" t="s">
        <v>114</v>
      </c>
      <c r="C277">
        <v>2016</v>
      </c>
      <c r="D277">
        <v>832</v>
      </c>
      <c r="E277">
        <v>17</v>
      </c>
      <c r="F277">
        <v>0.60096153846153799</v>
      </c>
      <c r="G277">
        <v>0.1</v>
      </c>
      <c r="H277">
        <v>3</v>
      </c>
      <c r="I277">
        <v>0.82</v>
      </c>
      <c r="J277">
        <v>0.68</v>
      </c>
      <c r="K277">
        <v>0.48</v>
      </c>
      <c r="L277">
        <v>0</v>
      </c>
      <c r="M277" t="s">
        <v>77</v>
      </c>
      <c r="N277" t="s">
        <v>106</v>
      </c>
      <c r="O277" t="s">
        <v>50</v>
      </c>
      <c r="P277" t="s">
        <v>76</v>
      </c>
      <c r="Q277" t="s">
        <v>105</v>
      </c>
      <c r="R277" t="s">
        <v>98</v>
      </c>
      <c r="S277" t="s">
        <v>32</v>
      </c>
      <c r="T277" t="s">
        <v>61</v>
      </c>
      <c r="U277" t="s">
        <v>48</v>
      </c>
      <c r="V277" t="s">
        <v>62</v>
      </c>
      <c r="W277">
        <v>26.8570308359999</v>
      </c>
      <c r="X277">
        <v>19.850663715</v>
      </c>
      <c r="Y277">
        <v>14.3198110166666</v>
      </c>
      <c r="Z277">
        <v>13.333967709687499</v>
      </c>
      <c r="AA277">
        <v>12.7479530977777</v>
      </c>
      <c r="AB277">
        <v>12.4616325947619</v>
      </c>
      <c r="AC277">
        <v>12.407739935789399</v>
      </c>
      <c r="AD277">
        <v>11.895446931111101</v>
      </c>
      <c r="AE277">
        <v>11.766816302500001</v>
      </c>
      <c r="AF277">
        <v>11.67696537</v>
      </c>
    </row>
    <row r="278" spans="1:32" x14ac:dyDescent="0.3">
      <c r="A278">
        <v>368</v>
      </c>
      <c r="B278" t="s">
        <v>114</v>
      </c>
      <c r="C278">
        <v>2016</v>
      </c>
      <c r="D278">
        <v>832</v>
      </c>
      <c r="E278">
        <v>18</v>
      </c>
      <c r="F278">
        <v>0.62019230769230704</v>
      </c>
      <c r="G278">
        <v>0.06</v>
      </c>
      <c r="H278">
        <v>1</v>
      </c>
      <c r="I278">
        <v>0.88</v>
      </c>
      <c r="J278">
        <v>0.68</v>
      </c>
      <c r="K278">
        <v>0.32</v>
      </c>
      <c r="L278">
        <v>10</v>
      </c>
      <c r="M278" t="s">
        <v>77</v>
      </c>
      <c r="N278" t="s">
        <v>106</v>
      </c>
      <c r="O278" t="s">
        <v>76</v>
      </c>
      <c r="P278" t="s">
        <v>32</v>
      </c>
      <c r="Q278" t="s">
        <v>65</v>
      </c>
      <c r="R278" t="s">
        <v>88</v>
      </c>
      <c r="S278" t="s">
        <v>52</v>
      </c>
      <c r="T278" t="s">
        <v>85</v>
      </c>
      <c r="U278" t="s">
        <v>61</v>
      </c>
      <c r="V278" t="s">
        <v>43</v>
      </c>
      <c r="W278">
        <v>44.207941224999999</v>
      </c>
      <c r="X278">
        <v>42.559958700000003</v>
      </c>
      <c r="Y278">
        <v>20.665110185714202</v>
      </c>
      <c r="Z278">
        <v>19.7995034181818</v>
      </c>
      <c r="AA278">
        <v>19.696887</v>
      </c>
      <c r="AB278">
        <v>18.648052674999999</v>
      </c>
      <c r="AC278">
        <v>17.740869549999999</v>
      </c>
      <c r="AD278">
        <v>17.712570912499999</v>
      </c>
      <c r="AE278">
        <v>17.52425225</v>
      </c>
      <c r="AF278">
        <v>16.918843249999998</v>
      </c>
    </row>
    <row r="279" spans="1:32" x14ac:dyDescent="0.3">
      <c r="A279">
        <v>369</v>
      </c>
      <c r="B279" t="s">
        <v>114</v>
      </c>
      <c r="C279">
        <v>2016</v>
      </c>
      <c r="D279">
        <v>832</v>
      </c>
      <c r="E279">
        <v>19</v>
      </c>
      <c r="F279">
        <v>0.59615384615384603</v>
      </c>
      <c r="G279">
        <v>0.34</v>
      </c>
      <c r="H279">
        <v>1</v>
      </c>
      <c r="I279">
        <v>0.36</v>
      </c>
      <c r="J279">
        <v>0.48</v>
      </c>
      <c r="K279">
        <v>0.92</v>
      </c>
      <c r="L279">
        <v>5</v>
      </c>
      <c r="M279" t="s">
        <v>106</v>
      </c>
      <c r="N279" t="s">
        <v>32</v>
      </c>
      <c r="O279" t="s">
        <v>76</v>
      </c>
      <c r="P279" t="s">
        <v>48</v>
      </c>
      <c r="Q279" t="s">
        <v>77</v>
      </c>
      <c r="R279" t="s">
        <v>58</v>
      </c>
      <c r="S279" t="s">
        <v>64</v>
      </c>
      <c r="T279" t="s">
        <v>98</v>
      </c>
      <c r="U279" t="s">
        <v>47</v>
      </c>
      <c r="V279" t="s">
        <v>34</v>
      </c>
      <c r="W279">
        <v>38.476043249999996</v>
      </c>
      <c r="X279">
        <v>18.798311043999998</v>
      </c>
      <c r="Y279">
        <v>16.596131813333301</v>
      </c>
      <c r="Z279">
        <v>16.327466333333302</v>
      </c>
      <c r="AA279">
        <v>16.2436965433333</v>
      </c>
      <c r="AB279">
        <v>13.8423748</v>
      </c>
      <c r="AC279">
        <v>13.200286533333299</v>
      </c>
      <c r="AD279">
        <v>13.0257849733333</v>
      </c>
      <c r="AE279">
        <v>12.9552383242857</v>
      </c>
      <c r="AF279">
        <v>12.913664349999999</v>
      </c>
    </row>
    <row r="280" spans="1:32" x14ac:dyDescent="0.3">
      <c r="A280">
        <v>370</v>
      </c>
      <c r="B280" t="s">
        <v>114</v>
      </c>
      <c r="C280">
        <v>2016</v>
      </c>
      <c r="D280">
        <v>832</v>
      </c>
      <c r="E280">
        <v>20</v>
      </c>
      <c r="F280">
        <v>0.64302884615384603</v>
      </c>
      <c r="G280">
        <v>0.02</v>
      </c>
      <c r="H280">
        <v>4</v>
      </c>
      <c r="I280">
        <v>0.72</v>
      </c>
      <c r="J280">
        <v>0.84</v>
      </c>
      <c r="K280">
        <v>0.1</v>
      </c>
      <c r="L280">
        <v>1</v>
      </c>
      <c r="M280" t="s">
        <v>77</v>
      </c>
      <c r="N280" t="s">
        <v>106</v>
      </c>
      <c r="O280" t="s">
        <v>76</v>
      </c>
      <c r="P280" t="s">
        <v>32</v>
      </c>
      <c r="Q280" t="s">
        <v>48</v>
      </c>
      <c r="R280" t="s">
        <v>98</v>
      </c>
      <c r="S280" t="s">
        <v>45</v>
      </c>
      <c r="T280" t="s">
        <v>85</v>
      </c>
      <c r="U280" t="s">
        <v>89</v>
      </c>
      <c r="V280" t="s">
        <v>61</v>
      </c>
      <c r="W280">
        <v>33.349275950344797</v>
      </c>
      <c r="X280">
        <v>30.820224226868401</v>
      </c>
      <c r="Y280">
        <v>16.307074168953399</v>
      </c>
      <c r="Z280">
        <v>14.8621507454561</v>
      </c>
      <c r="AA280">
        <v>14.048341742941099</v>
      </c>
      <c r="AB280">
        <v>13.997639380112901</v>
      </c>
      <c r="AC280">
        <v>12.5736194953333</v>
      </c>
      <c r="AD280">
        <v>12.5683480814814</v>
      </c>
      <c r="AE280">
        <v>12.5599941806666</v>
      </c>
      <c r="AF280">
        <v>12.298441082388001</v>
      </c>
    </row>
    <row r="281" spans="1:32" x14ac:dyDescent="0.3">
      <c r="A281">
        <v>371</v>
      </c>
      <c r="B281" t="s">
        <v>114</v>
      </c>
      <c r="C281">
        <v>2016</v>
      </c>
      <c r="D281">
        <v>832</v>
      </c>
      <c r="E281">
        <v>21</v>
      </c>
      <c r="F281">
        <v>0.5625</v>
      </c>
      <c r="G281">
        <v>0.18</v>
      </c>
      <c r="H281">
        <v>2</v>
      </c>
      <c r="I281">
        <v>0.12</v>
      </c>
      <c r="J281">
        <v>0.32</v>
      </c>
      <c r="K281">
        <v>0.08</v>
      </c>
      <c r="L281">
        <v>2</v>
      </c>
      <c r="M281" t="s">
        <v>77</v>
      </c>
      <c r="N281" t="s">
        <v>48</v>
      </c>
      <c r="O281" t="s">
        <v>32</v>
      </c>
      <c r="P281" t="s">
        <v>43</v>
      </c>
      <c r="Q281" t="s">
        <v>99</v>
      </c>
      <c r="R281" t="s">
        <v>65</v>
      </c>
      <c r="S281" t="s">
        <v>76</v>
      </c>
      <c r="T281" t="s">
        <v>87</v>
      </c>
      <c r="U281" t="s">
        <v>75</v>
      </c>
      <c r="V281" t="s">
        <v>79</v>
      </c>
      <c r="W281">
        <v>13.263112727499999</v>
      </c>
      <c r="X281">
        <v>12.8488898499999</v>
      </c>
      <c r="Y281">
        <v>11.155028473749899</v>
      </c>
      <c r="Z281">
        <v>9.7467448616666594</v>
      </c>
      <c r="AA281">
        <v>9.5259616299999994</v>
      </c>
      <c r="AB281">
        <v>9.4693689371428498</v>
      </c>
      <c r="AC281">
        <v>9.3967295492307592</v>
      </c>
      <c r="AD281">
        <v>9.034690672</v>
      </c>
      <c r="AE281">
        <v>9.0205515266666598</v>
      </c>
      <c r="AF281">
        <v>8.9786510380000006</v>
      </c>
    </row>
    <row r="282" spans="1:32" x14ac:dyDescent="0.3">
      <c r="A282">
        <v>372</v>
      </c>
      <c r="B282" t="s">
        <v>114</v>
      </c>
      <c r="C282">
        <v>2016</v>
      </c>
      <c r="D282">
        <v>832</v>
      </c>
      <c r="E282">
        <v>22</v>
      </c>
      <c r="F282">
        <v>0.59254807692307598</v>
      </c>
      <c r="G282">
        <v>0.1</v>
      </c>
      <c r="H282">
        <v>5</v>
      </c>
      <c r="I282">
        <v>0.32</v>
      </c>
      <c r="J282">
        <v>1</v>
      </c>
      <c r="K282">
        <v>0.2</v>
      </c>
      <c r="L282">
        <v>2</v>
      </c>
      <c r="M282" t="s">
        <v>77</v>
      </c>
      <c r="N282" t="s">
        <v>106</v>
      </c>
      <c r="O282" t="s">
        <v>32</v>
      </c>
      <c r="P282" t="s">
        <v>98</v>
      </c>
      <c r="Q282" t="s">
        <v>76</v>
      </c>
      <c r="R282" t="s">
        <v>97</v>
      </c>
      <c r="S282" t="s">
        <v>48</v>
      </c>
      <c r="T282" t="s">
        <v>45</v>
      </c>
      <c r="U282" t="s">
        <v>61</v>
      </c>
      <c r="V282" t="s">
        <v>102</v>
      </c>
      <c r="W282">
        <v>15.4119139955555</v>
      </c>
      <c r="X282">
        <v>14.010529273448199</v>
      </c>
      <c r="Y282">
        <v>8.9444012581632606</v>
      </c>
      <c r="Z282">
        <v>7.89866637893617</v>
      </c>
      <c r="AA282">
        <v>7.59428459905405</v>
      </c>
      <c r="AB282">
        <v>7.51104577333333</v>
      </c>
      <c r="AC282">
        <v>7.4035447435714197</v>
      </c>
      <c r="AD282">
        <v>7.3441064444444404</v>
      </c>
      <c r="AE282">
        <v>7.2065174302652997</v>
      </c>
      <c r="AF282">
        <v>7.1672581769090797</v>
      </c>
    </row>
    <row r="283" spans="1:32" x14ac:dyDescent="0.3">
      <c r="A283">
        <v>373</v>
      </c>
      <c r="B283" t="s">
        <v>114</v>
      </c>
      <c r="C283">
        <v>2016</v>
      </c>
      <c r="D283">
        <v>832</v>
      </c>
      <c r="E283">
        <v>23</v>
      </c>
      <c r="F283">
        <v>0.61057692307692302</v>
      </c>
      <c r="G283">
        <v>0.04</v>
      </c>
      <c r="H283">
        <v>4</v>
      </c>
      <c r="I283">
        <v>0.92</v>
      </c>
      <c r="J283">
        <v>0.6</v>
      </c>
      <c r="K283">
        <v>0.44</v>
      </c>
      <c r="L283">
        <v>7</v>
      </c>
      <c r="M283" t="s">
        <v>77</v>
      </c>
      <c r="N283" t="s">
        <v>106</v>
      </c>
      <c r="O283" t="s">
        <v>32</v>
      </c>
      <c r="P283" t="s">
        <v>76</v>
      </c>
      <c r="Q283" t="s">
        <v>98</v>
      </c>
      <c r="R283" t="s">
        <v>55</v>
      </c>
      <c r="S283" t="s">
        <v>66</v>
      </c>
      <c r="T283" t="s">
        <v>41</v>
      </c>
      <c r="U283" t="s">
        <v>47</v>
      </c>
      <c r="V283" t="s">
        <v>85</v>
      </c>
      <c r="W283">
        <v>21.016620483111101</v>
      </c>
      <c r="X283">
        <v>18.580781108749999</v>
      </c>
      <c r="Y283">
        <v>13.3970692089473</v>
      </c>
      <c r="Z283">
        <v>12.470740141954</v>
      </c>
      <c r="AA283">
        <v>11.3476410314634</v>
      </c>
      <c r="AB283">
        <v>11.0253388058333</v>
      </c>
      <c r="AC283">
        <v>10.9862763926086</v>
      </c>
      <c r="AD283">
        <v>10.897739013124999</v>
      </c>
      <c r="AE283">
        <v>10.773017470769201</v>
      </c>
      <c r="AF283">
        <v>10.761113645909001</v>
      </c>
    </row>
    <row r="284" spans="1:32" x14ac:dyDescent="0.3">
      <c r="A284">
        <v>374</v>
      </c>
      <c r="B284" t="s">
        <v>114</v>
      </c>
      <c r="C284">
        <v>2016</v>
      </c>
      <c r="D284">
        <v>832</v>
      </c>
      <c r="E284">
        <v>24</v>
      </c>
      <c r="F284">
        <v>0.58533653846153799</v>
      </c>
      <c r="G284">
        <v>0.2</v>
      </c>
      <c r="H284">
        <v>2</v>
      </c>
      <c r="I284">
        <v>0.88</v>
      </c>
      <c r="J284">
        <v>0.56000000000000005</v>
      </c>
      <c r="K284">
        <v>0.08</v>
      </c>
      <c r="L284">
        <v>2</v>
      </c>
      <c r="M284" t="s">
        <v>77</v>
      </c>
      <c r="N284" t="s">
        <v>106</v>
      </c>
      <c r="O284" t="s">
        <v>76</v>
      </c>
      <c r="P284" t="s">
        <v>32</v>
      </c>
      <c r="Q284" t="s">
        <v>65</v>
      </c>
      <c r="R284" t="s">
        <v>98</v>
      </c>
      <c r="S284" t="s">
        <v>86</v>
      </c>
      <c r="T284" t="s">
        <v>61</v>
      </c>
      <c r="U284" t="s">
        <v>66</v>
      </c>
      <c r="V284" t="s">
        <v>88</v>
      </c>
      <c r="W284">
        <v>27.105151781250001</v>
      </c>
      <c r="X284">
        <v>15.777986104999901</v>
      </c>
      <c r="Y284">
        <v>13.5494933115789</v>
      </c>
      <c r="Z284">
        <v>12.992306076666599</v>
      </c>
      <c r="AA284">
        <v>12.6739649114285</v>
      </c>
      <c r="AB284">
        <v>12.632253632727201</v>
      </c>
      <c r="AC284">
        <v>11.77803201125</v>
      </c>
      <c r="AD284">
        <v>11.7287655642857</v>
      </c>
      <c r="AE284">
        <v>11.663143014999999</v>
      </c>
      <c r="AF284">
        <v>11.5812666512499</v>
      </c>
    </row>
    <row r="285" spans="1:32" x14ac:dyDescent="0.3">
      <c r="A285">
        <v>375</v>
      </c>
      <c r="B285" t="s">
        <v>114</v>
      </c>
      <c r="C285">
        <v>2016</v>
      </c>
      <c r="D285">
        <v>832</v>
      </c>
      <c r="E285">
        <v>25</v>
      </c>
      <c r="F285">
        <v>0.53004807692307598</v>
      </c>
      <c r="G285">
        <v>0.42</v>
      </c>
      <c r="H285">
        <v>4</v>
      </c>
      <c r="I285">
        <v>0.52</v>
      </c>
      <c r="J285">
        <v>0.54</v>
      </c>
      <c r="K285">
        <v>0.86</v>
      </c>
      <c r="L285">
        <v>4</v>
      </c>
      <c r="M285" t="s">
        <v>106</v>
      </c>
      <c r="N285" t="s">
        <v>76</v>
      </c>
      <c r="O285" t="s">
        <v>80</v>
      </c>
      <c r="P285" t="s">
        <v>98</v>
      </c>
      <c r="Q285" t="s">
        <v>45</v>
      </c>
      <c r="R285" t="s">
        <v>32</v>
      </c>
      <c r="S285" t="s">
        <v>78</v>
      </c>
      <c r="T285" t="s">
        <v>37</v>
      </c>
      <c r="U285" t="s">
        <v>47</v>
      </c>
      <c r="V285" t="s">
        <v>63</v>
      </c>
      <c r="W285">
        <v>11.219013514583301</v>
      </c>
      <c r="X285">
        <v>9.3522477177272698</v>
      </c>
      <c r="Y285">
        <v>8.5548842522222195</v>
      </c>
      <c r="Z285">
        <v>8.2427560719047595</v>
      </c>
      <c r="AA285">
        <v>8.1385838444444403</v>
      </c>
      <c r="AB285">
        <v>8.0623926323529407</v>
      </c>
      <c r="AC285">
        <v>8.0034486811764598</v>
      </c>
      <c r="AD285">
        <v>7.9135923118181797</v>
      </c>
      <c r="AE285">
        <v>7.9052275838461501</v>
      </c>
      <c r="AF285">
        <v>7.8285701613043397</v>
      </c>
    </row>
    <row r="286" spans="1:32" x14ac:dyDescent="0.3">
      <c r="A286">
        <v>376</v>
      </c>
      <c r="B286" t="s">
        <v>114</v>
      </c>
      <c r="C286">
        <v>2016</v>
      </c>
      <c r="D286">
        <v>832</v>
      </c>
      <c r="E286">
        <v>26</v>
      </c>
      <c r="F286">
        <v>0.60216346153846101</v>
      </c>
      <c r="G286">
        <v>0.1</v>
      </c>
      <c r="H286">
        <v>2</v>
      </c>
      <c r="I286">
        <v>0.12</v>
      </c>
      <c r="J286">
        <v>0.36</v>
      </c>
      <c r="K286">
        <v>0.24</v>
      </c>
      <c r="L286">
        <v>10</v>
      </c>
      <c r="M286" t="s">
        <v>77</v>
      </c>
      <c r="N286" t="s">
        <v>110</v>
      </c>
      <c r="O286" t="s">
        <v>106</v>
      </c>
      <c r="P286" t="s">
        <v>64</v>
      </c>
      <c r="Q286" t="s">
        <v>76</v>
      </c>
      <c r="R286" t="s">
        <v>98</v>
      </c>
      <c r="S286" t="s">
        <v>32</v>
      </c>
      <c r="T286" t="s">
        <v>42</v>
      </c>
      <c r="U286" t="s">
        <v>75</v>
      </c>
      <c r="V286" t="s">
        <v>95</v>
      </c>
      <c r="W286">
        <v>14.011625234</v>
      </c>
      <c r="X286">
        <v>13.271816249999899</v>
      </c>
      <c r="Y286">
        <v>11.036392153913001</v>
      </c>
      <c r="Z286">
        <v>10.994419815000001</v>
      </c>
      <c r="AA286">
        <v>10.4830044892307</v>
      </c>
      <c r="AB286">
        <v>10.2730400327272</v>
      </c>
      <c r="AC286">
        <v>10.1649632061538</v>
      </c>
      <c r="AD286">
        <v>9.9806617150000001</v>
      </c>
      <c r="AE286">
        <v>9.7331743199999998</v>
      </c>
      <c r="AF286">
        <v>9.5402487285714201</v>
      </c>
    </row>
    <row r="287" spans="1:32" x14ac:dyDescent="0.3">
      <c r="A287">
        <v>377</v>
      </c>
      <c r="B287" t="s">
        <v>114</v>
      </c>
      <c r="C287">
        <v>2016</v>
      </c>
      <c r="D287">
        <v>832</v>
      </c>
      <c r="E287">
        <v>27</v>
      </c>
      <c r="F287">
        <v>0.58653846153846101</v>
      </c>
      <c r="G287">
        <v>0.22</v>
      </c>
      <c r="H287">
        <v>4</v>
      </c>
      <c r="I287">
        <v>0.32</v>
      </c>
      <c r="J287">
        <v>0.9</v>
      </c>
      <c r="K287">
        <v>0.08</v>
      </c>
      <c r="L287">
        <v>3</v>
      </c>
      <c r="M287" t="s">
        <v>32</v>
      </c>
      <c r="N287" t="s">
        <v>77</v>
      </c>
      <c r="O287" t="s">
        <v>106</v>
      </c>
      <c r="P287" t="s">
        <v>76</v>
      </c>
      <c r="Q287" t="s">
        <v>82</v>
      </c>
      <c r="R287" t="s">
        <v>61</v>
      </c>
      <c r="S287" t="s">
        <v>96</v>
      </c>
      <c r="T287" t="s">
        <v>98</v>
      </c>
      <c r="U287" t="s">
        <v>48</v>
      </c>
      <c r="V287" t="s">
        <v>41</v>
      </c>
      <c r="W287">
        <v>11.3128042595</v>
      </c>
      <c r="X287">
        <v>9.9498327285185102</v>
      </c>
      <c r="Y287">
        <v>8.7020935254827592</v>
      </c>
      <c r="Z287">
        <v>8.0066322073170699</v>
      </c>
      <c r="AA287">
        <v>7.8305846679999904</v>
      </c>
      <c r="AB287">
        <v>7.5353407227272697</v>
      </c>
      <c r="AC287">
        <v>7.4511851668749998</v>
      </c>
      <c r="AD287">
        <v>7.2090889140540497</v>
      </c>
      <c r="AE287">
        <v>6.9924854349999999</v>
      </c>
      <c r="AF287">
        <v>6.6507297257142799</v>
      </c>
    </row>
    <row r="288" spans="1:32" x14ac:dyDescent="0.3">
      <c r="A288">
        <v>378</v>
      </c>
      <c r="B288" t="s">
        <v>114</v>
      </c>
      <c r="C288">
        <v>2016</v>
      </c>
      <c r="D288">
        <v>832</v>
      </c>
      <c r="E288">
        <v>28</v>
      </c>
      <c r="F288">
        <v>0.59495192307692302</v>
      </c>
      <c r="G288">
        <v>0.38</v>
      </c>
      <c r="H288">
        <v>1</v>
      </c>
      <c r="I288">
        <v>0.48</v>
      </c>
      <c r="J288">
        <v>0.9</v>
      </c>
      <c r="K288">
        <v>0.9</v>
      </c>
      <c r="L288">
        <v>6</v>
      </c>
      <c r="M288" t="s">
        <v>106</v>
      </c>
      <c r="N288" t="s">
        <v>77</v>
      </c>
      <c r="O288" t="s">
        <v>32</v>
      </c>
      <c r="P288" t="s">
        <v>76</v>
      </c>
      <c r="Q288" t="s">
        <v>88</v>
      </c>
      <c r="R288" t="s">
        <v>61</v>
      </c>
      <c r="S288" t="s">
        <v>98</v>
      </c>
      <c r="T288" t="s">
        <v>92</v>
      </c>
      <c r="U288" t="s">
        <v>85</v>
      </c>
      <c r="V288" t="s">
        <v>66</v>
      </c>
      <c r="W288">
        <v>81.312782299999995</v>
      </c>
      <c r="X288">
        <v>38.626424800000002</v>
      </c>
      <c r="Y288">
        <v>26.03830636</v>
      </c>
      <c r="Z288">
        <v>19.0227851066666</v>
      </c>
      <c r="AA288">
        <v>17.305593500000001</v>
      </c>
      <c r="AB288">
        <v>15.35261487</v>
      </c>
      <c r="AC288">
        <v>13.854320994999901</v>
      </c>
      <c r="AD288">
        <v>12.9900789</v>
      </c>
      <c r="AE288">
        <v>12.6387613825</v>
      </c>
      <c r="AF288">
        <v>11.797878035</v>
      </c>
    </row>
    <row r="289" spans="1:32" x14ac:dyDescent="0.3">
      <c r="A289">
        <v>379</v>
      </c>
      <c r="B289" t="s">
        <v>114</v>
      </c>
      <c r="C289">
        <v>2016</v>
      </c>
      <c r="D289">
        <v>832</v>
      </c>
      <c r="E289">
        <v>29</v>
      </c>
      <c r="F289">
        <v>0.61177884615384603</v>
      </c>
      <c r="G289">
        <v>0.16</v>
      </c>
      <c r="H289">
        <v>2</v>
      </c>
      <c r="I289">
        <v>0.6</v>
      </c>
      <c r="J289">
        <v>0.72</v>
      </c>
      <c r="K289">
        <v>0.96</v>
      </c>
      <c r="L289">
        <v>9</v>
      </c>
      <c r="M289" t="s">
        <v>106</v>
      </c>
      <c r="N289" t="s">
        <v>77</v>
      </c>
      <c r="O289" t="s">
        <v>32</v>
      </c>
      <c r="P289" t="s">
        <v>62</v>
      </c>
      <c r="Q289" t="s">
        <v>74</v>
      </c>
      <c r="R289" t="s">
        <v>76</v>
      </c>
      <c r="S289" t="s">
        <v>48</v>
      </c>
      <c r="T289" t="s">
        <v>49</v>
      </c>
      <c r="U289" t="s">
        <v>98</v>
      </c>
      <c r="V289" t="s">
        <v>61</v>
      </c>
      <c r="W289">
        <v>54.0955601</v>
      </c>
      <c r="X289">
        <v>18.771971494444401</v>
      </c>
      <c r="Y289">
        <v>14.207414533</v>
      </c>
      <c r="Z289">
        <v>14.1546775099999</v>
      </c>
      <c r="AA289">
        <v>14.006703349999899</v>
      </c>
      <c r="AB289">
        <v>13.4916395605263</v>
      </c>
      <c r="AC289">
        <v>13.4723753966666</v>
      </c>
      <c r="AD289">
        <v>13.142329699999999</v>
      </c>
      <c r="AE289">
        <v>12.4237644249999</v>
      </c>
      <c r="AF289">
        <v>12.4166458444444</v>
      </c>
    </row>
    <row r="290" spans="1:32" x14ac:dyDescent="0.3">
      <c r="A290">
        <v>380</v>
      </c>
      <c r="B290" t="s">
        <v>114</v>
      </c>
      <c r="C290">
        <v>2016</v>
      </c>
      <c r="D290">
        <v>832</v>
      </c>
      <c r="E290">
        <v>30</v>
      </c>
      <c r="F290">
        <v>0.58774038461538403</v>
      </c>
      <c r="G290">
        <v>0.1</v>
      </c>
      <c r="H290">
        <v>5</v>
      </c>
      <c r="I290">
        <v>0.88</v>
      </c>
      <c r="J290">
        <v>0.92</v>
      </c>
      <c r="K290">
        <v>0.6</v>
      </c>
      <c r="L290">
        <v>1</v>
      </c>
      <c r="M290" t="s">
        <v>77</v>
      </c>
      <c r="N290" t="s">
        <v>106</v>
      </c>
      <c r="O290" t="s">
        <v>76</v>
      </c>
      <c r="P290" t="s">
        <v>98</v>
      </c>
      <c r="Q290" t="s">
        <v>65</v>
      </c>
      <c r="R290" t="s">
        <v>32</v>
      </c>
      <c r="S290" t="s">
        <v>33</v>
      </c>
      <c r="T290" t="s">
        <v>61</v>
      </c>
      <c r="U290" t="s">
        <v>74</v>
      </c>
      <c r="V290" t="s">
        <v>86</v>
      </c>
      <c r="W290">
        <v>16.196844170675</v>
      </c>
      <c r="X290">
        <v>11.275992603902401</v>
      </c>
      <c r="Y290">
        <v>10.0914025948684</v>
      </c>
      <c r="Z290">
        <v>9.1094823552666604</v>
      </c>
      <c r="AA290">
        <v>8.8410857921874992</v>
      </c>
      <c r="AB290">
        <v>8.69319859075555</v>
      </c>
      <c r="AC290">
        <v>8.2625281039999994</v>
      </c>
      <c r="AD290">
        <v>8.2523029236666599</v>
      </c>
      <c r="AE290">
        <v>8.13844893689655</v>
      </c>
      <c r="AF290">
        <v>8.0009640255555503</v>
      </c>
    </row>
    <row r="291" spans="1:32" x14ac:dyDescent="0.3">
      <c r="A291">
        <v>381</v>
      </c>
      <c r="B291" t="s">
        <v>114</v>
      </c>
      <c r="C291">
        <v>2016</v>
      </c>
      <c r="D291">
        <v>832</v>
      </c>
      <c r="E291">
        <v>31</v>
      </c>
      <c r="F291">
        <v>0.62860576923076905</v>
      </c>
      <c r="G291">
        <v>0.06</v>
      </c>
      <c r="H291">
        <v>2</v>
      </c>
      <c r="I291">
        <v>0.96</v>
      </c>
      <c r="J291">
        <v>0.38</v>
      </c>
      <c r="K291">
        <v>0.08</v>
      </c>
      <c r="L291">
        <v>10</v>
      </c>
      <c r="M291" t="s">
        <v>106</v>
      </c>
      <c r="N291" t="s">
        <v>77</v>
      </c>
      <c r="O291" t="s">
        <v>111</v>
      </c>
      <c r="P291" t="s">
        <v>76</v>
      </c>
      <c r="Q291" t="s">
        <v>109</v>
      </c>
      <c r="R291" t="s">
        <v>32</v>
      </c>
      <c r="S291" t="s">
        <v>48</v>
      </c>
      <c r="T291" t="s">
        <v>65</v>
      </c>
      <c r="U291" t="s">
        <v>61</v>
      </c>
      <c r="V291" t="s">
        <v>83</v>
      </c>
      <c r="W291">
        <v>31.071391587499999</v>
      </c>
      <c r="X291">
        <v>21.097098508888799</v>
      </c>
      <c r="Y291">
        <v>15.379519500000001</v>
      </c>
      <c r="Z291">
        <v>15.1693976658064</v>
      </c>
      <c r="AA291">
        <v>13.9991886857142</v>
      </c>
      <c r="AB291">
        <v>13.677711806666601</v>
      </c>
      <c r="AC291">
        <v>13.5064617375</v>
      </c>
      <c r="AD291">
        <v>13.1960435411111</v>
      </c>
      <c r="AE291">
        <v>13.1829455384615</v>
      </c>
      <c r="AF291">
        <v>12.91780054</v>
      </c>
    </row>
    <row r="292" spans="1:32" x14ac:dyDescent="0.3">
      <c r="A292">
        <v>382</v>
      </c>
      <c r="B292" t="s">
        <v>114</v>
      </c>
      <c r="C292">
        <v>2016</v>
      </c>
      <c r="D292">
        <v>832</v>
      </c>
      <c r="E292">
        <v>32</v>
      </c>
      <c r="F292">
        <v>0.63461538461538403</v>
      </c>
      <c r="G292">
        <v>0.06</v>
      </c>
      <c r="H292">
        <v>1</v>
      </c>
      <c r="I292">
        <v>0.54</v>
      </c>
      <c r="J292">
        <v>0.52</v>
      </c>
      <c r="K292">
        <v>0.98</v>
      </c>
      <c r="L292">
        <v>7</v>
      </c>
      <c r="M292" t="s">
        <v>106</v>
      </c>
      <c r="N292" t="s">
        <v>77</v>
      </c>
      <c r="O292" t="s">
        <v>92</v>
      </c>
      <c r="P292" t="s">
        <v>48</v>
      </c>
      <c r="Q292" t="s">
        <v>76</v>
      </c>
      <c r="R292" t="s">
        <v>66</v>
      </c>
      <c r="S292" t="s">
        <v>85</v>
      </c>
      <c r="T292" t="s">
        <v>32</v>
      </c>
      <c r="U292" t="s">
        <v>98</v>
      </c>
      <c r="V292" t="s">
        <v>71</v>
      </c>
      <c r="W292">
        <v>32.811907590909001</v>
      </c>
      <c r="X292">
        <v>27.5155714538461</v>
      </c>
      <c r="Y292">
        <v>22.013879800000002</v>
      </c>
      <c r="Z292">
        <v>21.741681100000001</v>
      </c>
      <c r="AA292">
        <v>20.9795207933333</v>
      </c>
      <c r="AB292">
        <v>19.9273405</v>
      </c>
      <c r="AC292">
        <v>17.637662883333299</v>
      </c>
      <c r="AD292">
        <v>17.417310077777699</v>
      </c>
      <c r="AE292">
        <v>17.206177400000001</v>
      </c>
      <c r="AF292">
        <v>16.269796400000001</v>
      </c>
    </row>
    <row r="293" spans="1:32" x14ac:dyDescent="0.3">
      <c r="A293">
        <v>383</v>
      </c>
      <c r="B293" t="s">
        <v>114</v>
      </c>
      <c r="C293">
        <v>2016</v>
      </c>
      <c r="D293">
        <v>832</v>
      </c>
      <c r="E293">
        <v>33</v>
      </c>
      <c r="F293">
        <v>0.59495192307692302</v>
      </c>
      <c r="G293">
        <v>0.46</v>
      </c>
      <c r="H293">
        <v>1</v>
      </c>
      <c r="I293">
        <v>0.57999999999999996</v>
      </c>
      <c r="J293">
        <v>0.7</v>
      </c>
      <c r="K293">
        <v>0.52</v>
      </c>
      <c r="L293">
        <v>2</v>
      </c>
      <c r="M293" t="s">
        <v>106</v>
      </c>
      <c r="N293" t="s">
        <v>62</v>
      </c>
      <c r="O293" t="s">
        <v>32</v>
      </c>
      <c r="P293" t="s">
        <v>76</v>
      </c>
      <c r="Q293" t="s">
        <v>48</v>
      </c>
      <c r="R293" t="s">
        <v>77</v>
      </c>
      <c r="S293" t="s">
        <v>66</v>
      </c>
      <c r="T293" t="s">
        <v>92</v>
      </c>
      <c r="U293" t="s">
        <v>102</v>
      </c>
      <c r="V293" t="s">
        <v>59</v>
      </c>
      <c r="W293">
        <v>42.922555924999998</v>
      </c>
      <c r="X293">
        <v>21.0557175</v>
      </c>
      <c r="Y293">
        <v>20.633811633333298</v>
      </c>
      <c r="Z293">
        <v>17.811293908333301</v>
      </c>
      <c r="AA293">
        <v>17.518213299999999</v>
      </c>
      <c r="AB293">
        <v>16.8533929725</v>
      </c>
      <c r="AC293">
        <v>14.652562605</v>
      </c>
      <c r="AD293">
        <v>14.394321400000001</v>
      </c>
      <c r="AE293">
        <v>14.2305317</v>
      </c>
      <c r="AF293">
        <v>12.4324239233333</v>
      </c>
    </row>
    <row r="294" spans="1:32" x14ac:dyDescent="0.3">
      <c r="A294">
        <v>384</v>
      </c>
      <c r="B294" t="s">
        <v>114</v>
      </c>
      <c r="C294">
        <v>2016</v>
      </c>
      <c r="D294">
        <v>832</v>
      </c>
      <c r="E294">
        <v>34</v>
      </c>
      <c r="F294">
        <v>0.60817307692307598</v>
      </c>
      <c r="G294">
        <v>0.1</v>
      </c>
      <c r="H294">
        <v>2</v>
      </c>
      <c r="I294">
        <v>0.92</v>
      </c>
      <c r="J294">
        <v>0.9</v>
      </c>
      <c r="K294">
        <v>0.4</v>
      </c>
      <c r="L294">
        <v>8</v>
      </c>
      <c r="M294" t="s">
        <v>77</v>
      </c>
      <c r="N294" t="s">
        <v>106</v>
      </c>
      <c r="O294" t="s">
        <v>32</v>
      </c>
      <c r="P294" t="s">
        <v>48</v>
      </c>
      <c r="Q294" t="s">
        <v>61</v>
      </c>
      <c r="R294" t="s">
        <v>79</v>
      </c>
      <c r="S294" t="s">
        <v>76</v>
      </c>
      <c r="T294" t="s">
        <v>86</v>
      </c>
      <c r="U294" t="s">
        <v>98</v>
      </c>
      <c r="V294" t="s">
        <v>107</v>
      </c>
      <c r="W294">
        <v>45.082781455999999</v>
      </c>
      <c r="X294">
        <v>38.7364602166666</v>
      </c>
      <c r="Y294">
        <v>16.946368282307599</v>
      </c>
      <c r="Z294">
        <v>15.820487432857099</v>
      </c>
      <c r="AA294">
        <v>14.593657618666599</v>
      </c>
      <c r="AB294">
        <v>14.5282796166666</v>
      </c>
      <c r="AC294">
        <v>14.14991878</v>
      </c>
      <c r="AD294">
        <v>13.9744609</v>
      </c>
      <c r="AE294">
        <v>13.8889295115384</v>
      </c>
      <c r="AF294">
        <v>13.16405155</v>
      </c>
    </row>
    <row r="295" spans="1:32" x14ac:dyDescent="0.3">
      <c r="A295">
        <v>385</v>
      </c>
      <c r="B295" t="s">
        <v>114</v>
      </c>
      <c r="C295">
        <v>2016</v>
      </c>
      <c r="D295">
        <v>832</v>
      </c>
      <c r="E295">
        <v>35</v>
      </c>
      <c r="F295">
        <v>0.60336538461538403</v>
      </c>
      <c r="G295">
        <v>0.32</v>
      </c>
      <c r="H295">
        <v>1</v>
      </c>
      <c r="I295">
        <v>0.44</v>
      </c>
      <c r="J295">
        <v>0.78</v>
      </c>
      <c r="K295">
        <v>0.56000000000000005</v>
      </c>
      <c r="L295">
        <v>4</v>
      </c>
      <c r="M295" t="s">
        <v>106</v>
      </c>
      <c r="N295" t="s">
        <v>32</v>
      </c>
      <c r="O295" t="s">
        <v>77</v>
      </c>
      <c r="P295" t="s">
        <v>76</v>
      </c>
      <c r="Q295" t="s">
        <v>86</v>
      </c>
      <c r="R295" t="s">
        <v>48</v>
      </c>
      <c r="S295" t="s">
        <v>45</v>
      </c>
      <c r="T295" t="s">
        <v>87</v>
      </c>
      <c r="U295" t="s">
        <v>105</v>
      </c>
      <c r="V295" t="s">
        <v>89</v>
      </c>
      <c r="W295">
        <v>51.447876949999902</v>
      </c>
      <c r="X295">
        <v>31.1306314666666</v>
      </c>
      <c r="Y295">
        <v>25.188091273333299</v>
      </c>
      <c r="Z295">
        <v>18.540785647142801</v>
      </c>
      <c r="AA295">
        <v>17.460294699999999</v>
      </c>
      <c r="AB295">
        <v>14.83883763</v>
      </c>
      <c r="AC295">
        <v>14.3467865</v>
      </c>
      <c r="AD295">
        <v>14.1951237</v>
      </c>
      <c r="AE295">
        <v>13.6815224</v>
      </c>
      <c r="AF295">
        <v>13.5318699</v>
      </c>
    </row>
    <row r="296" spans="1:32" x14ac:dyDescent="0.3">
      <c r="A296">
        <v>386</v>
      </c>
      <c r="B296" t="s">
        <v>114</v>
      </c>
      <c r="C296">
        <v>2016</v>
      </c>
      <c r="D296">
        <v>832</v>
      </c>
      <c r="E296">
        <v>36</v>
      </c>
      <c r="F296">
        <v>0.60576923076922995</v>
      </c>
      <c r="G296">
        <v>0.2</v>
      </c>
      <c r="H296">
        <v>2</v>
      </c>
      <c r="I296">
        <v>0.38</v>
      </c>
      <c r="J296">
        <v>0.62</v>
      </c>
      <c r="K296">
        <v>0.2</v>
      </c>
      <c r="L296">
        <v>7</v>
      </c>
      <c r="M296" t="s">
        <v>106</v>
      </c>
      <c r="N296" t="s">
        <v>32</v>
      </c>
      <c r="O296" t="s">
        <v>77</v>
      </c>
      <c r="P296" t="s">
        <v>49</v>
      </c>
      <c r="Q296" t="s">
        <v>76</v>
      </c>
      <c r="R296" t="s">
        <v>61</v>
      </c>
      <c r="S296" t="s">
        <v>51</v>
      </c>
      <c r="T296" t="s">
        <v>45</v>
      </c>
      <c r="U296" t="s">
        <v>66</v>
      </c>
      <c r="V296" t="s">
        <v>82</v>
      </c>
      <c r="W296">
        <v>20.980873821666599</v>
      </c>
      <c r="X296">
        <v>20.609039138333301</v>
      </c>
      <c r="Y296">
        <v>14.779397088461501</v>
      </c>
      <c r="Z296">
        <v>13.717141140000001</v>
      </c>
      <c r="AA296">
        <v>13.4005694033333</v>
      </c>
      <c r="AB296">
        <v>13.101489238333301</v>
      </c>
      <c r="AC296">
        <v>12.756396933333299</v>
      </c>
      <c r="AD296">
        <v>12.44869624125</v>
      </c>
      <c r="AE296">
        <v>11.979226263333301</v>
      </c>
      <c r="AF296">
        <v>11.854899419999899</v>
      </c>
    </row>
    <row r="297" spans="1:32" x14ac:dyDescent="0.3">
      <c r="A297">
        <v>387</v>
      </c>
      <c r="B297" t="s">
        <v>114</v>
      </c>
      <c r="C297">
        <v>2016</v>
      </c>
      <c r="D297">
        <v>832</v>
      </c>
      <c r="E297">
        <v>37</v>
      </c>
      <c r="F297">
        <v>0.60216346153846101</v>
      </c>
      <c r="G297">
        <v>0.06</v>
      </c>
      <c r="H297">
        <v>2</v>
      </c>
      <c r="I297">
        <v>0.98</v>
      </c>
      <c r="J297">
        <v>0.64</v>
      </c>
      <c r="K297">
        <v>0.64</v>
      </c>
      <c r="L297">
        <v>8</v>
      </c>
      <c r="M297" t="s">
        <v>106</v>
      </c>
      <c r="N297" t="s">
        <v>77</v>
      </c>
      <c r="O297" t="s">
        <v>32</v>
      </c>
      <c r="P297" t="s">
        <v>76</v>
      </c>
      <c r="Q297" t="s">
        <v>79</v>
      </c>
      <c r="R297" t="s">
        <v>61</v>
      </c>
      <c r="S297" t="s">
        <v>98</v>
      </c>
      <c r="T297" t="s">
        <v>48</v>
      </c>
      <c r="U297" t="s">
        <v>75</v>
      </c>
      <c r="V297" t="s">
        <v>66</v>
      </c>
      <c r="W297">
        <v>30.654006391666599</v>
      </c>
      <c r="X297">
        <v>26.776843299047599</v>
      </c>
      <c r="Y297">
        <v>17.530107743750001</v>
      </c>
      <c r="Z297">
        <v>15.918006829999999</v>
      </c>
      <c r="AA297">
        <v>14.969479099999999</v>
      </c>
      <c r="AB297">
        <v>14.569950945882301</v>
      </c>
      <c r="AC297">
        <v>14.3184868074999</v>
      </c>
      <c r="AD297">
        <v>14.27984796875</v>
      </c>
      <c r="AE297">
        <v>13.7895021</v>
      </c>
      <c r="AF297">
        <v>13.6624979266666</v>
      </c>
    </row>
    <row r="298" spans="1:32" x14ac:dyDescent="0.3">
      <c r="A298">
        <v>388</v>
      </c>
      <c r="B298" t="s">
        <v>114</v>
      </c>
      <c r="C298">
        <v>2016</v>
      </c>
      <c r="D298">
        <v>832</v>
      </c>
      <c r="E298">
        <v>38</v>
      </c>
      <c r="F298">
        <v>0.58293269230769196</v>
      </c>
      <c r="G298">
        <v>0.4</v>
      </c>
      <c r="H298">
        <v>1</v>
      </c>
      <c r="I298">
        <v>0.36</v>
      </c>
      <c r="J298">
        <v>0.68</v>
      </c>
      <c r="K298">
        <v>0</v>
      </c>
      <c r="L298">
        <v>4</v>
      </c>
      <c r="M298" t="s">
        <v>106</v>
      </c>
      <c r="N298" t="s">
        <v>32</v>
      </c>
      <c r="O298" t="s">
        <v>76</v>
      </c>
      <c r="P298" t="s">
        <v>77</v>
      </c>
      <c r="Q298" t="s">
        <v>48</v>
      </c>
      <c r="R298" t="s">
        <v>66</v>
      </c>
      <c r="S298" t="s">
        <v>61</v>
      </c>
      <c r="T298" t="s">
        <v>98</v>
      </c>
      <c r="U298" t="s">
        <v>88</v>
      </c>
      <c r="V298" t="s">
        <v>46</v>
      </c>
      <c r="W298">
        <v>38.865280615000003</v>
      </c>
      <c r="X298">
        <v>30.0696649666666</v>
      </c>
      <c r="Y298">
        <v>19.708871839999901</v>
      </c>
      <c r="Z298">
        <v>18.611119566666599</v>
      </c>
      <c r="AA298">
        <v>18.549474700000001</v>
      </c>
      <c r="AB298">
        <v>16.646990750000001</v>
      </c>
      <c r="AC298">
        <v>16.359028800000001</v>
      </c>
      <c r="AD298">
        <v>14.095596799999999</v>
      </c>
      <c r="AE298">
        <v>13.894929899999999</v>
      </c>
      <c r="AF298">
        <v>13.666252099999999</v>
      </c>
    </row>
    <row r="299" spans="1:32" x14ac:dyDescent="0.3">
      <c r="A299">
        <v>389</v>
      </c>
      <c r="B299" t="s">
        <v>114</v>
      </c>
      <c r="C299">
        <v>2016</v>
      </c>
      <c r="D299">
        <v>832</v>
      </c>
      <c r="E299">
        <v>39</v>
      </c>
      <c r="F299">
        <v>0.60336538461538403</v>
      </c>
      <c r="G299">
        <v>0.04</v>
      </c>
      <c r="H299">
        <v>4</v>
      </c>
      <c r="I299">
        <v>0.88</v>
      </c>
      <c r="J299">
        <v>0.7</v>
      </c>
      <c r="K299">
        <v>0.34</v>
      </c>
      <c r="L299">
        <v>3</v>
      </c>
      <c r="M299" t="s">
        <v>77</v>
      </c>
      <c r="N299" t="s">
        <v>106</v>
      </c>
      <c r="O299" t="s">
        <v>98</v>
      </c>
      <c r="P299" t="s">
        <v>48</v>
      </c>
      <c r="Q299" t="s">
        <v>76</v>
      </c>
      <c r="R299" t="s">
        <v>32</v>
      </c>
      <c r="S299" t="s">
        <v>65</v>
      </c>
      <c r="T299" t="s">
        <v>66</v>
      </c>
      <c r="U299" t="s">
        <v>51</v>
      </c>
      <c r="V299" t="s">
        <v>52</v>
      </c>
      <c r="W299">
        <v>23.2663859102272</v>
      </c>
      <c r="X299">
        <v>20.965342903666599</v>
      </c>
      <c r="Y299">
        <v>12.6367242761904</v>
      </c>
      <c r="Z299">
        <v>12.300245872608601</v>
      </c>
      <c r="AA299">
        <v>12.1087254885555</v>
      </c>
      <c r="AB299">
        <v>11.7029193141666</v>
      </c>
      <c r="AC299">
        <v>11.5994727368965</v>
      </c>
      <c r="AD299">
        <v>10.9875872806451</v>
      </c>
      <c r="AE299">
        <v>10.761623692631501</v>
      </c>
      <c r="AF299">
        <v>10.708119873636299</v>
      </c>
    </row>
    <row r="300" spans="1:32" x14ac:dyDescent="0.3">
      <c r="A300">
        <v>390</v>
      </c>
      <c r="B300" t="s">
        <v>114</v>
      </c>
      <c r="C300">
        <v>2016</v>
      </c>
      <c r="D300">
        <v>832</v>
      </c>
      <c r="E300">
        <v>40</v>
      </c>
      <c r="F300">
        <v>0.60096153846153799</v>
      </c>
      <c r="G300">
        <v>0.38</v>
      </c>
      <c r="H300">
        <v>3</v>
      </c>
      <c r="I300">
        <v>0.42</v>
      </c>
      <c r="J300">
        <v>0.84</v>
      </c>
      <c r="K300">
        <v>0.86</v>
      </c>
      <c r="L300">
        <v>6</v>
      </c>
      <c r="M300" t="s">
        <v>106</v>
      </c>
      <c r="N300" t="s">
        <v>32</v>
      </c>
      <c r="O300" t="s">
        <v>76</v>
      </c>
      <c r="P300" t="s">
        <v>102</v>
      </c>
      <c r="Q300" t="s">
        <v>61</v>
      </c>
      <c r="R300" t="s">
        <v>66</v>
      </c>
      <c r="S300" t="s">
        <v>93</v>
      </c>
      <c r="T300" t="s">
        <v>34</v>
      </c>
      <c r="U300" t="s">
        <v>73</v>
      </c>
      <c r="V300" t="s">
        <v>36</v>
      </c>
      <c r="W300">
        <v>13.9707553625</v>
      </c>
      <c r="X300">
        <v>12.519232522142801</v>
      </c>
      <c r="Y300">
        <v>10.8354906558823</v>
      </c>
      <c r="Z300">
        <v>10.14315463</v>
      </c>
      <c r="AA300">
        <v>9.2962308749999991</v>
      </c>
      <c r="AB300">
        <v>8.6766813066666604</v>
      </c>
      <c r="AC300">
        <v>8.6478569079999996</v>
      </c>
      <c r="AD300">
        <v>8.3853859919999998</v>
      </c>
      <c r="AE300">
        <v>8.2433073514285695</v>
      </c>
      <c r="AF300">
        <v>8.0926185927272698</v>
      </c>
    </row>
    <row r="301" spans="1:32" x14ac:dyDescent="0.3">
      <c r="A301">
        <v>391</v>
      </c>
      <c r="B301" t="s">
        <v>114</v>
      </c>
      <c r="C301">
        <v>2016</v>
      </c>
      <c r="D301">
        <v>832</v>
      </c>
      <c r="E301">
        <v>41</v>
      </c>
      <c r="F301">
        <v>0.61298076923076905</v>
      </c>
      <c r="G301">
        <v>0.26</v>
      </c>
      <c r="H301">
        <v>1</v>
      </c>
      <c r="I301">
        <v>0.94</v>
      </c>
      <c r="J301">
        <v>0.76</v>
      </c>
      <c r="K301">
        <v>0.96</v>
      </c>
      <c r="L301">
        <v>0</v>
      </c>
      <c r="M301" t="s">
        <v>106</v>
      </c>
      <c r="N301" t="s">
        <v>77</v>
      </c>
      <c r="O301" t="s">
        <v>88</v>
      </c>
      <c r="P301" t="s">
        <v>105</v>
      </c>
      <c r="Q301" t="s">
        <v>76</v>
      </c>
      <c r="R301" t="s">
        <v>61</v>
      </c>
      <c r="S301" t="s">
        <v>66</v>
      </c>
      <c r="T301" t="s">
        <v>32</v>
      </c>
      <c r="U301" t="s">
        <v>48</v>
      </c>
      <c r="V301" t="s">
        <v>62</v>
      </c>
      <c r="W301">
        <v>67.895885449999994</v>
      </c>
      <c r="X301">
        <v>40.928721066666597</v>
      </c>
      <c r="Y301">
        <v>25.9623718</v>
      </c>
      <c r="Z301">
        <v>20.923696499999998</v>
      </c>
      <c r="AA301">
        <v>18.140201679999901</v>
      </c>
      <c r="AB301">
        <v>17.543849300000002</v>
      </c>
      <c r="AC301">
        <v>16.569345500000001</v>
      </c>
      <c r="AD301">
        <v>15.335487199999999</v>
      </c>
      <c r="AE301">
        <v>14.2850299</v>
      </c>
      <c r="AF301">
        <v>13.995241624999901</v>
      </c>
    </row>
    <row r="302" spans="1:32" x14ac:dyDescent="0.3">
      <c r="A302">
        <v>392</v>
      </c>
      <c r="B302" t="s">
        <v>114</v>
      </c>
      <c r="C302">
        <v>2016</v>
      </c>
      <c r="D302">
        <v>832</v>
      </c>
      <c r="E302">
        <v>42</v>
      </c>
      <c r="F302">
        <v>0.60817307692307598</v>
      </c>
      <c r="G302">
        <v>0.04</v>
      </c>
      <c r="H302">
        <v>5</v>
      </c>
      <c r="I302">
        <v>0.98</v>
      </c>
      <c r="J302">
        <v>0.28000000000000003</v>
      </c>
      <c r="K302">
        <v>0.94</v>
      </c>
      <c r="L302">
        <v>2</v>
      </c>
      <c r="M302" t="s">
        <v>77</v>
      </c>
      <c r="N302" t="s">
        <v>80</v>
      </c>
      <c r="O302" t="s">
        <v>32</v>
      </c>
      <c r="P302" t="s">
        <v>106</v>
      </c>
      <c r="Q302" t="s">
        <v>76</v>
      </c>
      <c r="R302" t="s">
        <v>95</v>
      </c>
      <c r="S302" t="s">
        <v>85</v>
      </c>
      <c r="T302" t="s">
        <v>105</v>
      </c>
      <c r="U302" t="s">
        <v>55</v>
      </c>
      <c r="V302" t="s">
        <v>42</v>
      </c>
      <c r="W302">
        <v>11.2886574484126</v>
      </c>
      <c r="X302">
        <v>10.510063092941101</v>
      </c>
      <c r="Y302">
        <v>9.7602127801612806</v>
      </c>
      <c r="Z302">
        <v>9.7275249848437504</v>
      </c>
      <c r="AA302">
        <v>9.5952334910891004</v>
      </c>
      <c r="AB302">
        <v>8.90918497133333</v>
      </c>
      <c r="AC302">
        <v>8.54648224869565</v>
      </c>
      <c r="AD302">
        <v>8.53202443035714</v>
      </c>
      <c r="AE302">
        <v>8.5235535043913</v>
      </c>
      <c r="AF302">
        <v>8.4885419006060605</v>
      </c>
    </row>
    <row r="303" spans="1:32" x14ac:dyDescent="0.3">
      <c r="A303">
        <v>393</v>
      </c>
      <c r="B303" t="s">
        <v>114</v>
      </c>
      <c r="C303">
        <v>2016</v>
      </c>
      <c r="D303">
        <v>832</v>
      </c>
      <c r="E303">
        <v>43</v>
      </c>
      <c r="F303">
        <v>0.62620192307692302</v>
      </c>
      <c r="G303">
        <v>0.08</v>
      </c>
      <c r="H303">
        <v>4</v>
      </c>
      <c r="I303">
        <v>0.16</v>
      </c>
      <c r="J303">
        <v>0.74</v>
      </c>
      <c r="K303">
        <v>0.74</v>
      </c>
      <c r="L303">
        <v>6</v>
      </c>
      <c r="M303" t="s">
        <v>77</v>
      </c>
      <c r="N303" t="s">
        <v>106</v>
      </c>
      <c r="O303" t="s">
        <v>82</v>
      </c>
      <c r="P303" t="s">
        <v>76</v>
      </c>
      <c r="Q303" t="s">
        <v>49</v>
      </c>
      <c r="R303" t="s">
        <v>61</v>
      </c>
      <c r="S303" t="s">
        <v>98</v>
      </c>
      <c r="T303" t="s">
        <v>32</v>
      </c>
      <c r="U303" t="s">
        <v>39</v>
      </c>
      <c r="V303" t="s">
        <v>86</v>
      </c>
      <c r="W303">
        <v>14.532681342058799</v>
      </c>
      <c r="X303">
        <v>11.1985381023902</v>
      </c>
      <c r="Y303">
        <v>10.476785960000001</v>
      </c>
      <c r="Z303">
        <v>10.4541833510714</v>
      </c>
      <c r="AA303">
        <v>9.0435151400000002</v>
      </c>
      <c r="AB303">
        <v>8.4620086871111102</v>
      </c>
      <c r="AC303">
        <v>8.4007512685294099</v>
      </c>
      <c r="AD303">
        <v>8.0587605276923</v>
      </c>
      <c r="AE303">
        <v>7.9033741980952303</v>
      </c>
      <c r="AF303">
        <v>7.8556921490909</v>
      </c>
    </row>
    <row r="304" spans="1:32" x14ac:dyDescent="0.3">
      <c r="A304">
        <v>394</v>
      </c>
      <c r="B304" t="s">
        <v>114</v>
      </c>
      <c r="C304">
        <v>2016</v>
      </c>
      <c r="D304">
        <v>832</v>
      </c>
      <c r="E304">
        <v>44</v>
      </c>
      <c r="F304">
        <v>0.58413461538461497</v>
      </c>
      <c r="G304">
        <v>0.32</v>
      </c>
      <c r="H304">
        <v>2</v>
      </c>
      <c r="I304">
        <v>0.8</v>
      </c>
      <c r="J304">
        <v>0.78</v>
      </c>
      <c r="K304">
        <v>0.9</v>
      </c>
      <c r="L304">
        <v>7</v>
      </c>
      <c r="M304" t="s">
        <v>106</v>
      </c>
      <c r="N304" t="s">
        <v>48</v>
      </c>
      <c r="O304" t="s">
        <v>32</v>
      </c>
      <c r="P304" t="s">
        <v>76</v>
      </c>
      <c r="Q304" t="s">
        <v>69</v>
      </c>
      <c r="R304" t="s">
        <v>84</v>
      </c>
      <c r="S304" t="s">
        <v>77</v>
      </c>
      <c r="T304" t="s">
        <v>86</v>
      </c>
      <c r="U304" t="s">
        <v>41</v>
      </c>
      <c r="V304" t="s">
        <v>47</v>
      </c>
      <c r="W304">
        <v>39.585148166666599</v>
      </c>
      <c r="X304">
        <v>21.274654399999999</v>
      </c>
      <c r="Y304">
        <v>17.30239356625</v>
      </c>
      <c r="Z304">
        <v>15.5686754128571</v>
      </c>
      <c r="AA304">
        <v>15.153200099999999</v>
      </c>
      <c r="AB304">
        <v>14.339023600000001</v>
      </c>
      <c r="AC304">
        <v>13.990942835</v>
      </c>
      <c r="AD304">
        <v>12.769164545000001</v>
      </c>
      <c r="AE304">
        <v>12.737401999999999</v>
      </c>
      <c r="AF304">
        <v>12.1742744333333</v>
      </c>
    </row>
    <row r="305" spans="1:32" x14ac:dyDescent="0.3">
      <c r="A305">
        <v>395</v>
      </c>
      <c r="B305" t="s">
        <v>114</v>
      </c>
      <c r="C305">
        <v>2016</v>
      </c>
      <c r="D305">
        <v>832</v>
      </c>
      <c r="E305">
        <v>45</v>
      </c>
      <c r="F305">
        <v>0.59134615384615297</v>
      </c>
      <c r="G305">
        <v>0.54</v>
      </c>
      <c r="H305">
        <v>1</v>
      </c>
      <c r="I305">
        <v>0.32</v>
      </c>
      <c r="J305">
        <v>0.92</v>
      </c>
      <c r="K305">
        <v>0.12</v>
      </c>
      <c r="L305">
        <v>6</v>
      </c>
      <c r="M305" t="s">
        <v>106</v>
      </c>
      <c r="N305" t="s">
        <v>32</v>
      </c>
      <c r="O305" t="s">
        <v>77</v>
      </c>
      <c r="P305" t="s">
        <v>76</v>
      </c>
      <c r="Q305" t="s">
        <v>88</v>
      </c>
      <c r="R305" t="s">
        <v>66</v>
      </c>
      <c r="S305" t="s">
        <v>61</v>
      </c>
      <c r="T305" t="s">
        <v>43</v>
      </c>
      <c r="U305" t="s">
        <v>41</v>
      </c>
      <c r="V305" t="s">
        <v>48</v>
      </c>
      <c r="W305">
        <v>37.460283779999997</v>
      </c>
      <c r="X305">
        <v>25.442263132499999</v>
      </c>
      <c r="Y305">
        <v>21.955631484999898</v>
      </c>
      <c r="Z305">
        <v>18.009304931666598</v>
      </c>
      <c r="AA305">
        <v>16.819528600000002</v>
      </c>
      <c r="AB305">
        <v>12.253560524999999</v>
      </c>
      <c r="AC305">
        <v>11.594186412499999</v>
      </c>
      <c r="AD305">
        <v>11.1374824766666</v>
      </c>
      <c r="AE305">
        <v>9.7918500900000005</v>
      </c>
      <c r="AF305">
        <v>9.6008065466666608</v>
      </c>
    </row>
    <row r="306" spans="1:32" x14ac:dyDescent="0.3">
      <c r="A306">
        <v>396</v>
      </c>
      <c r="B306" t="s">
        <v>114</v>
      </c>
      <c r="C306">
        <v>2016</v>
      </c>
      <c r="D306">
        <v>832</v>
      </c>
      <c r="E306">
        <v>46</v>
      </c>
      <c r="F306">
        <v>0.53966346153846101</v>
      </c>
      <c r="G306">
        <v>0.3</v>
      </c>
      <c r="H306">
        <v>3</v>
      </c>
      <c r="I306">
        <v>0.66</v>
      </c>
      <c r="J306">
        <v>0.46</v>
      </c>
      <c r="K306">
        <v>0.96</v>
      </c>
      <c r="L306">
        <v>0</v>
      </c>
      <c r="M306" t="s">
        <v>106</v>
      </c>
      <c r="N306" t="s">
        <v>76</v>
      </c>
      <c r="O306" t="s">
        <v>105</v>
      </c>
      <c r="P306" t="s">
        <v>109</v>
      </c>
      <c r="Q306" t="s">
        <v>79</v>
      </c>
      <c r="R306" t="s">
        <v>48</v>
      </c>
      <c r="S306" t="s">
        <v>83</v>
      </c>
      <c r="T306" t="s">
        <v>99</v>
      </c>
      <c r="U306" t="s">
        <v>110</v>
      </c>
      <c r="V306" t="s">
        <v>47</v>
      </c>
      <c r="W306">
        <v>13.6954850275</v>
      </c>
      <c r="X306">
        <v>9.6955636092857098</v>
      </c>
      <c r="Y306">
        <v>9.5044927599999998</v>
      </c>
      <c r="Z306">
        <v>9.3915885013333291</v>
      </c>
      <c r="AA306">
        <v>9.3085176599999908</v>
      </c>
      <c r="AB306">
        <v>9.2183266463999995</v>
      </c>
      <c r="AC306">
        <v>9.1826768613333307</v>
      </c>
      <c r="AD306">
        <v>9.0255998092307692</v>
      </c>
      <c r="AE306">
        <v>9.0249829928571401</v>
      </c>
      <c r="AF306">
        <v>9.0241693236842107</v>
      </c>
    </row>
    <row r="307" spans="1:32" x14ac:dyDescent="0.3">
      <c r="A307">
        <v>397</v>
      </c>
      <c r="B307" t="s">
        <v>114</v>
      </c>
      <c r="C307">
        <v>2016</v>
      </c>
      <c r="D307">
        <v>832</v>
      </c>
      <c r="E307">
        <v>47</v>
      </c>
      <c r="F307">
        <v>0.59014423076922995</v>
      </c>
      <c r="G307">
        <v>0.14000000000000001</v>
      </c>
      <c r="H307">
        <v>2</v>
      </c>
      <c r="I307">
        <v>0.56000000000000005</v>
      </c>
      <c r="J307">
        <v>0.78</v>
      </c>
      <c r="K307">
        <v>0.28000000000000003</v>
      </c>
      <c r="L307">
        <v>2</v>
      </c>
      <c r="M307" t="s">
        <v>106</v>
      </c>
      <c r="N307" t="s">
        <v>77</v>
      </c>
      <c r="O307" t="s">
        <v>32</v>
      </c>
      <c r="P307" t="s">
        <v>76</v>
      </c>
      <c r="Q307" t="s">
        <v>61</v>
      </c>
      <c r="R307" t="s">
        <v>86</v>
      </c>
      <c r="S307" t="s">
        <v>88</v>
      </c>
      <c r="T307" t="s">
        <v>48</v>
      </c>
      <c r="U307" t="s">
        <v>103</v>
      </c>
      <c r="V307" t="s">
        <v>66</v>
      </c>
      <c r="W307">
        <v>50.079444709999997</v>
      </c>
      <c r="X307">
        <v>22.3731749833333</v>
      </c>
      <c r="Y307">
        <v>14.830316057499999</v>
      </c>
      <c r="Z307">
        <v>14.1453910542857</v>
      </c>
      <c r="AA307">
        <v>13.231727895000001</v>
      </c>
      <c r="AB307">
        <v>13.1640143</v>
      </c>
      <c r="AC307">
        <v>13.03914865</v>
      </c>
      <c r="AD307">
        <v>12.29385609</v>
      </c>
      <c r="AE307">
        <v>12.0057268</v>
      </c>
      <c r="AF307">
        <v>11.97052573125</v>
      </c>
    </row>
    <row r="308" spans="1:32" x14ac:dyDescent="0.3">
      <c r="A308">
        <v>398</v>
      </c>
      <c r="B308" t="s">
        <v>114</v>
      </c>
      <c r="C308">
        <v>2016</v>
      </c>
      <c r="D308">
        <v>832</v>
      </c>
      <c r="E308">
        <v>48</v>
      </c>
      <c r="F308">
        <v>0.58173076923076905</v>
      </c>
      <c r="G308">
        <v>0.28000000000000003</v>
      </c>
      <c r="H308">
        <v>2</v>
      </c>
      <c r="I308">
        <v>0.72</v>
      </c>
      <c r="J308">
        <v>0.6</v>
      </c>
      <c r="K308">
        <v>0.2</v>
      </c>
      <c r="L308">
        <v>2</v>
      </c>
      <c r="M308" t="s">
        <v>106</v>
      </c>
      <c r="N308" t="s">
        <v>77</v>
      </c>
      <c r="O308" t="s">
        <v>76</v>
      </c>
      <c r="P308" t="s">
        <v>32</v>
      </c>
      <c r="Q308" t="s">
        <v>96</v>
      </c>
      <c r="R308" t="s">
        <v>82</v>
      </c>
      <c r="S308" t="s">
        <v>97</v>
      </c>
      <c r="T308" t="s">
        <v>61</v>
      </c>
      <c r="U308" t="s">
        <v>52</v>
      </c>
      <c r="V308" t="s">
        <v>85</v>
      </c>
      <c r="W308">
        <v>27.7218294075</v>
      </c>
      <c r="X308">
        <v>15.262276345</v>
      </c>
      <c r="Y308">
        <v>13.8584200042857</v>
      </c>
      <c r="Z308">
        <v>13.3720950522222</v>
      </c>
      <c r="AA308">
        <v>12.5200459133333</v>
      </c>
      <c r="AB308">
        <v>12.2641659</v>
      </c>
      <c r="AC308">
        <v>11.946559000000001</v>
      </c>
      <c r="AD308">
        <v>11.765652392222201</v>
      </c>
      <c r="AE308">
        <v>11.447459317</v>
      </c>
      <c r="AF308">
        <v>11.305237471818099</v>
      </c>
    </row>
    <row r="309" spans="1:32" x14ac:dyDescent="0.3">
      <c r="A309">
        <v>399</v>
      </c>
      <c r="B309" t="s">
        <v>114</v>
      </c>
      <c r="C309">
        <v>2016</v>
      </c>
      <c r="D309">
        <v>832</v>
      </c>
      <c r="E309">
        <v>49</v>
      </c>
      <c r="F309">
        <v>0.61057692307692302</v>
      </c>
      <c r="G309">
        <v>0.06</v>
      </c>
      <c r="H309">
        <v>5</v>
      </c>
      <c r="I309">
        <v>0.42</v>
      </c>
      <c r="J309">
        <v>0.76</v>
      </c>
      <c r="K309">
        <v>0.82</v>
      </c>
      <c r="L309">
        <v>9</v>
      </c>
      <c r="M309" t="s">
        <v>77</v>
      </c>
      <c r="N309" t="s">
        <v>106</v>
      </c>
      <c r="O309" t="s">
        <v>32</v>
      </c>
      <c r="P309" t="s">
        <v>76</v>
      </c>
      <c r="Q309" t="s">
        <v>66</v>
      </c>
      <c r="R309" t="s">
        <v>61</v>
      </c>
      <c r="S309" t="s">
        <v>48</v>
      </c>
      <c r="T309" t="s">
        <v>98</v>
      </c>
      <c r="U309" t="s">
        <v>45</v>
      </c>
      <c r="V309" t="s">
        <v>51</v>
      </c>
      <c r="W309">
        <v>11.3908787222535</v>
      </c>
      <c r="X309">
        <v>10.4655796695652</v>
      </c>
      <c r="Y309">
        <v>9.1752534561904699</v>
      </c>
      <c r="Z309">
        <v>8.7447177117777706</v>
      </c>
      <c r="AA309">
        <v>8.2687705429268199</v>
      </c>
      <c r="AB309">
        <v>7.9525006302631596</v>
      </c>
      <c r="AC309">
        <v>7.9361859356603697</v>
      </c>
      <c r="AD309">
        <v>7.8906489423255799</v>
      </c>
      <c r="AE309">
        <v>7.80825842822785</v>
      </c>
      <c r="AF309">
        <v>7.7750044801694802</v>
      </c>
    </row>
    <row r="314" spans="1:32" x14ac:dyDescent="0.3">
      <c r="A314">
        <v>400</v>
      </c>
      <c r="B314" t="s">
        <v>114</v>
      </c>
      <c r="C314">
        <v>2015</v>
      </c>
      <c r="D314">
        <v>803</v>
      </c>
      <c r="E314">
        <v>0</v>
      </c>
      <c r="F314">
        <v>0.55043586550435797</v>
      </c>
      <c r="G314">
        <v>0.04</v>
      </c>
      <c r="H314">
        <v>8</v>
      </c>
      <c r="I314">
        <v>0.68</v>
      </c>
      <c r="J314">
        <v>0.22</v>
      </c>
      <c r="K314">
        <v>0.3</v>
      </c>
      <c r="L314">
        <v>7</v>
      </c>
      <c r="M314" t="s">
        <v>77</v>
      </c>
      <c r="N314" t="s">
        <v>78</v>
      </c>
      <c r="O314" t="s">
        <v>82</v>
      </c>
      <c r="P314" t="s">
        <v>32</v>
      </c>
      <c r="Q314" t="s">
        <v>102</v>
      </c>
      <c r="R314" t="s">
        <v>98</v>
      </c>
      <c r="S314" t="s">
        <v>106</v>
      </c>
      <c r="T314" t="s">
        <v>111</v>
      </c>
      <c r="U314" t="s">
        <v>76</v>
      </c>
      <c r="V314" t="s">
        <v>50</v>
      </c>
      <c r="W314">
        <v>11.413276375921001</v>
      </c>
      <c r="X314">
        <v>8.7728008995454498</v>
      </c>
      <c r="Y314">
        <v>8.5387582716666603</v>
      </c>
      <c r="Z314">
        <v>8.4247621796590906</v>
      </c>
      <c r="AA314">
        <v>8.3250206308333308</v>
      </c>
      <c r="AB314">
        <v>8.1400468810714308</v>
      </c>
      <c r="AC314">
        <v>8.1323082056961997</v>
      </c>
      <c r="AD314">
        <v>8.1077909091999896</v>
      </c>
      <c r="AE314">
        <v>7.8127319197058798</v>
      </c>
      <c r="AF314">
        <v>7.7974289752631503</v>
      </c>
    </row>
    <row r="315" spans="1:32" x14ac:dyDescent="0.3">
      <c r="A315">
        <v>401</v>
      </c>
      <c r="B315" t="s">
        <v>114</v>
      </c>
      <c r="C315">
        <v>2015</v>
      </c>
      <c r="D315">
        <v>803</v>
      </c>
      <c r="E315">
        <v>1</v>
      </c>
      <c r="F315">
        <v>0.55168119551681105</v>
      </c>
      <c r="G315">
        <v>0.04</v>
      </c>
      <c r="H315">
        <v>9</v>
      </c>
      <c r="I315">
        <v>0.66</v>
      </c>
      <c r="J315">
        <v>0.46</v>
      </c>
      <c r="K315">
        <v>0.3</v>
      </c>
      <c r="L315">
        <v>3</v>
      </c>
      <c r="M315" t="s">
        <v>77</v>
      </c>
      <c r="N315" t="s">
        <v>80</v>
      </c>
      <c r="O315" t="s">
        <v>82</v>
      </c>
      <c r="P315" t="s">
        <v>98</v>
      </c>
      <c r="Q315" t="s">
        <v>106</v>
      </c>
      <c r="R315" t="s">
        <v>97</v>
      </c>
      <c r="S315" t="s">
        <v>76</v>
      </c>
      <c r="T315" t="s">
        <v>78</v>
      </c>
      <c r="U315" t="s">
        <v>102</v>
      </c>
      <c r="V315" t="s">
        <v>32</v>
      </c>
      <c r="W315">
        <v>7.5006094982974103</v>
      </c>
      <c r="X315">
        <v>6.2339287076086896</v>
      </c>
      <c r="Y315">
        <v>6.15640432142105</v>
      </c>
      <c r="Z315">
        <v>5.99897994561044</v>
      </c>
      <c r="AA315">
        <v>5.8818571787809502</v>
      </c>
      <c r="AB315">
        <v>5.7597834743749896</v>
      </c>
      <c r="AC315">
        <v>5.7581246786627398</v>
      </c>
      <c r="AD315">
        <v>5.74819860796</v>
      </c>
      <c r="AE315">
        <v>5.6479575161063797</v>
      </c>
      <c r="AF315">
        <v>5.5911449734511596</v>
      </c>
    </row>
    <row r="316" spans="1:32" x14ac:dyDescent="0.3">
      <c r="A316">
        <v>402</v>
      </c>
      <c r="B316" t="s">
        <v>114</v>
      </c>
      <c r="C316">
        <v>2015</v>
      </c>
      <c r="D316">
        <v>803</v>
      </c>
      <c r="E316">
        <v>2</v>
      </c>
      <c r="F316">
        <v>0.55292652552926502</v>
      </c>
      <c r="G316">
        <v>0.16</v>
      </c>
      <c r="H316">
        <v>2</v>
      </c>
      <c r="I316">
        <v>0.44</v>
      </c>
      <c r="J316">
        <v>0.56000000000000005</v>
      </c>
      <c r="K316">
        <v>0.78</v>
      </c>
      <c r="L316">
        <v>6</v>
      </c>
      <c r="M316" t="s">
        <v>77</v>
      </c>
      <c r="N316" t="s">
        <v>32</v>
      </c>
      <c r="O316" t="s">
        <v>74</v>
      </c>
      <c r="P316" t="s">
        <v>98</v>
      </c>
      <c r="Q316" t="s">
        <v>106</v>
      </c>
      <c r="R316" t="s">
        <v>42</v>
      </c>
      <c r="S316" t="s">
        <v>64</v>
      </c>
      <c r="T316" t="s">
        <v>65</v>
      </c>
      <c r="U316" t="s">
        <v>39</v>
      </c>
      <c r="V316" t="s">
        <v>92</v>
      </c>
      <c r="W316">
        <v>37.967514021249997</v>
      </c>
      <c r="X316">
        <v>13.723390052999999</v>
      </c>
      <c r="Y316">
        <v>13.678071173333301</v>
      </c>
      <c r="Z316">
        <v>13.575986082857099</v>
      </c>
      <c r="AA316">
        <v>12.949003802222199</v>
      </c>
      <c r="AB316">
        <v>11.907371511428501</v>
      </c>
      <c r="AC316">
        <v>11.4803342966666</v>
      </c>
      <c r="AD316">
        <v>11.4343373725</v>
      </c>
      <c r="AE316">
        <v>11.328411107999999</v>
      </c>
      <c r="AF316">
        <v>11.3200035116666</v>
      </c>
    </row>
    <row r="317" spans="1:32" x14ac:dyDescent="0.3">
      <c r="A317">
        <v>403</v>
      </c>
      <c r="B317" t="s">
        <v>114</v>
      </c>
      <c r="C317">
        <v>2015</v>
      </c>
      <c r="D317">
        <v>803</v>
      </c>
      <c r="E317">
        <v>3</v>
      </c>
      <c r="F317">
        <v>0.56537982565379796</v>
      </c>
      <c r="G317">
        <v>0.02</v>
      </c>
      <c r="H317">
        <v>4</v>
      </c>
      <c r="I317">
        <v>0.28000000000000003</v>
      </c>
      <c r="J317">
        <v>0.64</v>
      </c>
      <c r="K317">
        <v>0.62</v>
      </c>
      <c r="L317">
        <v>2</v>
      </c>
      <c r="M317" t="s">
        <v>106</v>
      </c>
      <c r="N317" t="s">
        <v>77</v>
      </c>
      <c r="O317" t="s">
        <v>32</v>
      </c>
      <c r="P317" t="s">
        <v>76</v>
      </c>
      <c r="Q317" t="s">
        <v>98</v>
      </c>
      <c r="R317" t="s">
        <v>105</v>
      </c>
      <c r="S317" t="s">
        <v>85</v>
      </c>
      <c r="T317" t="s">
        <v>47</v>
      </c>
      <c r="U317" t="s">
        <v>52</v>
      </c>
      <c r="V317" t="s">
        <v>62</v>
      </c>
      <c r="W317">
        <v>21.459471826908999</v>
      </c>
      <c r="X317">
        <v>21.398825087176402</v>
      </c>
      <c r="Y317">
        <v>13.929050740769201</v>
      </c>
      <c r="Z317">
        <v>11.7704033518181</v>
      </c>
      <c r="AA317">
        <v>11.6704149134</v>
      </c>
      <c r="AB317">
        <v>10.5261377571428</v>
      </c>
      <c r="AC317">
        <v>10.000334854</v>
      </c>
      <c r="AD317">
        <v>9.9921990715909104</v>
      </c>
      <c r="AE317">
        <v>9.8788789687499996</v>
      </c>
      <c r="AF317">
        <v>9.4732641522857097</v>
      </c>
    </row>
    <row r="318" spans="1:32" x14ac:dyDescent="0.3">
      <c r="A318">
        <v>404</v>
      </c>
      <c r="B318" t="s">
        <v>114</v>
      </c>
      <c r="C318">
        <v>2015</v>
      </c>
      <c r="D318">
        <v>803</v>
      </c>
      <c r="E318">
        <v>4</v>
      </c>
      <c r="F318">
        <v>0.57285180572851802</v>
      </c>
      <c r="G318">
        <v>0.08</v>
      </c>
      <c r="H318">
        <v>4</v>
      </c>
      <c r="I318">
        <v>0.68</v>
      </c>
      <c r="J318">
        <v>0.74</v>
      </c>
      <c r="K318">
        <v>0.14000000000000001</v>
      </c>
      <c r="L318">
        <v>9</v>
      </c>
      <c r="M318" t="s">
        <v>77</v>
      </c>
      <c r="N318" t="s">
        <v>106</v>
      </c>
      <c r="O318" t="s">
        <v>98</v>
      </c>
      <c r="P318" t="s">
        <v>76</v>
      </c>
      <c r="Q318" t="s">
        <v>32</v>
      </c>
      <c r="R318" t="s">
        <v>39</v>
      </c>
      <c r="S318" t="s">
        <v>45</v>
      </c>
      <c r="T318" t="s">
        <v>88</v>
      </c>
      <c r="U318" t="s">
        <v>84</v>
      </c>
      <c r="V318" t="s">
        <v>105</v>
      </c>
      <c r="W318">
        <v>23.990411695999999</v>
      </c>
      <c r="X318">
        <v>17.083576907826</v>
      </c>
      <c r="Y318">
        <v>10.4243741709302</v>
      </c>
      <c r="Z318">
        <v>10.143265165254199</v>
      </c>
      <c r="AA318">
        <v>9.7996973210416591</v>
      </c>
      <c r="AB318">
        <v>9.6642603521428505</v>
      </c>
      <c r="AC318">
        <v>9.6574357523333294</v>
      </c>
      <c r="AD318">
        <v>9.5971340691176401</v>
      </c>
      <c r="AE318">
        <v>9.4174387294117601</v>
      </c>
      <c r="AF318">
        <v>9.3786457849999998</v>
      </c>
    </row>
    <row r="319" spans="1:32" x14ac:dyDescent="0.3">
      <c r="A319">
        <v>405</v>
      </c>
      <c r="B319" t="s">
        <v>114</v>
      </c>
      <c r="C319">
        <v>2015</v>
      </c>
      <c r="D319">
        <v>803</v>
      </c>
      <c r="E319">
        <v>5</v>
      </c>
      <c r="F319">
        <v>0.55541718555417097</v>
      </c>
      <c r="G319">
        <v>0.06</v>
      </c>
      <c r="H319">
        <v>1</v>
      </c>
      <c r="I319">
        <v>0.24</v>
      </c>
      <c r="J319">
        <v>0.92</v>
      </c>
      <c r="K319">
        <v>0.6</v>
      </c>
      <c r="L319">
        <v>6</v>
      </c>
      <c r="M319" t="s">
        <v>77</v>
      </c>
      <c r="N319" t="s">
        <v>106</v>
      </c>
      <c r="O319" t="s">
        <v>32</v>
      </c>
      <c r="P319" t="s">
        <v>86</v>
      </c>
      <c r="Q319" t="s">
        <v>52</v>
      </c>
      <c r="R319" t="s">
        <v>76</v>
      </c>
      <c r="S319" t="s">
        <v>98</v>
      </c>
      <c r="T319" t="s">
        <v>105</v>
      </c>
      <c r="U319" t="s">
        <v>54</v>
      </c>
      <c r="V319" t="s">
        <v>48</v>
      </c>
      <c r="W319">
        <v>44.807212181176403</v>
      </c>
      <c r="X319">
        <v>41.031042845384597</v>
      </c>
      <c r="Y319">
        <v>17.8803894232</v>
      </c>
      <c r="Z319">
        <v>15.429069500000001</v>
      </c>
      <c r="AA319">
        <v>15.4042113949999</v>
      </c>
      <c r="AB319">
        <v>15.388166891875001</v>
      </c>
      <c r="AC319">
        <v>12.9722356088461</v>
      </c>
      <c r="AD319">
        <v>10.98038397</v>
      </c>
      <c r="AE319">
        <v>10.4225623371428</v>
      </c>
      <c r="AF319">
        <v>10.177042633333301</v>
      </c>
    </row>
    <row r="320" spans="1:32" x14ac:dyDescent="0.3">
      <c r="A320">
        <v>406</v>
      </c>
      <c r="B320" t="s">
        <v>114</v>
      </c>
      <c r="C320">
        <v>2015</v>
      </c>
      <c r="D320">
        <v>803</v>
      </c>
      <c r="E320">
        <v>6</v>
      </c>
      <c r="F320">
        <v>0.58156911581569104</v>
      </c>
      <c r="G320">
        <v>0.12</v>
      </c>
      <c r="H320">
        <v>3</v>
      </c>
      <c r="I320">
        <v>0.92</v>
      </c>
      <c r="J320">
        <v>0.78</v>
      </c>
      <c r="K320">
        <v>0.34</v>
      </c>
      <c r="L320">
        <v>0</v>
      </c>
      <c r="M320" t="s">
        <v>77</v>
      </c>
      <c r="N320" t="s">
        <v>106</v>
      </c>
      <c r="O320" t="s">
        <v>98</v>
      </c>
      <c r="P320" t="s">
        <v>76</v>
      </c>
      <c r="Q320" t="s">
        <v>48</v>
      </c>
      <c r="R320" t="s">
        <v>32</v>
      </c>
      <c r="S320" t="s">
        <v>66</v>
      </c>
      <c r="T320" t="s">
        <v>85</v>
      </c>
      <c r="U320" t="s">
        <v>45</v>
      </c>
      <c r="V320" t="s">
        <v>36</v>
      </c>
      <c r="W320">
        <v>23.825590363333301</v>
      </c>
      <c r="X320">
        <v>20.5628810853846</v>
      </c>
      <c r="Y320">
        <v>12.672570405925899</v>
      </c>
      <c r="Z320">
        <v>11.8397539871874</v>
      </c>
      <c r="AA320">
        <v>11.519257549999899</v>
      </c>
      <c r="AB320">
        <v>10.7809579027272</v>
      </c>
      <c r="AC320">
        <v>10.6039862313333</v>
      </c>
      <c r="AD320">
        <v>10.5745887211538</v>
      </c>
      <c r="AE320">
        <v>10.5017577969565</v>
      </c>
      <c r="AF320">
        <v>10.3279057633333</v>
      </c>
    </row>
    <row r="321" spans="1:32" x14ac:dyDescent="0.3">
      <c r="A321">
        <v>407</v>
      </c>
      <c r="B321" t="s">
        <v>114</v>
      </c>
      <c r="C321">
        <v>2015</v>
      </c>
      <c r="D321">
        <v>803</v>
      </c>
      <c r="E321">
        <v>7</v>
      </c>
      <c r="F321">
        <v>0.56288916562889102</v>
      </c>
      <c r="G321">
        <v>0.32</v>
      </c>
      <c r="H321">
        <v>1</v>
      </c>
      <c r="I321">
        <v>0.56000000000000005</v>
      </c>
      <c r="J321">
        <v>0.5</v>
      </c>
      <c r="K321">
        <v>0.6</v>
      </c>
      <c r="L321">
        <v>3</v>
      </c>
      <c r="M321" t="s">
        <v>77</v>
      </c>
      <c r="N321" t="s">
        <v>106</v>
      </c>
      <c r="O321" t="s">
        <v>98</v>
      </c>
      <c r="P321" t="s">
        <v>76</v>
      </c>
      <c r="Q321" t="s">
        <v>78</v>
      </c>
      <c r="R321" t="s">
        <v>32</v>
      </c>
      <c r="S321" t="s">
        <v>57</v>
      </c>
      <c r="T321" t="s">
        <v>72</v>
      </c>
      <c r="U321" t="s">
        <v>105</v>
      </c>
      <c r="V321" t="s">
        <v>36</v>
      </c>
      <c r="W321">
        <v>46.326141700000001</v>
      </c>
      <c r="X321">
        <v>17.539222729999999</v>
      </c>
      <c r="Y321">
        <v>15.9081282666666</v>
      </c>
      <c r="Z321">
        <v>15.090960674</v>
      </c>
      <c r="AA321">
        <v>14.937624</v>
      </c>
      <c r="AB321">
        <v>14.6179664539999</v>
      </c>
      <c r="AC321">
        <v>13.881166500000001</v>
      </c>
      <c r="AD321">
        <v>13.3595972</v>
      </c>
      <c r="AE321">
        <v>13.0877118333333</v>
      </c>
      <c r="AF321">
        <v>12.853498500000001</v>
      </c>
    </row>
    <row r="322" spans="1:32" x14ac:dyDescent="0.3">
      <c r="A322">
        <v>408</v>
      </c>
      <c r="B322" t="s">
        <v>114</v>
      </c>
      <c r="C322">
        <v>2015</v>
      </c>
      <c r="D322">
        <v>803</v>
      </c>
      <c r="E322">
        <v>8</v>
      </c>
      <c r="F322">
        <v>0.57036114570361096</v>
      </c>
      <c r="G322">
        <v>0.08</v>
      </c>
      <c r="H322">
        <v>3</v>
      </c>
      <c r="I322">
        <v>0.76</v>
      </c>
      <c r="J322">
        <v>0.5</v>
      </c>
      <c r="K322">
        <v>0.24</v>
      </c>
      <c r="L322">
        <v>8</v>
      </c>
      <c r="M322" t="s">
        <v>77</v>
      </c>
      <c r="N322" t="s">
        <v>106</v>
      </c>
      <c r="O322" t="s">
        <v>32</v>
      </c>
      <c r="P322" t="s">
        <v>98</v>
      </c>
      <c r="Q322" t="s">
        <v>76</v>
      </c>
      <c r="R322" t="s">
        <v>55</v>
      </c>
      <c r="S322" t="s">
        <v>48</v>
      </c>
      <c r="T322" t="s">
        <v>66</v>
      </c>
      <c r="U322" t="s">
        <v>54</v>
      </c>
      <c r="V322" t="s">
        <v>85</v>
      </c>
      <c r="W322">
        <v>24.576095124761899</v>
      </c>
      <c r="X322">
        <v>21.647375658333299</v>
      </c>
      <c r="Y322">
        <v>14.4879947457894</v>
      </c>
      <c r="Z322">
        <v>13.471897086153801</v>
      </c>
      <c r="AA322">
        <v>12.240361871379299</v>
      </c>
      <c r="AB322">
        <v>11.990493103</v>
      </c>
      <c r="AC322">
        <v>11.9857022218181</v>
      </c>
      <c r="AD322">
        <v>11.974521810909</v>
      </c>
      <c r="AE322">
        <v>11.708911412999999</v>
      </c>
      <c r="AF322">
        <v>11.494281711481401</v>
      </c>
    </row>
    <row r="323" spans="1:32" x14ac:dyDescent="0.3">
      <c r="A323">
        <v>409</v>
      </c>
      <c r="B323" t="s">
        <v>114</v>
      </c>
      <c r="C323">
        <v>2015</v>
      </c>
      <c r="D323">
        <v>803</v>
      </c>
      <c r="E323">
        <v>9</v>
      </c>
      <c r="F323">
        <v>0.55915317559153099</v>
      </c>
      <c r="G323">
        <v>0.22</v>
      </c>
      <c r="H323">
        <v>1</v>
      </c>
      <c r="I323">
        <v>0.56000000000000005</v>
      </c>
      <c r="J323">
        <v>0.66</v>
      </c>
      <c r="K323">
        <v>0.34</v>
      </c>
      <c r="L323">
        <v>7</v>
      </c>
      <c r="M323" t="s">
        <v>77</v>
      </c>
      <c r="N323" t="s">
        <v>106</v>
      </c>
      <c r="O323" t="s">
        <v>32</v>
      </c>
      <c r="P323" t="s">
        <v>98</v>
      </c>
      <c r="Q323" t="s">
        <v>76</v>
      </c>
      <c r="R323" t="s">
        <v>84</v>
      </c>
      <c r="S323" t="s">
        <v>111</v>
      </c>
      <c r="T323" t="s">
        <v>51</v>
      </c>
      <c r="U323" t="s">
        <v>100</v>
      </c>
      <c r="V323" t="s">
        <v>105</v>
      </c>
      <c r="W323">
        <v>43.403147695999998</v>
      </c>
      <c r="X323">
        <v>19.715758801666599</v>
      </c>
      <c r="Y323">
        <v>17.831184528571399</v>
      </c>
      <c r="Z323">
        <v>16.61510748125</v>
      </c>
      <c r="AA323">
        <v>15.2004670044444</v>
      </c>
      <c r="AB323">
        <v>13.6208019</v>
      </c>
      <c r="AC323">
        <v>13.152277</v>
      </c>
      <c r="AD323">
        <v>12.979597099999999</v>
      </c>
      <c r="AE323">
        <v>12.5793734</v>
      </c>
      <c r="AF323">
        <v>12.367308599999999</v>
      </c>
    </row>
    <row r="324" spans="1:32" x14ac:dyDescent="0.3">
      <c r="A324">
        <v>410</v>
      </c>
      <c r="B324" t="s">
        <v>114</v>
      </c>
      <c r="C324">
        <v>2015</v>
      </c>
      <c r="D324">
        <v>803</v>
      </c>
      <c r="E324">
        <v>10</v>
      </c>
      <c r="F324">
        <v>0.57036114570361096</v>
      </c>
      <c r="G324">
        <v>0.1</v>
      </c>
      <c r="H324">
        <v>3</v>
      </c>
      <c r="I324">
        <v>0.54</v>
      </c>
      <c r="J324">
        <v>0.68</v>
      </c>
      <c r="K324">
        <v>0.5</v>
      </c>
      <c r="L324">
        <v>10</v>
      </c>
      <c r="M324" t="s">
        <v>77</v>
      </c>
      <c r="N324" t="s">
        <v>106</v>
      </c>
      <c r="O324" t="s">
        <v>32</v>
      </c>
      <c r="P324" t="s">
        <v>76</v>
      </c>
      <c r="Q324" t="s">
        <v>98</v>
      </c>
      <c r="R324" t="s">
        <v>88</v>
      </c>
      <c r="S324" t="s">
        <v>84</v>
      </c>
      <c r="T324" t="s">
        <v>52</v>
      </c>
      <c r="U324" t="s">
        <v>43</v>
      </c>
      <c r="V324" t="s">
        <v>93</v>
      </c>
      <c r="W324">
        <v>24.903187510909</v>
      </c>
      <c r="X324">
        <v>16.532403312</v>
      </c>
      <c r="Y324">
        <v>11.4233992472727</v>
      </c>
      <c r="Z324">
        <v>11.1537710147499</v>
      </c>
      <c r="AA324">
        <v>11.043143980606001</v>
      </c>
      <c r="AB324">
        <v>10.629905084705801</v>
      </c>
      <c r="AC324">
        <v>10.514225637777701</v>
      </c>
      <c r="AD324">
        <v>10.050988998333301</v>
      </c>
      <c r="AE324">
        <v>10.011436121999999</v>
      </c>
      <c r="AF324">
        <v>9.9545836411111104</v>
      </c>
    </row>
    <row r="325" spans="1:32" x14ac:dyDescent="0.3">
      <c r="A325">
        <v>411</v>
      </c>
      <c r="B325" t="s">
        <v>114</v>
      </c>
      <c r="C325">
        <v>2015</v>
      </c>
      <c r="D325">
        <v>803</v>
      </c>
      <c r="E325">
        <v>11</v>
      </c>
      <c r="F325">
        <v>0.58281444582814401</v>
      </c>
      <c r="G325">
        <v>0.06</v>
      </c>
      <c r="H325">
        <v>3</v>
      </c>
      <c r="I325">
        <v>0.56000000000000005</v>
      </c>
      <c r="J325">
        <v>0.42</v>
      </c>
      <c r="K325">
        <v>0.84</v>
      </c>
      <c r="L325">
        <v>4</v>
      </c>
      <c r="M325" t="s">
        <v>77</v>
      </c>
      <c r="N325" t="s">
        <v>106</v>
      </c>
      <c r="O325" t="s">
        <v>76</v>
      </c>
      <c r="P325" t="s">
        <v>98</v>
      </c>
      <c r="Q325" t="s">
        <v>32</v>
      </c>
      <c r="R325" t="s">
        <v>55</v>
      </c>
      <c r="S325" t="s">
        <v>95</v>
      </c>
      <c r="T325" t="s">
        <v>50</v>
      </c>
      <c r="U325" t="s">
        <v>101</v>
      </c>
      <c r="V325" t="s">
        <v>85</v>
      </c>
      <c r="W325">
        <v>19.842552631935401</v>
      </c>
      <c r="X325">
        <v>15.1714480536842</v>
      </c>
      <c r="Y325">
        <v>12.69627726875</v>
      </c>
      <c r="Z325">
        <v>11.206611883055499</v>
      </c>
      <c r="AA325">
        <v>11.157825768386999</v>
      </c>
      <c r="AB325">
        <v>10.7064667326666</v>
      </c>
      <c r="AC325">
        <v>10.6528541684615</v>
      </c>
      <c r="AD325">
        <v>10.5424940907142</v>
      </c>
      <c r="AE325">
        <v>10.5135163646666</v>
      </c>
      <c r="AF325">
        <v>10.4204703434482</v>
      </c>
    </row>
    <row r="326" spans="1:32" x14ac:dyDescent="0.3">
      <c r="A326">
        <v>412</v>
      </c>
      <c r="B326" t="s">
        <v>114</v>
      </c>
      <c r="C326">
        <v>2015</v>
      </c>
      <c r="D326">
        <v>803</v>
      </c>
      <c r="E326">
        <v>12</v>
      </c>
      <c r="F326">
        <v>0.57783312577833101</v>
      </c>
      <c r="G326">
        <v>0.2</v>
      </c>
      <c r="H326">
        <v>4</v>
      </c>
      <c r="I326">
        <v>0.14000000000000001</v>
      </c>
      <c r="J326">
        <v>0.96</v>
      </c>
      <c r="K326">
        <v>0.22</v>
      </c>
      <c r="L326">
        <v>6</v>
      </c>
      <c r="M326" t="s">
        <v>77</v>
      </c>
      <c r="N326" t="s">
        <v>106</v>
      </c>
      <c r="O326" t="s">
        <v>32</v>
      </c>
      <c r="P326" t="s">
        <v>98</v>
      </c>
      <c r="Q326" t="s">
        <v>76</v>
      </c>
      <c r="R326" t="s">
        <v>41</v>
      </c>
      <c r="S326" t="s">
        <v>74</v>
      </c>
      <c r="T326" t="s">
        <v>34</v>
      </c>
      <c r="U326" t="s">
        <v>94</v>
      </c>
      <c r="V326" t="s">
        <v>61</v>
      </c>
      <c r="W326">
        <v>16.318251195263102</v>
      </c>
      <c r="X326">
        <v>13.0343346847826</v>
      </c>
      <c r="Y326">
        <v>8.1549050004166599</v>
      </c>
      <c r="Z326">
        <v>7.9708647142857103</v>
      </c>
      <c r="AA326">
        <v>7.7366911546666604</v>
      </c>
      <c r="AB326">
        <v>7.5234635474999898</v>
      </c>
      <c r="AC326">
        <v>7.3202277233333302</v>
      </c>
      <c r="AD326">
        <v>7.0797708519999896</v>
      </c>
      <c r="AE326">
        <v>7.0753460800000001</v>
      </c>
      <c r="AF326">
        <v>7.0489063605882301</v>
      </c>
    </row>
    <row r="327" spans="1:32" x14ac:dyDescent="0.3">
      <c r="A327">
        <v>413</v>
      </c>
      <c r="B327" t="s">
        <v>114</v>
      </c>
      <c r="C327">
        <v>2015</v>
      </c>
      <c r="D327">
        <v>803</v>
      </c>
      <c r="E327">
        <v>13</v>
      </c>
      <c r="F327">
        <v>0.55417185554171799</v>
      </c>
      <c r="G327">
        <v>0.44</v>
      </c>
      <c r="H327">
        <v>1</v>
      </c>
      <c r="I327">
        <v>0.52</v>
      </c>
      <c r="J327">
        <v>0.34</v>
      </c>
      <c r="K327">
        <v>0.04</v>
      </c>
      <c r="L327">
        <v>3</v>
      </c>
      <c r="M327" t="s">
        <v>77</v>
      </c>
      <c r="N327" t="s">
        <v>32</v>
      </c>
      <c r="O327" t="s">
        <v>94</v>
      </c>
      <c r="P327" t="s">
        <v>43</v>
      </c>
      <c r="Q327" t="s">
        <v>104</v>
      </c>
      <c r="R327" t="s">
        <v>65</v>
      </c>
      <c r="S327" t="s">
        <v>98</v>
      </c>
      <c r="T327" t="s">
        <v>47</v>
      </c>
      <c r="U327" t="s">
        <v>76</v>
      </c>
      <c r="V327" t="s">
        <v>39</v>
      </c>
      <c r="W327">
        <v>45.023691149999998</v>
      </c>
      <c r="X327">
        <v>18.586861150000001</v>
      </c>
      <c r="Y327">
        <v>16.464792299999999</v>
      </c>
      <c r="Z327">
        <v>16.196030149999999</v>
      </c>
      <c r="AA327">
        <v>16.141980149999998</v>
      </c>
      <c r="AB327">
        <v>16.055838566666601</v>
      </c>
      <c r="AC327">
        <v>15.978812566666599</v>
      </c>
      <c r="AD327">
        <v>15.647846866666599</v>
      </c>
      <c r="AE327">
        <v>15.536214599999999</v>
      </c>
      <c r="AF327">
        <v>15.4442024</v>
      </c>
    </row>
    <row r="328" spans="1:32" x14ac:dyDescent="0.3">
      <c r="A328">
        <v>414</v>
      </c>
      <c r="B328" t="s">
        <v>114</v>
      </c>
      <c r="C328">
        <v>2015</v>
      </c>
      <c r="D328">
        <v>803</v>
      </c>
      <c r="E328">
        <v>14</v>
      </c>
      <c r="F328">
        <v>0.57783312577833101</v>
      </c>
      <c r="G328">
        <v>0.12</v>
      </c>
      <c r="H328">
        <v>3</v>
      </c>
      <c r="I328">
        <v>0.9</v>
      </c>
      <c r="J328">
        <v>0.57999999999999996</v>
      </c>
      <c r="K328">
        <v>1</v>
      </c>
      <c r="L328">
        <v>8</v>
      </c>
      <c r="M328" t="s">
        <v>77</v>
      </c>
      <c r="N328" t="s">
        <v>106</v>
      </c>
      <c r="O328" t="s">
        <v>98</v>
      </c>
      <c r="P328" t="s">
        <v>32</v>
      </c>
      <c r="Q328" t="s">
        <v>76</v>
      </c>
      <c r="R328" t="s">
        <v>87</v>
      </c>
      <c r="S328" t="s">
        <v>67</v>
      </c>
      <c r="T328" t="s">
        <v>65</v>
      </c>
      <c r="U328" t="s">
        <v>105</v>
      </c>
      <c r="V328" t="s">
        <v>68</v>
      </c>
      <c r="W328">
        <v>20.3872843183333</v>
      </c>
      <c r="X328">
        <v>14.598931289473599</v>
      </c>
      <c r="Y328">
        <v>10.275119059677399</v>
      </c>
      <c r="Z328">
        <v>10.2311335428571</v>
      </c>
      <c r="AA328">
        <v>9.9448384264999898</v>
      </c>
      <c r="AB328">
        <v>9.8815317803571396</v>
      </c>
      <c r="AC328">
        <v>9.7322309718181792</v>
      </c>
      <c r="AD328">
        <v>9.7264132487499992</v>
      </c>
      <c r="AE328">
        <v>9.6281789756521707</v>
      </c>
      <c r="AF328">
        <v>9.5076996158823501</v>
      </c>
    </row>
    <row r="329" spans="1:32" x14ac:dyDescent="0.3">
      <c r="A329">
        <v>415</v>
      </c>
      <c r="B329" t="s">
        <v>114</v>
      </c>
      <c r="C329">
        <v>2015</v>
      </c>
      <c r="D329">
        <v>803</v>
      </c>
      <c r="E329">
        <v>15</v>
      </c>
      <c r="F329">
        <v>0.57534246575342396</v>
      </c>
      <c r="G329">
        <v>0.34</v>
      </c>
      <c r="H329">
        <v>1</v>
      </c>
      <c r="I329">
        <v>0.6</v>
      </c>
      <c r="J329">
        <v>0.88</v>
      </c>
      <c r="K329">
        <v>0.92</v>
      </c>
      <c r="L329">
        <v>4</v>
      </c>
      <c r="M329" t="s">
        <v>77</v>
      </c>
      <c r="N329" t="s">
        <v>106</v>
      </c>
      <c r="O329" t="s">
        <v>32</v>
      </c>
      <c r="P329" t="s">
        <v>76</v>
      </c>
      <c r="Q329" t="s">
        <v>98</v>
      </c>
      <c r="R329" t="s">
        <v>54</v>
      </c>
      <c r="S329" t="s">
        <v>45</v>
      </c>
      <c r="T329" t="s">
        <v>88</v>
      </c>
      <c r="U329" t="s">
        <v>52</v>
      </c>
      <c r="V329" t="s">
        <v>99</v>
      </c>
      <c r="W329">
        <v>102.3622359</v>
      </c>
      <c r="X329">
        <v>25.128176846666602</v>
      </c>
      <c r="Y329">
        <v>19.477734266666602</v>
      </c>
      <c r="Z329">
        <v>19.314417635999899</v>
      </c>
      <c r="AA329">
        <v>16.381042099999998</v>
      </c>
      <c r="AB329">
        <v>14.572977099999999</v>
      </c>
      <c r="AC329">
        <v>13.7165403</v>
      </c>
      <c r="AD329">
        <v>13.241760249999899</v>
      </c>
      <c r="AE329">
        <v>13.16013907</v>
      </c>
      <c r="AF329">
        <v>12.704280134999999</v>
      </c>
    </row>
    <row r="330" spans="1:32" x14ac:dyDescent="0.3">
      <c r="A330">
        <v>416</v>
      </c>
      <c r="B330" t="s">
        <v>114</v>
      </c>
      <c r="C330">
        <v>2015</v>
      </c>
      <c r="D330">
        <v>803</v>
      </c>
      <c r="E330">
        <v>16</v>
      </c>
      <c r="F330">
        <v>0.54545454545454497</v>
      </c>
      <c r="G330">
        <v>0.14000000000000001</v>
      </c>
      <c r="H330">
        <v>3</v>
      </c>
      <c r="I330">
        <v>1</v>
      </c>
      <c r="J330">
        <v>0.57999999999999996</v>
      </c>
      <c r="K330">
        <v>0.98</v>
      </c>
      <c r="L330">
        <v>7</v>
      </c>
      <c r="M330" t="s">
        <v>77</v>
      </c>
      <c r="N330" t="s">
        <v>106</v>
      </c>
      <c r="O330" t="s">
        <v>32</v>
      </c>
      <c r="P330" t="s">
        <v>57</v>
      </c>
      <c r="Q330" t="s">
        <v>47</v>
      </c>
      <c r="R330" t="s">
        <v>50</v>
      </c>
      <c r="S330" t="s">
        <v>76</v>
      </c>
      <c r="T330" t="s">
        <v>61</v>
      </c>
      <c r="U330" t="s">
        <v>98</v>
      </c>
      <c r="V330" t="s">
        <v>72</v>
      </c>
      <c r="W330">
        <v>22.3644756013333</v>
      </c>
      <c r="X330">
        <v>19.958016384444399</v>
      </c>
      <c r="Y330">
        <v>13.302925427647001</v>
      </c>
      <c r="Z330">
        <v>12.925272178</v>
      </c>
      <c r="AA330">
        <v>12.907223103333299</v>
      </c>
      <c r="AB330">
        <v>12.8061103811111</v>
      </c>
      <c r="AC330">
        <v>12.801191579523801</v>
      </c>
      <c r="AD330">
        <v>12.5837941066666</v>
      </c>
      <c r="AE330">
        <v>12.5556457435714</v>
      </c>
      <c r="AF330">
        <v>12.510324174999999</v>
      </c>
    </row>
    <row r="331" spans="1:32" x14ac:dyDescent="0.3">
      <c r="A331">
        <v>417</v>
      </c>
      <c r="B331" t="s">
        <v>114</v>
      </c>
      <c r="C331">
        <v>2015</v>
      </c>
      <c r="D331">
        <v>803</v>
      </c>
      <c r="E331">
        <v>17</v>
      </c>
      <c r="F331">
        <v>0.56413449564134499</v>
      </c>
      <c r="G331">
        <v>0.2</v>
      </c>
      <c r="H331">
        <v>1</v>
      </c>
      <c r="I331">
        <v>0.66</v>
      </c>
      <c r="J331">
        <v>0.76</v>
      </c>
      <c r="K331">
        <v>0.3</v>
      </c>
      <c r="L331">
        <v>0</v>
      </c>
      <c r="M331" t="s">
        <v>77</v>
      </c>
      <c r="N331" t="s">
        <v>106</v>
      </c>
      <c r="O331" t="s">
        <v>32</v>
      </c>
      <c r="P331" t="s">
        <v>76</v>
      </c>
      <c r="Q331" t="s">
        <v>98</v>
      </c>
      <c r="R331" t="s">
        <v>66</v>
      </c>
      <c r="S331" t="s">
        <v>85</v>
      </c>
      <c r="T331" t="s">
        <v>41</v>
      </c>
      <c r="U331" t="s">
        <v>62</v>
      </c>
      <c r="V331" t="s">
        <v>111</v>
      </c>
      <c r="W331">
        <v>45.036536573333301</v>
      </c>
      <c r="X331">
        <v>19.7955974328571</v>
      </c>
      <c r="Y331">
        <v>15.681997418750001</v>
      </c>
      <c r="Z331">
        <v>14.232443263076901</v>
      </c>
      <c r="AA331">
        <v>13.527639094615299</v>
      </c>
      <c r="AB331">
        <v>12.512566216666601</v>
      </c>
      <c r="AC331">
        <v>10.925700118571401</v>
      </c>
      <c r="AD331">
        <v>10.572833549999901</v>
      </c>
      <c r="AE331">
        <v>10.485177353333301</v>
      </c>
      <c r="AF331">
        <v>10.20011839</v>
      </c>
    </row>
    <row r="332" spans="1:32" x14ac:dyDescent="0.3">
      <c r="A332">
        <v>418</v>
      </c>
      <c r="B332" t="s">
        <v>114</v>
      </c>
      <c r="C332">
        <v>2015</v>
      </c>
      <c r="D332">
        <v>803</v>
      </c>
      <c r="E332">
        <v>18</v>
      </c>
      <c r="F332">
        <v>0.55915317559153099</v>
      </c>
      <c r="G332">
        <v>0.2</v>
      </c>
      <c r="H332">
        <v>1</v>
      </c>
      <c r="I332">
        <v>0.88</v>
      </c>
      <c r="J332">
        <v>0.72</v>
      </c>
      <c r="K332">
        <v>0.12</v>
      </c>
      <c r="L332">
        <v>10</v>
      </c>
      <c r="M332" t="s">
        <v>77</v>
      </c>
      <c r="N332" t="s">
        <v>106</v>
      </c>
      <c r="O332" t="s">
        <v>32</v>
      </c>
      <c r="P332" t="s">
        <v>98</v>
      </c>
      <c r="Q332" t="s">
        <v>76</v>
      </c>
      <c r="R332" t="s">
        <v>72</v>
      </c>
      <c r="S332" t="s">
        <v>95</v>
      </c>
      <c r="T332" t="s">
        <v>87</v>
      </c>
      <c r="U332" t="s">
        <v>62</v>
      </c>
      <c r="V332" t="s">
        <v>111</v>
      </c>
      <c r="W332">
        <v>49.299885736</v>
      </c>
      <c r="X332">
        <v>28.787622702499998</v>
      </c>
      <c r="Y332">
        <v>18.662359871666599</v>
      </c>
      <c r="Z332">
        <v>17.883085677499999</v>
      </c>
      <c r="AA332">
        <v>17.730083574999998</v>
      </c>
      <c r="AB332">
        <v>17.1549339</v>
      </c>
      <c r="AC332">
        <v>15.9613266</v>
      </c>
      <c r="AD332">
        <v>15.950575799999999</v>
      </c>
      <c r="AE332">
        <v>14.4860601</v>
      </c>
      <c r="AF332">
        <v>14.366130800000001</v>
      </c>
    </row>
    <row r="333" spans="1:32" x14ac:dyDescent="0.3">
      <c r="A333">
        <v>419</v>
      </c>
      <c r="B333" t="s">
        <v>114</v>
      </c>
      <c r="C333">
        <v>2015</v>
      </c>
      <c r="D333">
        <v>803</v>
      </c>
      <c r="E333">
        <v>19</v>
      </c>
      <c r="F333">
        <v>0.54669987546699805</v>
      </c>
      <c r="G333">
        <v>0.14000000000000001</v>
      </c>
      <c r="H333">
        <v>5</v>
      </c>
      <c r="I333">
        <v>0.6</v>
      </c>
      <c r="J333">
        <v>0.72</v>
      </c>
      <c r="K333">
        <v>0.36</v>
      </c>
      <c r="L333">
        <v>5</v>
      </c>
      <c r="M333" t="s">
        <v>77</v>
      </c>
      <c r="N333" t="s">
        <v>106</v>
      </c>
      <c r="O333" t="s">
        <v>85</v>
      </c>
      <c r="P333" t="s">
        <v>32</v>
      </c>
      <c r="Q333" t="s">
        <v>76</v>
      </c>
      <c r="R333" t="s">
        <v>78</v>
      </c>
      <c r="S333" t="s">
        <v>65</v>
      </c>
      <c r="T333" t="s">
        <v>98</v>
      </c>
      <c r="U333" t="s">
        <v>80</v>
      </c>
      <c r="V333" t="s">
        <v>47</v>
      </c>
      <c r="W333">
        <v>12.1330581803999</v>
      </c>
      <c r="X333">
        <v>8.4338219037499904</v>
      </c>
      <c r="Y333">
        <v>7.9110679456363604</v>
      </c>
      <c r="Z333">
        <v>7.7867829052941104</v>
      </c>
      <c r="AA333">
        <v>7.6313933163793104</v>
      </c>
      <c r="AB333">
        <v>7.4775003656249996</v>
      </c>
      <c r="AC333">
        <v>7.0589194176874903</v>
      </c>
      <c r="AD333">
        <v>6.9814412218666604</v>
      </c>
      <c r="AE333">
        <v>6.9488522724999999</v>
      </c>
      <c r="AF333">
        <v>6.84518671595238</v>
      </c>
    </row>
    <row r="334" spans="1:32" x14ac:dyDescent="0.3">
      <c r="A334">
        <v>420</v>
      </c>
      <c r="B334" t="s">
        <v>114</v>
      </c>
      <c r="C334">
        <v>2015</v>
      </c>
      <c r="D334">
        <v>803</v>
      </c>
      <c r="E334">
        <v>20</v>
      </c>
      <c r="F334">
        <v>0.56288916562889102</v>
      </c>
      <c r="G334">
        <v>0.08</v>
      </c>
      <c r="H334">
        <v>5</v>
      </c>
      <c r="I334">
        <v>0.2</v>
      </c>
      <c r="J334">
        <v>0.74</v>
      </c>
      <c r="K334">
        <v>0.08</v>
      </c>
      <c r="L334">
        <v>7</v>
      </c>
      <c r="M334" t="s">
        <v>77</v>
      </c>
      <c r="N334" t="s">
        <v>106</v>
      </c>
      <c r="O334" t="s">
        <v>32</v>
      </c>
      <c r="P334" t="s">
        <v>76</v>
      </c>
      <c r="Q334" t="s">
        <v>98</v>
      </c>
      <c r="R334" t="s">
        <v>88</v>
      </c>
      <c r="S334" t="s">
        <v>105</v>
      </c>
      <c r="T334" t="s">
        <v>85</v>
      </c>
      <c r="U334" t="s">
        <v>80</v>
      </c>
      <c r="V334" t="s">
        <v>72</v>
      </c>
      <c r="W334">
        <v>14.3456186714285</v>
      </c>
      <c r="X334">
        <v>11.887723740908999</v>
      </c>
      <c r="Y334">
        <v>9.6769292502564106</v>
      </c>
      <c r="Z334">
        <v>8.7860328871428504</v>
      </c>
      <c r="AA334">
        <v>8.6198042961538395</v>
      </c>
      <c r="AB334">
        <v>7.8595612127272698</v>
      </c>
      <c r="AC334">
        <v>7.7946641115624997</v>
      </c>
      <c r="AD334">
        <v>7.7464859954053997</v>
      </c>
      <c r="AE334">
        <v>7.7271600986956503</v>
      </c>
      <c r="AF334">
        <v>7.6441820029268204</v>
      </c>
    </row>
    <row r="335" spans="1:32" x14ac:dyDescent="0.3">
      <c r="A335">
        <v>421</v>
      </c>
      <c r="B335" t="s">
        <v>114</v>
      </c>
      <c r="C335">
        <v>2015</v>
      </c>
      <c r="D335">
        <v>803</v>
      </c>
      <c r="E335">
        <v>21</v>
      </c>
      <c r="F335">
        <v>0.57285180572851802</v>
      </c>
      <c r="G335">
        <v>0.04</v>
      </c>
      <c r="H335">
        <v>3</v>
      </c>
      <c r="I335">
        <v>0.8</v>
      </c>
      <c r="J335">
        <v>0.98</v>
      </c>
      <c r="K335">
        <v>0.38</v>
      </c>
      <c r="L335">
        <v>2</v>
      </c>
      <c r="M335" t="s">
        <v>77</v>
      </c>
      <c r="N335" t="s">
        <v>106</v>
      </c>
      <c r="O335" t="s">
        <v>32</v>
      </c>
      <c r="P335" t="s">
        <v>76</v>
      </c>
      <c r="Q335" t="s">
        <v>98</v>
      </c>
      <c r="R335" t="s">
        <v>92</v>
      </c>
      <c r="S335" t="s">
        <v>45</v>
      </c>
      <c r="T335" t="s">
        <v>75</v>
      </c>
      <c r="U335" t="s">
        <v>49</v>
      </c>
      <c r="V335" t="s">
        <v>105</v>
      </c>
      <c r="W335">
        <v>50.154521942333297</v>
      </c>
      <c r="X335">
        <v>28.3564224966666</v>
      </c>
      <c r="Y335">
        <v>14.4845241638297</v>
      </c>
      <c r="Z335">
        <v>13.8515932362857</v>
      </c>
      <c r="AA335">
        <v>13.525741145862</v>
      </c>
      <c r="AB335">
        <v>13.178451286666601</v>
      </c>
      <c r="AC335">
        <v>11.736916497199999</v>
      </c>
      <c r="AD335">
        <v>11.7216110166666</v>
      </c>
      <c r="AE335">
        <v>11.5043753475</v>
      </c>
      <c r="AF335">
        <v>11.3013055456</v>
      </c>
    </row>
    <row r="336" spans="1:32" x14ac:dyDescent="0.3">
      <c r="A336">
        <v>422</v>
      </c>
      <c r="B336" t="s">
        <v>114</v>
      </c>
      <c r="C336">
        <v>2015</v>
      </c>
      <c r="D336">
        <v>803</v>
      </c>
      <c r="E336">
        <v>22</v>
      </c>
      <c r="F336">
        <v>0.57534246575342396</v>
      </c>
      <c r="G336">
        <v>0.04</v>
      </c>
      <c r="H336">
        <v>3</v>
      </c>
      <c r="I336">
        <v>0.78</v>
      </c>
      <c r="J336">
        <v>0.2</v>
      </c>
      <c r="K336">
        <v>0.66</v>
      </c>
      <c r="L336">
        <v>7</v>
      </c>
      <c r="M336" t="s">
        <v>77</v>
      </c>
      <c r="N336" t="s">
        <v>67</v>
      </c>
      <c r="O336" t="s">
        <v>97</v>
      </c>
      <c r="P336" t="s">
        <v>32</v>
      </c>
      <c r="Q336" t="s">
        <v>41</v>
      </c>
      <c r="R336" t="s">
        <v>106</v>
      </c>
      <c r="S336" t="s">
        <v>110</v>
      </c>
      <c r="T336" t="s">
        <v>111</v>
      </c>
      <c r="U336" t="s">
        <v>65</v>
      </c>
      <c r="V336" t="s">
        <v>44</v>
      </c>
      <c r="W336">
        <v>19.716919778333299</v>
      </c>
      <c r="X336">
        <v>14.2882123</v>
      </c>
      <c r="Y336">
        <v>13.8835297</v>
      </c>
      <c r="Z336">
        <v>13.7054210494736</v>
      </c>
      <c r="AA336">
        <v>13.126529400000001</v>
      </c>
      <c r="AB336">
        <v>12.752912010833301</v>
      </c>
      <c r="AC336">
        <v>12.58685494</v>
      </c>
      <c r="AD336">
        <v>12.573452189999999</v>
      </c>
      <c r="AE336">
        <v>12.3014481981818</v>
      </c>
      <c r="AF336">
        <v>12.126561649999999</v>
      </c>
    </row>
    <row r="337" spans="1:32" x14ac:dyDescent="0.3">
      <c r="A337">
        <v>423</v>
      </c>
      <c r="B337" t="s">
        <v>114</v>
      </c>
      <c r="C337">
        <v>2015</v>
      </c>
      <c r="D337">
        <v>803</v>
      </c>
      <c r="E337">
        <v>23</v>
      </c>
      <c r="F337">
        <v>0.57783312577833101</v>
      </c>
      <c r="G337">
        <v>0.06</v>
      </c>
      <c r="H337">
        <v>3</v>
      </c>
      <c r="I337">
        <v>0.98</v>
      </c>
      <c r="J337">
        <v>0.66</v>
      </c>
      <c r="K337">
        <v>0.48</v>
      </c>
      <c r="L337">
        <v>10</v>
      </c>
      <c r="M337" t="s">
        <v>77</v>
      </c>
      <c r="N337" t="s">
        <v>106</v>
      </c>
      <c r="O337" t="s">
        <v>98</v>
      </c>
      <c r="P337" t="s">
        <v>72</v>
      </c>
      <c r="Q337" t="s">
        <v>92</v>
      </c>
      <c r="R337" t="s">
        <v>76</v>
      </c>
      <c r="S337" t="s">
        <v>45</v>
      </c>
      <c r="T337" t="s">
        <v>32</v>
      </c>
      <c r="U337" t="s">
        <v>85</v>
      </c>
      <c r="V337" t="s">
        <v>105</v>
      </c>
      <c r="W337">
        <v>30.6097947421428</v>
      </c>
      <c r="X337">
        <v>24.798022399999901</v>
      </c>
      <c r="Y337">
        <v>14.266252924411701</v>
      </c>
      <c r="Z337">
        <v>13.680597941666599</v>
      </c>
      <c r="AA337">
        <v>13.6603166353846</v>
      </c>
      <c r="AB337">
        <v>13.6593975057142</v>
      </c>
      <c r="AC337">
        <v>13.434432695384601</v>
      </c>
      <c r="AD337">
        <v>13.0221589103333</v>
      </c>
      <c r="AE337">
        <v>12.84186779</v>
      </c>
      <c r="AF337">
        <v>12.303264575384601</v>
      </c>
    </row>
    <row r="338" spans="1:32" x14ac:dyDescent="0.3">
      <c r="A338">
        <v>424</v>
      </c>
      <c r="B338" t="s">
        <v>114</v>
      </c>
      <c r="C338">
        <v>2015</v>
      </c>
      <c r="D338">
        <v>803</v>
      </c>
      <c r="E338">
        <v>24</v>
      </c>
      <c r="F338">
        <v>0.56911581569115799</v>
      </c>
      <c r="G338">
        <v>0.1</v>
      </c>
      <c r="H338">
        <v>2</v>
      </c>
      <c r="I338">
        <v>0.52</v>
      </c>
      <c r="J338">
        <v>0.54</v>
      </c>
      <c r="K338">
        <v>0.28000000000000003</v>
      </c>
      <c r="L338">
        <v>2</v>
      </c>
      <c r="M338" t="s">
        <v>77</v>
      </c>
      <c r="N338" t="s">
        <v>106</v>
      </c>
      <c r="O338" t="s">
        <v>64</v>
      </c>
      <c r="P338" t="s">
        <v>32</v>
      </c>
      <c r="Q338" t="s">
        <v>98</v>
      </c>
      <c r="R338" t="s">
        <v>76</v>
      </c>
      <c r="S338" t="s">
        <v>66</v>
      </c>
      <c r="T338" t="s">
        <v>47</v>
      </c>
      <c r="U338" t="s">
        <v>54</v>
      </c>
      <c r="V338" t="s">
        <v>90</v>
      </c>
      <c r="W338">
        <v>29.023131775333301</v>
      </c>
      <c r="X338">
        <v>20.204851232500001</v>
      </c>
      <c r="Y338">
        <v>14.81696415</v>
      </c>
      <c r="Z338">
        <v>14.594996628999899</v>
      </c>
      <c r="AA338">
        <v>13.943357380624899</v>
      </c>
      <c r="AB338">
        <v>13.648877429999899</v>
      </c>
      <c r="AC338">
        <v>13.1782599885714</v>
      </c>
      <c r="AD338">
        <v>12.9136386125</v>
      </c>
      <c r="AE338">
        <v>12.678407195</v>
      </c>
      <c r="AF338">
        <v>12.486764425000001</v>
      </c>
    </row>
    <row r="339" spans="1:32" x14ac:dyDescent="0.3">
      <c r="A339">
        <v>425</v>
      </c>
      <c r="B339" t="s">
        <v>114</v>
      </c>
      <c r="C339">
        <v>2015</v>
      </c>
      <c r="D339">
        <v>803</v>
      </c>
      <c r="E339">
        <v>25</v>
      </c>
      <c r="F339">
        <v>0.58655043586550404</v>
      </c>
      <c r="G339">
        <v>0.2</v>
      </c>
      <c r="H339">
        <v>2</v>
      </c>
      <c r="I339">
        <v>0.88</v>
      </c>
      <c r="J339">
        <v>0.7</v>
      </c>
      <c r="K339">
        <v>0.12</v>
      </c>
      <c r="L339">
        <v>2</v>
      </c>
      <c r="M339" t="s">
        <v>77</v>
      </c>
      <c r="N339" t="s">
        <v>106</v>
      </c>
      <c r="O339" t="s">
        <v>32</v>
      </c>
      <c r="P339" t="s">
        <v>84</v>
      </c>
      <c r="Q339" t="s">
        <v>98</v>
      </c>
      <c r="R339" t="s">
        <v>76</v>
      </c>
      <c r="S339" t="s">
        <v>66</v>
      </c>
      <c r="T339" t="s">
        <v>39</v>
      </c>
      <c r="U339" t="s">
        <v>74</v>
      </c>
      <c r="V339" t="s">
        <v>45</v>
      </c>
      <c r="W339">
        <v>38.182424533333297</v>
      </c>
      <c r="X339">
        <v>28.832989487999999</v>
      </c>
      <c r="Y339">
        <v>17.016677138750001</v>
      </c>
      <c r="Z339">
        <v>15.4391537</v>
      </c>
      <c r="AA339">
        <v>14.1569339942857</v>
      </c>
      <c r="AB339">
        <v>13.6695833173333</v>
      </c>
      <c r="AC339">
        <v>13.6157977</v>
      </c>
      <c r="AD339">
        <v>12.782630899999999</v>
      </c>
      <c r="AE339">
        <v>12.4585075</v>
      </c>
      <c r="AF339">
        <v>12.40928267</v>
      </c>
    </row>
    <row r="340" spans="1:32" x14ac:dyDescent="0.3">
      <c r="A340">
        <v>426</v>
      </c>
      <c r="B340" t="s">
        <v>114</v>
      </c>
      <c r="C340">
        <v>2015</v>
      </c>
      <c r="D340">
        <v>803</v>
      </c>
      <c r="E340">
        <v>26</v>
      </c>
      <c r="F340">
        <v>0.56911581569115799</v>
      </c>
      <c r="G340">
        <v>0.02</v>
      </c>
      <c r="H340">
        <v>7</v>
      </c>
      <c r="I340">
        <v>1</v>
      </c>
      <c r="J340">
        <v>0.66</v>
      </c>
      <c r="K340">
        <v>0.6</v>
      </c>
      <c r="L340">
        <v>9</v>
      </c>
      <c r="M340" t="s">
        <v>77</v>
      </c>
      <c r="N340" t="s">
        <v>106</v>
      </c>
      <c r="O340" t="s">
        <v>76</v>
      </c>
      <c r="P340" t="s">
        <v>78</v>
      </c>
      <c r="Q340" t="s">
        <v>98</v>
      </c>
      <c r="R340" t="s">
        <v>32</v>
      </c>
      <c r="S340" t="s">
        <v>85</v>
      </c>
      <c r="T340" t="s">
        <v>102</v>
      </c>
      <c r="U340" t="s">
        <v>97</v>
      </c>
      <c r="V340" t="s">
        <v>45</v>
      </c>
      <c r="W340">
        <v>16.390384433736799</v>
      </c>
      <c r="X340">
        <v>11.557392325116201</v>
      </c>
      <c r="Y340">
        <v>9.2753320568657198</v>
      </c>
      <c r="Z340">
        <v>8.9894142008235196</v>
      </c>
      <c r="AA340">
        <v>8.8590038327058807</v>
      </c>
      <c r="AB340">
        <v>8.5303956967873198</v>
      </c>
      <c r="AC340">
        <v>8.5281876359223201</v>
      </c>
      <c r="AD340">
        <v>8.4743565239130394</v>
      </c>
      <c r="AE340">
        <v>8.4256401433333306</v>
      </c>
      <c r="AF340">
        <v>8.3120126184727301</v>
      </c>
    </row>
    <row r="341" spans="1:32" x14ac:dyDescent="0.3">
      <c r="A341">
        <v>427</v>
      </c>
      <c r="B341" t="s">
        <v>114</v>
      </c>
      <c r="C341">
        <v>2015</v>
      </c>
      <c r="D341">
        <v>803</v>
      </c>
      <c r="E341">
        <v>27</v>
      </c>
      <c r="F341">
        <v>0.57409713574097099</v>
      </c>
      <c r="G341">
        <v>0.04</v>
      </c>
      <c r="H341">
        <v>5</v>
      </c>
      <c r="I341">
        <v>0.44</v>
      </c>
      <c r="J341">
        <v>0.96</v>
      </c>
      <c r="K341">
        <v>0.42</v>
      </c>
      <c r="L341">
        <v>6</v>
      </c>
      <c r="M341" t="s">
        <v>77</v>
      </c>
      <c r="N341" t="s">
        <v>106</v>
      </c>
      <c r="O341" t="s">
        <v>32</v>
      </c>
      <c r="P341" t="s">
        <v>76</v>
      </c>
      <c r="Q341" t="s">
        <v>98</v>
      </c>
      <c r="R341" t="s">
        <v>66</v>
      </c>
      <c r="S341" t="s">
        <v>45</v>
      </c>
      <c r="T341" t="s">
        <v>74</v>
      </c>
      <c r="U341" t="s">
        <v>61</v>
      </c>
      <c r="V341" t="s">
        <v>86</v>
      </c>
      <c r="W341">
        <v>23.127400138356101</v>
      </c>
      <c r="X341">
        <v>14.918725965967701</v>
      </c>
      <c r="Y341">
        <v>10.807400417073101</v>
      </c>
      <c r="Z341">
        <v>10.1779620363793</v>
      </c>
      <c r="AA341">
        <v>9.9547036288679198</v>
      </c>
      <c r="AB341">
        <v>8.5756004932692296</v>
      </c>
      <c r="AC341">
        <v>8.5509907991999992</v>
      </c>
      <c r="AD341">
        <v>8.4517834204545395</v>
      </c>
      <c r="AE341">
        <v>8.4389021013953496</v>
      </c>
      <c r="AF341">
        <v>8.3009964651063797</v>
      </c>
    </row>
    <row r="342" spans="1:32" x14ac:dyDescent="0.3">
      <c r="A342">
        <v>428</v>
      </c>
      <c r="B342" t="s">
        <v>114</v>
      </c>
      <c r="C342">
        <v>2015</v>
      </c>
      <c r="D342">
        <v>803</v>
      </c>
      <c r="E342">
        <v>28</v>
      </c>
      <c r="F342">
        <v>0.57285180572851802</v>
      </c>
      <c r="G342">
        <v>0.06</v>
      </c>
      <c r="H342">
        <v>2</v>
      </c>
      <c r="I342">
        <v>0.66</v>
      </c>
      <c r="J342">
        <v>0.62</v>
      </c>
      <c r="K342">
        <v>0</v>
      </c>
      <c r="L342">
        <v>7</v>
      </c>
      <c r="M342" t="s">
        <v>77</v>
      </c>
      <c r="N342" t="s">
        <v>106</v>
      </c>
      <c r="O342" t="s">
        <v>32</v>
      </c>
      <c r="P342" t="s">
        <v>86</v>
      </c>
      <c r="Q342" t="s">
        <v>45</v>
      </c>
      <c r="R342" t="s">
        <v>98</v>
      </c>
      <c r="S342" t="s">
        <v>76</v>
      </c>
      <c r="T342" t="s">
        <v>69</v>
      </c>
      <c r="U342" t="s">
        <v>95</v>
      </c>
      <c r="V342" t="s">
        <v>54</v>
      </c>
      <c r="W342">
        <v>32.740971434782601</v>
      </c>
      <c r="X342">
        <v>21.876300016666601</v>
      </c>
      <c r="Y342">
        <v>18.460180168749901</v>
      </c>
      <c r="Z342">
        <v>16.843718156000001</v>
      </c>
      <c r="AA342">
        <v>15.7519767</v>
      </c>
      <c r="AB342">
        <v>14.881085240799999</v>
      </c>
      <c r="AC342">
        <v>14.622549178387001</v>
      </c>
      <c r="AD342">
        <v>14.002044868</v>
      </c>
      <c r="AE342">
        <v>13.5823192449999</v>
      </c>
      <c r="AF342">
        <v>13.5561478966666</v>
      </c>
    </row>
    <row r="343" spans="1:32" x14ac:dyDescent="0.3">
      <c r="A343">
        <v>429</v>
      </c>
      <c r="B343" t="s">
        <v>114</v>
      </c>
      <c r="C343">
        <v>2015</v>
      </c>
      <c r="D343">
        <v>803</v>
      </c>
      <c r="E343">
        <v>29</v>
      </c>
      <c r="F343">
        <v>0.53798256537982503</v>
      </c>
      <c r="G343">
        <v>0.56000000000000005</v>
      </c>
      <c r="H343">
        <v>3</v>
      </c>
      <c r="I343">
        <v>0.57999999999999996</v>
      </c>
      <c r="J343">
        <v>0.7</v>
      </c>
      <c r="K343">
        <v>0.5</v>
      </c>
      <c r="L343">
        <v>7</v>
      </c>
      <c r="M343" t="s">
        <v>106</v>
      </c>
      <c r="N343" t="s">
        <v>77</v>
      </c>
      <c r="O343" t="s">
        <v>97</v>
      </c>
      <c r="P343" t="s">
        <v>98</v>
      </c>
      <c r="Q343" t="s">
        <v>45</v>
      </c>
      <c r="R343" t="s">
        <v>43</v>
      </c>
      <c r="S343" t="s">
        <v>102</v>
      </c>
      <c r="T343" t="s">
        <v>85</v>
      </c>
      <c r="U343" t="s">
        <v>111</v>
      </c>
      <c r="V343" t="s">
        <v>55</v>
      </c>
      <c r="W343">
        <v>17.702332605555501</v>
      </c>
      <c r="X343">
        <v>15.467251770000001</v>
      </c>
      <c r="Y343">
        <v>12.203888900000001</v>
      </c>
      <c r="Z343">
        <v>10.9888365831249</v>
      </c>
      <c r="AA343">
        <v>10.570545048333299</v>
      </c>
      <c r="AB343">
        <v>10.395687032857101</v>
      </c>
      <c r="AC343">
        <v>10.320654771999999</v>
      </c>
      <c r="AD343">
        <v>10.1008295999999</v>
      </c>
      <c r="AE343">
        <v>9.6643252400000002</v>
      </c>
      <c r="AF343">
        <v>9.64110881625</v>
      </c>
    </row>
    <row r="344" spans="1:32" x14ac:dyDescent="0.3">
      <c r="A344">
        <v>430</v>
      </c>
      <c r="B344" t="s">
        <v>114</v>
      </c>
      <c r="C344">
        <v>2015</v>
      </c>
      <c r="D344">
        <v>803</v>
      </c>
      <c r="E344">
        <v>30</v>
      </c>
      <c r="F344">
        <v>0.57160647571606404</v>
      </c>
      <c r="G344">
        <v>0.1</v>
      </c>
      <c r="H344">
        <v>3</v>
      </c>
      <c r="I344">
        <v>0.8</v>
      </c>
      <c r="J344">
        <v>0.5</v>
      </c>
      <c r="K344">
        <v>0.98</v>
      </c>
      <c r="L344">
        <v>1</v>
      </c>
      <c r="M344" t="s">
        <v>77</v>
      </c>
      <c r="N344" t="s">
        <v>106</v>
      </c>
      <c r="O344" t="s">
        <v>98</v>
      </c>
      <c r="P344" t="s">
        <v>32</v>
      </c>
      <c r="Q344" t="s">
        <v>76</v>
      </c>
      <c r="R344" t="s">
        <v>85</v>
      </c>
      <c r="S344" t="s">
        <v>102</v>
      </c>
      <c r="T344" t="s">
        <v>41</v>
      </c>
      <c r="U344" t="s">
        <v>74</v>
      </c>
      <c r="V344" t="s">
        <v>54</v>
      </c>
      <c r="W344">
        <v>22.666878361999999</v>
      </c>
      <c r="X344">
        <v>14.564209278</v>
      </c>
      <c r="Y344">
        <v>11.549090811428499</v>
      </c>
      <c r="Z344">
        <v>10.8807737953846</v>
      </c>
      <c r="AA344">
        <v>10.4558942714285</v>
      </c>
      <c r="AB344">
        <v>10.2762951844444</v>
      </c>
      <c r="AC344">
        <v>10.249410106922999</v>
      </c>
      <c r="AD344">
        <v>10.222294756666599</v>
      </c>
      <c r="AE344">
        <v>9.9661719346666597</v>
      </c>
      <c r="AF344">
        <v>9.8398119499999996</v>
      </c>
    </row>
    <row r="345" spans="1:32" x14ac:dyDescent="0.3">
      <c r="A345">
        <v>431</v>
      </c>
      <c r="B345" t="s">
        <v>114</v>
      </c>
      <c r="C345">
        <v>2015</v>
      </c>
      <c r="D345">
        <v>803</v>
      </c>
      <c r="E345">
        <v>31</v>
      </c>
      <c r="F345">
        <v>0.56039850560398496</v>
      </c>
      <c r="G345">
        <v>0.02</v>
      </c>
      <c r="H345">
        <v>6</v>
      </c>
      <c r="I345">
        <v>0.3</v>
      </c>
      <c r="J345">
        <v>0.26</v>
      </c>
      <c r="K345">
        <v>0.96</v>
      </c>
      <c r="L345">
        <v>7</v>
      </c>
      <c r="M345" t="s">
        <v>77</v>
      </c>
      <c r="N345" t="s">
        <v>106</v>
      </c>
      <c r="O345" t="s">
        <v>97</v>
      </c>
      <c r="P345" t="s">
        <v>32</v>
      </c>
      <c r="Q345" t="s">
        <v>102</v>
      </c>
      <c r="R345" t="s">
        <v>98</v>
      </c>
      <c r="S345" t="s">
        <v>80</v>
      </c>
      <c r="T345" t="s">
        <v>78</v>
      </c>
      <c r="U345" t="s">
        <v>76</v>
      </c>
      <c r="V345" t="s">
        <v>44</v>
      </c>
      <c r="W345">
        <v>12.641399017692301</v>
      </c>
      <c r="X345">
        <v>10.417425358378299</v>
      </c>
      <c r="Y345">
        <v>10.018222516</v>
      </c>
      <c r="Z345">
        <v>9.8079261622500002</v>
      </c>
      <c r="AA345">
        <v>9.3617543581818108</v>
      </c>
      <c r="AB345">
        <v>8.8611601754166696</v>
      </c>
      <c r="AC345">
        <v>8.4889202954545393</v>
      </c>
      <c r="AD345">
        <v>8.0978155627586208</v>
      </c>
      <c r="AE345">
        <v>8.07636764439758</v>
      </c>
      <c r="AF345">
        <v>8.0696795370588195</v>
      </c>
    </row>
    <row r="346" spans="1:32" x14ac:dyDescent="0.3">
      <c r="A346">
        <v>432</v>
      </c>
      <c r="B346" t="s">
        <v>114</v>
      </c>
      <c r="C346">
        <v>2015</v>
      </c>
      <c r="D346">
        <v>803</v>
      </c>
      <c r="E346">
        <v>32</v>
      </c>
      <c r="F346">
        <v>0.58530510585305096</v>
      </c>
      <c r="G346">
        <v>0.16</v>
      </c>
      <c r="H346">
        <v>3</v>
      </c>
      <c r="I346">
        <v>0.38</v>
      </c>
      <c r="J346">
        <v>0.96</v>
      </c>
      <c r="K346">
        <v>1</v>
      </c>
      <c r="L346">
        <v>8</v>
      </c>
      <c r="M346" t="s">
        <v>77</v>
      </c>
      <c r="N346" t="s">
        <v>106</v>
      </c>
      <c r="O346" t="s">
        <v>76</v>
      </c>
      <c r="P346" t="s">
        <v>98</v>
      </c>
      <c r="Q346" t="s">
        <v>32</v>
      </c>
      <c r="R346" t="s">
        <v>92</v>
      </c>
      <c r="S346" t="s">
        <v>88</v>
      </c>
      <c r="T346" t="s">
        <v>54</v>
      </c>
      <c r="U346" t="s">
        <v>61</v>
      </c>
      <c r="V346" t="s">
        <v>105</v>
      </c>
      <c r="W346">
        <v>27.915205422</v>
      </c>
      <c r="X346">
        <v>24.0493076418181</v>
      </c>
      <c r="Y346">
        <v>10.8934898029629</v>
      </c>
      <c r="Z346">
        <v>10.5386178434782</v>
      </c>
      <c r="AA346">
        <v>9.6459435259090895</v>
      </c>
      <c r="AB346">
        <v>9.0690463311764695</v>
      </c>
      <c r="AC346">
        <v>8.9434030338888792</v>
      </c>
      <c r="AD346">
        <v>8.7696477485714208</v>
      </c>
      <c r="AE346">
        <v>8.7610110543478203</v>
      </c>
      <c r="AF346">
        <v>8.7087594591666608</v>
      </c>
    </row>
    <row r="347" spans="1:32" x14ac:dyDescent="0.3">
      <c r="A347">
        <v>433</v>
      </c>
      <c r="B347" t="s">
        <v>114</v>
      </c>
      <c r="C347">
        <v>2015</v>
      </c>
      <c r="D347">
        <v>803</v>
      </c>
      <c r="E347">
        <v>33</v>
      </c>
      <c r="F347">
        <v>0.56164383561643805</v>
      </c>
      <c r="G347">
        <v>0.04</v>
      </c>
      <c r="H347">
        <v>2</v>
      </c>
      <c r="I347">
        <v>0.42</v>
      </c>
      <c r="J347">
        <v>0.56000000000000005</v>
      </c>
      <c r="K347">
        <v>0.54</v>
      </c>
      <c r="L347">
        <v>7</v>
      </c>
      <c r="M347" t="s">
        <v>77</v>
      </c>
      <c r="N347" t="s">
        <v>106</v>
      </c>
      <c r="O347" t="s">
        <v>32</v>
      </c>
      <c r="P347" t="s">
        <v>98</v>
      </c>
      <c r="Q347" t="s">
        <v>76</v>
      </c>
      <c r="R347" t="s">
        <v>65</v>
      </c>
      <c r="S347" t="s">
        <v>74</v>
      </c>
      <c r="T347" t="s">
        <v>52</v>
      </c>
      <c r="U347" t="s">
        <v>95</v>
      </c>
      <c r="V347" t="s">
        <v>56</v>
      </c>
      <c r="W347">
        <v>38.702371229583299</v>
      </c>
      <c r="X347">
        <v>23.3349114431579</v>
      </c>
      <c r="Y347">
        <v>16.4324323953571</v>
      </c>
      <c r="Z347">
        <v>16.1625012159375</v>
      </c>
      <c r="AA347">
        <v>13.4449960092</v>
      </c>
      <c r="AB347">
        <v>13.2245097742857</v>
      </c>
      <c r="AC347">
        <v>12.97043648</v>
      </c>
      <c r="AD347">
        <v>12.566011830000001</v>
      </c>
      <c r="AE347">
        <v>12.559610246249999</v>
      </c>
      <c r="AF347">
        <v>12.514203459999999</v>
      </c>
    </row>
    <row r="348" spans="1:32" x14ac:dyDescent="0.3">
      <c r="A348">
        <v>434</v>
      </c>
      <c r="B348" t="s">
        <v>114</v>
      </c>
      <c r="C348">
        <v>2015</v>
      </c>
      <c r="D348">
        <v>803</v>
      </c>
      <c r="E348">
        <v>34</v>
      </c>
      <c r="F348">
        <v>0.55417185554171799</v>
      </c>
      <c r="G348">
        <v>0.5</v>
      </c>
      <c r="H348">
        <v>1</v>
      </c>
      <c r="I348">
        <v>0.96</v>
      </c>
      <c r="J348">
        <v>0.88</v>
      </c>
      <c r="K348">
        <v>0.88</v>
      </c>
      <c r="L348">
        <v>0</v>
      </c>
      <c r="M348" t="s">
        <v>77</v>
      </c>
      <c r="N348" t="s">
        <v>106</v>
      </c>
      <c r="O348" t="s">
        <v>76</v>
      </c>
      <c r="P348" t="s">
        <v>32</v>
      </c>
      <c r="Q348" t="s">
        <v>99</v>
      </c>
      <c r="R348" t="s">
        <v>54</v>
      </c>
      <c r="S348" t="s">
        <v>49</v>
      </c>
      <c r="T348" t="s">
        <v>45</v>
      </c>
      <c r="U348" t="s">
        <v>98</v>
      </c>
      <c r="V348" t="s">
        <v>87</v>
      </c>
      <c r="W348">
        <v>75.590952250000001</v>
      </c>
      <c r="X348">
        <v>30.51212786</v>
      </c>
      <c r="Y348">
        <v>19.980810415000001</v>
      </c>
      <c r="Z348">
        <v>18.765074106666599</v>
      </c>
      <c r="AA348">
        <v>14.686054199999999</v>
      </c>
      <c r="AB348">
        <v>14.3608999</v>
      </c>
      <c r="AC348">
        <v>13.978033999999999</v>
      </c>
      <c r="AD348">
        <v>13.764969799999999</v>
      </c>
      <c r="AE348">
        <v>12.912024969999999</v>
      </c>
      <c r="AF348">
        <v>12.381189344999999</v>
      </c>
    </row>
    <row r="349" spans="1:32" x14ac:dyDescent="0.3">
      <c r="A349">
        <v>435</v>
      </c>
      <c r="B349" t="s">
        <v>114</v>
      </c>
      <c r="C349">
        <v>2015</v>
      </c>
      <c r="D349">
        <v>803</v>
      </c>
      <c r="E349">
        <v>35</v>
      </c>
      <c r="F349">
        <v>0.57907845579078399</v>
      </c>
      <c r="G349">
        <v>0.32</v>
      </c>
      <c r="H349">
        <v>3</v>
      </c>
      <c r="I349">
        <v>0.62</v>
      </c>
      <c r="J349">
        <v>0.54</v>
      </c>
      <c r="K349">
        <v>0.18</v>
      </c>
      <c r="L349">
        <v>9</v>
      </c>
      <c r="M349" t="s">
        <v>77</v>
      </c>
      <c r="N349" t="s">
        <v>97</v>
      </c>
      <c r="O349" t="s">
        <v>32</v>
      </c>
      <c r="P349" t="s">
        <v>34</v>
      </c>
      <c r="Q349" t="s">
        <v>106</v>
      </c>
      <c r="R349" t="s">
        <v>67</v>
      </c>
      <c r="S349" t="s">
        <v>98</v>
      </c>
      <c r="T349" t="s">
        <v>69</v>
      </c>
      <c r="U349" t="s">
        <v>64</v>
      </c>
      <c r="V349" t="s">
        <v>76</v>
      </c>
      <c r="W349">
        <v>17.731756969333301</v>
      </c>
      <c r="X349">
        <v>13.308597600000001</v>
      </c>
      <c r="Y349">
        <v>11.0812140275</v>
      </c>
      <c r="Z349">
        <v>10.676362579999999</v>
      </c>
      <c r="AA349">
        <v>10.5920877858333</v>
      </c>
      <c r="AB349">
        <v>10.4065265585714</v>
      </c>
      <c r="AC349">
        <v>10.32999208</v>
      </c>
      <c r="AD349">
        <v>10.2756549533333</v>
      </c>
      <c r="AE349">
        <v>10.161385688333301</v>
      </c>
      <c r="AF349">
        <v>9.7309577512499992</v>
      </c>
    </row>
    <row r="350" spans="1:32" x14ac:dyDescent="0.3">
      <c r="A350">
        <v>436</v>
      </c>
      <c r="B350" t="s">
        <v>114</v>
      </c>
      <c r="C350">
        <v>2015</v>
      </c>
      <c r="D350">
        <v>803</v>
      </c>
      <c r="E350">
        <v>36</v>
      </c>
      <c r="F350">
        <v>0.56787048567870402</v>
      </c>
      <c r="G350">
        <v>0.24</v>
      </c>
      <c r="H350">
        <v>1</v>
      </c>
      <c r="I350">
        <v>0.82</v>
      </c>
      <c r="J350">
        <v>0.88</v>
      </c>
      <c r="K350">
        <v>0.94</v>
      </c>
      <c r="L350">
        <v>1</v>
      </c>
      <c r="M350" t="s">
        <v>77</v>
      </c>
      <c r="N350" t="s">
        <v>106</v>
      </c>
      <c r="O350" t="s">
        <v>76</v>
      </c>
      <c r="P350" t="s">
        <v>98</v>
      </c>
      <c r="Q350" t="s">
        <v>32</v>
      </c>
      <c r="R350" t="s">
        <v>84</v>
      </c>
      <c r="S350" t="s">
        <v>61</v>
      </c>
      <c r="T350" t="s">
        <v>66</v>
      </c>
      <c r="U350" t="s">
        <v>64</v>
      </c>
      <c r="V350" t="s">
        <v>88</v>
      </c>
      <c r="W350">
        <v>60.725378424999903</v>
      </c>
      <c r="X350">
        <v>44.11709089</v>
      </c>
      <c r="Y350">
        <v>17.1928063955555</v>
      </c>
      <c r="Z350">
        <v>15.550368789999901</v>
      </c>
      <c r="AA350">
        <v>14.7784722057142</v>
      </c>
      <c r="AB350">
        <v>12.676284799999999</v>
      </c>
      <c r="AC350">
        <v>12.4812351833333</v>
      </c>
      <c r="AD350">
        <v>11.662534409999999</v>
      </c>
      <c r="AE350">
        <v>11.2291536</v>
      </c>
      <c r="AF350">
        <v>10.9710091175</v>
      </c>
    </row>
    <row r="351" spans="1:32" x14ac:dyDescent="0.3">
      <c r="A351">
        <v>437</v>
      </c>
      <c r="B351" t="s">
        <v>114</v>
      </c>
      <c r="C351">
        <v>2015</v>
      </c>
      <c r="D351">
        <v>803</v>
      </c>
      <c r="E351">
        <v>37</v>
      </c>
      <c r="F351">
        <v>0.56662515566625105</v>
      </c>
      <c r="G351">
        <v>0.06</v>
      </c>
      <c r="H351">
        <v>9</v>
      </c>
      <c r="I351">
        <v>0.9</v>
      </c>
      <c r="J351">
        <v>0.57999999999999996</v>
      </c>
      <c r="K351">
        <v>0.46</v>
      </c>
      <c r="L351">
        <v>0</v>
      </c>
      <c r="M351" t="s">
        <v>77</v>
      </c>
      <c r="N351" t="s">
        <v>106</v>
      </c>
      <c r="O351" t="s">
        <v>76</v>
      </c>
      <c r="P351" t="s">
        <v>45</v>
      </c>
      <c r="Q351" t="s">
        <v>98</v>
      </c>
      <c r="R351" t="s">
        <v>47</v>
      </c>
      <c r="S351" t="s">
        <v>86</v>
      </c>
      <c r="T351" t="s">
        <v>57</v>
      </c>
      <c r="U351" t="s">
        <v>66</v>
      </c>
      <c r="V351" t="s">
        <v>85</v>
      </c>
      <c r="W351">
        <v>5.5887174952271197</v>
      </c>
      <c r="X351">
        <v>3.89855466861342</v>
      </c>
      <c r="Y351">
        <v>3.7270530024465698</v>
      </c>
      <c r="Z351">
        <v>3.5481212248763998</v>
      </c>
      <c r="AA351">
        <v>3.5246806755721698</v>
      </c>
      <c r="AB351">
        <v>3.4914974270084</v>
      </c>
      <c r="AC351">
        <v>3.4566832526272999</v>
      </c>
      <c r="AD351">
        <v>3.4188309576249898</v>
      </c>
      <c r="AE351">
        <v>3.40803027526032</v>
      </c>
      <c r="AF351">
        <v>3.3965837143313902</v>
      </c>
    </row>
    <row r="352" spans="1:32" x14ac:dyDescent="0.3">
      <c r="A352">
        <v>438</v>
      </c>
      <c r="B352" t="s">
        <v>114</v>
      </c>
      <c r="C352">
        <v>2015</v>
      </c>
      <c r="D352">
        <v>803</v>
      </c>
      <c r="E352">
        <v>38</v>
      </c>
      <c r="F352">
        <v>0.54669987546699805</v>
      </c>
      <c r="G352">
        <v>0.04</v>
      </c>
      <c r="H352">
        <v>6</v>
      </c>
      <c r="I352">
        <v>0.36</v>
      </c>
      <c r="J352">
        <v>0.68</v>
      </c>
      <c r="K352">
        <v>0.48</v>
      </c>
      <c r="L352">
        <v>10</v>
      </c>
      <c r="M352" t="s">
        <v>77</v>
      </c>
      <c r="N352" t="s">
        <v>106</v>
      </c>
      <c r="O352" t="s">
        <v>32</v>
      </c>
      <c r="P352" t="s">
        <v>76</v>
      </c>
      <c r="Q352" t="s">
        <v>98</v>
      </c>
      <c r="R352" t="s">
        <v>102</v>
      </c>
      <c r="S352" t="s">
        <v>97</v>
      </c>
      <c r="T352" t="s">
        <v>85</v>
      </c>
      <c r="U352" t="s">
        <v>52</v>
      </c>
      <c r="V352" t="s">
        <v>50</v>
      </c>
      <c r="W352">
        <v>15.8813553543023</v>
      </c>
      <c r="X352">
        <v>12.2148131564705</v>
      </c>
      <c r="Y352">
        <v>8.8955945905940492</v>
      </c>
      <c r="Z352">
        <v>8.7927828620320003</v>
      </c>
      <c r="AA352">
        <v>8.6385414683962196</v>
      </c>
      <c r="AB352">
        <v>7.9988048053571399</v>
      </c>
      <c r="AC352">
        <v>7.9229923083333302</v>
      </c>
      <c r="AD352">
        <v>7.8598467834782602</v>
      </c>
      <c r="AE352">
        <v>7.8229094483076898</v>
      </c>
      <c r="AF352">
        <v>7.7111188711904699</v>
      </c>
    </row>
    <row r="353" spans="1:32" x14ac:dyDescent="0.3">
      <c r="A353">
        <v>439</v>
      </c>
      <c r="B353" t="s">
        <v>114</v>
      </c>
      <c r="C353">
        <v>2015</v>
      </c>
      <c r="D353">
        <v>803</v>
      </c>
      <c r="E353">
        <v>39</v>
      </c>
      <c r="F353">
        <v>0.56662515566625105</v>
      </c>
      <c r="G353">
        <v>0.04</v>
      </c>
      <c r="H353">
        <v>3</v>
      </c>
      <c r="I353">
        <v>0.28000000000000003</v>
      </c>
      <c r="J353">
        <v>0.62</v>
      </c>
      <c r="K353">
        <v>0.18</v>
      </c>
      <c r="L353">
        <v>8</v>
      </c>
      <c r="M353" t="s">
        <v>77</v>
      </c>
      <c r="N353" t="s">
        <v>106</v>
      </c>
      <c r="O353" t="s">
        <v>32</v>
      </c>
      <c r="P353" t="s">
        <v>98</v>
      </c>
      <c r="Q353" t="s">
        <v>76</v>
      </c>
      <c r="R353" t="s">
        <v>95</v>
      </c>
      <c r="S353" t="s">
        <v>96</v>
      </c>
      <c r="T353" t="s">
        <v>71</v>
      </c>
      <c r="U353" t="s">
        <v>85</v>
      </c>
      <c r="V353" t="s">
        <v>105</v>
      </c>
      <c r="W353">
        <v>26.763259782571399</v>
      </c>
      <c r="X353">
        <v>19.578879682499998</v>
      </c>
      <c r="Y353">
        <v>13.7507463768421</v>
      </c>
      <c r="Z353">
        <v>12.4360374215384</v>
      </c>
      <c r="AA353">
        <v>12.2390875278431</v>
      </c>
      <c r="AB353">
        <v>10.357520917619</v>
      </c>
      <c r="AC353">
        <v>10.284403561428499</v>
      </c>
      <c r="AD353">
        <v>10.187199418571399</v>
      </c>
      <c r="AE353">
        <v>10.054044220526301</v>
      </c>
      <c r="AF353">
        <v>10.036992913999899</v>
      </c>
    </row>
    <row r="354" spans="1:32" x14ac:dyDescent="0.3">
      <c r="A354">
        <v>440</v>
      </c>
      <c r="B354" t="s">
        <v>114</v>
      </c>
      <c r="C354">
        <v>2015</v>
      </c>
      <c r="D354">
        <v>803</v>
      </c>
      <c r="E354">
        <v>40</v>
      </c>
      <c r="F354">
        <v>0.57409713574097099</v>
      </c>
      <c r="G354">
        <v>0.02</v>
      </c>
      <c r="H354">
        <v>6</v>
      </c>
      <c r="I354">
        <v>0.38</v>
      </c>
      <c r="J354">
        <v>0.62</v>
      </c>
      <c r="K354">
        <v>0.24</v>
      </c>
      <c r="L354">
        <v>0</v>
      </c>
      <c r="M354" t="s">
        <v>77</v>
      </c>
      <c r="N354" t="s">
        <v>106</v>
      </c>
      <c r="O354" t="s">
        <v>32</v>
      </c>
      <c r="P354" t="s">
        <v>98</v>
      </c>
      <c r="Q354" t="s">
        <v>76</v>
      </c>
      <c r="R354" t="s">
        <v>85</v>
      </c>
      <c r="S354" t="s">
        <v>95</v>
      </c>
      <c r="T354" t="s">
        <v>52</v>
      </c>
      <c r="U354" t="s">
        <v>47</v>
      </c>
      <c r="V354" t="s">
        <v>66</v>
      </c>
      <c r="W354">
        <v>12.4361991665566</v>
      </c>
      <c r="X354">
        <v>10.081654060823499</v>
      </c>
      <c r="Y354">
        <v>8.1363980769312203</v>
      </c>
      <c r="Z354">
        <v>8.0302855798312205</v>
      </c>
      <c r="AA354">
        <v>7.8950568120081597</v>
      </c>
      <c r="AB354">
        <v>6.8026877773423298</v>
      </c>
      <c r="AC354">
        <v>6.7243310568216996</v>
      </c>
      <c r="AD354">
        <v>6.6179528653543302</v>
      </c>
      <c r="AE354">
        <v>6.4796763928214203</v>
      </c>
      <c r="AF354">
        <v>6.4774972318320598</v>
      </c>
    </row>
    <row r="355" spans="1:32" x14ac:dyDescent="0.3">
      <c r="A355">
        <v>441</v>
      </c>
      <c r="B355" t="s">
        <v>114</v>
      </c>
      <c r="C355">
        <v>2015</v>
      </c>
      <c r="D355">
        <v>803</v>
      </c>
      <c r="E355">
        <v>41</v>
      </c>
      <c r="F355">
        <v>0.57285180572851802</v>
      </c>
      <c r="G355">
        <v>0.34</v>
      </c>
      <c r="H355">
        <v>1</v>
      </c>
      <c r="I355">
        <v>0.52</v>
      </c>
      <c r="J355">
        <v>0.98</v>
      </c>
      <c r="K355">
        <v>0.04</v>
      </c>
      <c r="L355">
        <v>8</v>
      </c>
      <c r="M355" t="s">
        <v>77</v>
      </c>
      <c r="N355" t="s">
        <v>106</v>
      </c>
      <c r="O355" t="s">
        <v>76</v>
      </c>
      <c r="P355" t="s">
        <v>32</v>
      </c>
      <c r="Q355" t="s">
        <v>52</v>
      </c>
      <c r="R355" t="s">
        <v>98</v>
      </c>
      <c r="S355" t="s">
        <v>50</v>
      </c>
      <c r="T355" t="s">
        <v>105</v>
      </c>
      <c r="U355" t="s">
        <v>62</v>
      </c>
      <c r="V355" t="s">
        <v>99</v>
      </c>
      <c r="W355">
        <v>77.366405266666604</v>
      </c>
      <c r="X355">
        <v>37.8837671</v>
      </c>
      <c r="Y355">
        <v>15.473787034285699</v>
      </c>
      <c r="Z355">
        <v>14.794215206000001</v>
      </c>
      <c r="AA355">
        <v>14.460956599999999</v>
      </c>
      <c r="AB355">
        <v>13.4047731483333</v>
      </c>
      <c r="AC355">
        <v>13.3473291</v>
      </c>
      <c r="AD355">
        <v>11.74753331</v>
      </c>
      <c r="AE355">
        <v>11.3643856</v>
      </c>
      <c r="AF355">
        <v>10.806952734999999</v>
      </c>
    </row>
    <row r="356" spans="1:32" x14ac:dyDescent="0.3">
      <c r="A356">
        <v>442</v>
      </c>
      <c r="B356" t="s">
        <v>114</v>
      </c>
      <c r="C356">
        <v>2015</v>
      </c>
      <c r="D356">
        <v>803</v>
      </c>
      <c r="E356">
        <v>42</v>
      </c>
      <c r="F356">
        <v>0.56039850560398496</v>
      </c>
      <c r="G356">
        <v>0.18</v>
      </c>
      <c r="H356">
        <v>1</v>
      </c>
      <c r="I356">
        <v>0.54</v>
      </c>
      <c r="J356">
        <v>0.8</v>
      </c>
      <c r="K356">
        <v>0.94</v>
      </c>
      <c r="L356">
        <v>7</v>
      </c>
      <c r="M356" t="s">
        <v>77</v>
      </c>
      <c r="N356" t="s">
        <v>106</v>
      </c>
      <c r="O356" t="s">
        <v>32</v>
      </c>
      <c r="P356" t="s">
        <v>62</v>
      </c>
      <c r="Q356" t="s">
        <v>98</v>
      </c>
      <c r="R356" t="s">
        <v>76</v>
      </c>
      <c r="S356" t="s">
        <v>48</v>
      </c>
      <c r="T356" t="s">
        <v>87</v>
      </c>
      <c r="U356" t="s">
        <v>52</v>
      </c>
      <c r="V356" t="s">
        <v>99</v>
      </c>
      <c r="W356">
        <v>57.2957999979999</v>
      </c>
      <c r="X356">
        <v>34.886684899999999</v>
      </c>
      <c r="Y356">
        <v>16.274331519999901</v>
      </c>
      <c r="Z356">
        <v>16.197641399999998</v>
      </c>
      <c r="AA356">
        <v>15.301099977777699</v>
      </c>
      <c r="AB356">
        <v>14.8353818633333</v>
      </c>
      <c r="AC356">
        <v>13.8730373</v>
      </c>
      <c r="AD356">
        <v>13.7456111999999</v>
      </c>
      <c r="AE356">
        <v>13.059972739999999</v>
      </c>
      <c r="AF356">
        <v>12.3065376325</v>
      </c>
    </row>
    <row r="357" spans="1:32" x14ac:dyDescent="0.3">
      <c r="A357">
        <v>443</v>
      </c>
      <c r="B357" t="s">
        <v>114</v>
      </c>
      <c r="C357">
        <v>2015</v>
      </c>
      <c r="D357">
        <v>803</v>
      </c>
      <c r="E357">
        <v>43</v>
      </c>
      <c r="F357">
        <v>0.55790784557907802</v>
      </c>
      <c r="G357">
        <v>0.18</v>
      </c>
      <c r="H357">
        <v>3</v>
      </c>
      <c r="I357">
        <v>0.48</v>
      </c>
      <c r="J357">
        <v>0.54</v>
      </c>
      <c r="K357">
        <v>0.32</v>
      </c>
      <c r="L357">
        <v>10</v>
      </c>
      <c r="M357" t="s">
        <v>77</v>
      </c>
      <c r="N357" t="s">
        <v>106</v>
      </c>
      <c r="O357" t="s">
        <v>32</v>
      </c>
      <c r="P357" t="s">
        <v>98</v>
      </c>
      <c r="Q357" t="s">
        <v>85</v>
      </c>
      <c r="R357" t="s">
        <v>99</v>
      </c>
      <c r="S357" t="s">
        <v>76</v>
      </c>
      <c r="T357" t="s">
        <v>35</v>
      </c>
      <c r="U357" t="s">
        <v>87</v>
      </c>
      <c r="V357" t="s">
        <v>38</v>
      </c>
      <c r="W357">
        <v>28.946178712222199</v>
      </c>
      <c r="X357">
        <v>12.859975312857101</v>
      </c>
      <c r="Y357">
        <v>11.397361303124899</v>
      </c>
      <c r="Z357">
        <v>10.8073880858823</v>
      </c>
      <c r="AA357">
        <v>9.9830446836842004</v>
      </c>
      <c r="AB357">
        <v>9.9649765428571406</v>
      </c>
      <c r="AC357">
        <v>9.9567698581818096</v>
      </c>
      <c r="AD357">
        <v>9.7843240199999997</v>
      </c>
      <c r="AE357">
        <v>9.5509666225000007</v>
      </c>
      <c r="AF357">
        <v>9.5077319920000001</v>
      </c>
    </row>
    <row r="358" spans="1:32" x14ac:dyDescent="0.3">
      <c r="A358">
        <v>444</v>
      </c>
      <c r="B358" t="s">
        <v>114</v>
      </c>
      <c r="C358">
        <v>2015</v>
      </c>
      <c r="D358">
        <v>803</v>
      </c>
      <c r="E358">
        <v>44</v>
      </c>
      <c r="F358">
        <v>0.58281444582814401</v>
      </c>
      <c r="G358">
        <v>0.1</v>
      </c>
      <c r="H358">
        <v>1</v>
      </c>
      <c r="I358">
        <v>0.8</v>
      </c>
      <c r="J358">
        <v>0.52</v>
      </c>
      <c r="K358">
        <v>0.84</v>
      </c>
      <c r="L358">
        <v>6</v>
      </c>
      <c r="M358" t="s">
        <v>77</v>
      </c>
      <c r="N358" t="s">
        <v>106</v>
      </c>
      <c r="O358" t="s">
        <v>32</v>
      </c>
      <c r="P358" t="s">
        <v>98</v>
      </c>
      <c r="Q358" t="s">
        <v>55</v>
      </c>
      <c r="R358" t="s">
        <v>85</v>
      </c>
      <c r="S358" t="s">
        <v>76</v>
      </c>
      <c r="T358" t="s">
        <v>96</v>
      </c>
      <c r="U358" t="s">
        <v>58</v>
      </c>
      <c r="V358" t="s">
        <v>92</v>
      </c>
      <c r="W358">
        <v>39.483722516666603</v>
      </c>
      <c r="X358">
        <v>26.462286577499999</v>
      </c>
      <c r="Y358">
        <v>17.015799331999901</v>
      </c>
      <c r="Z358">
        <v>16.807812618181799</v>
      </c>
      <c r="AA358">
        <v>16.35937075</v>
      </c>
      <c r="AB358">
        <v>14.9454634166666</v>
      </c>
      <c r="AC358">
        <v>14.943065593125</v>
      </c>
      <c r="AD358">
        <v>14.9029436</v>
      </c>
      <c r="AE358">
        <v>14.817132900000001</v>
      </c>
      <c r="AF358">
        <v>14.613257174999999</v>
      </c>
    </row>
    <row r="359" spans="1:32" x14ac:dyDescent="0.3">
      <c r="A359">
        <v>445</v>
      </c>
      <c r="B359" t="s">
        <v>114</v>
      </c>
      <c r="C359">
        <v>2015</v>
      </c>
      <c r="D359">
        <v>803</v>
      </c>
      <c r="E359">
        <v>45</v>
      </c>
      <c r="F359">
        <v>0.55168119551681105</v>
      </c>
      <c r="G359">
        <v>0.22</v>
      </c>
      <c r="H359">
        <v>1</v>
      </c>
      <c r="I359">
        <v>0.92</v>
      </c>
      <c r="J359">
        <v>0.86</v>
      </c>
      <c r="K359">
        <v>0.98</v>
      </c>
      <c r="L359">
        <v>10</v>
      </c>
      <c r="M359" t="s">
        <v>77</v>
      </c>
      <c r="N359" t="s">
        <v>106</v>
      </c>
      <c r="O359" t="s">
        <v>76</v>
      </c>
      <c r="P359" t="s">
        <v>32</v>
      </c>
      <c r="Q359" t="s">
        <v>98</v>
      </c>
      <c r="R359" t="s">
        <v>54</v>
      </c>
      <c r="S359" t="s">
        <v>88</v>
      </c>
      <c r="T359" t="s">
        <v>72</v>
      </c>
      <c r="U359" t="s">
        <v>66</v>
      </c>
      <c r="V359" t="s">
        <v>85</v>
      </c>
      <c r="W359">
        <v>48.499151381999901</v>
      </c>
      <c r="X359">
        <v>37.12797106</v>
      </c>
      <c r="Y359">
        <v>17.866282301111099</v>
      </c>
      <c r="Z359">
        <v>17.794178288571398</v>
      </c>
      <c r="AA359">
        <v>16.051936204285699</v>
      </c>
      <c r="AB359">
        <v>13.591643345</v>
      </c>
      <c r="AC359">
        <v>12.534707389999999</v>
      </c>
      <c r="AD359">
        <v>11.649521845000001</v>
      </c>
      <c r="AE359">
        <v>11.604151083333299</v>
      </c>
      <c r="AF359">
        <v>11.5365683327272</v>
      </c>
    </row>
    <row r="360" spans="1:32" x14ac:dyDescent="0.3">
      <c r="A360">
        <v>446</v>
      </c>
      <c r="B360" t="s">
        <v>114</v>
      </c>
      <c r="C360">
        <v>2015</v>
      </c>
      <c r="D360">
        <v>803</v>
      </c>
      <c r="E360">
        <v>46</v>
      </c>
      <c r="F360">
        <v>0.55417185554171799</v>
      </c>
      <c r="G360">
        <v>0.16</v>
      </c>
      <c r="H360">
        <v>3</v>
      </c>
      <c r="I360">
        <v>0.36</v>
      </c>
      <c r="J360">
        <v>0.9</v>
      </c>
      <c r="K360">
        <v>0.7</v>
      </c>
      <c r="L360">
        <v>3</v>
      </c>
      <c r="M360" t="s">
        <v>77</v>
      </c>
      <c r="N360" t="s">
        <v>106</v>
      </c>
      <c r="O360" t="s">
        <v>32</v>
      </c>
      <c r="P360" t="s">
        <v>76</v>
      </c>
      <c r="Q360" t="s">
        <v>61</v>
      </c>
      <c r="R360" t="s">
        <v>71</v>
      </c>
      <c r="S360" t="s">
        <v>52</v>
      </c>
      <c r="T360" t="s">
        <v>98</v>
      </c>
      <c r="U360" t="s">
        <v>74</v>
      </c>
      <c r="V360" t="s">
        <v>66</v>
      </c>
      <c r="W360">
        <v>20.586487556363601</v>
      </c>
      <c r="X360">
        <v>18.7174276492857</v>
      </c>
      <c r="Y360">
        <v>10.236409739375</v>
      </c>
      <c r="Z360">
        <v>9.7481242632257992</v>
      </c>
      <c r="AA360">
        <v>9.3401093417647001</v>
      </c>
      <c r="AB360">
        <v>8.9069947369230693</v>
      </c>
      <c r="AC360">
        <v>8.8621223481818099</v>
      </c>
      <c r="AD360">
        <v>8.5755428255263109</v>
      </c>
      <c r="AE360">
        <v>8.5401754791666598</v>
      </c>
      <c r="AF360">
        <v>8.3635525942105193</v>
      </c>
    </row>
    <row r="361" spans="1:32" x14ac:dyDescent="0.3">
      <c r="A361">
        <v>447</v>
      </c>
      <c r="B361" t="s">
        <v>114</v>
      </c>
      <c r="C361">
        <v>2015</v>
      </c>
      <c r="D361">
        <v>803</v>
      </c>
      <c r="E361">
        <v>47</v>
      </c>
      <c r="F361">
        <v>0.56911581569115799</v>
      </c>
      <c r="G361">
        <v>0.06</v>
      </c>
      <c r="H361">
        <v>7</v>
      </c>
      <c r="I361">
        <v>0.84</v>
      </c>
      <c r="J361">
        <v>0.38</v>
      </c>
      <c r="K361">
        <v>0.92</v>
      </c>
      <c r="L361">
        <v>10</v>
      </c>
      <c r="M361" t="s">
        <v>77</v>
      </c>
      <c r="N361" t="s">
        <v>82</v>
      </c>
      <c r="O361" t="s">
        <v>106</v>
      </c>
      <c r="P361" t="s">
        <v>78</v>
      </c>
      <c r="Q361" t="s">
        <v>80</v>
      </c>
      <c r="R361" t="s">
        <v>52</v>
      </c>
      <c r="S361" t="s">
        <v>47</v>
      </c>
      <c r="T361" t="s">
        <v>32</v>
      </c>
      <c r="U361" t="s">
        <v>98</v>
      </c>
      <c r="V361" t="s">
        <v>65</v>
      </c>
      <c r="W361">
        <v>12.0580341693421</v>
      </c>
      <c r="X361">
        <v>9.8681993400000003</v>
      </c>
      <c r="Y361">
        <v>9.73113105058823</v>
      </c>
      <c r="Z361">
        <v>9.4869432478571394</v>
      </c>
      <c r="AA361">
        <v>9.3849176274999895</v>
      </c>
      <c r="AB361">
        <v>9.1041108931250001</v>
      </c>
      <c r="AC361">
        <v>9.0388544794285703</v>
      </c>
      <c r="AD361">
        <v>9.0332555237931</v>
      </c>
      <c r="AE361">
        <v>8.8374331940624895</v>
      </c>
      <c r="AF361">
        <v>8.7777327352941192</v>
      </c>
    </row>
    <row r="362" spans="1:32" x14ac:dyDescent="0.3">
      <c r="A362">
        <v>448</v>
      </c>
      <c r="B362" t="s">
        <v>114</v>
      </c>
      <c r="C362">
        <v>2015</v>
      </c>
      <c r="D362">
        <v>803</v>
      </c>
      <c r="E362">
        <v>48</v>
      </c>
      <c r="F362">
        <v>0.56787048567870402</v>
      </c>
      <c r="G362">
        <v>0.26</v>
      </c>
      <c r="H362">
        <v>1</v>
      </c>
      <c r="I362">
        <v>0.94</v>
      </c>
      <c r="J362">
        <v>0.72</v>
      </c>
      <c r="K362">
        <v>0.2</v>
      </c>
      <c r="L362">
        <v>10</v>
      </c>
      <c r="M362" t="s">
        <v>77</v>
      </c>
      <c r="N362" t="s">
        <v>106</v>
      </c>
      <c r="O362" t="s">
        <v>98</v>
      </c>
      <c r="P362" t="s">
        <v>87</v>
      </c>
      <c r="Q362" t="s">
        <v>32</v>
      </c>
      <c r="R362" t="s">
        <v>76</v>
      </c>
      <c r="S362" t="s">
        <v>62</v>
      </c>
      <c r="T362" t="s">
        <v>88</v>
      </c>
      <c r="U362" t="s">
        <v>84</v>
      </c>
      <c r="V362" t="s">
        <v>48</v>
      </c>
      <c r="W362">
        <v>47.586689700000001</v>
      </c>
      <c r="X362">
        <v>30.305117599999999</v>
      </c>
      <c r="Y362">
        <v>20.71338768</v>
      </c>
      <c r="Z362">
        <v>20.097845100000001</v>
      </c>
      <c r="AA362">
        <v>18.369150908000002</v>
      </c>
      <c r="AB362">
        <v>16.463538652499999</v>
      </c>
      <c r="AC362">
        <v>15.8766146</v>
      </c>
      <c r="AD362">
        <v>15.35367585</v>
      </c>
      <c r="AE362">
        <v>14.4386311</v>
      </c>
      <c r="AF362">
        <v>14.3227882</v>
      </c>
    </row>
    <row r="363" spans="1:32" x14ac:dyDescent="0.3">
      <c r="A363">
        <v>449</v>
      </c>
      <c r="B363" t="s">
        <v>114</v>
      </c>
      <c r="C363">
        <v>2015</v>
      </c>
      <c r="D363">
        <v>803</v>
      </c>
      <c r="E363">
        <v>49</v>
      </c>
      <c r="F363">
        <v>0.55417185554171799</v>
      </c>
      <c r="G363">
        <v>0.12</v>
      </c>
      <c r="H363">
        <v>2</v>
      </c>
      <c r="I363">
        <v>0.52</v>
      </c>
      <c r="J363">
        <v>0.44</v>
      </c>
      <c r="K363">
        <v>0.96</v>
      </c>
      <c r="L363">
        <v>9</v>
      </c>
      <c r="M363" t="s">
        <v>77</v>
      </c>
      <c r="N363" t="s">
        <v>106</v>
      </c>
      <c r="O363" t="s">
        <v>98</v>
      </c>
      <c r="P363" t="s">
        <v>32</v>
      </c>
      <c r="Q363" t="s">
        <v>76</v>
      </c>
      <c r="R363" t="s">
        <v>95</v>
      </c>
      <c r="S363" t="s">
        <v>44</v>
      </c>
      <c r="T363" t="s">
        <v>94</v>
      </c>
      <c r="U363" t="s">
        <v>53</v>
      </c>
      <c r="V363" t="s">
        <v>96</v>
      </c>
      <c r="W363">
        <v>20.539679239375001</v>
      </c>
      <c r="X363">
        <v>15.283622970833299</v>
      </c>
      <c r="Y363">
        <v>13.973242022000001</v>
      </c>
      <c r="Z363">
        <v>12.5751405007142</v>
      </c>
      <c r="AA363">
        <v>12.339715734761899</v>
      </c>
      <c r="AB363">
        <v>11.7728617941666</v>
      </c>
      <c r="AC363">
        <v>11.68546585</v>
      </c>
      <c r="AD363">
        <v>11.645116643333299</v>
      </c>
      <c r="AE363">
        <v>11.42767096</v>
      </c>
      <c r="AF363">
        <v>11.275045759999999</v>
      </c>
    </row>
    <row r="364" spans="1:32" x14ac:dyDescent="0.3">
      <c r="A364">
        <v>400</v>
      </c>
      <c r="B364" t="s">
        <v>114</v>
      </c>
      <c r="C364">
        <v>2015</v>
      </c>
      <c r="D364">
        <v>803</v>
      </c>
      <c r="E364">
        <v>0</v>
      </c>
      <c r="F364">
        <v>0.56662515566625105</v>
      </c>
      <c r="G364">
        <v>0.2</v>
      </c>
      <c r="H364">
        <v>2</v>
      </c>
      <c r="I364">
        <v>0.46</v>
      </c>
      <c r="J364">
        <v>0.78</v>
      </c>
      <c r="K364">
        <v>0.24</v>
      </c>
      <c r="L364">
        <v>10</v>
      </c>
      <c r="M364" t="s">
        <v>77</v>
      </c>
      <c r="N364" t="s">
        <v>106</v>
      </c>
      <c r="O364" t="s">
        <v>98</v>
      </c>
      <c r="P364" t="s">
        <v>76</v>
      </c>
      <c r="Q364" t="s">
        <v>32</v>
      </c>
      <c r="R364" t="s">
        <v>84</v>
      </c>
      <c r="S364" t="s">
        <v>45</v>
      </c>
      <c r="T364" t="s">
        <v>92</v>
      </c>
      <c r="U364" t="s">
        <v>91</v>
      </c>
      <c r="V364" t="s">
        <v>85</v>
      </c>
      <c r="W364">
        <v>51.662626766666598</v>
      </c>
      <c r="X364">
        <v>15.3242150949999</v>
      </c>
      <c r="Y364">
        <v>13.612828615833299</v>
      </c>
      <c r="Z364">
        <v>13.208315756875001</v>
      </c>
      <c r="AA364">
        <v>12.708001940000001</v>
      </c>
      <c r="AB364">
        <v>12.10948035</v>
      </c>
      <c r="AC364">
        <v>12.062897788000001</v>
      </c>
      <c r="AD364">
        <v>11.3684952324999</v>
      </c>
      <c r="AE364">
        <v>11.1180687</v>
      </c>
      <c r="AF364">
        <v>10.9328043653846</v>
      </c>
    </row>
    <row r="365" spans="1:32" x14ac:dyDescent="0.3">
      <c r="A365">
        <v>401</v>
      </c>
      <c r="B365" t="s">
        <v>114</v>
      </c>
      <c r="C365">
        <v>2015</v>
      </c>
      <c r="D365">
        <v>803</v>
      </c>
      <c r="E365">
        <v>1</v>
      </c>
      <c r="F365">
        <v>0.56039850560398496</v>
      </c>
      <c r="G365">
        <v>0.04</v>
      </c>
      <c r="H365">
        <v>2</v>
      </c>
      <c r="I365">
        <v>0.18</v>
      </c>
      <c r="J365">
        <v>0.36</v>
      </c>
      <c r="K365">
        <v>0.24</v>
      </c>
      <c r="L365">
        <v>6</v>
      </c>
      <c r="M365" t="s">
        <v>106</v>
      </c>
      <c r="N365" t="s">
        <v>77</v>
      </c>
      <c r="O365" t="s">
        <v>32</v>
      </c>
      <c r="P365" t="s">
        <v>98</v>
      </c>
      <c r="Q365" t="s">
        <v>76</v>
      </c>
      <c r="R365" t="s">
        <v>71</v>
      </c>
      <c r="S365" t="s">
        <v>36</v>
      </c>
      <c r="T365" t="s">
        <v>105</v>
      </c>
      <c r="U365" t="s">
        <v>85</v>
      </c>
      <c r="V365" t="s">
        <v>109</v>
      </c>
      <c r="W365">
        <v>24.451497166666599</v>
      </c>
      <c r="X365">
        <v>23.051748149047601</v>
      </c>
      <c r="Y365">
        <v>16.696826893333299</v>
      </c>
      <c r="Z365">
        <v>16.290167277777702</v>
      </c>
      <c r="AA365">
        <v>15.907371976249999</v>
      </c>
      <c r="AB365">
        <v>13.925326966666599</v>
      </c>
      <c r="AC365">
        <v>13.334978599999999</v>
      </c>
      <c r="AD365">
        <v>12.969604481428499</v>
      </c>
      <c r="AE365">
        <v>12.3726988672727</v>
      </c>
      <c r="AF365">
        <v>12.3281145</v>
      </c>
    </row>
    <row r="366" spans="1:32" x14ac:dyDescent="0.3">
      <c r="A366">
        <v>402</v>
      </c>
      <c r="B366" t="s">
        <v>114</v>
      </c>
      <c r="C366">
        <v>2015</v>
      </c>
      <c r="D366">
        <v>803</v>
      </c>
      <c r="E366">
        <v>2</v>
      </c>
      <c r="F366">
        <v>0.55292652552926502</v>
      </c>
      <c r="G366">
        <v>0.16</v>
      </c>
      <c r="H366">
        <v>1</v>
      </c>
      <c r="I366">
        <v>0.76</v>
      </c>
      <c r="J366">
        <v>0.88</v>
      </c>
      <c r="K366">
        <v>0.76</v>
      </c>
      <c r="L366">
        <v>5</v>
      </c>
      <c r="M366" t="s">
        <v>77</v>
      </c>
      <c r="N366" t="s">
        <v>106</v>
      </c>
      <c r="O366" t="s">
        <v>32</v>
      </c>
      <c r="P366" t="s">
        <v>76</v>
      </c>
      <c r="Q366" t="s">
        <v>98</v>
      </c>
      <c r="R366" t="s">
        <v>105</v>
      </c>
      <c r="S366" t="s">
        <v>72</v>
      </c>
      <c r="T366" t="s">
        <v>88</v>
      </c>
      <c r="U366" t="s">
        <v>84</v>
      </c>
      <c r="V366" t="s">
        <v>50</v>
      </c>
      <c r="W366">
        <v>55.998211796666602</v>
      </c>
      <c r="X366">
        <v>36.603344057999998</v>
      </c>
      <c r="Y366">
        <v>17.789693703999902</v>
      </c>
      <c r="Z366">
        <v>16.5984213561538</v>
      </c>
      <c r="AA366">
        <v>14.170263584545401</v>
      </c>
      <c r="AB366">
        <v>11.304149365000001</v>
      </c>
      <c r="AC366">
        <v>11.1709918966666</v>
      </c>
      <c r="AD366">
        <v>10.687097538</v>
      </c>
      <c r="AE366">
        <v>10.492690585</v>
      </c>
      <c r="AF366">
        <v>10.138254809999999</v>
      </c>
    </row>
    <row r="367" spans="1:32" x14ac:dyDescent="0.3">
      <c r="A367">
        <v>403</v>
      </c>
      <c r="B367" t="s">
        <v>114</v>
      </c>
      <c r="C367">
        <v>2015</v>
      </c>
      <c r="D367">
        <v>803</v>
      </c>
      <c r="E367">
        <v>3</v>
      </c>
      <c r="F367">
        <v>0.57907845579078399</v>
      </c>
      <c r="G367">
        <v>0.02</v>
      </c>
      <c r="H367">
        <v>6</v>
      </c>
      <c r="I367">
        <v>0.68</v>
      </c>
      <c r="J367">
        <v>0.57999999999999996</v>
      </c>
      <c r="K367">
        <v>0</v>
      </c>
      <c r="L367">
        <v>10</v>
      </c>
      <c r="M367" t="s">
        <v>77</v>
      </c>
      <c r="N367" t="s">
        <v>106</v>
      </c>
      <c r="O367" t="s">
        <v>32</v>
      </c>
      <c r="P367" t="s">
        <v>98</v>
      </c>
      <c r="Q367" t="s">
        <v>80</v>
      </c>
      <c r="R367" t="s">
        <v>76</v>
      </c>
      <c r="S367" t="s">
        <v>48</v>
      </c>
      <c r="T367" t="s">
        <v>102</v>
      </c>
      <c r="U367" t="s">
        <v>85</v>
      </c>
      <c r="V367" t="s">
        <v>78</v>
      </c>
      <c r="W367">
        <v>23.388171536736799</v>
      </c>
      <c r="X367">
        <v>15.314216595925901</v>
      </c>
      <c r="Y367">
        <v>11.586270964418601</v>
      </c>
      <c r="Z367">
        <v>11.2478844347663</v>
      </c>
      <c r="AA367">
        <v>11.201081764</v>
      </c>
      <c r="AB367">
        <v>11.150817289016301</v>
      </c>
      <c r="AC367">
        <v>10.7903339525714</v>
      </c>
      <c r="AD367">
        <v>10.5313544082608</v>
      </c>
      <c r="AE367">
        <v>10.2846103298823</v>
      </c>
      <c r="AF367">
        <v>10.281428733999901</v>
      </c>
    </row>
    <row r="368" spans="1:32" x14ac:dyDescent="0.3">
      <c r="A368">
        <v>404</v>
      </c>
      <c r="B368" t="s">
        <v>114</v>
      </c>
      <c r="C368">
        <v>2015</v>
      </c>
      <c r="D368">
        <v>803</v>
      </c>
      <c r="E368">
        <v>4</v>
      </c>
      <c r="F368">
        <v>0.58156911581569104</v>
      </c>
      <c r="G368">
        <v>0.04</v>
      </c>
      <c r="H368">
        <v>5</v>
      </c>
      <c r="I368">
        <v>0.26</v>
      </c>
      <c r="J368">
        <v>1</v>
      </c>
      <c r="K368">
        <v>0.36</v>
      </c>
      <c r="L368">
        <v>9</v>
      </c>
      <c r="M368" t="s">
        <v>77</v>
      </c>
      <c r="N368" t="s">
        <v>106</v>
      </c>
      <c r="O368" t="s">
        <v>32</v>
      </c>
      <c r="P368" t="s">
        <v>76</v>
      </c>
      <c r="Q368" t="s">
        <v>98</v>
      </c>
      <c r="R368" t="s">
        <v>105</v>
      </c>
      <c r="S368" t="s">
        <v>78</v>
      </c>
      <c r="T368" t="s">
        <v>50</v>
      </c>
      <c r="U368" t="s">
        <v>111</v>
      </c>
      <c r="V368" t="s">
        <v>92</v>
      </c>
      <c r="W368">
        <v>17.785902273023201</v>
      </c>
      <c r="X368">
        <v>15.2929488497058</v>
      </c>
      <c r="Y368">
        <v>11.944145991369799</v>
      </c>
      <c r="Z368">
        <v>9.2138420146956399</v>
      </c>
      <c r="AA368">
        <v>9.1052939021052595</v>
      </c>
      <c r="AB368">
        <v>8.2995780506122401</v>
      </c>
      <c r="AC368">
        <v>7.9013813962857098</v>
      </c>
      <c r="AD368">
        <v>7.8519201995555497</v>
      </c>
      <c r="AE368">
        <v>7.7139074242307597</v>
      </c>
      <c r="AF368">
        <v>7.6792154930666596</v>
      </c>
    </row>
    <row r="369" spans="1:32" x14ac:dyDescent="0.3">
      <c r="A369">
        <v>405</v>
      </c>
      <c r="B369" t="s">
        <v>114</v>
      </c>
      <c r="C369">
        <v>2015</v>
      </c>
      <c r="D369">
        <v>803</v>
      </c>
      <c r="E369">
        <v>5</v>
      </c>
      <c r="F369">
        <v>0.56164383561643805</v>
      </c>
      <c r="G369">
        <v>0.44</v>
      </c>
      <c r="H369">
        <v>1</v>
      </c>
      <c r="I369">
        <v>0.8</v>
      </c>
      <c r="J369">
        <v>0.92</v>
      </c>
      <c r="K369">
        <v>0.86</v>
      </c>
      <c r="L369">
        <v>3</v>
      </c>
      <c r="M369" t="s">
        <v>77</v>
      </c>
      <c r="N369" t="s">
        <v>106</v>
      </c>
      <c r="O369" t="s">
        <v>32</v>
      </c>
      <c r="P369" t="s">
        <v>76</v>
      </c>
      <c r="Q369" t="s">
        <v>72</v>
      </c>
      <c r="R369" t="s">
        <v>98</v>
      </c>
      <c r="S369" t="s">
        <v>50</v>
      </c>
      <c r="T369" t="s">
        <v>62</v>
      </c>
      <c r="U369" t="s">
        <v>99</v>
      </c>
      <c r="V369" t="s">
        <v>54</v>
      </c>
      <c r="W369">
        <v>141.88661200000001</v>
      </c>
      <c r="X369">
        <v>38.696223750000001</v>
      </c>
      <c r="Y369">
        <v>18.676255112499899</v>
      </c>
      <c r="Z369">
        <v>18.013074404000001</v>
      </c>
      <c r="AA369">
        <v>17.668725999999999</v>
      </c>
      <c r="AB369">
        <v>16.44854784</v>
      </c>
      <c r="AC369">
        <v>14.010158499999999</v>
      </c>
      <c r="AD369">
        <v>12.583641099999999</v>
      </c>
      <c r="AE369">
        <v>12.046390984999899</v>
      </c>
      <c r="AF369">
        <v>11.2827606</v>
      </c>
    </row>
    <row r="370" spans="1:32" x14ac:dyDescent="0.3">
      <c r="A370">
        <v>406</v>
      </c>
      <c r="B370" t="s">
        <v>114</v>
      </c>
      <c r="C370">
        <v>2015</v>
      </c>
      <c r="D370">
        <v>803</v>
      </c>
      <c r="E370">
        <v>6</v>
      </c>
      <c r="F370">
        <v>0.56662515566625105</v>
      </c>
      <c r="G370">
        <v>0.14000000000000001</v>
      </c>
      <c r="H370">
        <v>2</v>
      </c>
      <c r="I370">
        <v>0.92</v>
      </c>
      <c r="J370">
        <v>0.84</v>
      </c>
      <c r="K370">
        <v>0.72</v>
      </c>
      <c r="L370">
        <v>0</v>
      </c>
      <c r="M370" t="s">
        <v>77</v>
      </c>
      <c r="N370" t="s">
        <v>106</v>
      </c>
      <c r="O370" t="s">
        <v>32</v>
      </c>
      <c r="P370" t="s">
        <v>86</v>
      </c>
      <c r="Q370" t="s">
        <v>75</v>
      </c>
      <c r="R370" t="s">
        <v>98</v>
      </c>
      <c r="S370" t="s">
        <v>56</v>
      </c>
      <c r="T370" t="s">
        <v>76</v>
      </c>
      <c r="U370" t="s">
        <v>61</v>
      </c>
      <c r="V370" t="s">
        <v>45</v>
      </c>
      <c r="W370">
        <v>36.435684570908997</v>
      </c>
      <c r="X370">
        <v>22.639471357272701</v>
      </c>
      <c r="Y370">
        <v>16.772283928</v>
      </c>
      <c r="Z370">
        <v>14.953950875</v>
      </c>
      <c r="AA370">
        <v>14.8166885</v>
      </c>
      <c r="AB370">
        <v>13.880979360624901</v>
      </c>
      <c r="AC370">
        <v>13.432551399999999</v>
      </c>
      <c r="AD370">
        <v>13.4138036609999</v>
      </c>
      <c r="AE370">
        <v>12.267059727142801</v>
      </c>
      <c r="AF370">
        <v>12.1691983733333</v>
      </c>
    </row>
    <row r="371" spans="1:32" x14ac:dyDescent="0.3">
      <c r="A371">
        <v>407</v>
      </c>
      <c r="B371" t="s">
        <v>114</v>
      </c>
      <c r="C371">
        <v>2015</v>
      </c>
      <c r="D371">
        <v>803</v>
      </c>
      <c r="E371">
        <v>7</v>
      </c>
      <c r="F371">
        <v>0.56288916562889102</v>
      </c>
      <c r="G371">
        <v>0.06</v>
      </c>
      <c r="H371">
        <v>4</v>
      </c>
      <c r="I371">
        <v>0.98</v>
      </c>
      <c r="J371">
        <v>0.56000000000000005</v>
      </c>
      <c r="K371">
        <v>0.98</v>
      </c>
      <c r="L371">
        <v>10</v>
      </c>
      <c r="M371" t="s">
        <v>77</v>
      </c>
      <c r="N371" t="s">
        <v>106</v>
      </c>
      <c r="O371" t="s">
        <v>32</v>
      </c>
      <c r="P371" t="s">
        <v>98</v>
      </c>
      <c r="Q371" t="s">
        <v>45</v>
      </c>
      <c r="R371" t="s">
        <v>76</v>
      </c>
      <c r="S371" t="s">
        <v>92</v>
      </c>
      <c r="T371" t="s">
        <v>65</v>
      </c>
      <c r="U371" t="s">
        <v>36</v>
      </c>
      <c r="V371" t="s">
        <v>85</v>
      </c>
      <c r="W371">
        <v>24.6686295293939</v>
      </c>
      <c r="X371">
        <v>15.506108592258</v>
      </c>
      <c r="Y371">
        <v>13.2813156566666</v>
      </c>
      <c r="Z371">
        <v>11.9335996770454</v>
      </c>
      <c r="AA371">
        <v>11.812760451052601</v>
      </c>
      <c r="AB371">
        <v>11.47793759</v>
      </c>
      <c r="AC371">
        <v>11.2426003199999</v>
      </c>
      <c r="AD371">
        <v>11.210219577</v>
      </c>
      <c r="AE371">
        <v>11.1460840421428</v>
      </c>
      <c r="AF371">
        <v>11.0283244073684</v>
      </c>
    </row>
    <row r="372" spans="1:32" x14ac:dyDescent="0.3">
      <c r="A372">
        <v>408</v>
      </c>
      <c r="B372" t="s">
        <v>114</v>
      </c>
      <c r="C372">
        <v>2015</v>
      </c>
      <c r="D372">
        <v>803</v>
      </c>
      <c r="E372">
        <v>8</v>
      </c>
      <c r="F372">
        <v>0.55666251556662505</v>
      </c>
      <c r="G372">
        <v>0.46</v>
      </c>
      <c r="H372">
        <v>1</v>
      </c>
      <c r="I372">
        <v>0.48</v>
      </c>
      <c r="J372">
        <v>1</v>
      </c>
      <c r="K372">
        <v>0.04</v>
      </c>
      <c r="L372">
        <v>9</v>
      </c>
      <c r="M372" t="s">
        <v>77</v>
      </c>
      <c r="N372" t="s">
        <v>106</v>
      </c>
      <c r="O372" t="s">
        <v>32</v>
      </c>
      <c r="P372" t="s">
        <v>76</v>
      </c>
      <c r="Q372" t="s">
        <v>98</v>
      </c>
      <c r="R372" t="s">
        <v>50</v>
      </c>
      <c r="S372" t="s">
        <v>95</v>
      </c>
      <c r="T372" t="s">
        <v>52</v>
      </c>
      <c r="U372" t="s">
        <v>62</v>
      </c>
      <c r="V372" t="s">
        <v>99</v>
      </c>
      <c r="W372">
        <v>79.680051739999996</v>
      </c>
      <c r="X372">
        <v>39.762190364999903</v>
      </c>
      <c r="Y372">
        <v>24.185873033333301</v>
      </c>
      <c r="Z372">
        <v>20.141554942500001</v>
      </c>
      <c r="AA372">
        <v>13.015060911999999</v>
      </c>
      <c r="AB372">
        <v>12.8726015</v>
      </c>
      <c r="AC372">
        <v>11.8693905</v>
      </c>
      <c r="AD372">
        <v>10.8755732</v>
      </c>
      <c r="AE372">
        <v>10.4630451</v>
      </c>
      <c r="AF372">
        <v>10.086678255000001</v>
      </c>
    </row>
    <row r="373" spans="1:32" x14ac:dyDescent="0.3">
      <c r="A373">
        <v>409</v>
      </c>
      <c r="B373" t="s">
        <v>114</v>
      </c>
      <c r="C373">
        <v>2015</v>
      </c>
      <c r="D373">
        <v>803</v>
      </c>
      <c r="E373">
        <v>9</v>
      </c>
      <c r="F373">
        <v>0.56039850560398496</v>
      </c>
      <c r="G373">
        <v>0.1</v>
      </c>
      <c r="H373">
        <v>2</v>
      </c>
      <c r="I373">
        <v>0.72</v>
      </c>
      <c r="J373">
        <v>0.94</v>
      </c>
      <c r="K373">
        <v>0.57999999999999996</v>
      </c>
      <c r="L373">
        <v>10</v>
      </c>
      <c r="M373" t="s">
        <v>77</v>
      </c>
      <c r="N373" t="s">
        <v>106</v>
      </c>
      <c r="O373" t="s">
        <v>32</v>
      </c>
      <c r="P373" t="s">
        <v>69</v>
      </c>
      <c r="Q373" t="s">
        <v>76</v>
      </c>
      <c r="R373" t="s">
        <v>98</v>
      </c>
      <c r="S373" t="s">
        <v>63</v>
      </c>
      <c r="T373" t="s">
        <v>66</v>
      </c>
      <c r="U373" t="s">
        <v>86</v>
      </c>
      <c r="V373" t="s">
        <v>84</v>
      </c>
      <c r="W373">
        <v>45.933550325714201</v>
      </c>
      <c r="X373">
        <v>27.950124068999902</v>
      </c>
      <c r="Y373">
        <v>14.819336983125</v>
      </c>
      <c r="Z373">
        <v>14.790878299999999</v>
      </c>
      <c r="AA373">
        <v>14.197921790800001</v>
      </c>
      <c r="AB373">
        <v>13.9941329285714</v>
      </c>
      <c r="AC373">
        <v>13.363568799999999</v>
      </c>
      <c r="AD373">
        <v>12.9996392866666</v>
      </c>
      <c r="AE373">
        <v>12.04483035</v>
      </c>
      <c r="AF373">
        <v>11.8154036659999</v>
      </c>
    </row>
    <row r="374" spans="1:32" x14ac:dyDescent="0.3">
      <c r="A374">
        <v>410</v>
      </c>
      <c r="B374" t="s">
        <v>114</v>
      </c>
      <c r="C374">
        <v>2015</v>
      </c>
      <c r="D374">
        <v>803</v>
      </c>
      <c r="E374">
        <v>10</v>
      </c>
      <c r="F374">
        <v>0.57285180572851802</v>
      </c>
      <c r="G374">
        <v>0.1</v>
      </c>
      <c r="H374">
        <v>2</v>
      </c>
      <c r="I374">
        <v>0.64</v>
      </c>
      <c r="J374">
        <v>0.92</v>
      </c>
      <c r="K374">
        <v>0.04</v>
      </c>
      <c r="L374">
        <v>7</v>
      </c>
      <c r="M374" t="s">
        <v>77</v>
      </c>
      <c r="N374" t="s">
        <v>106</v>
      </c>
      <c r="O374" t="s">
        <v>32</v>
      </c>
      <c r="P374" t="s">
        <v>76</v>
      </c>
      <c r="Q374" t="s">
        <v>98</v>
      </c>
      <c r="R374" t="s">
        <v>63</v>
      </c>
      <c r="S374" t="s">
        <v>45</v>
      </c>
      <c r="T374" t="s">
        <v>86</v>
      </c>
      <c r="U374" t="s">
        <v>54</v>
      </c>
      <c r="V374" t="s">
        <v>72</v>
      </c>
      <c r="W374">
        <v>40.4828543443749</v>
      </c>
      <c r="X374">
        <v>17.7103033244444</v>
      </c>
      <c r="Y374">
        <v>13.200955029499999</v>
      </c>
      <c r="Z374">
        <v>12.755703407499899</v>
      </c>
      <c r="AA374">
        <v>12.152663616666601</v>
      </c>
      <c r="AB374">
        <v>11.509997135000001</v>
      </c>
      <c r="AC374">
        <v>11.191068063636299</v>
      </c>
      <c r="AD374">
        <v>9.8104749099999893</v>
      </c>
      <c r="AE374">
        <v>9.71622636090909</v>
      </c>
      <c r="AF374">
        <v>9.6671719542857097</v>
      </c>
    </row>
    <row r="375" spans="1:32" x14ac:dyDescent="0.3">
      <c r="A375">
        <v>411</v>
      </c>
      <c r="B375" t="s">
        <v>114</v>
      </c>
      <c r="C375">
        <v>2015</v>
      </c>
      <c r="D375">
        <v>803</v>
      </c>
      <c r="E375">
        <v>11</v>
      </c>
      <c r="F375">
        <v>0.57534246575342396</v>
      </c>
      <c r="G375">
        <v>0.08</v>
      </c>
      <c r="H375">
        <v>2</v>
      </c>
      <c r="I375">
        <v>0.86</v>
      </c>
      <c r="J375">
        <v>0.76</v>
      </c>
      <c r="K375">
        <v>0.26</v>
      </c>
      <c r="L375">
        <v>3</v>
      </c>
      <c r="M375" t="s">
        <v>77</v>
      </c>
      <c r="N375" t="s">
        <v>106</v>
      </c>
      <c r="O375" t="s">
        <v>32</v>
      </c>
      <c r="P375" t="s">
        <v>86</v>
      </c>
      <c r="Q375" t="s">
        <v>69</v>
      </c>
      <c r="R375" t="s">
        <v>45</v>
      </c>
      <c r="S375" t="s">
        <v>98</v>
      </c>
      <c r="T375" t="s">
        <v>36</v>
      </c>
      <c r="U375" t="s">
        <v>64</v>
      </c>
      <c r="V375" t="s">
        <v>76</v>
      </c>
      <c r="W375">
        <v>38.697728098749899</v>
      </c>
      <c r="X375">
        <v>26.812434647500002</v>
      </c>
      <c r="Y375">
        <v>17.277570671176399</v>
      </c>
      <c r="Z375">
        <v>16.039691316666602</v>
      </c>
      <c r="AA375">
        <v>14.7584619666666</v>
      </c>
      <c r="AB375">
        <v>14.5349756133333</v>
      </c>
      <c r="AC375">
        <v>14.101282965185099</v>
      </c>
      <c r="AD375">
        <v>14.086364505000001</v>
      </c>
      <c r="AE375">
        <v>14.044746699999999</v>
      </c>
      <c r="AF375">
        <v>13.823594491176401</v>
      </c>
    </row>
    <row r="376" spans="1:32" x14ac:dyDescent="0.3">
      <c r="A376">
        <v>412</v>
      </c>
      <c r="B376" t="s">
        <v>114</v>
      </c>
      <c r="C376">
        <v>2015</v>
      </c>
      <c r="D376">
        <v>803</v>
      </c>
      <c r="E376">
        <v>12</v>
      </c>
      <c r="F376">
        <v>0.54794520547945202</v>
      </c>
      <c r="G376">
        <v>0.18</v>
      </c>
      <c r="H376">
        <v>3</v>
      </c>
      <c r="I376">
        <v>0.96</v>
      </c>
      <c r="J376">
        <v>0.84</v>
      </c>
      <c r="K376">
        <v>0.74</v>
      </c>
      <c r="L376">
        <v>8</v>
      </c>
      <c r="M376" t="s">
        <v>77</v>
      </c>
      <c r="N376" t="s">
        <v>106</v>
      </c>
      <c r="O376" t="s">
        <v>32</v>
      </c>
      <c r="P376" t="s">
        <v>76</v>
      </c>
      <c r="Q376" t="s">
        <v>98</v>
      </c>
      <c r="R376" t="s">
        <v>105</v>
      </c>
      <c r="S376" t="s">
        <v>35</v>
      </c>
      <c r="T376" t="s">
        <v>66</v>
      </c>
      <c r="U376" t="s">
        <v>45</v>
      </c>
      <c r="V376" t="s">
        <v>87</v>
      </c>
      <c r="W376">
        <v>26.613473578571401</v>
      </c>
      <c r="X376">
        <v>17.698303734666599</v>
      </c>
      <c r="Y376">
        <v>12.2808148713333</v>
      </c>
      <c r="Z376">
        <v>11.4287264575999</v>
      </c>
      <c r="AA376">
        <v>10.4872418090476</v>
      </c>
      <c r="AB376">
        <v>10.1636074727272</v>
      </c>
      <c r="AC376">
        <v>10.111504598333299</v>
      </c>
      <c r="AD376">
        <v>10.092816019000001</v>
      </c>
      <c r="AE376">
        <v>9.91529725133333</v>
      </c>
      <c r="AF376">
        <v>9.8239594489999895</v>
      </c>
    </row>
    <row r="377" spans="1:32" x14ac:dyDescent="0.3">
      <c r="A377">
        <v>413</v>
      </c>
      <c r="B377" t="s">
        <v>114</v>
      </c>
      <c r="C377">
        <v>2015</v>
      </c>
      <c r="D377">
        <v>803</v>
      </c>
      <c r="E377">
        <v>13</v>
      </c>
      <c r="F377">
        <v>0.56537982565379796</v>
      </c>
      <c r="G377">
        <v>0.04</v>
      </c>
      <c r="H377">
        <v>3</v>
      </c>
      <c r="I377">
        <v>0.28000000000000003</v>
      </c>
      <c r="J377">
        <v>0.38</v>
      </c>
      <c r="K377">
        <v>0.82</v>
      </c>
      <c r="L377">
        <v>7</v>
      </c>
      <c r="M377" t="s">
        <v>77</v>
      </c>
      <c r="N377" t="s">
        <v>106</v>
      </c>
      <c r="O377" t="s">
        <v>32</v>
      </c>
      <c r="P377" t="s">
        <v>76</v>
      </c>
      <c r="Q377" t="s">
        <v>98</v>
      </c>
      <c r="R377" t="s">
        <v>85</v>
      </c>
      <c r="S377" t="s">
        <v>50</v>
      </c>
      <c r="T377" t="s">
        <v>103</v>
      </c>
      <c r="U377" t="s">
        <v>53</v>
      </c>
      <c r="V377" t="s">
        <v>75</v>
      </c>
      <c r="W377">
        <v>16.185715809534798</v>
      </c>
      <c r="X377">
        <v>14.445681030645099</v>
      </c>
      <c r="Y377">
        <v>12.471795412499899</v>
      </c>
      <c r="Z377">
        <v>11.5662979613953</v>
      </c>
      <c r="AA377">
        <v>10.912752012156799</v>
      </c>
      <c r="AB377">
        <v>10.208002448055501</v>
      </c>
      <c r="AC377">
        <v>9.8795240774999993</v>
      </c>
      <c r="AD377">
        <v>9.6140074423529391</v>
      </c>
      <c r="AE377">
        <v>9.4496626555555494</v>
      </c>
      <c r="AF377">
        <v>9.4021292895238098</v>
      </c>
    </row>
    <row r="378" spans="1:32" x14ac:dyDescent="0.3">
      <c r="A378">
        <v>414</v>
      </c>
      <c r="B378" t="s">
        <v>114</v>
      </c>
      <c r="C378">
        <v>2015</v>
      </c>
      <c r="D378">
        <v>803</v>
      </c>
      <c r="E378">
        <v>14</v>
      </c>
      <c r="F378">
        <v>0.56537982565379796</v>
      </c>
      <c r="G378">
        <v>0.2</v>
      </c>
      <c r="H378">
        <v>1</v>
      </c>
      <c r="I378">
        <v>0.34</v>
      </c>
      <c r="J378">
        <v>0.3</v>
      </c>
      <c r="K378">
        <v>0.52</v>
      </c>
      <c r="L378">
        <v>3</v>
      </c>
      <c r="M378" t="s">
        <v>77</v>
      </c>
      <c r="N378" t="s">
        <v>106</v>
      </c>
      <c r="O378" t="s">
        <v>72</v>
      </c>
      <c r="P378" t="s">
        <v>98</v>
      </c>
      <c r="Q378" t="s">
        <v>92</v>
      </c>
      <c r="R378" t="s">
        <v>32</v>
      </c>
      <c r="S378" t="s">
        <v>57</v>
      </c>
      <c r="T378" t="s">
        <v>91</v>
      </c>
      <c r="U378" t="s">
        <v>61</v>
      </c>
      <c r="V378" t="s">
        <v>102</v>
      </c>
      <c r="W378">
        <v>28.017070579999999</v>
      </c>
      <c r="X378">
        <v>26.083990100000001</v>
      </c>
      <c r="Y378">
        <v>19.3897285</v>
      </c>
      <c r="Z378">
        <v>18.961602225</v>
      </c>
      <c r="AA378">
        <v>18.608613999999999</v>
      </c>
      <c r="AB378">
        <v>16.717017179999999</v>
      </c>
      <c r="AC378">
        <v>16.3713722</v>
      </c>
      <c r="AD378">
        <v>15.526408200000001</v>
      </c>
      <c r="AE378">
        <v>14.6001831666666</v>
      </c>
      <c r="AF378">
        <v>13.52860645</v>
      </c>
    </row>
    <row r="379" spans="1:32" x14ac:dyDescent="0.3">
      <c r="A379">
        <v>415</v>
      </c>
      <c r="B379" t="s">
        <v>114</v>
      </c>
      <c r="C379">
        <v>2015</v>
      </c>
      <c r="D379">
        <v>803</v>
      </c>
      <c r="E379">
        <v>15</v>
      </c>
      <c r="F379">
        <v>0.539227895392279</v>
      </c>
      <c r="G379">
        <v>0.3</v>
      </c>
      <c r="H379">
        <v>1</v>
      </c>
      <c r="I379">
        <v>0.32</v>
      </c>
      <c r="J379">
        <v>0.72</v>
      </c>
      <c r="K379">
        <v>0.24</v>
      </c>
      <c r="L379">
        <v>2</v>
      </c>
      <c r="M379" t="s">
        <v>106</v>
      </c>
      <c r="N379" t="s">
        <v>77</v>
      </c>
      <c r="O379" t="s">
        <v>98</v>
      </c>
      <c r="P379" t="s">
        <v>32</v>
      </c>
      <c r="Q379" t="s">
        <v>48</v>
      </c>
      <c r="R379" t="s">
        <v>76</v>
      </c>
      <c r="S379" t="s">
        <v>52</v>
      </c>
      <c r="T379" t="s">
        <v>87</v>
      </c>
      <c r="U379" t="s">
        <v>105</v>
      </c>
      <c r="V379" t="s">
        <v>78</v>
      </c>
      <c r="W379">
        <v>51.159212570000001</v>
      </c>
      <c r="X379">
        <v>38.987535000000001</v>
      </c>
      <c r="Y379">
        <v>18.0997174733333</v>
      </c>
      <c r="Z379">
        <v>16.523963939999899</v>
      </c>
      <c r="AA379">
        <v>15.452631</v>
      </c>
      <c r="AB379">
        <v>14.904183524285701</v>
      </c>
      <c r="AC379">
        <v>14.7196579</v>
      </c>
      <c r="AD379">
        <v>14.325119000000001</v>
      </c>
      <c r="AE379">
        <v>13.726476659999999</v>
      </c>
      <c r="AF379">
        <v>11.6346159066666</v>
      </c>
    </row>
    <row r="380" spans="1:32" x14ac:dyDescent="0.3">
      <c r="A380">
        <v>416</v>
      </c>
      <c r="B380" t="s">
        <v>114</v>
      </c>
      <c r="C380">
        <v>2015</v>
      </c>
      <c r="D380">
        <v>803</v>
      </c>
      <c r="E380">
        <v>16</v>
      </c>
      <c r="F380">
        <v>0.56662515566625105</v>
      </c>
      <c r="G380">
        <v>0.06</v>
      </c>
      <c r="H380">
        <v>2</v>
      </c>
      <c r="I380">
        <v>0.42</v>
      </c>
      <c r="J380">
        <v>0.62</v>
      </c>
      <c r="K380">
        <v>0.54</v>
      </c>
      <c r="L380">
        <v>9</v>
      </c>
      <c r="M380" t="s">
        <v>77</v>
      </c>
      <c r="N380" t="s">
        <v>106</v>
      </c>
      <c r="O380" t="s">
        <v>32</v>
      </c>
      <c r="P380" t="s">
        <v>98</v>
      </c>
      <c r="Q380" t="s">
        <v>76</v>
      </c>
      <c r="R380" t="s">
        <v>75</v>
      </c>
      <c r="S380" t="s">
        <v>102</v>
      </c>
      <c r="T380" t="s">
        <v>92</v>
      </c>
      <c r="U380" t="s">
        <v>65</v>
      </c>
      <c r="V380" t="s">
        <v>85</v>
      </c>
      <c r="W380">
        <v>34.218931430909002</v>
      </c>
      <c r="X380">
        <v>16.945902188181801</v>
      </c>
      <c r="Y380">
        <v>15.1947890713636</v>
      </c>
      <c r="Z380">
        <v>13.1690017145454</v>
      </c>
      <c r="AA380">
        <v>13.02036561475</v>
      </c>
      <c r="AB380">
        <v>11.565807348</v>
      </c>
      <c r="AC380">
        <v>11.355236179999901</v>
      </c>
      <c r="AD380">
        <v>11.196788065833299</v>
      </c>
      <c r="AE380">
        <v>10.9808247217647</v>
      </c>
      <c r="AF380">
        <v>10.8602484441935</v>
      </c>
    </row>
    <row r="381" spans="1:32" x14ac:dyDescent="0.3">
      <c r="A381">
        <v>417</v>
      </c>
      <c r="B381" t="s">
        <v>114</v>
      </c>
      <c r="C381">
        <v>2015</v>
      </c>
      <c r="D381">
        <v>803</v>
      </c>
      <c r="E381">
        <v>17</v>
      </c>
      <c r="F381">
        <v>0.56911581569115799</v>
      </c>
      <c r="G381">
        <v>0.16</v>
      </c>
      <c r="H381">
        <v>2</v>
      </c>
      <c r="I381">
        <v>0.28000000000000003</v>
      </c>
      <c r="J381">
        <v>0.84</v>
      </c>
      <c r="K381">
        <v>0.7</v>
      </c>
      <c r="L381">
        <v>6</v>
      </c>
      <c r="M381" t="s">
        <v>77</v>
      </c>
      <c r="N381" t="s">
        <v>106</v>
      </c>
      <c r="O381" t="s">
        <v>98</v>
      </c>
      <c r="P381" t="s">
        <v>32</v>
      </c>
      <c r="Q381" t="s">
        <v>76</v>
      </c>
      <c r="R381" t="s">
        <v>45</v>
      </c>
      <c r="S381" t="s">
        <v>111</v>
      </c>
      <c r="T381" t="s">
        <v>85</v>
      </c>
      <c r="U381" t="s">
        <v>99</v>
      </c>
      <c r="V381" t="s">
        <v>52</v>
      </c>
      <c r="W381">
        <v>38.093894207142803</v>
      </c>
      <c r="X381">
        <v>28.884249472499999</v>
      </c>
      <c r="Y381">
        <v>16.457397255454499</v>
      </c>
      <c r="Z381">
        <v>14.6655286445454</v>
      </c>
      <c r="AA381">
        <v>13.490061346428501</v>
      </c>
      <c r="AB381">
        <v>12.9597731</v>
      </c>
      <c r="AC381">
        <v>12.8897639833333</v>
      </c>
      <c r="AD381">
        <v>12.8313258427272</v>
      </c>
      <c r="AE381">
        <v>12.66193496</v>
      </c>
      <c r="AF381">
        <v>12.652939992</v>
      </c>
    </row>
    <row r="382" spans="1:32" x14ac:dyDescent="0.3">
      <c r="A382">
        <v>418</v>
      </c>
      <c r="B382" t="s">
        <v>114</v>
      </c>
      <c r="C382">
        <v>2015</v>
      </c>
      <c r="D382">
        <v>803</v>
      </c>
      <c r="E382">
        <v>18</v>
      </c>
      <c r="F382">
        <v>0.56537982565379796</v>
      </c>
      <c r="G382">
        <v>0.02</v>
      </c>
      <c r="H382">
        <v>3</v>
      </c>
      <c r="I382">
        <v>0.42</v>
      </c>
      <c r="J382">
        <v>0.9</v>
      </c>
      <c r="K382">
        <v>0.7</v>
      </c>
      <c r="L382">
        <v>9</v>
      </c>
      <c r="M382" t="s">
        <v>77</v>
      </c>
      <c r="N382" t="s">
        <v>106</v>
      </c>
      <c r="O382" t="s">
        <v>32</v>
      </c>
      <c r="P382" t="s">
        <v>76</v>
      </c>
      <c r="Q382" t="s">
        <v>92</v>
      </c>
      <c r="R382" t="s">
        <v>98</v>
      </c>
      <c r="S382" t="s">
        <v>73</v>
      </c>
      <c r="T382" t="s">
        <v>84</v>
      </c>
      <c r="U382" t="s">
        <v>91</v>
      </c>
      <c r="V382" t="s">
        <v>83</v>
      </c>
      <c r="W382">
        <v>44.944200364363603</v>
      </c>
      <c r="X382">
        <v>32.9137635658536</v>
      </c>
      <c r="Y382">
        <v>18.990379177586199</v>
      </c>
      <c r="Z382">
        <v>16.525794587142801</v>
      </c>
      <c r="AA382">
        <v>15.673077417222199</v>
      </c>
      <c r="AB382">
        <v>15.5497883485074</v>
      </c>
      <c r="AC382">
        <v>15.0277786</v>
      </c>
      <c r="AD382">
        <v>13.831150737272701</v>
      </c>
      <c r="AE382">
        <v>13.78865729</v>
      </c>
      <c r="AF382">
        <v>13.3292389</v>
      </c>
    </row>
    <row r="383" spans="1:32" x14ac:dyDescent="0.3">
      <c r="A383">
        <v>419</v>
      </c>
      <c r="B383" t="s">
        <v>114</v>
      </c>
      <c r="C383">
        <v>2015</v>
      </c>
      <c r="D383">
        <v>803</v>
      </c>
      <c r="E383">
        <v>19</v>
      </c>
      <c r="F383">
        <v>0.53798256537982503</v>
      </c>
      <c r="G383">
        <v>0.54</v>
      </c>
      <c r="H383">
        <v>1</v>
      </c>
      <c r="I383">
        <v>0.7</v>
      </c>
      <c r="J383">
        <v>0.7</v>
      </c>
      <c r="K383">
        <v>0.54</v>
      </c>
      <c r="L383">
        <v>1</v>
      </c>
      <c r="M383" t="s">
        <v>77</v>
      </c>
      <c r="N383" t="s">
        <v>106</v>
      </c>
      <c r="O383" t="s">
        <v>98</v>
      </c>
      <c r="P383" t="s">
        <v>50</v>
      </c>
      <c r="Q383" t="s">
        <v>76</v>
      </c>
      <c r="R383" t="s">
        <v>32</v>
      </c>
      <c r="S383" t="s">
        <v>57</v>
      </c>
      <c r="T383" t="s">
        <v>54</v>
      </c>
      <c r="U383" t="s">
        <v>47</v>
      </c>
      <c r="V383" t="s">
        <v>71</v>
      </c>
      <c r="W383">
        <v>59.523292499999997</v>
      </c>
      <c r="X383">
        <v>49.510589359999997</v>
      </c>
      <c r="Y383">
        <v>17.111803538333302</v>
      </c>
      <c r="Z383">
        <v>16.47756</v>
      </c>
      <c r="AA383">
        <v>16.4436862425</v>
      </c>
      <c r="AB383">
        <v>16.355486533333298</v>
      </c>
      <c r="AC383">
        <v>14.058195100000001</v>
      </c>
      <c r="AD383">
        <v>13.612381900000001</v>
      </c>
      <c r="AE383">
        <v>13.353420263999899</v>
      </c>
      <c r="AF383">
        <v>13.0696859</v>
      </c>
    </row>
    <row r="384" spans="1:32" x14ac:dyDescent="0.3">
      <c r="A384">
        <v>420</v>
      </c>
      <c r="B384" t="s">
        <v>114</v>
      </c>
      <c r="C384">
        <v>2015</v>
      </c>
      <c r="D384">
        <v>803</v>
      </c>
      <c r="E384">
        <v>20</v>
      </c>
      <c r="F384">
        <v>0.55292652552926502</v>
      </c>
      <c r="G384">
        <v>0.18</v>
      </c>
      <c r="H384">
        <v>1</v>
      </c>
      <c r="I384">
        <v>0.34</v>
      </c>
      <c r="J384">
        <v>0.42</v>
      </c>
      <c r="K384">
        <v>0.28000000000000003</v>
      </c>
      <c r="L384">
        <v>9</v>
      </c>
      <c r="M384" t="s">
        <v>77</v>
      </c>
      <c r="N384" t="s">
        <v>106</v>
      </c>
      <c r="O384" t="s">
        <v>111</v>
      </c>
      <c r="P384" t="s">
        <v>32</v>
      </c>
      <c r="Q384" t="s">
        <v>98</v>
      </c>
      <c r="R384" t="s">
        <v>96</v>
      </c>
      <c r="S384" t="s">
        <v>43</v>
      </c>
      <c r="T384" t="s">
        <v>76</v>
      </c>
      <c r="U384" t="s">
        <v>105</v>
      </c>
      <c r="V384" t="s">
        <v>35</v>
      </c>
      <c r="W384">
        <v>36.126658450000001</v>
      </c>
      <c r="X384">
        <v>23.9823165</v>
      </c>
      <c r="Y384">
        <v>16.655816999999999</v>
      </c>
      <c r="Z384">
        <v>15.390150193749999</v>
      </c>
      <c r="AA384">
        <v>15.27994794</v>
      </c>
      <c r="AB384">
        <v>13.02963115</v>
      </c>
      <c r="AC384">
        <v>12.611653815</v>
      </c>
      <c r="AD384">
        <v>12.59750904375</v>
      </c>
      <c r="AE384">
        <v>12.5888304833333</v>
      </c>
      <c r="AF384">
        <v>12.5790405</v>
      </c>
    </row>
    <row r="385" spans="1:32" x14ac:dyDescent="0.3">
      <c r="A385">
        <v>421</v>
      </c>
      <c r="B385" t="s">
        <v>114</v>
      </c>
      <c r="C385">
        <v>2015</v>
      </c>
      <c r="D385">
        <v>803</v>
      </c>
      <c r="E385">
        <v>21</v>
      </c>
      <c r="F385">
        <v>0.56164383561643805</v>
      </c>
      <c r="G385">
        <v>0.1</v>
      </c>
      <c r="H385">
        <v>3</v>
      </c>
      <c r="I385">
        <v>0.7</v>
      </c>
      <c r="J385">
        <v>0.64</v>
      </c>
      <c r="K385">
        <v>0.28000000000000003</v>
      </c>
      <c r="L385">
        <v>6</v>
      </c>
      <c r="M385" t="s">
        <v>77</v>
      </c>
      <c r="N385" t="s">
        <v>106</v>
      </c>
      <c r="O385" t="s">
        <v>98</v>
      </c>
      <c r="P385" t="s">
        <v>32</v>
      </c>
      <c r="Q385" t="s">
        <v>76</v>
      </c>
      <c r="R385" t="s">
        <v>86</v>
      </c>
      <c r="S385" t="s">
        <v>102</v>
      </c>
      <c r="T385" t="s">
        <v>80</v>
      </c>
      <c r="U385" t="s">
        <v>58</v>
      </c>
      <c r="V385" t="s">
        <v>52</v>
      </c>
      <c r="W385">
        <v>25.890749563333301</v>
      </c>
      <c r="X385">
        <v>17.557677723684201</v>
      </c>
      <c r="Y385">
        <v>13.630170215833299</v>
      </c>
      <c r="Z385">
        <v>12.3655739256</v>
      </c>
      <c r="AA385">
        <v>11.9196481</v>
      </c>
      <c r="AB385">
        <v>11.837524270999999</v>
      </c>
      <c r="AC385">
        <v>11.388915865</v>
      </c>
      <c r="AD385">
        <v>11.2735118725</v>
      </c>
      <c r="AE385">
        <v>10.999838134999999</v>
      </c>
      <c r="AF385">
        <v>10.9713391483333</v>
      </c>
    </row>
    <row r="386" spans="1:32" x14ac:dyDescent="0.3">
      <c r="A386">
        <v>422</v>
      </c>
      <c r="B386" t="s">
        <v>114</v>
      </c>
      <c r="C386">
        <v>2015</v>
      </c>
      <c r="D386">
        <v>803</v>
      </c>
      <c r="E386">
        <v>22</v>
      </c>
      <c r="F386">
        <v>0.55915317559153099</v>
      </c>
      <c r="G386">
        <v>0.04</v>
      </c>
      <c r="H386">
        <v>4</v>
      </c>
      <c r="I386">
        <v>0.24</v>
      </c>
      <c r="J386">
        <v>0.54</v>
      </c>
      <c r="K386">
        <v>0.06</v>
      </c>
      <c r="L386">
        <v>9</v>
      </c>
      <c r="M386" t="s">
        <v>77</v>
      </c>
      <c r="N386" t="s">
        <v>106</v>
      </c>
      <c r="O386" t="s">
        <v>32</v>
      </c>
      <c r="P386" t="s">
        <v>76</v>
      </c>
      <c r="Q386" t="s">
        <v>98</v>
      </c>
      <c r="R386" t="s">
        <v>85</v>
      </c>
      <c r="S386" t="s">
        <v>78</v>
      </c>
      <c r="T386" t="s">
        <v>72</v>
      </c>
      <c r="U386" t="s">
        <v>53</v>
      </c>
      <c r="V386" t="s">
        <v>40</v>
      </c>
      <c r="W386">
        <v>18.340428309333301</v>
      </c>
      <c r="X386">
        <v>15.129491804999899</v>
      </c>
      <c r="Y386">
        <v>12.896271006511601</v>
      </c>
      <c r="Z386">
        <v>10.478087116333301</v>
      </c>
      <c r="AA386">
        <v>9.8342069265277701</v>
      </c>
      <c r="AB386">
        <v>9.49096240863636</v>
      </c>
      <c r="AC386">
        <v>8.7163271671999993</v>
      </c>
      <c r="AD386">
        <v>8.6344930539583302</v>
      </c>
      <c r="AE386">
        <v>8.4917294229729698</v>
      </c>
      <c r="AF386">
        <v>8.2709316254285703</v>
      </c>
    </row>
    <row r="387" spans="1:32" x14ac:dyDescent="0.3">
      <c r="A387">
        <v>423</v>
      </c>
      <c r="B387" t="s">
        <v>114</v>
      </c>
      <c r="C387">
        <v>2015</v>
      </c>
      <c r="D387">
        <v>803</v>
      </c>
      <c r="E387">
        <v>23</v>
      </c>
      <c r="F387">
        <v>0.55168119551681105</v>
      </c>
      <c r="G387">
        <v>0.48</v>
      </c>
      <c r="H387">
        <v>2</v>
      </c>
      <c r="I387">
        <v>0.86</v>
      </c>
      <c r="J387">
        <v>0.76</v>
      </c>
      <c r="K387">
        <v>0.06</v>
      </c>
      <c r="L387">
        <v>7</v>
      </c>
      <c r="M387" t="s">
        <v>77</v>
      </c>
      <c r="N387" t="s">
        <v>32</v>
      </c>
      <c r="O387" t="s">
        <v>91</v>
      </c>
      <c r="P387" t="s">
        <v>76</v>
      </c>
      <c r="Q387" t="s">
        <v>106</v>
      </c>
      <c r="R387" t="s">
        <v>84</v>
      </c>
      <c r="S387" t="s">
        <v>98</v>
      </c>
      <c r="T387" t="s">
        <v>85</v>
      </c>
      <c r="U387" t="s">
        <v>61</v>
      </c>
      <c r="V387" t="s">
        <v>45</v>
      </c>
      <c r="W387">
        <v>32.764306727499999</v>
      </c>
      <c r="X387">
        <v>17.36515455</v>
      </c>
      <c r="Y387">
        <v>14.7795773</v>
      </c>
      <c r="Z387">
        <v>14.458495627777699</v>
      </c>
      <c r="AA387">
        <v>13.259215668333299</v>
      </c>
      <c r="AB387">
        <v>12.7457514</v>
      </c>
      <c r="AC387">
        <v>12.155978526666599</v>
      </c>
      <c r="AD387">
        <v>12.0610281690909</v>
      </c>
      <c r="AE387">
        <v>11.773336093333301</v>
      </c>
      <c r="AF387">
        <v>10.5334857272727</v>
      </c>
    </row>
    <row r="388" spans="1:32" x14ac:dyDescent="0.3">
      <c r="A388">
        <v>424</v>
      </c>
      <c r="B388" t="s">
        <v>114</v>
      </c>
      <c r="C388">
        <v>2015</v>
      </c>
      <c r="D388">
        <v>803</v>
      </c>
      <c r="E388">
        <v>24</v>
      </c>
      <c r="F388">
        <v>0.54171855541718505</v>
      </c>
      <c r="G388">
        <v>0.34</v>
      </c>
      <c r="H388">
        <v>1</v>
      </c>
      <c r="I388">
        <v>0.08</v>
      </c>
      <c r="J388">
        <v>0.4</v>
      </c>
      <c r="K388">
        <v>0.82</v>
      </c>
      <c r="L388">
        <v>4</v>
      </c>
      <c r="M388" t="s">
        <v>77</v>
      </c>
      <c r="N388" t="s">
        <v>76</v>
      </c>
      <c r="O388" t="s">
        <v>106</v>
      </c>
      <c r="P388" t="s">
        <v>32</v>
      </c>
      <c r="Q388" t="s">
        <v>61</v>
      </c>
      <c r="R388" t="s">
        <v>46</v>
      </c>
      <c r="S388" t="s">
        <v>105</v>
      </c>
      <c r="T388" t="s">
        <v>67</v>
      </c>
      <c r="U388" t="s">
        <v>98</v>
      </c>
      <c r="V388" t="s">
        <v>45</v>
      </c>
      <c r="W388">
        <v>23.379691139999998</v>
      </c>
      <c r="X388">
        <v>16.046543710000002</v>
      </c>
      <c r="Y388">
        <v>15.082266949999999</v>
      </c>
      <c r="Z388">
        <v>13.829601044999899</v>
      </c>
      <c r="AA388">
        <v>12.829083925000001</v>
      </c>
      <c r="AB388">
        <v>12.6511412</v>
      </c>
      <c r="AC388">
        <v>12.5349722</v>
      </c>
      <c r="AD388">
        <v>11.53996706</v>
      </c>
      <c r="AE388">
        <v>10.82015801</v>
      </c>
      <c r="AF388">
        <v>10.7491846</v>
      </c>
    </row>
    <row r="389" spans="1:32" x14ac:dyDescent="0.3">
      <c r="A389">
        <v>425</v>
      </c>
      <c r="B389" t="s">
        <v>114</v>
      </c>
      <c r="C389">
        <v>2015</v>
      </c>
      <c r="D389">
        <v>803</v>
      </c>
      <c r="E389">
        <v>25</v>
      </c>
      <c r="F389">
        <v>0.56164383561643805</v>
      </c>
      <c r="G389">
        <v>0.18</v>
      </c>
      <c r="H389">
        <v>1</v>
      </c>
      <c r="I389">
        <v>0.12</v>
      </c>
      <c r="J389">
        <v>0.56000000000000005</v>
      </c>
      <c r="K389">
        <v>0.8</v>
      </c>
      <c r="L389">
        <v>1</v>
      </c>
      <c r="M389" t="s">
        <v>106</v>
      </c>
      <c r="N389" t="s">
        <v>77</v>
      </c>
      <c r="O389" t="s">
        <v>32</v>
      </c>
      <c r="P389" t="s">
        <v>98</v>
      </c>
      <c r="Q389" t="s">
        <v>76</v>
      </c>
      <c r="R389" t="s">
        <v>35</v>
      </c>
      <c r="S389" t="s">
        <v>85</v>
      </c>
      <c r="T389" t="s">
        <v>70</v>
      </c>
      <c r="U389" t="s">
        <v>102</v>
      </c>
      <c r="V389" t="s">
        <v>105</v>
      </c>
      <c r="W389">
        <v>31.531648284999999</v>
      </c>
      <c r="X389">
        <v>25.8881124583333</v>
      </c>
      <c r="Y389">
        <v>16.8009602177777</v>
      </c>
      <c r="Z389">
        <v>15.82221412875</v>
      </c>
      <c r="AA389">
        <v>13.213187883</v>
      </c>
      <c r="AB389">
        <v>11.9602442</v>
      </c>
      <c r="AC389">
        <v>11.718751911666599</v>
      </c>
      <c r="AD389">
        <v>11.40531397</v>
      </c>
      <c r="AE389">
        <v>11.218848715</v>
      </c>
      <c r="AF389">
        <v>10.8847114916666</v>
      </c>
    </row>
    <row r="390" spans="1:32" x14ac:dyDescent="0.3">
      <c r="A390">
        <v>426</v>
      </c>
      <c r="B390" t="s">
        <v>114</v>
      </c>
      <c r="C390">
        <v>2015</v>
      </c>
      <c r="D390">
        <v>803</v>
      </c>
      <c r="E390">
        <v>26</v>
      </c>
      <c r="F390">
        <v>0.56288916562889102</v>
      </c>
      <c r="G390">
        <v>0.24</v>
      </c>
      <c r="H390">
        <v>1</v>
      </c>
      <c r="I390">
        <v>1</v>
      </c>
      <c r="J390">
        <v>0.64</v>
      </c>
      <c r="K390">
        <v>0.74</v>
      </c>
      <c r="L390">
        <v>3</v>
      </c>
      <c r="M390" t="s">
        <v>77</v>
      </c>
      <c r="N390" t="s">
        <v>106</v>
      </c>
      <c r="O390" t="s">
        <v>32</v>
      </c>
      <c r="P390" t="s">
        <v>76</v>
      </c>
      <c r="Q390" t="s">
        <v>54</v>
      </c>
      <c r="R390" t="s">
        <v>62</v>
      </c>
      <c r="S390" t="s">
        <v>113</v>
      </c>
      <c r="T390" t="s">
        <v>111</v>
      </c>
      <c r="U390" t="s">
        <v>50</v>
      </c>
      <c r="V390" t="s">
        <v>105</v>
      </c>
      <c r="W390">
        <v>48.697064733333299</v>
      </c>
      <c r="X390">
        <v>25.927292838</v>
      </c>
      <c r="Y390">
        <v>21.41808606</v>
      </c>
      <c r="Z390">
        <v>18.20265161</v>
      </c>
      <c r="AA390">
        <v>15.32730815</v>
      </c>
      <c r="AB390">
        <v>14.810559250000001</v>
      </c>
      <c r="AC390">
        <v>14.7760239</v>
      </c>
      <c r="AD390">
        <v>14.6051664</v>
      </c>
      <c r="AE390">
        <v>13.951919869999999</v>
      </c>
      <c r="AF390">
        <v>13.8233454275</v>
      </c>
    </row>
    <row r="391" spans="1:32" x14ac:dyDescent="0.3">
      <c r="A391">
        <v>427</v>
      </c>
      <c r="B391" t="s">
        <v>114</v>
      </c>
      <c r="C391">
        <v>2015</v>
      </c>
      <c r="D391">
        <v>803</v>
      </c>
      <c r="E391">
        <v>27</v>
      </c>
      <c r="F391">
        <v>0.55541718555417097</v>
      </c>
      <c r="G391">
        <v>0.24</v>
      </c>
      <c r="H391">
        <v>2</v>
      </c>
      <c r="I391">
        <v>0.72</v>
      </c>
      <c r="J391">
        <v>0.6</v>
      </c>
      <c r="K391">
        <v>0.24</v>
      </c>
      <c r="L391">
        <v>9</v>
      </c>
      <c r="M391" t="s">
        <v>77</v>
      </c>
      <c r="N391" t="s">
        <v>106</v>
      </c>
      <c r="O391" t="s">
        <v>98</v>
      </c>
      <c r="P391" t="s">
        <v>91</v>
      </c>
      <c r="Q391" t="s">
        <v>32</v>
      </c>
      <c r="R391" t="s">
        <v>76</v>
      </c>
      <c r="S391" t="s">
        <v>50</v>
      </c>
      <c r="T391" t="s">
        <v>66</v>
      </c>
      <c r="U391" t="s">
        <v>64</v>
      </c>
      <c r="V391" t="s">
        <v>88</v>
      </c>
      <c r="W391">
        <v>28.937644612500002</v>
      </c>
      <c r="X391">
        <v>15.814931866249999</v>
      </c>
      <c r="Y391">
        <v>12.037257034</v>
      </c>
      <c r="Z391">
        <v>11.924072635</v>
      </c>
      <c r="AA391">
        <v>11.6341344841666</v>
      </c>
      <c r="AB391">
        <v>11.301779917499999</v>
      </c>
      <c r="AC391">
        <v>10.8818634085714</v>
      </c>
      <c r="AD391">
        <v>10.780515671818099</v>
      </c>
      <c r="AE391">
        <v>10.754143815999999</v>
      </c>
      <c r="AF391">
        <v>10.6433809871428</v>
      </c>
    </row>
    <row r="392" spans="1:32" x14ac:dyDescent="0.3">
      <c r="A392">
        <v>428</v>
      </c>
      <c r="B392" t="s">
        <v>114</v>
      </c>
      <c r="C392">
        <v>2015</v>
      </c>
      <c r="D392">
        <v>803</v>
      </c>
      <c r="E392">
        <v>28</v>
      </c>
      <c r="F392">
        <v>0.55915317559153099</v>
      </c>
      <c r="G392">
        <v>0.1</v>
      </c>
      <c r="H392">
        <v>10</v>
      </c>
      <c r="I392">
        <v>0.46</v>
      </c>
      <c r="J392">
        <v>0.57999999999999996</v>
      </c>
      <c r="K392">
        <v>0</v>
      </c>
      <c r="L392">
        <v>10</v>
      </c>
      <c r="M392" t="s">
        <v>77</v>
      </c>
      <c r="N392" t="s">
        <v>80</v>
      </c>
      <c r="O392" t="s">
        <v>106</v>
      </c>
      <c r="P392" t="s">
        <v>44</v>
      </c>
      <c r="Q392" t="s">
        <v>111</v>
      </c>
      <c r="R392" t="s">
        <v>82</v>
      </c>
      <c r="S392" t="s">
        <v>32</v>
      </c>
      <c r="T392" t="s">
        <v>76</v>
      </c>
      <c r="U392" t="s">
        <v>98</v>
      </c>
      <c r="V392" t="s">
        <v>65</v>
      </c>
      <c r="W392">
        <v>8.6663926678230006</v>
      </c>
      <c r="X392">
        <v>6.8356964826315698</v>
      </c>
      <c r="Y392">
        <v>6.2712921073614396</v>
      </c>
      <c r="Z392">
        <v>6.1691272875000003</v>
      </c>
      <c r="AA392">
        <v>6.1483118803571397</v>
      </c>
      <c r="AB392">
        <v>6.14693238799999</v>
      </c>
      <c r="AC392">
        <v>5.9814875556122402</v>
      </c>
      <c r="AD392">
        <v>5.97156695525773</v>
      </c>
      <c r="AE392">
        <v>5.9339343689837403</v>
      </c>
      <c r="AF392">
        <v>5.8116063983999897</v>
      </c>
    </row>
    <row r="393" spans="1:32" x14ac:dyDescent="0.3">
      <c r="A393">
        <v>429</v>
      </c>
      <c r="B393" t="s">
        <v>114</v>
      </c>
      <c r="C393">
        <v>2015</v>
      </c>
      <c r="D393">
        <v>803</v>
      </c>
      <c r="E393">
        <v>29</v>
      </c>
      <c r="F393">
        <v>0.56662515566625105</v>
      </c>
      <c r="G393">
        <v>0.02</v>
      </c>
      <c r="H393">
        <v>6</v>
      </c>
      <c r="I393">
        <v>0.52</v>
      </c>
      <c r="J393">
        <v>0.92</v>
      </c>
      <c r="K393">
        <v>0.54</v>
      </c>
      <c r="L393">
        <v>2</v>
      </c>
      <c r="M393" t="s">
        <v>77</v>
      </c>
      <c r="N393" t="s">
        <v>106</v>
      </c>
      <c r="O393" t="s">
        <v>98</v>
      </c>
      <c r="P393" t="s">
        <v>76</v>
      </c>
      <c r="Q393" t="s">
        <v>32</v>
      </c>
      <c r="R393" t="s">
        <v>92</v>
      </c>
      <c r="S393" t="s">
        <v>45</v>
      </c>
      <c r="T393" t="s">
        <v>85</v>
      </c>
      <c r="U393" t="s">
        <v>66</v>
      </c>
      <c r="V393" t="s">
        <v>78</v>
      </c>
      <c r="W393">
        <v>22.789520373732302</v>
      </c>
      <c r="X393">
        <v>13.4304004641176</v>
      </c>
      <c r="Y393">
        <v>9.9752199082539708</v>
      </c>
      <c r="Z393">
        <v>9.8501937050128792</v>
      </c>
      <c r="AA393">
        <v>9.8010085628834407</v>
      </c>
      <c r="AB393">
        <v>8.2225418585826695</v>
      </c>
      <c r="AC393">
        <v>8.0942125681388806</v>
      </c>
      <c r="AD393">
        <v>8.0685018362154803</v>
      </c>
      <c r="AE393">
        <v>8.0152481033944891</v>
      </c>
      <c r="AF393">
        <v>8.0105361227907004</v>
      </c>
    </row>
    <row r="394" spans="1:32" x14ac:dyDescent="0.3">
      <c r="A394">
        <v>430</v>
      </c>
      <c r="B394" t="s">
        <v>114</v>
      </c>
      <c r="C394">
        <v>2015</v>
      </c>
      <c r="D394">
        <v>803</v>
      </c>
      <c r="E394">
        <v>30</v>
      </c>
      <c r="F394">
        <v>0.57534246575342396</v>
      </c>
      <c r="G394">
        <v>0.02</v>
      </c>
      <c r="H394">
        <v>4</v>
      </c>
      <c r="I394">
        <v>0.88</v>
      </c>
      <c r="J394">
        <v>0.7</v>
      </c>
      <c r="K394">
        <v>0.66</v>
      </c>
      <c r="L394">
        <v>8</v>
      </c>
      <c r="M394" t="s">
        <v>77</v>
      </c>
      <c r="N394" t="s">
        <v>106</v>
      </c>
      <c r="O394" t="s">
        <v>32</v>
      </c>
      <c r="P394" t="s">
        <v>98</v>
      </c>
      <c r="Q394" t="s">
        <v>76</v>
      </c>
      <c r="R394" t="s">
        <v>97</v>
      </c>
      <c r="S394" t="s">
        <v>45</v>
      </c>
      <c r="T394" t="s">
        <v>92</v>
      </c>
      <c r="U394" t="s">
        <v>72</v>
      </c>
      <c r="V394" t="s">
        <v>99</v>
      </c>
      <c r="W394">
        <v>30.277602004285701</v>
      </c>
      <c r="X394">
        <v>19.1792898045946</v>
      </c>
      <c r="Y394">
        <v>13.2378537692045</v>
      </c>
      <c r="Z394">
        <v>12.9505889498245</v>
      </c>
      <c r="AA394">
        <v>12.379595220136901</v>
      </c>
      <c r="AB394">
        <v>11.5662070866666</v>
      </c>
      <c r="AC394">
        <v>11.4970907544898</v>
      </c>
      <c r="AD394">
        <v>11.100179164655099</v>
      </c>
      <c r="AE394">
        <v>11.075232241</v>
      </c>
      <c r="AF394">
        <v>11.0672441917391</v>
      </c>
    </row>
    <row r="395" spans="1:32" x14ac:dyDescent="0.3">
      <c r="A395">
        <v>431</v>
      </c>
      <c r="B395" t="s">
        <v>114</v>
      </c>
      <c r="C395">
        <v>2015</v>
      </c>
      <c r="D395">
        <v>803</v>
      </c>
      <c r="E395">
        <v>31</v>
      </c>
      <c r="F395">
        <v>0.549190535491905</v>
      </c>
      <c r="G395">
        <v>0.2</v>
      </c>
      <c r="H395">
        <v>2</v>
      </c>
      <c r="I395">
        <v>0.96</v>
      </c>
      <c r="J395">
        <v>0.57999999999999996</v>
      </c>
      <c r="K395">
        <v>0.3</v>
      </c>
      <c r="L395">
        <v>4</v>
      </c>
      <c r="M395" t="s">
        <v>77</v>
      </c>
      <c r="N395" t="s">
        <v>32</v>
      </c>
      <c r="O395" t="s">
        <v>98</v>
      </c>
      <c r="P395" t="s">
        <v>106</v>
      </c>
      <c r="Q395" t="s">
        <v>48</v>
      </c>
      <c r="R395" t="s">
        <v>54</v>
      </c>
      <c r="S395" t="s">
        <v>63</v>
      </c>
      <c r="T395" t="s">
        <v>76</v>
      </c>
      <c r="U395" t="s">
        <v>87</v>
      </c>
      <c r="V395" t="s">
        <v>52</v>
      </c>
      <c r="W395">
        <v>29.087436155555501</v>
      </c>
      <c r="X395">
        <v>18.071846178333299</v>
      </c>
      <c r="Y395">
        <v>17.527092087500002</v>
      </c>
      <c r="Z395">
        <v>17.294301873750001</v>
      </c>
      <c r="AA395">
        <v>14.282444855</v>
      </c>
      <c r="AB395">
        <v>13.64851855</v>
      </c>
      <c r="AC395">
        <v>13.33530045</v>
      </c>
      <c r="AD395">
        <v>12.955100948125001</v>
      </c>
      <c r="AE395">
        <v>12.3834064949999</v>
      </c>
      <c r="AF395">
        <v>12.057542318333301</v>
      </c>
    </row>
    <row r="396" spans="1:32" x14ac:dyDescent="0.3">
      <c r="A396">
        <v>432</v>
      </c>
      <c r="B396" t="s">
        <v>114</v>
      </c>
      <c r="C396">
        <v>2015</v>
      </c>
      <c r="D396">
        <v>803</v>
      </c>
      <c r="E396">
        <v>32</v>
      </c>
      <c r="F396">
        <v>0.57534246575342396</v>
      </c>
      <c r="G396">
        <v>0.48</v>
      </c>
      <c r="H396">
        <v>1</v>
      </c>
      <c r="I396">
        <v>0.28000000000000003</v>
      </c>
      <c r="J396">
        <v>0.56000000000000005</v>
      </c>
      <c r="K396">
        <v>0.02</v>
      </c>
      <c r="L396">
        <v>5</v>
      </c>
      <c r="M396" t="s">
        <v>106</v>
      </c>
      <c r="N396" t="s">
        <v>77</v>
      </c>
      <c r="O396" t="s">
        <v>105</v>
      </c>
      <c r="P396" t="s">
        <v>32</v>
      </c>
      <c r="Q396" t="s">
        <v>98</v>
      </c>
      <c r="R396" t="s">
        <v>76</v>
      </c>
      <c r="S396" t="s">
        <v>45</v>
      </c>
      <c r="T396" t="s">
        <v>85</v>
      </c>
      <c r="U396" t="s">
        <v>35</v>
      </c>
      <c r="V396" t="s">
        <v>92</v>
      </c>
      <c r="W396">
        <v>40.935563105</v>
      </c>
      <c r="X396">
        <v>30.2840743</v>
      </c>
      <c r="Y396">
        <v>24.609725999999998</v>
      </c>
      <c r="Z396">
        <v>18.7563997666666</v>
      </c>
      <c r="AA396">
        <v>18.164221775000001</v>
      </c>
      <c r="AB396">
        <v>17.276192649999999</v>
      </c>
      <c r="AC396">
        <v>15.9293146</v>
      </c>
      <c r="AD396">
        <v>14.770679139999899</v>
      </c>
      <c r="AE396">
        <v>14.270769100000001</v>
      </c>
      <c r="AF396">
        <v>12.88514565</v>
      </c>
    </row>
    <row r="397" spans="1:32" x14ac:dyDescent="0.3">
      <c r="A397">
        <v>433</v>
      </c>
      <c r="B397" t="s">
        <v>114</v>
      </c>
      <c r="C397">
        <v>2015</v>
      </c>
      <c r="D397">
        <v>803</v>
      </c>
      <c r="E397">
        <v>33</v>
      </c>
      <c r="F397">
        <v>0.534246575342465</v>
      </c>
      <c r="G397">
        <v>0.32</v>
      </c>
      <c r="H397">
        <v>4</v>
      </c>
      <c r="I397">
        <v>0.56000000000000005</v>
      </c>
      <c r="J397">
        <v>0.74</v>
      </c>
      <c r="K397">
        <v>0.48</v>
      </c>
      <c r="L397">
        <v>6</v>
      </c>
      <c r="M397" t="s">
        <v>77</v>
      </c>
      <c r="N397" t="s">
        <v>106</v>
      </c>
      <c r="O397" t="s">
        <v>76</v>
      </c>
      <c r="P397" t="s">
        <v>87</v>
      </c>
      <c r="Q397" t="s">
        <v>104</v>
      </c>
      <c r="R397" t="s">
        <v>108</v>
      </c>
      <c r="S397" t="s">
        <v>78</v>
      </c>
      <c r="T397" t="s">
        <v>32</v>
      </c>
      <c r="U397" t="s">
        <v>69</v>
      </c>
      <c r="V397" t="s">
        <v>45</v>
      </c>
      <c r="W397">
        <v>16.326766190624902</v>
      </c>
      <c r="X397">
        <v>9.1737380011111096</v>
      </c>
      <c r="Y397">
        <v>8.2988478540740704</v>
      </c>
      <c r="Z397">
        <v>7.6319732665384601</v>
      </c>
      <c r="AA397">
        <v>7.6159238980000001</v>
      </c>
      <c r="AB397">
        <v>7.6155931392857097</v>
      </c>
      <c r="AC397">
        <v>7.6059965708333301</v>
      </c>
      <c r="AD397">
        <v>7.5985413125806396</v>
      </c>
      <c r="AE397">
        <v>7.4995683104761897</v>
      </c>
      <c r="AF397">
        <v>7.4721075381818096</v>
      </c>
    </row>
    <row r="398" spans="1:32" x14ac:dyDescent="0.3">
      <c r="A398">
        <v>434</v>
      </c>
      <c r="B398" t="s">
        <v>114</v>
      </c>
      <c r="C398">
        <v>2015</v>
      </c>
      <c r="D398">
        <v>803</v>
      </c>
      <c r="E398">
        <v>34</v>
      </c>
      <c r="F398">
        <v>0.58530510585305096</v>
      </c>
      <c r="G398">
        <v>0.06</v>
      </c>
      <c r="H398">
        <v>8</v>
      </c>
      <c r="I398">
        <v>0.36</v>
      </c>
      <c r="J398">
        <v>0.32</v>
      </c>
      <c r="K398">
        <v>0.92</v>
      </c>
      <c r="L398">
        <v>7</v>
      </c>
      <c r="M398" t="s">
        <v>97</v>
      </c>
      <c r="N398" t="s">
        <v>77</v>
      </c>
      <c r="O398" t="s">
        <v>80</v>
      </c>
      <c r="P398" t="s">
        <v>82</v>
      </c>
      <c r="Q398" t="s">
        <v>32</v>
      </c>
      <c r="R398" t="s">
        <v>106</v>
      </c>
      <c r="S398" t="s">
        <v>78</v>
      </c>
      <c r="T398" t="s">
        <v>85</v>
      </c>
      <c r="U398" t="s">
        <v>67</v>
      </c>
      <c r="V398" t="s">
        <v>98</v>
      </c>
      <c r="W398">
        <v>9.4397940800000004</v>
      </c>
      <c r="X398">
        <v>9.1980223044303706</v>
      </c>
      <c r="Y398">
        <v>8.1493973289999992</v>
      </c>
      <c r="Z398">
        <v>7.6809167849999902</v>
      </c>
      <c r="AA398">
        <v>7.5572094477215099</v>
      </c>
      <c r="AB398">
        <v>7.4932669799999898</v>
      </c>
      <c r="AC398">
        <v>7.2480042248275804</v>
      </c>
      <c r="AD398">
        <v>6.8362123269354802</v>
      </c>
      <c r="AE398">
        <v>6.7589070577272699</v>
      </c>
      <c r="AF398">
        <v>6.65770617774999</v>
      </c>
    </row>
    <row r="399" spans="1:32" x14ac:dyDescent="0.3">
      <c r="A399">
        <v>435</v>
      </c>
      <c r="B399" t="s">
        <v>114</v>
      </c>
      <c r="C399">
        <v>2015</v>
      </c>
      <c r="D399">
        <v>803</v>
      </c>
      <c r="E399">
        <v>35</v>
      </c>
      <c r="F399">
        <v>0.56164383561643805</v>
      </c>
      <c r="G399">
        <v>0.02</v>
      </c>
      <c r="H399">
        <v>6</v>
      </c>
      <c r="I399">
        <v>1</v>
      </c>
      <c r="J399">
        <v>0.48</v>
      </c>
      <c r="K399">
        <v>0.7</v>
      </c>
      <c r="L399">
        <v>5</v>
      </c>
      <c r="M399" t="s">
        <v>77</v>
      </c>
      <c r="N399" t="s">
        <v>106</v>
      </c>
      <c r="O399" t="s">
        <v>76</v>
      </c>
      <c r="P399" t="s">
        <v>32</v>
      </c>
      <c r="Q399" t="s">
        <v>82</v>
      </c>
      <c r="R399" t="s">
        <v>80</v>
      </c>
      <c r="S399" t="s">
        <v>98</v>
      </c>
      <c r="T399" t="s">
        <v>50</v>
      </c>
      <c r="U399" t="s">
        <v>85</v>
      </c>
      <c r="V399" t="s">
        <v>78</v>
      </c>
      <c r="W399">
        <v>16.5240186778625</v>
      </c>
      <c r="X399">
        <v>12.2053542842</v>
      </c>
      <c r="Y399">
        <v>10.322085172751301</v>
      </c>
      <c r="Z399">
        <v>9.9156372702987703</v>
      </c>
      <c r="AA399">
        <v>9.6519242116666604</v>
      </c>
      <c r="AB399">
        <v>9.5256887702857096</v>
      </c>
      <c r="AC399">
        <v>9.5172333853430207</v>
      </c>
      <c r="AD399">
        <v>9.2947569547222209</v>
      </c>
      <c r="AE399">
        <v>9.2846346067153291</v>
      </c>
      <c r="AF399">
        <v>8.84637381566667</v>
      </c>
    </row>
    <row r="400" spans="1:32" x14ac:dyDescent="0.3">
      <c r="A400">
        <v>436</v>
      </c>
      <c r="B400" t="s">
        <v>114</v>
      </c>
      <c r="C400">
        <v>2015</v>
      </c>
      <c r="D400">
        <v>803</v>
      </c>
      <c r="E400">
        <v>36</v>
      </c>
      <c r="F400">
        <v>0.534246575342465</v>
      </c>
      <c r="G400">
        <v>0.5</v>
      </c>
      <c r="H400">
        <v>1</v>
      </c>
      <c r="I400">
        <v>0.46</v>
      </c>
      <c r="J400">
        <v>0.68</v>
      </c>
      <c r="K400">
        <v>0.98</v>
      </c>
      <c r="L400">
        <v>3</v>
      </c>
      <c r="M400" t="s">
        <v>77</v>
      </c>
      <c r="N400" t="s">
        <v>106</v>
      </c>
      <c r="O400" t="s">
        <v>32</v>
      </c>
      <c r="P400" t="s">
        <v>98</v>
      </c>
      <c r="Q400" t="s">
        <v>59</v>
      </c>
      <c r="R400" t="s">
        <v>48</v>
      </c>
      <c r="S400" t="s">
        <v>62</v>
      </c>
      <c r="T400" t="s">
        <v>76</v>
      </c>
      <c r="U400" t="s">
        <v>36</v>
      </c>
      <c r="V400" t="s">
        <v>70</v>
      </c>
      <c r="W400">
        <v>60.469566299999997</v>
      </c>
      <c r="X400">
        <v>35.090763713333303</v>
      </c>
      <c r="Y400">
        <v>21.5172895</v>
      </c>
      <c r="Z400">
        <v>14.554557789999899</v>
      </c>
      <c r="AA400">
        <v>14.312836600000001</v>
      </c>
      <c r="AB400">
        <v>13.840667699999999</v>
      </c>
      <c r="AC400">
        <v>13.0930967</v>
      </c>
      <c r="AD400">
        <v>12.875235277142799</v>
      </c>
      <c r="AE400">
        <v>12.723361000000001</v>
      </c>
      <c r="AF400">
        <v>12.192979814999999</v>
      </c>
    </row>
    <row r="401" spans="1:32" x14ac:dyDescent="0.3">
      <c r="A401">
        <v>437</v>
      </c>
      <c r="B401" t="s">
        <v>114</v>
      </c>
      <c r="C401">
        <v>2015</v>
      </c>
      <c r="D401">
        <v>803</v>
      </c>
      <c r="E401">
        <v>37</v>
      </c>
      <c r="F401">
        <v>0.55541718555417097</v>
      </c>
      <c r="G401">
        <v>0.16</v>
      </c>
      <c r="H401">
        <v>2</v>
      </c>
      <c r="I401">
        <v>0.12</v>
      </c>
      <c r="J401">
        <v>0.48</v>
      </c>
      <c r="K401">
        <v>0.06</v>
      </c>
      <c r="L401">
        <v>1</v>
      </c>
      <c r="M401" t="s">
        <v>77</v>
      </c>
      <c r="N401" t="s">
        <v>106</v>
      </c>
      <c r="O401" t="s">
        <v>98</v>
      </c>
      <c r="P401" t="s">
        <v>32</v>
      </c>
      <c r="Q401" t="s">
        <v>76</v>
      </c>
      <c r="R401" t="s">
        <v>46</v>
      </c>
      <c r="S401" t="s">
        <v>85</v>
      </c>
      <c r="T401" t="s">
        <v>80</v>
      </c>
      <c r="U401" t="s">
        <v>95</v>
      </c>
      <c r="V401" t="s">
        <v>105</v>
      </c>
      <c r="W401">
        <v>18.918707094285701</v>
      </c>
      <c r="X401">
        <v>15.040848543999999</v>
      </c>
      <c r="Y401">
        <v>14.41350143</v>
      </c>
      <c r="Z401">
        <v>13.308819664166601</v>
      </c>
      <c r="AA401">
        <v>12.5655456</v>
      </c>
      <c r="AB401">
        <v>11.444727528</v>
      </c>
      <c r="AC401">
        <v>10.6042285522222</v>
      </c>
      <c r="AD401">
        <v>10.193769303333299</v>
      </c>
      <c r="AE401">
        <v>9.8388297599999994</v>
      </c>
      <c r="AF401">
        <v>9.7017616424999993</v>
      </c>
    </row>
    <row r="402" spans="1:32" x14ac:dyDescent="0.3">
      <c r="A402">
        <v>438</v>
      </c>
      <c r="B402" t="s">
        <v>114</v>
      </c>
      <c r="C402">
        <v>2015</v>
      </c>
      <c r="D402">
        <v>803</v>
      </c>
      <c r="E402">
        <v>38</v>
      </c>
      <c r="F402">
        <v>0.54794520547945202</v>
      </c>
      <c r="G402">
        <v>0.06</v>
      </c>
      <c r="H402">
        <v>4</v>
      </c>
      <c r="I402">
        <v>0.54</v>
      </c>
      <c r="J402">
        <v>0.22</v>
      </c>
      <c r="K402">
        <v>0.36</v>
      </c>
      <c r="L402">
        <v>9</v>
      </c>
      <c r="M402" t="s">
        <v>77</v>
      </c>
      <c r="N402" t="s">
        <v>97</v>
      </c>
      <c r="O402" t="s">
        <v>32</v>
      </c>
      <c r="P402" t="s">
        <v>106</v>
      </c>
      <c r="Q402" t="s">
        <v>61</v>
      </c>
      <c r="R402" t="s">
        <v>98</v>
      </c>
      <c r="S402" t="s">
        <v>49</v>
      </c>
      <c r="T402" t="s">
        <v>96</v>
      </c>
      <c r="U402" t="s">
        <v>109</v>
      </c>
      <c r="V402" t="s">
        <v>76</v>
      </c>
      <c r="W402">
        <v>14.594950463124899</v>
      </c>
      <c r="X402">
        <v>14.559642800000001</v>
      </c>
      <c r="Y402">
        <v>12.7066746866666</v>
      </c>
      <c r="Z402">
        <v>11.616533024705801</v>
      </c>
      <c r="AA402">
        <v>10.829513077142799</v>
      </c>
      <c r="AB402">
        <v>10.1559151990625</v>
      </c>
      <c r="AC402">
        <v>9.8816441392307706</v>
      </c>
      <c r="AD402">
        <v>9.8315027599999993</v>
      </c>
      <c r="AE402">
        <v>9.8130165799999993</v>
      </c>
      <c r="AF402">
        <v>9.7754709344117607</v>
      </c>
    </row>
    <row r="403" spans="1:32" x14ac:dyDescent="0.3">
      <c r="A403">
        <v>439</v>
      </c>
      <c r="B403" t="s">
        <v>114</v>
      </c>
      <c r="C403">
        <v>2015</v>
      </c>
      <c r="D403">
        <v>803</v>
      </c>
      <c r="E403">
        <v>39</v>
      </c>
      <c r="F403">
        <v>0.55666251556662505</v>
      </c>
      <c r="G403">
        <v>0.22</v>
      </c>
      <c r="H403">
        <v>3</v>
      </c>
      <c r="I403">
        <v>0.56000000000000005</v>
      </c>
      <c r="J403">
        <v>0.9</v>
      </c>
      <c r="K403">
        <v>0.76</v>
      </c>
      <c r="L403">
        <v>6</v>
      </c>
      <c r="M403" t="s">
        <v>77</v>
      </c>
      <c r="N403" t="s">
        <v>106</v>
      </c>
      <c r="O403" t="s">
        <v>76</v>
      </c>
      <c r="P403" t="s">
        <v>66</v>
      </c>
      <c r="Q403" t="s">
        <v>32</v>
      </c>
      <c r="R403" t="s">
        <v>92</v>
      </c>
      <c r="S403" t="s">
        <v>98</v>
      </c>
      <c r="T403" t="s">
        <v>65</v>
      </c>
      <c r="U403" t="s">
        <v>72</v>
      </c>
      <c r="V403" t="s">
        <v>61</v>
      </c>
      <c r="W403">
        <v>23.771559852499902</v>
      </c>
      <c r="X403">
        <v>13.616117969999999</v>
      </c>
      <c r="Y403">
        <v>11.2661839561904</v>
      </c>
      <c r="Z403">
        <v>10.023980906153801</v>
      </c>
      <c r="AA403">
        <v>9.63304702555555</v>
      </c>
      <c r="AB403">
        <v>8.7831594079999995</v>
      </c>
      <c r="AC403">
        <v>8.7736104275862008</v>
      </c>
      <c r="AD403">
        <v>8.4239991447368396</v>
      </c>
      <c r="AE403">
        <v>8.2668744308333295</v>
      </c>
      <c r="AF403">
        <v>8.2473984570588197</v>
      </c>
    </row>
    <row r="404" spans="1:32" x14ac:dyDescent="0.3">
      <c r="A404">
        <v>440</v>
      </c>
      <c r="B404" t="s">
        <v>114</v>
      </c>
      <c r="C404">
        <v>2015</v>
      </c>
      <c r="D404">
        <v>803</v>
      </c>
      <c r="E404">
        <v>40</v>
      </c>
      <c r="F404">
        <v>0.55168119551681105</v>
      </c>
      <c r="G404">
        <v>0.32</v>
      </c>
      <c r="H404">
        <v>1</v>
      </c>
      <c r="I404">
        <v>0.46</v>
      </c>
      <c r="J404">
        <v>0.52</v>
      </c>
      <c r="K404">
        <v>0.42</v>
      </c>
      <c r="L404">
        <v>1</v>
      </c>
      <c r="M404" t="s">
        <v>77</v>
      </c>
      <c r="N404" t="s">
        <v>32</v>
      </c>
      <c r="O404" t="s">
        <v>106</v>
      </c>
      <c r="P404" t="s">
        <v>87</v>
      </c>
      <c r="Q404" t="s">
        <v>76</v>
      </c>
      <c r="R404" t="s">
        <v>98</v>
      </c>
      <c r="S404" t="s">
        <v>70</v>
      </c>
      <c r="T404" t="s">
        <v>105</v>
      </c>
      <c r="U404" t="s">
        <v>102</v>
      </c>
      <c r="V404" t="s">
        <v>85</v>
      </c>
      <c r="W404">
        <v>56.804318733333297</v>
      </c>
      <c r="X404">
        <v>17.927550333333301</v>
      </c>
      <c r="Y404">
        <v>17.7090979</v>
      </c>
      <c r="Z404">
        <v>16.033641800000002</v>
      </c>
      <c r="AA404">
        <v>15.628075416</v>
      </c>
      <c r="AB404">
        <v>15.6212678</v>
      </c>
      <c r="AC404">
        <v>14.8499813</v>
      </c>
      <c r="AD404">
        <v>13.7228265</v>
      </c>
      <c r="AE404">
        <v>13.62737035</v>
      </c>
      <c r="AF404">
        <v>13.4535098714285</v>
      </c>
    </row>
    <row r="405" spans="1:32" x14ac:dyDescent="0.3">
      <c r="A405">
        <v>441</v>
      </c>
      <c r="B405" t="s">
        <v>114</v>
      </c>
      <c r="C405">
        <v>2015</v>
      </c>
      <c r="D405">
        <v>803</v>
      </c>
      <c r="E405">
        <v>41</v>
      </c>
      <c r="F405">
        <v>0.57907845579078399</v>
      </c>
      <c r="G405">
        <v>0.04</v>
      </c>
      <c r="H405">
        <v>3</v>
      </c>
      <c r="I405">
        <v>0.76</v>
      </c>
      <c r="J405">
        <v>0.62</v>
      </c>
      <c r="K405">
        <v>0.24</v>
      </c>
      <c r="L405">
        <v>4</v>
      </c>
      <c r="M405" t="s">
        <v>77</v>
      </c>
      <c r="N405" t="s">
        <v>106</v>
      </c>
      <c r="O405" t="s">
        <v>32</v>
      </c>
      <c r="P405" t="s">
        <v>76</v>
      </c>
      <c r="Q405" t="s">
        <v>98</v>
      </c>
      <c r="R405" t="s">
        <v>85</v>
      </c>
      <c r="S405" t="s">
        <v>66</v>
      </c>
      <c r="T405" t="s">
        <v>45</v>
      </c>
      <c r="U405" t="s">
        <v>72</v>
      </c>
      <c r="V405" t="s">
        <v>86</v>
      </c>
      <c r="W405">
        <v>27.430923220681802</v>
      </c>
      <c r="X405">
        <v>22.918185506785701</v>
      </c>
      <c r="Y405">
        <v>13.356485334761899</v>
      </c>
      <c r="Z405">
        <v>13.022199195423701</v>
      </c>
      <c r="AA405">
        <v>12.1425338433709</v>
      </c>
      <c r="AB405">
        <v>11.631350639767399</v>
      </c>
      <c r="AC405">
        <v>11.5206554758333</v>
      </c>
      <c r="AD405">
        <v>11.1562307942307</v>
      </c>
      <c r="AE405">
        <v>11.149291310000001</v>
      </c>
      <c r="AF405">
        <v>11.1074960585714</v>
      </c>
    </row>
    <row r="406" spans="1:32" x14ac:dyDescent="0.3">
      <c r="A406">
        <v>442</v>
      </c>
      <c r="B406" t="s">
        <v>114</v>
      </c>
      <c r="C406">
        <v>2015</v>
      </c>
      <c r="D406">
        <v>803</v>
      </c>
      <c r="E406">
        <v>42</v>
      </c>
      <c r="F406">
        <v>0.57160647571606404</v>
      </c>
      <c r="G406">
        <v>0.04</v>
      </c>
      <c r="H406">
        <v>5</v>
      </c>
      <c r="I406">
        <v>0.6</v>
      </c>
      <c r="J406">
        <v>0.48</v>
      </c>
      <c r="K406">
        <v>0.96</v>
      </c>
      <c r="L406">
        <v>2</v>
      </c>
      <c r="M406" t="s">
        <v>77</v>
      </c>
      <c r="N406" t="s">
        <v>106</v>
      </c>
      <c r="O406" t="s">
        <v>98</v>
      </c>
      <c r="P406" t="s">
        <v>76</v>
      </c>
      <c r="Q406" t="s">
        <v>32</v>
      </c>
      <c r="R406" t="s">
        <v>78</v>
      </c>
      <c r="S406" t="s">
        <v>47</v>
      </c>
      <c r="T406" t="s">
        <v>54</v>
      </c>
      <c r="U406" t="s">
        <v>87</v>
      </c>
      <c r="V406" t="s">
        <v>61</v>
      </c>
      <c r="W406">
        <v>14.184730671111099</v>
      </c>
      <c r="X406">
        <v>10.283661530909001</v>
      </c>
      <c r="Y406">
        <v>8.8855604726435597</v>
      </c>
      <c r="Z406">
        <v>8.5868622956521694</v>
      </c>
      <c r="AA406">
        <v>8.2778178712643697</v>
      </c>
      <c r="AB406">
        <v>8.0173805089189099</v>
      </c>
      <c r="AC406">
        <v>7.6998006401298698</v>
      </c>
      <c r="AD406">
        <v>7.6397255306249896</v>
      </c>
      <c r="AE406">
        <v>7.4684002829166696</v>
      </c>
      <c r="AF406">
        <v>7.4554133652688099</v>
      </c>
    </row>
    <row r="407" spans="1:32" x14ac:dyDescent="0.3">
      <c r="A407">
        <v>443</v>
      </c>
      <c r="B407" t="s">
        <v>114</v>
      </c>
      <c r="C407">
        <v>2015</v>
      </c>
      <c r="D407">
        <v>803</v>
      </c>
      <c r="E407">
        <v>43</v>
      </c>
      <c r="F407">
        <v>0.55541718555417097</v>
      </c>
      <c r="G407">
        <v>0.16</v>
      </c>
      <c r="H407">
        <v>4</v>
      </c>
      <c r="I407">
        <v>0.94</v>
      </c>
      <c r="J407">
        <v>1</v>
      </c>
      <c r="K407">
        <v>0.52</v>
      </c>
      <c r="L407">
        <v>5</v>
      </c>
      <c r="M407" t="s">
        <v>77</v>
      </c>
      <c r="N407" t="s">
        <v>106</v>
      </c>
      <c r="O407" t="s">
        <v>76</v>
      </c>
      <c r="P407" t="s">
        <v>98</v>
      </c>
      <c r="Q407" t="s">
        <v>32</v>
      </c>
      <c r="R407" t="s">
        <v>78</v>
      </c>
      <c r="S407" t="s">
        <v>111</v>
      </c>
      <c r="T407" t="s">
        <v>109</v>
      </c>
      <c r="U407" t="s">
        <v>85</v>
      </c>
      <c r="V407" t="s">
        <v>40</v>
      </c>
      <c r="W407">
        <v>16.052353101515099</v>
      </c>
      <c r="X407">
        <v>10.538866716676401</v>
      </c>
      <c r="Y407">
        <v>9.1368214123529405</v>
      </c>
      <c r="Z407">
        <v>7.8984902982926801</v>
      </c>
      <c r="AA407">
        <v>7.6286550897435799</v>
      </c>
      <c r="AB407">
        <v>7.4892365409999897</v>
      </c>
      <c r="AC407">
        <v>7.1809715399999998</v>
      </c>
      <c r="AD407">
        <v>7.0378363439130398</v>
      </c>
      <c r="AE407">
        <v>6.9970623012698301</v>
      </c>
      <c r="AF407">
        <v>6.9920143614666603</v>
      </c>
    </row>
    <row r="408" spans="1:32" x14ac:dyDescent="0.3">
      <c r="A408">
        <v>444</v>
      </c>
      <c r="B408" t="s">
        <v>114</v>
      </c>
      <c r="C408">
        <v>2015</v>
      </c>
      <c r="D408">
        <v>803</v>
      </c>
      <c r="E408">
        <v>44</v>
      </c>
      <c r="F408">
        <v>0.57534246575342396</v>
      </c>
      <c r="G408">
        <v>0.02</v>
      </c>
      <c r="H408">
        <v>4</v>
      </c>
      <c r="I408">
        <v>0.68</v>
      </c>
      <c r="J408">
        <v>0.9</v>
      </c>
      <c r="K408">
        <v>0.5</v>
      </c>
      <c r="L408">
        <v>3</v>
      </c>
      <c r="M408" t="s">
        <v>77</v>
      </c>
      <c r="N408" t="s">
        <v>106</v>
      </c>
      <c r="O408" t="s">
        <v>32</v>
      </c>
      <c r="P408" t="s">
        <v>76</v>
      </c>
      <c r="Q408" t="s">
        <v>98</v>
      </c>
      <c r="R408" t="s">
        <v>45</v>
      </c>
      <c r="S408" t="s">
        <v>92</v>
      </c>
      <c r="T408" t="s">
        <v>66</v>
      </c>
      <c r="U408" t="s">
        <v>44</v>
      </c>
      <c r="V408" t="s">
        <v>72</v>
      </c>
      <c r="W408">
        <v>36.462580845384601</v>
      </c>
      <c r="X408">
        <v>22.915813759117601</v>
      </c>
      <c r="Y408">
        <v>15.0622962496629</v>
      </c>
      <c r="Z408">
        <v>12.693520906027301</v>
      </c>
      <c r="AA408">
        <v>12.626862464956501</v>
      </c>
      <c r="AB408">
        <v>11.7388487478571</v>
      </c>
      <c r="AC408">
        <v>11.5853826826097</v>
      </c>
      <c r="AD408">
        <v>11.193117436222201</v>
      </c>
      <c r="AE408">
        <v>11.145846531666599</v>
      </c>
      <c r="AF408">
        <v>11.0898330368</v>
      </c>
    </row>
    <row r="409" spans="1:32" x14ac:dyDescent="0.3">
      <c r="A409">
        <v>445</v>
      </c>
      <c r="B409" t="s">
        <v>114</v>
      </c>
      <c r="C409">
        <v>2015</v>
      </c>
      <c r="D409">
        <v>803</v>
      </c>
      <c r="E409">
        <v>45</v>
      </c>
      <c r="F409">
        <v>0.56787048567870402</v>
      </c>
      <c r="G409">
        <v>0.18</v>
      </c>
      <c r="H409">
        <v>1</v>
      </c>
      <c r="I409">
        <v>0.7</v>
      </c>
      <c r="J409">
        <v>0.94</v>
      </c>
      <c r="K409">
        <v>0.86</v>
      </c>
      <c r="L409">
        <v>2</v>
      </c>
      <c r="M409" t="s">
        <v>77</v>
      </c>
      <c r="N409" t="s">
        <v>106</v>
      </c>
      <c r="O409" t="s">
        <v>32</v>
      </c>
      <c r="P409" t="s">
        <v>76</v>
      </c>
      <c r="Q409" t="s">
        <v>98</v>
      </c>
      <c r="R409" t="s">
        <v>52</v>
      </c>
      <c r="S409" t="s">
        <v>54</v>
      </c>
      <c r="T409" t="s">
        <v>50</v>
      </c>
      <c r="U409" t="s">
        <v>88</v>
      </c>
      <c r="V409" t="s">
        <v>65</v>
      </c>
      <c r="W409">
        <v>59.819274784999998</v>
      </c>
      <c r="X409">
        <v>35.101854799999998</v>
      </c>
      <c r="Y409">
        <v>19.6549874</v>
      </c>
      <c r="Z409">
        <v>19.0194435544444</v>
      </c>
      <c r="AA409">
        <v>13.665875853333301</v>
      </c>
      <c r="AB409">
        <v>12.893818359999999</v>
      </c>
      <c r="AC409">
        <v>11.8889347733333</v>
      </c>
      <c r="AD409">
        <v>11.290625114999999</v>
      </c>
      <c r="AE409">
        <v>11.16735156</v>
      </c>
      <c r="AF409">
        <v>11.029872266666599</v>
      </c>
    </row>
    <row r="410" spans="1:32" x14ac:dyDescent="0.3">
      <c r="A410">
        <v>446</v>
      </c>
      <c r="B410" t="s">
        <v>114</v>
      </c>
      <c r="C410">
        <v>2015</v>
      </c>
      <c r="D410">
        <v>803</v>
      </c>
      <c r="E410">
        <v>46</v>
      </c>
      <c r="F410">
        <v>0.54794520547945202</v>
      </c>
      <c r="G410">
        <v>0.24</v>
      </c>
      <c r="H410">
        <v>3</v>
      </c>
      <c r="I410">
        <v>0.86</v>
      </c>
      <c r="J410">
        <v>0.5</v>
      </c>
      <c r="K410">
        <v>0.12</v>
      </c>
      <c r="L410">
        <v>2</v>
      </c>
      <c r="M410" t="s">
        <v>77</v>
      </c>
      <c r="N410" t="s">
        <v>48</v>
      </c>
      <c r="O410" t="s">
        <v>76</v>
      </c>
      <c r="P410" t="s">
        <v>106</v>
      </c>
      <c r="Q410" t="s">
        <v>39</v>
      </c>
      <c r="R410" t="s">
        <v>32</v>
      </c>
      <c r="S410" t="s">
        <v>80</v>
      </c>
      <c r="T410" t="s">
        <v>47</v>
      </c>
      <c r="U410" t="s">
        <v>36</v>
      </c>
      <c r="V410" t="s">
        <v>45</v>
      </c>
      <c r="W410">
        <v>16.2533315766666</v>
      </c>
      <c r="X410">
        <v>12.339107780000001</v>
      </c>
      <c r="Y410">
        <v>11.446161166</v>
      </c>
      <c r="Z410">
        <v>11.3406351984615</v>
      </c>
      <c r="AA410">
        <v>11.102797513999899</v>
      </c>
      <c r="AB410">
        <v>10.4544077971428</v>
      </c>
      <c r="AC410">
        <v>10.399583886666599</v>
      </c>
      <c r="AD410">
        <v>10.277350063749999</v>
      </c>
      <c r="AE410">
        <v>10.256170616363599</v>
      </c>
      <c r="AF410">
        <v>10.1064551688888</v>
      </c>
    </row>
    <row r="411" spans="1:32" x14ac:dyDescent="0.3">
      <c r="A411">
        <v>447</v>
      </c>
      <c r="B411" t="s">
        <v>114</v>
      </c>
      <c r="C411">
        <v>2015</v>
      </c>
      <c r="D411">
        <v>803</v>
      </c>
      <c r="E411">
        <v>47</v>
      </c>
      <c r="F411">
        <v>0.56537982565379796</v>
      </c>
      <c r="G411">
        <v>0.08</v>
      </c>
      <c r="H411">
        <v>4</v>
      </c>
      <c r="I411">
        <v>0.44</v>
      </c>
      <c r="J411">
        <v>1</v>
      </c>
      <c r="K411">
        <v>0.36</v>
      </c>
      <c r="L411">
        <v>0</v>
      </c>
      <c r="M411" t="s">
        <v>77</v>
      </c>
      <c r="N411" t="s">
        <v>106</v>
      </c>
      <c r="O411" t="s">
        <v>32</v>
      </c>
      <c r="P411" t="s">
        <v>76</v>
      </c>
      <c r="Q411" t="s">
        <v>98</v>
      </c>
      <c r="R411" t="s">
        <v>48</v>
      </c>
      <c r="S411" t="s">
        <v>66</v>
      </c>
      <c r="T411" t="s">
        <v>45</v>
      </c>
      <c r="U411" t="s">
        <v>105</v>
      </c>
      <c r="V411" t="s">
        <v>69</v>
      </c>
      <c r="W411">
        <v>26.6464307335483</v>
      </c>
      <c r="X411">
        <v>14.709951110605999</v>
      </c>
      <c r="Y411">
        <v>11.820218165</v>
      </c>
      <c r="Z411">
        <v>10.5413019246938</v>
      </c>
      <c r="AA411">
        <v>9.9808911512962908</v>
      </c>
      <c r="AB411">
        <v>8.9117156360000003</v>
      </c>
      <c r="AC411">
        <v>8.6436242404347805</v>
      </c>
      <c r="AD411">
        <v>8.5986691627272709</v>
      </c>
      <c r="AE411">
        <v>8.5513836361904705</v>
      </c>
      <c r="AF411">
        <v>8.4129878544999901</v>
      </c>
    </row>
    <row r="412" spans="1:32" x14ac:dyDescent="0.3">
      <c r="A412">
        <v>448</v>
      </c>
      <c r="B412" t="s">
        <v>114</v>
      </c>
      <c r="C412">
        <v>2015</v>
      </c>
      <c r="D412">
        <v>803</v>
      </c>
      <c r="E412">
        <v>48</v>
      </c>
      <c r="F412">
        <v>0.56787048567870402</v>
      </c>
      <c r="G412">
        <v>0.08</v>
      </c>
      <c r="H412">
        <v>8</v>
      </c>
      <c r="I412">
        <v>0.28000000000000003</v>
      </c>
      <c r="J412">
        <v>0.56000000000000005</v>
      </c>
      <c r="K412">
        <v>0.26</v>
      </c>
      <c r="L412">
        <v>4</v>
      </c>
      <c r="M412" t="s">
        <v>97</v>
      </c>
      <c r="N412" t="s">
        <v>77</v>
      </c>
      <c r="O412" t="s">
        <v>80</v>
      </c>
      <c r="P412" t="s">
        <v>106</v>
      </c>
      <c r="Q412" t="s">
        <v>98</v>
      </c>
      <c r="R412" t="s">
        <v>82</v>
      </c>
      <c r="S412" t="s">
        <v>76</v>
      </c>
      <c r="T412" t="s">
        <v>78</v>
      </c>
      <c r="U412" t="s">
        <v>85</v>
      </c>
      <c r="V412" t="s">
        <v>103</v>
      </c>
      <c r="W412">
        <v>6.0432582849999896</v>
      </c>
      <c r="X412">
        <v>5.9466823454522304</v>
      </c>
      <c r="Y412">
        <v>5.3047517347368398</v>
      </c>
      <c r="Z412">
        <v>5.2566138927769197</v>
      </c>
      <c r="AA412">
        <v>4.9703079711511604</v>
      </c>
      <c r="AB412">
        <v>4.9329693311764702</v>
      </c>
      <c r="AC412">
        <v>4.5152431115980303</v>
      </c>
      <c r="AD412">
        <v>4.4817984518780403</v>
      </c>
      <c r="AE412">
        <v>4.4780898957441799</v>
      </c>
      <c r="AF412">
        <v>4.4205789030757501</v>
      </c>
    </row>
    <row r="413" spans="1:32" x14ac:dyDescent="0.3">
      <c r="A413">
        <v>449</v>
      </c>
      <c r="B413" t="s">
        <v>114</v>
      </c>
      <c r="C413">
        <v>2015</v>
      </c>
      <c r="D413">
        <v>803</v>
      </c>
      <c r="E413">
        <v>49</v>
      </c>
      <c r="F413">
        <v>0.57907845579078399</v>
      </c>
      <c r="G413">
        <v>0.06</v>
      </c>
      <c r="H413">
        <v>3</v>
      </c>
      <c r="I413">
        <v>0.56000000000000005</v>
      </c>
      <c r="J413">
        <v>0.57999999999999996</v>
      </c>
      <c r="K413">
        <v>0.7</v>
      </c>
      <c r="L413">
        <v>8</v>
      </c>
      <c r="M413" t="s">
        <v>77</v>
      </c>
      <c r="N413" t="s">
        <v>106</v>
      </c>
      <c r="O413" t="s">
        <v>98</v>
      </c>
      <c r="P413" t="s">
        <v>76</v>
      </c>
      <c r="Q413" t="s">
        <v>52</v>
      </c>
      <c r="R413" t="s">
        <v>32</v>
      </c>
      <c r="S413" t="s">
        <v>111</v>
      </c>
      <c r="T413" t="s">
        <v>44</v>
      </c>
      <c r="U413" t="s">
        <v>64</v>
      </c>
      <c r="V413" t="s">
        <v>66</v>
      </c>
      <c r="W413">
        <v>24.871338234848398</v>
      </c>
      <c r="X413">
        <v>18.619607234999901</v>
      </c>
      <c r="Y413">
        <v>12.124728516428499</v>
      </c>
      <c r="Z413">
        <v>11.929327503333299</v>
      </c>
      <c r="AA413">
        <v>11.6581148882352</v>
      </c>
      <c r="AB413">
        <v>11.1827212724137</v>
      </c>
      <c r="AC413">
        <v>11.164859605555501</v>
      </c>
      <c r="AD413">
        <v>11.073896400000001</v>
      </c>
      <c r="AE413">
        <v>10.715424633750001</v>
      </c>
      <c r="AF413">
        <v>10.3024904585714</v>
      </c>
    </row>
    <row r="418" spans="1:32" x14ac:dyDescent="0.3">
      <c r="A418">
        <v>450</v>
      </c>
      <c r="B418" t="s">
        <v>114</v>
      </c>
      <c r="C418">
        <v>2014</v>
      </c>
      <c r="D418">
        <v>741</v>
      </c>
      <c r="E418">
        <v>0</v>
      </c>
      <c r="F418">
        <v>0.582995951417004</v>
      </c>
      <c r="G418">
        <v>0.1</v>
      </c>
      <c r="H418">
        <v>2</v>
      </c>
      <c r="I418">
        <v>0.9</v>
      </c>
      <c r="J418">
        <v>0.98</v>
      </c>
      <c r="K418">
        <v>0.24</v>
      </c>
      <c r="L418">
        <v>7</v>
      </c>
      <c r="M418" t="s">
        <v>77</v>
      </c>
      <c r="N418" t="s">
        <v>106</v>
      </c>
      <c r="O418" t="s">
        <v>76</v>
      </c>
      <c r="P418" t="s">
        <v>32</v>
      </c>
      <c r="Q418" t="s">
        <v>48</v>
      </c>
      <c r="R418" t="s">
        <v>105</v>
      </c>
      <c r="S418" t="s">
        <v>88</v>
      </c>
      <c r="T418" t="s">
        <v>98</v>
      </c>
      <c r="U418" t="s">
        <v>58</v>
      </c>
      <c r="V418" t="s">
        <v>90</v>
      </c>
      <c r="W418">
        <v>38.302990461666603</v>
      </c>
      <c r="X418">
        <v>24.014131466923001</v>
      </c>
      <c r="Y418">
        <v>15.1276070723333</v>
      </c>
      <c r="Z418">
        <v>13.3357434763636</v>
      </c>
      <c r="AA418">
        <v>12.5570805116666</v>
      </c>
      <c r="AB418">
        <v>11.9618110688888</v>
      </c>
      <c r="AC418">
        <v>11.8805119053846</v>
      </c>
      <c r="AD418">
        <v>11.417696142</v>
      </c>
      <c r="AE418">
        <v>11.415229799999899</v>
      </c>
      <c r="AF418">
        <v>11.215666300000001</v>
      </c>
    </row>
    <row r="419" spans="1:32" x14ac:dyDescent="0.3">
      <c r="A419">
        <v>451</v>
      </c>
      <c r="B419" t="s">
        <v>114</v>
      </c>
      <c r="C419">
        <v>2014</v>
      </c>
      <c r="D419">
        <v>741</v>
      </c>
      <c r="E419">
        <v>1</v>
      </c>
      <c r="F419">
        <v>0.568151147098515</v>
      </c>
      <c r="G419">
        <v>0.32</v>
      </c>
      <c r="H419">
        <v>1</v>
      </c>
      <c r="I419">
        <v>0.82</v>
      </c>
      <c r="J419">
        <v>0.38</v>
      </c>
      <c r="K419">
        <v>0.12</v>
      </c>
      <c r="L419">
        <v>2</v>
      </c>
      <c r="M419" t="s">
        <v>77</v>
      </c>
      <c r="N419" t="s">
        <v>106</v>
      </c>
      <c r="O419" t="s">
        <v>62</v>
      </c>
      <c r="P419" t="s">
        <v>47</v>
      </c>
      <c r="Q419" t="s">
        <v>44</v>
      </c>
      <c r="R419" t="s">
        <v>39</v>
      </c>
      <c r="S419" t="s">
        <v>78</v>
      </c>
      <c r="T419" t="s">
        <v>95</v>
      </c>
      <c r="U419" t="s">
        <v>76</v>
      </c>
      <c r="V419" t="s">
        <v>84</v>
      </c>
      <c r="W419">
        <v>33.082663833333299</v>
      </c>
      <c r="X419">
        <v>33.056433650000002</v>
      </c>
      <c r="Y419">
        <v>19.361932800000002</v>
      </c>
      <c r="Z419">
        <v>17.9751211666666</v>
      </c>
      <c r="AA419">
        <v>16.433372500000001</v>
      </c>
      <c r="AB419">
        <v>15.80310585</v>
      </c>
      <c r="AC419">
        <v>15.707700249999901</v>
      </c>
      <c r="AD419">
        <v>15.695053100000001</v>
      </c>
      <c r="AE419">
        <v>15.658722214285699</v>
      </c>
      <c r="AF419">
        <v>15.4221458666666</v>
      </c>
    </row>
    <row r="420" spans="1:32" x14ac:dyDescent="0.3">
      <c r="A420">
        <v>452</v>
      </c>
      <c r="B420" t="s">
        <v>114</v>
      </c>
      <c r="C420">
        <v>2014</v>
      </c>
      <c r="D420">
        <v>741</v>
      </c>
      <c r="E420">
        <v>2</v>
      </c>
      <c r="F420">
        <v>0.58029689608636903</v>
      </c>
      <c r="G420">
        <v>0.26</v>
      </c>
      <c r="H420">
        <v>1</v>
      </c>
      <c r="I420">
        <v>0.34</v>
      </c>
      <c r="J420">
        <v>0.74</v>
      </c>
      <c r="K420">
        <v>0.74</v>
      </c>
      <c r="L420">
        <v>7</v>
      </c>
      <c r="M420" t="s">
        <v>77</v>
      </c>
      <c r="N420" t="s">
        <v>106</v>
      </c>
      <c r="O420" t="s">
        <v>76</v>
      </c>
      <c r="P420" t="s">
        <v>64</v>
      </c>
      <c r="Q420" t="s">
        <v>88</v>
      </c>
      <c r="R420" t="s">
        <v>87</v>
      </c>
      <c r="S420" t="s">
        <v>54</v>
      </c>
      <c r="T420" t="s">
        <v>51</v>
      </c>
      <c r="U420" t="s">
        <v>105</v>
      </c>
      <c r="V420" t="s">
        <v>48</v>
      </c>
      <c r="W420">
        <v>40.3457818866666</v>
      </c>
      <c r="X420">
        <v>21.437221829999999</v>
      </c>
      <c r="Y420">
        <v>16.075643064444399</v>
      </c>
      <c r="Z420">
        <v>14.761861785000001</v>
      </c>
      <c r="AA420">
        <v>13.259235356666601</v>
      </c>
      <c r="AB420">
        <v>12.7363498224999</v>
      </c>
      <c r="AC420">
        <v>12.52349615</v>
      </c>
      <c r="AD420">
        <v>11.83565565</v>
      </c>
      <c r="AE420">
        <v>11.632754966666599</v>
      </c>
      <c r="AF420">
        <v>11.576624392499999</v>
      </c>
    </row>
    <row r="421" spans="1:32" x14ac:dyDescent="0.3">
      <c r="A421">
        <v>453</v>
      </c>
      <c r="B421" t="s">
        <v>114</v>
      </c>
      <c r="C421">
        <v>2014</v>
      </c>
      <c r="D421">
        <v>741</v>
      </c>
      <c r="E421">
        <v>3</v>
      </c>
      <c r="F421">
        <v>0.57354925775978405</v>
      </c>
      <c r="G421">
        <v>0.14000000000000001</v>
      </c>
      <c r="H421">
        <v>1</v>
      </c>
      <c r="I421">
        <v>0.7</v>
      </c>
      <c r="J421">
        <v>0.36</v>
      </c>
      <c r="K421">
        <v>0.28000000000000003</v>
      </c>
      <c r="L421">
        <v>3</v>
      </c>
      <c r="M421" t="s">
        <v>77</v>
      </c>
      <c r="N421" t="s">
        <v>76</v>
      </c>
      <c r="O421" t="s">
        <v>47</v>
      </c>
      <c r="P421" t="s">
        <v>32</v>
      </c>
      <c r="Q421" t="s">
        <v>106</v>
      </c>
      <c r="R421" t="s">
        <v>36</v>
      </c>
      <c r="S421" t="s">
        <v>88</v>
      </c>
      <c r="T421" t="s">
        <v>78</v>
      </c>
      <c r="U421" t="s">
        <v>48</v>
      </c>
      <c r="V421" t="s">
        <v>94</v>
      </c>
      <c r="W421">
        <v>28.691819766249999</v>
      </c>
      <c r="X421">
        <v>16.375646690909001</v>
      </c>
      <c r="Y421">
        <v>15.998933125714199</v>
      </c>
      <c r="Z421">
        <v>15.645763415999999</v>
      </c>
      <c r="AA421">
        <v>15.35289926125</v>
      </c>
      <c r="AB421">
        <v>13.835993800000001</v>
      </c>
      <c r="AC421">
        <v>13.323695767999901</v>
      </c>
      <c r="AD421">
        <v>13.129404634</v>
      </c>
      <c r="AE421">
        <v>13.0280081466666</v>
      </c>
      <c r="AF421">
        <v>12.72940685</v>
      </c>
    </row>
    <row r="422" spans="1:32" x14ac:dyDescent="0.3">
      <c r="A422">
        <v>454</v>
      </c>
      <c r="B422" t="s">
        <v>114</v>
      </c>
      <c r="C422">
        <v>2014</v>
      </c>
      <c r="D422">
        <v>741</v>
      </c>
      <c r="E422">
        <v>4</v>
      </c>
      <c r="F422">
        <v>0.59919028340080904</v>
      </c>
      <c r="G422">
        <v>0.22</v>
      </c>
      <c r="H422">
        <v>2</v>
      </c>
      <c r="I422">
        <v>0.42</v>
      </c>
      <c r="J422">
        <v>0.78</v>
      </c>
      <c r="K422">
        <v>0.24</v>
      </c>
      <c r="L422">
        <v>4</v>
      </c>
      <c r="M422" t="s">
        <v>77</v>
      </c>
      <c r="N422" t="s">
        <v>76</v>
      </c>
      <c r="O422" t="s">
        <v>106</v>
      </c>
      <c r="P422" t="s">
        <v>105</v>
      </c>
      <c r="Q422" t="s">
        <v>61</v>
      </c>
      <c r="R422" t="s">
        <v>111</v>
      </c>
      <c r="S422" t="s">
        <v>79</v>
      </c>
      <c r="T422" t="s">
        <v>88</v>
      </c>
      <c r="U422" t="s">
        <v>58</v>
      </c>
      <c r="V422" t="s">
        <v>32</v>
      </c>
      <c r="W422">
        <v>28.166734478181802</v>
      </c>
      <c r="X422">
        <v>12.638393162222201</v>
      </c>
      <c r="Y422">
        <v>12.3995349412499</v>
      </c>
      <c r="Z422">
        <v>10.748745801249999</v>
      </c>
      <c r="AA422">
        <v>10.475465234</v>
      </c>
      <c r="AB422">
        <v>10.013252264</v>
      </c>
      <c r="AC422">
        <v>9.9831901540000008</v>
      </c>
      <c r="AD422">
        <v>9.8550480684615298</v>
      </c>
      <c r="AE422">
        <v>9.5538807683333307</v>
      </c>
      <c r="AF422">
        <v>9.4268395024999894</v>
      </c>
    </row>
    <row r="423" spans="1:32" x14ac:dyDescent="0.3">
      <c r="A423">
        <v>455</v>
      </c>
      <c r="B423" t="s">
        <v>114</v>
      </c>
      <c r="C423">
        <v>2014</v>
      </c>
      <c r="D423">
        <v>741</v>
      </c>
      <c r="E423">
        <v>5</v>
      </c>
      <c r="F423">
        <v>0.568151147098515</v>
      </c>
      <c r="G423">
        <v>0.1</v>
      </c>
      <c r="H423">
        <v>3</v>
      </c>
      <c r="I423">
        <v>0.68</v>
      </c>
      <c r="J423">
        <v>0.68</v>
      </c>
      <c r="K423">
        <v>0.6</v>
      </c>
      <c r="L423">
        <v>9</v>
      </c>
      <c r="M423" t="s">
        <v>77</v>
      </c>
      <c r="N423" t="s">
        <v>106</v>
      </c>
      <c r="O423" t="s">
        <v>76</v>
      </c>
      <c r="P423" t="s">
        <v>88</v>
      </c>
      <c r="Q423" t="s">
        <v>90</v>
      </c>
      <c r="R423" t="s">
        <v>64</v>
      </c>
      <c r="S423" t="s">
        <v>48</v>
      </c>
      <c r="T423" t="s">
        <v>98</v>
      </c>
      <c r="U423" t="s">
        <v>111</v>
      </c>
      <c r="V423" t="s">
        <v>46</v>
      </c>
      <c r="W423">
        <v>26.5689588575</v>
      </c>
      <c r="X423">
        <v>16.969842856666599</v>
      </c>
      <c r="Y423">
        <v>13.048554897647</v>
      </c>
      <c r="Z423">
        <v>11.533345887692301</v>
      </c>
      <c r="AA423">
        <v>11.52629505</v>
      </c>
      <c r="AB423">
        <v>11.327744769999899</v>
      </c>
      <c r="AC423">
        <v>11.254120737999999</v>
      </c>
      <c r="AD423">
        <v>10.995491392307599</v>
      </c>
      <c r="AE423">
        <v>10.8160104842857</v>
      </c>
      <c r="AF423">
        <v>10.406050331818101</v>
      </c>
    </row>
    <row r="424" spans="1:32" x14ac:dyDescent="0.3">
      <c r="A424">
        <v>456</v>
      </c>
      <c r="B424" t="s">
        <v>114</v>
      </c>
      <c r="C424">
        <v>2014</v>
      </c>
      <c r="D424">
        <v>741</v>
      </c>
      <c r="E424">
        <v>6</v>
      </c>
      <c r="F424">
        <v>0.59244264507422395</v>
      </c>
      <c r="G424">
        <v>0.08</v>
      </c>
      <c r="H424">
        <v>3</v>
      </c>
      <c r="I424">
        <v>0.94</v>
      </c>
      <c r="J424">
        <v>0.2</v>
      </c>
      <c r="K424">
        <v>0.72</v>
      </c>
      <c r="L424">
        <v>1</v>
      </c>
      <c r="M424" t="s">
        <v>77</v>
      </c>
      <c r="N424" t="s">
        <v>106</v>
      </c>
      <c r="O424" t="s">
        <v>76</v>
      </c>
      <c r="P424" t="s">
        <v>47</v>
      </c>
      <c r="Q424" t="s">
        <v>46</v>
      </c>
      <c r="R424" t="s">
        <v>95</v>
      </c>
      <c r="S424" t="s">
        <v>66</v>
      </c>
      <c r="T424" t="s">
        <v>57</v>
      </c>
      <c r="U424" t="s">
        <v>62</v>
      </c>
      <c r="V424" t="s">
        <v>54</v>
      </c>
      <c r="W424">
        <v>14.153204770454501</v>
      </c>
      <c r="X424">
        <v>11.719364381153801</v>
      </c>
      <c r="Y424">
        <v>11.3444487741379</v>
      </c>
      <c r="Z424">
        <v>11.1343147285714</v>
      </c>
      <c r="AA424">
        <v>10.938705388235199</v>
      </c>
      <c r="AB424">
        <v>10.87336074625</v>
      </c>
      <c r="AC424">
        <v>10.7603103785714</v>
      </c>
      <c r="AD424">
        <v>10.667562241999899</v>
      </c>
      <c r="AE424">
        <v>10.5407164252941</v>
      </c>
      <c r="AF424">
        <v>10.4255838933333</v>
      </c>
    </row>
    <row r="425" spans="1:32" x14ac:dyDescent="0.3">
      <c r="A425">
        <v>457</v>
      </c>
      <c r="B425" t="s">
        <v>114</v>
      </c>
      <c r="C425">
        <v>2014</v>
      </c>
      <c r="D425">
        <v>741</v>
      </c>
      <c r="E425">
        <v>7</v>
      </c>
      <c r="F425">
        <v>0.57085020242914897</v>
      </c>
      <c r="G425">
        <v>0.28000000000000003</v>
      </c>
      <c r="H425">
        <v>1</v>
      </c>
      <c r="I425">
        <v>0.94</v>
      </c>
      <c r="J425">
        <v>0.76</v>
      </c>
      <c r="K425">
        <v>0.64</v>
      </c>
      <c r="L425">
        <v>4</v>
      </c>
      <c r="M425" t="s">
        <v>77</v>
      </c>
      <c r="N425" t="s">
        <v>106</v>
      </c>
      <c r="O425" t="s">
        <v>88</v>
      </c>
      <c r="P425" t="s">
        <v>76</v>
      </c>
      <c r="Q425" t="s">
        <v>105</v>
      </c>
      <c r="R425" t="s">
        <v>48</v>
      </c>
      <c r="S425" t="s">
        <v>32</v>
      </c>
      <c r="T425" t="s">
        <v>50</v>
      </c>
      <c r="U425" t="s">
        <v>110</v>
      </c>
      <c r="V425" t="s">
        <v>54</v>
      </c>
      <c r="W425">
        <v>54.312267266666602</v>
      </c>
      <c r="X425">
        <v>23.319398891999999</v>
      </c>
      <c r="Y425">
        <v>19.4855099</v>
      </c>
      <c r="Z425">
        <v>17.601247163</v>
      </c>
      <c r="AA425">
        <v>16.588854309999999</v>
      </c>
      <c r="AB425">
        <v>14.793155633333299</v>
      </c>
      <c r="AC425">
        <v>14.1831595799999</v>
      </c>
      <c r="AD425">
        <v>13.6352835</v>
      </c>
      <c r="AE425">
        <v>13.550421699999999</v>
      </c>
      <c r="AF425">
        <v>13.281770699999999</v>
      </c>
    </row>
    <row r="426" spans="1:32" x14ac:dyDescent="0.3">
      <c r="A426">
        <v>458</v>
      </c>
      <c r="B426" t="s">
        <v>114</v>
      </c>
      <c r="C426">
        <v>2014</v>
      </c>
      <c r="D426">
        <v>741</v>
      </c>
      <c r="E426">
        <v>8</v>
      </c>
      <c r="F426">
        <v>0.58164642375168696</v>
      </c>
      <c r="G426">
        <v>0.3</v>
      </c>
      <c r="H426">
        <v>1</v>
      </c>
      <c r="I426">
        <v>0.86</v>
      </c>
      <c r="J426">
        <v>0.52</v>
      </c>
      <c r="K426">
        <v>0.48</v>
      </c>
      <c r="L426">
        <v>0</v>
      </c>
      <c r="M426" t="s">
        <v>77</v>
      </c>
      <c r="N426" t="s">
        <v>106</v>
      </c>
      <c r="O426" t="s">
        <v>87</v>
      </c>
      <c r="P426" t="s">
        <v>70</v>
      </c>
      <c r="Q426" t="s">
        <v>98</v>
      </c>
      <c r="R426" t="s">
        <v>89</v>
      </c>
      <c r="S426" t="s">
        <v>88</v>
      </c>
      <c r="T426" t="s">
        <v>62</v>
      </c>
      <c r="U426" t="s">
        <v>76</v>
      </c>
      <c r="V426" t="s">
        <v>47</v>
      </c>
      <c r="W426">
        <v>39.4627402666666</v>
      </c>
      <c r="X426">
        <v>38.549916250000003</v>
      </c>
      <c r="Y426">
        <v>19.280487099999998</v>
      </c>
      <c r="Z426">
        <v>18.007007600000001</v>
      </c>
      <c r="AA426">
        <v>17.7942434666666</v>
      </c>
      <c r="AB426">
        <v>17.574098599999999</v>
      </c>
      <c r="AC426">
        <v>17.31330775</v>
      </c>
      <c r="AD426">
        <v>16.787145599999999</v>
      </c>
      <c r="AE426">
        <v>16.583818442857101</v>
      </c>
      <c r="AF426">
        <v>14.8985956079999</v>
      </c>
    </row>
    <row r="427" spans="1:32" x14ac:dyDescent="0.3">
      <c r="A427">
        <v>459</v>
      </c>
      <c r="B427" t="s">
        <v>114</v>
      </c>
      <c r="C427">
        <v>2014</v>
      </c>
      <c r="D427">
        <v>741</v>
      </c>
      <c r="E427">
        <v>9</v>
      </c>
      <c r="F427">
        <v>0.57085020242914897</v>
      </c>
      <c r="G427">
        <v>0.08</v>
      </c>
      <c r="H427">
        <v>7</v>
      </c>
      <c r="I427">
        <v>1</v>
      </c>
      <c r="J427">
        <v>0.76</v>
      </c>
      <c r="K427">
        <v>0.46</v>
      </c>
      <c r="L427">
        <v>3</v>
      </c>
      <c r="M427" t="s">
        <v>77</v>
      </c>
      <c r="N427" t="s">
        <v>97</v>
      </c>
      <c r="O427" t="s">
        <v>106</v>
      </c>
      <c r="P427" t="s">
        <v>76</v>
      </c>
      <c r="Q427" t="s">
        <v>85</v>
      </c>
      <c r="R427" t="s">
        <v>61</v>
      </c>
      <c r="S427" t="s">
        <v>88</v>
      </c>
      <c r="T427" t="s">
        <v>98</v>
      </c>
      <c r="U427" t="s">
        <v>102</v>
      </c>
      <c r="V427" t="s">
        <v>65</v>
      </c>
      <c r="W427">
        <v>8.7740117755973994</v>
      </c>
      <c r="X427">
        <v>6.6090717392307603</v>
      </c>
      <c r="Y427">
        <v>5.9902786000305301</v>
      </c>
      <c r="Z427">
        <v>5.79131800014361</v>
      </c>
      <c r="AA427">
        <v>5.34101808863758</v>
      </c>
      <c r="AB427">
        <v>5.2247347624114502</v>
      </c>
      <c r="AC427">
        <v>5.1866726190057397</v>
      </c>
      <c r="AD427">
        <v>5.1803926862566803</v>
      </c>
      <c r="AE427">
        <v>5.1533160187037002</v>
      </c>
      <c r="AF427">
        <v>5.1188181737727199</v>
      </c>
    </row>
    <row r="428" spans="1:32" x14ac:dyDescent="0.3">
      <c r="A428">
        <v>460</v>
      </c>
      <c r="B428" t="s">
        <v>114</v>
      </c>
      <c r="C428">
        <v>2014</v>
      </c>
      <c r="D428">
        <v>741</v>
      </c>
      <c r="E428">
        <v>10</v>
      </c>
      <c r="F428">
        <v>0.58434547908232104</v>
      </c>
      <c r="G428">
        <v>0.08</v>
      </c>
      <c r="H428">
        <v>4</v>
      </c>
      <c r="I428">
        <v>0.88</v>
      </c>
      <c r="J428">
        <v>0.74</v>
      </c>
      <c r="K428">
        <v>0.86</v>
      </c>
      <c r="L428">
        <v>0</v>
      </c>
      <c r="M428" t="s">
        <v>77</v>
      </c>
      <c r="N428" t="s">
        <v>106</v>
      </c>
      <c r="O428" t="s">
        <v>76</v>
      </c>
      <c r="P428" t="s">
        <v>98</v>
      </c>
      <c r="Q428" t="s">
        <v>97</v>
      </c>
      <c r="R428" t="s">
        <v>32</v>
      </c>
      <c r="S428" t="s">
        <v>88</v>
      </c>
      <c r="T428" t="s">
        <v>69</v>
      </c>
      <c r="U428" t="s">
        <v>48</v>
      </c>
      <c r="V428" t="s">
        <v>45</v>
      </c>
      <c r="W428">
        <v>14.3309962284126</v>
      </c>
      <c r="X428">
        <v>12.3527813188095</v>
      </c>
      <c r="Y428">
        <v>9.8707404249999993</v>
      </c>
      <c r="Z428">
        <v>8.8374239216923005</v>
      </c>
      <c r="AA428">
        <v>8.7851090449999898</v>
      </c>
      <c r="AB428">
        <v>8.6728754365454499</v>
      </c>
      <c r="AC428">
        <v>8.6561361160784305</v>
      </c>
      <c r="AD428">
        <v>8.1959890157499995</v>
      </c>
      <c r="AE428">
        <v>8.1243235569230698</v>
      </c>
      <c r="AF428">
        <v>8.0779004510638295</v>
      </c>
    </row>
    <row r="429" spans="1:32" x14ac:dyDescent="0.3">
      <c r="A429">
        <v>461</v>
      </c>
      <c r="B429" t="s">
        <v>114</v>
      </c>
      <c r="C429">
        <v>2014</v>
      </c>
      <c r="D429">
        <v>741</v>
      </c>
      <c r="E429">
        <v>11</v>
      </c>
      <c r="F429">
        <v>0.56275303643724695</v>
      </c>
      <c r="G429">
        <v>0.16</v>
      </c>
      <c r="H429">
        <v>4</v>
      </c>
      <c r="I429">
        <v>0.5</v>
      </c>
      <c r="J429">
        <v>0.56000000000000005</v>
      </c>
      <c r="K429">
        <v>1</v>
      </c>
      <c r="L429">
        <v>7</v>
      </c>
      <c r="M429" t="s">
        <v>77</v>
      </c>
      <c r="N429" t="s">
        <v>106</v>
      </c>
      <c r="O429" t="s">
        <v>32</v>
      </c>
      <c r="P429" t="s">
        <v>76</v>
      </c>
      <c r="Q429" t="s">
        <v>82</v>
      </c>
      <c r="R429" t="s">
        <v>98</v>
      </c>
      <c r="S429" t="s">
        <v>88</v>
      </c>
      <c r="T429" t="s">
        <v>61</v>
      </c>
      <c r="U429" t="s">
        <v>43</v>
      </c>
      <c r="V429" t="s">
        <v>47</v>
      </c>
      <c r="W429">
        <v>13.4916257054285</v>
      </c>
      <c r="X429">
        <v>10.4227235109999</v>
      </c>
      <c r="Y429">
        <v>9.9278263289473596</v>
      </c>
      <c r="Z429">
        <v>9.1969977378048799</v>
      </c>
      <c r="AA429">
        <v>9.0211591500000008</v>
      </c>
      <c r="AB429">
        <v>8.9150642821428505</v>
      </c>
      <c r="AC429">
        <v>8.7921321991666606</v>
      </c>
      <c r="AD429">
        <v>8.7311377199999995</v>
      </c>
      <c r="AE429">
        <v>8.4275315847058803</v>
      </c>
      <c r="AF429">
        <v>8.2928858149999893</v>
      </c>
    </row>
    <row r="430" spans="1:32" x14ac:dyDescent="0.3">
      <c r="A430">
        <v>462</v>
      </c>
      <c r="B430" t="s">
        <v>114</v>
      </c>
      <c r="C430">
        <v>2014</v>
      </c>
      <c r="D430">
        <v>741</v>
      </c>
      <c r="E430">
        <v>12</v>
      </c>
      <c r="F430">
        <v>0.58029689608636903</v>
      </c>
      <c r="G430">
        <v>0.24</v>
      </c>
      <c r="H430">
        <v>1</v>
      </c>
      <c r="I430">
        <v>0.76</v>
      </c>
      <c r="J430">
        <v>0.46</v>
      </c>
      <c r="K430">
        <v>0.52</v>
      </c>
      <c r="L430">
        <v>7</v>
      </c>
      <c r="M430" t="s">
        <v>77</v>
      </c>
      <c r="N430" t="s">
        <v>106</v>
      </c>
      <c r="O430" t="s">
        <v>88</v>
      </c>
      <c r="P430" t="s">
        <v>98</v>
      </c>
      <c r="Q430" t="s">
        <v>54</v>
      </c>
      <c r="R430" t="s">
        <v>44</v>
      </c>
      <c r="S430" t="s">
        <v>47</v>
      </c>
      <c r="T430" t="s">
        <v>76</v>
      </c>
      <c r="U430" t="s">
        <v>45</v>
      </c>
      <c r="V430" t="s">
        <v>65</v>
      </c>
      <c r="W430">
        <v>39.708100033333302</v>
      </c>
      <c r="X430">
        <v>31.4410661</v>
      </c>
      <c r="Y430">
        <v>18.7040696</v>
      </c>
      <c r="Z430">
        <v>18.218171124999898</v>
      </c>
      <c r="AA430">
        <v>17.539629000000001</v>
      </c>
      <c r="AB430">
        <v>16.813345000000002</v>
      </c>
      <c r="AC430">
        <v>16.398790353999999</v>
      </c>
      <c r="AD430">
        <v>16.0338627555555</v>
      </c>
      <c r="AE430">
        <v>15.1716582</v>
      </c>
      <c r="AF430">
        <v>15.023806896666599</v>
      </c>
    </row>
    <row r="431" spans="1:32" x14ac:dyDescent="0.3">
      <c r="A431">
        <v>463</v>
      </c>
      <c r="B431" t="s">
        <v>114</v>
      </c>
      <c r="C431">
        <v>2014</v>
      </c>
      <c r="D431">
        <v>741</v>
      </c>
      <c r="E431">
        <v>13</v>
      </c>
      <c r="F431">
        <v>0.58704453441295501</v>
      </c>
      <c r="G431">
        <v>0.06</v>
      </c>
      <c r="H431">
        <v>1</v>
      </c>
      <c r="I431">
        <v>0.48</v>
      </c>
      <c r="J431">
        <v>0.28000000000000003</v>
      </c>
      <c r="K431">
        <v>0.22</v>
      </c>
      <c r="L431">
        <v>4</v>
      </c>
      <c r="M431" t="s">
        <v>77</v>
      </c>
      <c r="N431" t="s">
        <v>106</v>
      </c>
      <c r="O431" t="s">
        <v>32</v>
      </c>
      <c r="P431" t="s">
        <v>101</v>
      </c>
      <c r="Q431" t="s">
        <v>54</v>
      </c>
      <c r="R431" t="s">
        <v>111</v>
      </c>
      <c r="S431" t="s">
        <v>38</v>
      </c>
      <c r="T431" t="s">
        <v>76</v>
      </c>
      <c r="U431" t="s">
        <v>47</v>
      </c>
      <c r="V431" t="s">
        <v>105</v>
      </c>
      <c r="W431">
        <v>27.403354122222201</v>
      </c>
      <c r="X431">
        <v>25.003343212499999</v>
      </c>
      <c r="Y431">
        <v>22.430155342857098</v>
      </c>
      <c r="Z431">
        <v>20.929721799999999</v>
      </c>
      <c r="AA431">
        <v>18.824253049999999</v>
      </c>
      <c r="AB431">
        <v>17.9474068</v>
      </c>
      <c r="AC431">
        <v>17.473917</v>
      </c>
      <c r="AD431">
        <v>17.338809661538399</v>
      </c>
      <c r="AE431">
        <v>17.269254199999999</v>
      </c>
      <c r="AF431">
        <v>17.133179033333299</v>
      </c>
    </row>
    <row r="432" spans="1:32" x14ac:dyDescent="0.3">
      <c r="A432">
        <v>464</v>
      </c>
      <c r="B432" t="s">
        <v>114</v>
      </c>
      <c r="C432">
        <v>2014</v>
      </c>
      <c r="D432">
        <v>741</v>
      </c>
      <c r="E432">
        <v>14</v>
      </c>
      <c r="F432">
        <v>0.56950067476383204</v>
      </c>
      <c r="G432">
        <v>0.14000000000000001</v>
      </c>
      <c r="H432">
        <v>1</v>
      </c>
      <c r="I432">
        <v>0.52</v>
      </c>
      <c r="J432">
        <v>0.64</v>
      </c>
      <c r="K432">
        <v>0.18</v>
      </c>
      <c r="L432">
        <v>8</v>
      </c>
      <c r="M432" t="s">
        <v>77</v>
      </c>
      <c r="N432" t="s">
        <v>106</v>
      </c>
      <c r="O432" t="s">
        <v>33</v>
      </c>
      <c r="P432" t="s">
        <v>76</v>
      </c>
      <c r="Q432" t="s">
        <v>32</v>
      </c>
      <c r="R432" t="s">
        <v>86</v>
      </c>
      <c r="S432" t="s">
        <v>88</v>
      </c>
      <c r="T432" t="s">
        <v>66</v>
      </c>
      <c r="U432" t="s">
        <v>48</v>
      </c>
      <c r="V432" t="s">
        <v>105</v>
      </c>
      <c r="W432">
        <v>41.583150845714201</v>
      </c>
      <c r="X432">
        <v>29.632038503999901</v>
      </c>
      <c r="Y432">
        <v>17.268722499999999</v>
      </c>
      <c r="Z432">
        <v>16.682429888666601</v>
      </c>
      <c r="AA432">
        <v>15.405396168333301</v>
      </c>
      <c r="AB432">
        <v>14.6920071</v>
      </c>
      <c r="AC432">
        <v>14.3300323666666</v>
      </c>
      <c r="AD432">
        <v>14.282643800000001</v>
      </c>
      <c r="AE432">
        <v>14.168219934</v>
      </c>
      <c r="AF432">
        <v>14.130014427500001</v>
      </c>
    </row>
    <row r="433" spans="1:32" x14ac:dyDescent="0.3">
      <c r="A433">
        <v>465</v>
      </c>
      <c r="B433" t="s">
        <v>114</v>
      </c>
      <c r="C433">
        <v>2014</v>
      </c>
      <c r="D433">
        <v>741</v>
      </c>
      <c r="E433">
        <v>15</v>
      </c>
      <c r="F433">
        <v>0.57489878542510098</v>
      </c>
      <c r="G433">
        <v>0.2</v>
      </c>
      <c r="H433">
        <v>4</v>
      </c>
      <c r="I433">
        <v>0.76</v>
      </c>
      <c r="J433">
        <v>0.62</v>
      </c>
      <c r="K433">
        <v>0.1</v>
      </c>
      <c r="L433">
        <v>2</v>
      </c>
      <c r="M433" t="s">
        <v>106</v>
      </c>
      <c r="N433" t="s">
        <v>77</v>
      </c>
      <c r="O433" t="s">
        <v>76</v>
      </c>
      <c r="P433" t="s">
        <v>105</v>
      </c>
      <c r="Q433" t="s">
        <v>48</v>
      </c>
      <c r="R433" t="s">
        <v>88</v>
      </c>
      <c r="S433" t="s">
        <v>42</v>
      </c>
      <c r="T433" t="s">
        <v>32</v>
      </c>
      <c r="U433" t="s">
        <v>98</v>
      </c>
      <c r="V433" t="s">
        <v>54</v>
      </c>
      <c r="W433">
        <v>12.939783902578901</v>
      </c>
      <c r="X433">
        <v>12.525382482692301</v>
      </c>
      <c r="Y433">
        <v>9.5968843757142803</v>
      </c>
      <c r="Z433">
        <v>9.5150187793333298</v>
      </c>
      <c r="AA433">
        <v>9.0054486849999993</v>
      </c>
      <c r="AB433">
        <v>8.9140203964705798</v>
      </c>
      <c r="AC433">
        <v>8.6285784905882306</v>
      </c>
      <c r="AD433">
        <v>8.6250807394117608</v>
      </c>
      <c r="AE433">
        <v>8.6160495338386998</v>
      </c>
      <c r="AF433">
        <v>8.5854605999999993</v>
      </c>
    </row>
    <row r="434" spans="1:32" x14ac:dyDescent="0.3">
      <c r="A434">
        <v>466</v>
      </c>
      <c r="B434" t="s">
        <v>114</v>
      </c>
      <c r="C434">
        <v>2014</v>
      </c>
      <c r="D434">
        <v>741</v>
      </c>
      <c r="E434">
        <v>16</v>
      </c>
      <c r="F434">
        <v>0.568151147098515</v>
      </c>
      <c r="G434">
        <v>0.06</v>
      </c>
      <c r="H434">
        <v>4</v>
      </c>
      <c r="I434">
        <v>0.38</v>
      </c>
      <c r="J434">
        <v>0.74</v>
      </c>
      <c r="K434">
        <v>0.32</v>
      </c>
      <c r="L434">
        <v>9</v>
      </c>
      <c r="M434" t="s">
        <v>77</v>
      </c>
      <c r="N434" t="s">
        <v>106</v>
      </c>
      <c r="O434" t="s">
        <v>32</v>
      </c>
      <c r="P434" t="s">
        <v>76</v>
      </c>
      <c r="Q434" t="s">
        <v>98</v>
      </c>
      <c r="R434" t="s">
        <v>102</v>
      </c>
      <c r="S434" t="s">
        <v>48</v>
      </c>
      <c r="T434" t="s">
        <v>45</v>
      </c>
      <c r="U434" t="s">
        <v>55</v>
      </c>
      <c r="V434" t="s">
        <v>92</v>
      </c>
      <c r="W434">
        <v>21.985503011111099</v>
      </c>
      <c r="X434">
        <v>16.145595860344802</v>
      </c>
      <c r="Y434">
        <v>12.0322721691875</v>
      </c>
      <c r="Z434">
        <v>11.509887969444399</v>
      </c>
      <c r="AA434">
        <v>9.9489947418181792</v>
      </c>
      <c r="AB434">
        <v>9.7014331125000002</v>
      </c>
      <c r="AC434">
        <v>9.6391620092307608</v>
      </c>
      <c r="AD434">
        <v>9.5784655090000008</v>
      </c>
      <c r="AE434">
        <v>9.5756311661904707</v>
      </c>
      <c r="AF434">
        <v>9.3292092899999997</v>
      </c>
    </row>
    <row r="435" spans="1:32" x14ac:dyDescent="0.3">
      <c r="A435">
        <v>467</v>
      </c>
      <c r="B435" t="s">
        <v>114</v>
      </c>
      <c r="C435">
        <v>2014</v>
      </c>
      <c r="D435">
        <v>741</v>
      </c>
      <c r="E435">
        <v>17</v>
      </c>
      <c r="F435">
        <v>0.57219973009446601</v>
      </c>
      <c r="G435">
        <v>0.38</v>
      </c>
      <c r="H435">
        <v>3</v>
      </c>
      <c r="I435">
        <v>0.9</v>
      </c>
      <c r="J435">
        <v>0.62</v>
      </c>
      <c r="K435">
        <v>0.82</v>
      </c>
      <c r="L435">
        <v>6</v>
      </c>
      <c r="M435" t="s">
        <v>106</v>
      </c>
      <c r="N435" t="s">
        <v>77</v>
      </c>
      <c r="O435" t="s">
        <v>76</v>
      </c>
      <c r="P435" t="s">
        <v>103</v>
      </c>
      <c r="Q435" t="s">
        <v>65</v>
      </c>
      <c r="R435" t="s">
        <v>47</v>
      </c>
      <c r="S435" t="s">
        <v>104</v>
      </c>
      <c r="T435" t="s">
        <v>98</v>
      </c>
      <c r="U435" t="s">
        <v>59</v>
      </c>
      <c r="V435" t="s">
        <v>64</v>
      </c>
      <c r="W435">
        <v>17.997801303333301</v>
      </c>
      <c r="X435">
        <v>16.082060116923</v>
      </c>
      <c r="Y435">
        <v>12.5346100223076</v>
      </c>
      <c r="Z435">
        <v>11.361482607142801</v>
      </c>
      <c r="AA435">
        <v>10.7789985074999</v>
      </c>
      <c r="AB435">
        <v>10.5873277715384</v>
      </c>
      <c r="AC435">
        <v>10.4686012266666</v>
      </c>
      <c r="AD435">
        <v>10.4379476821428</v>
      </c>
      <c r="AE435">
        <v>10.2268853264285</v>
      </c>
      <c r="AF435">
        <v>10.0979537921428</v>
      </c>
    </row>
    <row r="436" spans="1:32" x14ac:dyDescent="0.3">
      <c r="A436">
        <v>468</v>
      </c>
      <c r="B436" t="s">
        <v>114</v>
      </c>
      <c r="C436">
        <v>2014</v>
      </c>
      <c r="D436">
        <v>741</v>
      </c>
      <c r="E436">
        <v>18</v>
      </c>
      <c r="F436">
        <v>0.60323886639676105</v>
      </c>
      <c r="G436">
        <v>0.18</v>
      </c>
      <c r="H436">
        <v>2</v>
      </c>
      <c r="I436">
        <v>0.78</v>
      </c>
      <c r="J436">
        <v>0.7</v>
      </c>
      <c r="K436">
        <v>0.98</v>
      </c>
      <c r="L436">
        <v>4</v>
      </c>
      <c r="M436" t="s">
        <v>77</v>
      </c>
      <c r="N436" t="s">
        <v>106</v>
      </c>
      <c r="O436" t="s">
        <v>76</v>
      </c>
      <c r="P436" t="s">
        <v>75</v>
      </c>
      <c r="Q436" t="s">
        <v>88</v>
      </c>
      <c r="R436" t="s">
        <v>105</v>
      </c>
      <c r="S436" t="s">
        <v>48</v>
      </c>
      <c r="T436" t="s">
        <v>98</v>
      </c>
      <c r="U436" t="s">
        <v>102</v>
      </c>
      <c r="V436" t="s">
        <v>62</v>
      </c>
      <c r="W436">
        <v>30.923518093749902</v>
      </c>
      <c r="X436">
        <v>22.343846387500001</v>
      </c>
      <c r="Y436">
        <v>15.571395432142801</v>
      </c>
      <c r="Z436">
        <v>14.073941254999999</v>
      </c>
      <c r="AA436">
        <v>13.9129261214285</v>
      </c>
      <c r="AB436">
        <v>13.71558475</v>
      </c>
      <c r="AC436">
        <v>13.1422055228571</v>
      </c>
      <c r="AD436">
        <v>12.850344825714201</v>
      </c>
      <c r="AE436">
        <v>12.323859705</v>
      </c>
      <c r="AF436">
        <v>12.302914934999899</v>
      </c>
    </row>
    <row r="437" spans="1:32" x14ac:dyDescent="0.3">
      <c r="A437">
        <v>469</v>
      </c>
      <c r="B437" t="s">
        <v>114</v>
      </c>
      <c r="C437">
        <v>2014</v>
      </c>
      <c r="D437">
        <v>741</v>
      </c>
      <c r="E437">
        <v>19</v>
      </c>
      <c r="F437">
        <v>0.59919028340080904</v>
      </c>
      <c r="G437">
        <v>0.08</v>
      </c>
      <c r="H437">
        <v>4</v>
      </c>
      <c r="I437">
        <v>0.42</v>
      </c>
      <c r="J437">
        <v>0.82</v>
      </c>
      <c r="K437">
        <v>0.44</v>
      </c>
      <c r="L437">
        <v>4</v>
      </c>
      <c r="M437" t="s">
        <v>77</v>
      </c>
      <c r="N437" t="s">
        <v>106</v>
      </c>
      <c r="O437" t="s">
        <v>32</v>
      </c>
      <c r="P437" t="s">
        <v>76</v>
      </c>
      <c r="Q437" t="s">
        <v>111</v>
      </c>
      <c r="R437" t="s">
        <v>102</v>
      </c>
      <c r="S437" t="s">
        <v>105</v>
      </c>
      <c r="T437" t="s">
        <v>98</v>
      </c>
      <c r="U437" t="s">
        <v>47</v>
      </c>
      <c r="V437" t="s">
        <v>64</v>
      </c>
      <c r="W437">
        <v>17.7103615416666</v>
      </c>
      <c r="X437">
        <v>14.4132092823333</v>
      </c>
      <c r="Y437">
        <v>10.7622647163157</v>
      </c>
      <c r="Z437">
        <v>10.1691335612222</v>
      </c>
      <c r="AA437">
        <v>9.8418901099999907</v>
      </c>
      <c r="AB437">
        <v>8.8994793333333302</v>
      </c>
      <c r="AC437">
        <v>8.7551309458620601</v>
      </c>
      <c r="AD437">
        <v>8.6070480093616997</v>
      </c>
      <c r="AE437">
        <v>8.4629663471052599</v>
      </c>
      <c r="AF437">
        <v>8.4579017865000008</v>
      </c>
    </row>
    <row r="438" spans="1:32" x14ac:dyDescent="0.3">
      <c r="A438">
        <v>470</v>
      </c>
      <c r="B438" t="s">
        <v>114</v>
      </c>
      <c r="C438">
        <v>2014</v>
      </c>
      <c r="D438">
        <v>741</v>
      </c>
      <c r="E438">
        <v>20</v>
      </c>
      <c r="F438">
        <v>0.57354925775978405</v>
      </c>
      <c r="G438">
        <v>0.02</v>
      </c>
      <c r="H438">
        <v>8</v>
      </c>
      <c r="I438">
        <v>0.98</v>
      </c>
      <c r="J438">
        <v>0.38</v>
      </c>
      <c r="K438">
        <v>0.64</v>
      </c>
      <c r="L438">
        <v>10</v>
      </c>
      <c r="M438" t="s">
        <v>77</v>
      </c>
      <c r="N438" t="s">
        <v>106</v>
      </c>
      <c r="O438" t="s">
        <v>76</v>
      </c>
      <c r="P438" t="s">
        <v>80</v>
      </c>
      <c r="Q438" t="s">
        <v>111</v>
      </c>
      <c r="R438" t="s">
        <v>102</v>
      </c>
      <c r="S438" t="s">
        <v>44</v>
      </c>
      <c r="T438" t="s">
        <v>78</v>
      </c>
      <c r="U438" t="s">
        <v>32</v>
      </c>
      <c r="V438" t="s">
        <v>98</v>
      </c>
      <c r="W438">
        <v>12.729128974539799</v>
      </c>
      <c r="X438">
        <v>10.595293334765</v>
      </c>
      <c r="Y438">
        <v>9.8026846620704795</v>
      </c>
      <c r="Z438">
        <v>9.1288141975000006</v>
      </c>
      <c r="AA438">
        <v>8.5849455235000001</v>
      </c>
      <c r="AB438">
        <v>8.5436074814285696</v>
      </c>
      <c r="AC438">
        <v>8.5147918265624902</v>
      </c>
      <c r="AD438">
        <v>8.3797385716666692</v>
      </c>
      <c r="AE438">
        <v>8.3714754623870906</v>
      </c>
      <c r="AF438">
        <v>8.3710971537368302</v>
      </c>
    </row>
    <row r="439" spans="1:32" x14ac:dyDescent="0.3">
      <c r="A439">
        <v>471</v>
      </c>
      <c r="B439" t="s">
        <v>114</v>
      </c>
      <c r="C439">
        <v>2014</v>
      </c>
      <c r="D439">
        <v>741</v>
      </c>
      <c r="E439">
        <v>21</v>
      </c>
      <c r="F439">
        <v>0.59919028340080904</v>
      </c>
      <c r="G439">
        <v>0.18</v>
      </c>
      <c r="H439">
        <v>3</v>
      </c>
      <c r="I439">
        <v>0.82</v>
      </c>
      <c r="J439">
        <v>0.88</v>
      </c>
      <c r="K439">
        <v>0.42</v>
      </c>
      <c r="L439">
        <v>1</v>
      </c>
      <c r="M439" t="s">
        <v>77</v>
      </c>
      <c r="N439" t="s">
        <v>106</v>
      </c>
      <c r="O439" t="s">
        <v>32</v>
      </c>
      <c r="P439" t="s">
        <v>76</v>
      </c>
      <c r="Q439" t="s">
        <v>88</v>
      </c>
      <c r="R439" t="s">
        <v>98</v>
      </c>
      <c r="S439" t="s">
        <v>48</v>
      </c>
      <c r="T439" t="s">
        <v>64</v>
      </c>
      <c r="U439" t="s">
        <v>82</v>
      </c>
      <c r="V439" t="s">
        <v>75</v>
      </c>
      <c r="W439">
        <v>23.735658956249999</v>
      </c>
      <c r="X439">
        <v>19.537724420909001</v>
      </c>
      <c r="Y439">
        <v>13.3912967044444</v>
      </c>
      <c r="Z439">
        <v>12.645748873913</v>
      </c>
      <c r="AA439">
        <v>12.021600290908999</v>
      </c>
      <c r="AB439">
        <v>11.136000316111099</v>
      </c>
      <c r="AC439">
        <v>11.0339179376923</v>
      </c>
      <c r="AD439">
        <v>10.7143278849999</v>
      </c>
      <c r="AE439">
        <v>10.655134199999999</v>
      </c>
      <c r="AF439">
        <v>9.6914191216666605</v>
      </c>
    </row>
    <row r="440" spans="1:32" x14ac:dyDescent="0.3">
      <c r="A440">
        <v>472</v>
      </c>
      <c r="B440" t="s">
        <v>114</v>
      </c>
      <c r="C440">
        <v>2014</v>
      </c>
      <c r="D440">
        <v>741</v>
      </c>
      <c r="E440">
        <v>22</v>
      </c>
      <c r="F440">
        <v>0.57894736842105199</v>
      </c>
      <c r="G440">
        <v>0.52</v>
      </c>
      <c r="H440">
        <v>1</v>
      </c>
      <c r="I440">
        <v>0.1</v>
      </c>
      <c r="J440">
        <v>0.98</v>
      </c>
      <c r="K440">
        <v>0.38</v>
      </c>
      <c r="L440">
        <v>0</v>
      </c>
      <c r="M440" t="s">
        <v>32</v>
      </c>
      <c r="N440" t="s">
        <v>106</v>
      </c>
      <c r="O440" t="s">
        <v>48</v>
      </c>
      <c r="P440" t="s">
        <v>76</v>
      </c>
      <c r="Q440" t="s">
        <v>98</v>
      </c>
      <c r="R440" t="s">
        <v>85</v>
      </c>
      <c r="S440" t="s">
        <v>77</v>
      </c>
      <c r="T440" t="s">
        <v>105</v>
      </c>
      <c r="U440" t="s">
        <v>87</v>
      </c>
      <c r="V440" t="s">
        <v>93</v>
      </c>
      <c r="W440">
        <v>50.015038500000003</v>
      </c>
      <c r="X440">
        <v>47.976677899999999</v>
      </c>
      <c r="Y440">
        <v>18.962940199999998</v>
      </c>
      <c r="Z440">
        <v>16.201801854999999</v>
      </c>
      <c r="AA440">
        <v>13.233524323333301</v>
      </c>
      <c r="AB440">
        <v>12.992797849999899</v>
      </c>
      <c r="AC440">
        <v>12.642009979999999</v>
      </c>
      <c r="AD440">
        <v>11.009725599999999</v>
      </c>
      <c r="AE440">
        <v>10.811059714999899</v>
      </c>
      <c r="AF440">
        <v>10.6903122399999</v>
      </c>
    </row>
    <row r="441" spans="1:32" x14ac:dyDescent="0.3">
      <c r="A441">
        <v>473</v>
      </c>
      <c r="B441" t="s">
        <v>114</v>
      </c>
      <c r="C441">
        <v>2014</v>
      </c>
      <c r="D441">
        <v>741</v>
      </c>
      <c r="E441">
        <v>23</v>
      </c>
      <c r="F441">
        <v>0.59379217273954099</v>
      </c>
      <c r="G441">
        <v>0.12</v>
      </c>
      <c r="H441">
        <v>2</v>
      </c>
      <c r="I441">
        <v>0.94</v>
      </c>
      <c r="J441">
        <v>0.3</v>
      </c>
      <c r="K441">
        <v>0.64</v>
      </c>
      <c r="L441">
        <v>7</v>
      </c>
      <c r="M441" t="s">
        <v>77</v>
      </c>
      <c r="N441" t="s">
        <v>106</v>
      </c>
      <c r="O441" t="s">
        <v>76</v>
      </c>
      <c r="P441" t="s">
        <v>98</v>
      </c>
      <c r="Q441" t="s">
        <v>46</v>
      </c>
      <c r="R441" t="s">
        <v>93</v>
      </c>
      <c r="S441" t="s">
        <v>74</v>
      </c>
      <c r="T441" t="s">
        <v>65</v>
      </c>
      <c r="U441" t="s">
        <v>73</v>
      </c>
      <c r="V441" t="s">
        <v>39</v>
      </c>
      <c r="W441">
        <v>20.891474701</v>
      </c>
      <c r="X441">
        <v>18.192793160000001</v>
      </c>
      <c r="Y441">
        <v>13.952189868333299</v>
      </c>
      <c r="Z441">
        <v>13.9005437311111</v>
      </c>
      <c r="AA441">
        <v>13.771883975</v>
      </c>
      <c r="AB441">
        <v>13.355587544444401</v>
      </c>
      <c r="AC441">
        <v>12.855619949999999</v>
      </c>
      <c r="AD441">
        <v>12.8235736</v>
      </c>
      <c r="AE441">
        <v>12.775448799999999</v>
      </c>
      <c r="AF441">
        <v>12.69004225125</v>
      </c>
    </row>
    <row r="442" spans="1:32" x14ac:dyDescent="0.3">
      <c r="A442">
        <v>474</v>
      </c>
      <c r="B442" t="s">
        <v>114</v>
      </c>
      <c r="C442">
        <v>2014</v>
      </c>
      <c r="D442">
        <v>741</v>
      </c>
      <c r="E442">
        <v>24</v>
      </c>
      <c r="F442">
        <v>0.58434547908232104</v>
      </c>
      <c r="G442">
        <v>0.1</v>
      </c>
      <c r="H442">
        <v>5</v>
      </c>
      <c r="I442">
        <v>0.78</v>
      </c>
      <c r="J442">
        <v>1</v>
      </c>
      <c r="K442">
        <v>0.52</v>
      </c>
      <c r="L442">
        <v>8</v>
      </c>
      <c r="M442" t="s">
        <v>77</v>
      </c>
      <c r="N442" t="s">
        <v>106</v>
      </c>
      <c r="O442" t="s">
        <v>76</v>
      </c>
      <c r="P442" t="s">
        <v>98</v>
      </c>
      <c r="Q442" t="s">
        <v>102</v>
      </c>
      <c r="R442" t="s">
        <v>61</v>
      </c>
      <c r="S442" t="s">
        <v>51</v>
      </c>
      <c r="T442" t="s">
        <v>32</v>
      </c>
      <c r="U442" t="s">
        <v>34</v>
      </c>
      <c r="V442" t="s">
        <v>88</v>
      </c>
      <c r="W442">
        <v>11.6004827530107</v>
      </c>
      <c r="X442">
        <v>11.021751642857099</v>
      </c>
      <c r="Y442">
        <v>7.3824838365049397</v>
      </c>
      <c r="Z442">
        <v>6.7075942324242401</v>
      </c>
      <c r="AA442">
        <v>6.6017281404999997</v>
      </c>
      <c r="AB442">
        <v>6.5241235137586102</v>
      </c>
      <c r="AC442">
        <v>6.4146992522941098</v>
      </c>
      <c r="AD442">
        <v>6.3951382969333297</v>
      </c>
      <c r="AE442">
        <v>6.3334614870491803</v>
      </c>
      <c r="AF442">
        <v>6.2745704907352904</v>
      </c>
    </row>
    <row r="443" spans="1:32" x14ac:dyDescent="0.3">
      <c r="A443">
        <v>475</v>
      </c>
      <c r="B443" t="s">
        <v>114</v>
      </c>
      <c r="C443">
        <v>2014</v>
      </c>
      <c r="D443">
        <v>741</v>
      </c>
      <c r="E443">
        <v>25</v>
      </c>
      <c r="F443">
        <v>0.582995951417004</v>
      </c>
      <c r="G443">
        <v>0.1</v>
      </c>
      <c r="H443">
        <v>3</v>
      </c>
      <c r="I443">
        <v>0.88</v>
      </c>
      <c r="J443">
        <v>0.92</v>
      </c>
      <c r="K443">
        <v>0.06</v>
      </c>
      <c r="L443">
        <v>0</v>
      </c>
      <c r="M443" t="s">
        <v>77</v>
      </c>
      <c r="N443" t="s">
        <v>106</v>
      </c>
      <c r="O443" t="s">
        <v>76</v>
      </c>
      <c r="P443" t="s">
        <v>98</v>
      </c>
      <c r="Q443" t="s">
        <v>105</v>
      </c>
      <c r="R443" t="s">
        <v>61</v>
      </c>
      <c r="S443" t="s">
        <v>32</v>
      </c>
      <c r="T443" t="s">
        <v>86</v>
      </c>
      <c r="U443" t="s">
        <v>85</v>
      </c>
      <c r="V443" t="s">
        <v>107</v>
      </c>
      <c r="W443">
        <v>24.641574453214201</v>
      </c>
      <c r="X443">
        <v>18.6598977923809</v>
      </c>
      <c r="Y443">
        <v>11.6069407442222</v>
      </c>
      <c r="Z443">
        <v>10.610862792352901</v>
      </c>
      <c r="AA443">
        <v>9.5399411713043403</v>
      </c>
      <c r="AB443">
        <v>9.1597559623888802</v>
      </c>
      <c r="AC443">
        <v>8.9819853940740693</v>
      </c>
      <c r="AD443">
        <v>8.8930293121428594</v>
      </c>
      <c r="AE443">
        <v>8.7983127759090802</v>
      </c>
      <c r="AF443">
        <v>8.5840656745454496</v>
      </c>
    </row>
    <row r="444" spans="1:32" x14ac:dyDescent="0.3">
      <c r="A444">
        <v>476</v>
      </c>
      <c r="B444" t="s">
        <v>114</v>
      </c>
      <c r="C444">
        <v>2014</v>
      </c>
      <c r="D444">
        <v>741</v>
      </c>
      <c r="E444">
        <v>26</v>
      </c>
      <c r="F444">
        <v>0.59109311740890602</v>
      </c>
      <c r="G444">
        <v>0.2</v>
      </c>
      <c r="H444">
        <v>3</v>
      </c>
      <c r="I444">
        <v>0.92</v>
      </c>
      <c r="J444">
        <v>0.9</v>
      </c>
      <c r="K444">
        <v>0.66</v>
      </c>
      <c r="L444">
        <v>7</v>
      </c>
      <c r="M444" t="s">
        <v>77</v>
      </c>
      <c r="N444" t="s">
        <v>106</v>
      </c>
      <c r="O444" t="s">
        <v>76</v>
      </c>
      <c r="P444" t="s">
        <v>45</v>
      </c>
      <c r="Q444" t="s">
        <v>97</v>
      </c>
      <c r="R444" t="s">
        <v>98</v>
      </c>
      <c r="S444" t="s">
        <v>61</v>
      </c>
      <c r="T444" t="s">
        <v>32</v>
      </c>
      <c r="U444" t="s">
        <v>88</v>
      </c>
      <c r="V444" t="s">
        <v>79</v>
      </c>
      <c r="W444">
        <v>22.1562390088888</v>
      </c>
      <c r="X444">
        <v>15.8479272199999</v>
      </c>
      <c r="Y444">
        <v>11.173832605925901</v>
      </c>
      <c r="Z444">
        <v>10.8956725715384</v>
      </c>
      <c r="AA444">
        <v>10.807120319999999</v>
      </c>
      <c r="AB444">
        <v>10.5045119023809</v>
      </c>
      <c r="AC444">
        <v>10.160314319999999</v>
      </c>
      <c r="AD444">
        <v>9.3208049478947306</v>
      </c>
      <c r="AE444">
        <v>9.1040658539999999</v>
      </c>
      <c r="AF444">
        <v>8.89402752923076</v>
      </c>
    </row>
    <row r="445" spans="1:32" x14ac:dyDescent="0.3">
      <c r="A445">
        <v>477</v>
      </c>
      <c r="B445" t="s">
        <v>114</v>
      </c>
      <c r="C445">
        <v>2014</v>
      </c>
      <c r="D445">
        <v>741</v>
      </c>
      <c r="E445">
        <v>27</v>
      </c>
      <c r="F445">
        <v>0.57894736842105199</v>
      </c>
      <c r="G445">
        <v>0.22</v>
      </c>
      <c r="H445">
        <v>3</v>
      </c>
      <c r="I445">
        <v>0.2</v>
      </c>
      <c r="J445">
        <v>0.9</v>
      </c>
      <c r="K445">
        <v>0.96</v>
      </c>
      <c r="L445">
        <v>1</v>
      </c>
      <c r="M445" t="s">
        <v>77</v>
      </c>
      <c r="N445" t="s">
        <v>106</v>
      </c>
      <c r="O445" t="s">
        <v>76</v>
      </c>
      <c r="P445" t="s">
        <v>32</v>
      </c>
      <c r="Q445" t="s">
        <v>97</v>
      </c>
      <c r="R445" t="s">
        <v>95</v>
      </c>
      <c r="S445" t="s">
        <v>87</v>
      </c>
      <c r="T445" t="s">
        <v>39</v>
      </c>
      <c r="U445" t="s">
        <v>65</v>
      </c>
      <c r="V445" t="s">
        <v>113</v>
      </c>
      <c r="W445">
        <v>21.847436917857099</v>
      </c>
      <c r="X445">
        <v>15.203990063999999</v>
      </c>
      <c r="Y445">
        <v>11.868359948571401</v>
      </c>
      <c r="Z445">
        <v>10.9539261246153</v>
      </c>
      <c r="AA445">
        <v>9.7514591199999998</v>
      </c>
      <c r="AB445">
        <v>9.6905571242857107</v>
      </c>
      <c r="AC445">
        <v>9.1025686262499992</v>
      </c>
      <c r="AD445">
        <v>9.0262488445454494</v>
      </c>
      <c r="AE445">
        <v>8.8257013266666604</v>
      </c>
      <c r="AF445">
        <v>8.6387358933333296</v>
      </c>
    </row>
    <row r="446" spans="1:32" x14ac:dyDescent="0.3">
      <c r="A446">
        <v>478</v>
      </c>
      <c r="B446" t="s">
        <v>114</v>
      </c>
      <c r="C446">
        <v>2014</v>
      </c>
      <c r="D446">
        <v>741</v>
      </c>
      <c r="E446">
        <v>28</v>
      </c>
      <c r="F446">
        <v>0.57489878542510098</v>
      </c>
      <c r="G446">
        <v>0.02</v>
      </c>
      <c r="H446">
        <v>9</v>
      </c>
      <c r="I446">
        <v>0.74</v>
      </c>
      <c r="J446">
        <v>0.56000000000000005</v>
      </c>
      <c r="K446">
        <v>0.86</v>
      </c>
      <c r="L446">
        <v>3</v>
      </c>
      <c r="M446" t="s">
        <v>77</v>
      </c>
      <c r="N446" t="s">
        <v>106</v>
      </c>
      <c r="O446" t="s">
        <v>80</v>
      </c>
      <c r="P446" t="s">
        <v>76</v>
      </c>
      <c r="Q446" t="s">
        <v>82</v>
      </c>
      <c r="R446" t="s">
        <v>97</v>
      </c>
      <c r="S446" t="s">
        <v>78</v>
      </c>
      <c r="T446" t="s">
        <v>111</v>
      </c>
      <c r="U446" t="s">
        <v>98</v>
      </c>
      <c r="V446" t="s">
        <v>102</v>
      </c>
      <c r="W446">
        <v>10.656047358703701</v>
      </c>
      <c r="X446">
        <v>8.0232960599893595</v>
      </c>
      <c r="Y446">
        <v>7.5579648408571396</v>
      </c>
      <c r="Z446">
        <v>7.5501733095054897</v>
      </c>
      <c r="AA446">
        <v>7.3629933995833303</v>
      </c>
      <c r="AB446">
        <v>7.3293991492000004</v>
      </c>
      <c r="AC446">
        <v>6.7756961524590098</v>
      </c>
      <c r="AD446">
        <v>6.6911284608035704</v>
      </c>
      <c r="AE446">
        <v>6.6597383985618999</v>
      </c>
      <c r="AF446">
        <v>6.5642985950909098</v>
      </c>
    </row>
    <row r="447" spans="1:32" x14ac:dyDescent="0.3">
      <c r="A447">
        <v>479</v>
      </c>
      <c r="B447" t="s">
        <v>114</v>
      </c>
      <c r="C447">
        <v>2014</v>
      </c>
      <c r="D447">
        <v>741</v>
      </c>
      <c r="E447">
        <v>29</v>
      </c>
      <c r="F447">
        <v>0.57759784075573495</v>
      </c>
      <c r="G447">
        <v>0.02</v>
      </c>
      <c r="H447">
        <v>8</v>
      </c>
      <c r="I447">
        <v>0.84</v>
      </c>
      <c r="J447">
        <v>0.66</v>
      </c>
      <c r="K447">
        <v>0.6</v>
      </c>
      <c r="L447">
        <v>10</v>
      </c>
      <c r="M447" t="s">
        <v>77</v>
      </c>
      <c r="N447" t="s">
        <v>106</v>
      </c>
      <c r="O447" t="s">
        <v>76</v>
      </c>
      <c r="P447" t="s">
        <v>98</v>
      </c>
      <c r="Q447" t="s">
        <v>78</v>
      </c>
      <c r="R447" t="s">
        <v>41</v>
      </c>
      <c r="S447" t="s">
        <v>111</v>
      </c>
      <c r="T447" t="s">
        <v>48</v>
      </c>
      <c r="U447" t="s">
        <v>45</v>
      </c>
      <c r="V447" t="s">
        <v>62</v>
      </c>
      <c r="W447">
        <v>15.387401051699999</v>
      </c>
      <c r="X447">
        <v>11.7092681249693</v>
      </c>
      <c r="Y447">
        <v>9.8932678041263902</v>
      </c>
      <c r="Z447">
        <v>8.9955850058928508</v>
      </c>
      <c r="AA447">
        <v>8.9245180254999905</v>
      </c>
      <c r="AB447">
        <v>8.4706175082978703</v>
      </c>
      <c r="AC447">
        <v>8.2927947245282994</v>
      </c>
      <c r="AD447">
        <v>8.2251304260869507</v>
      </c>
      <c r="AE447">
        <v>8.17949154785234</v>
      </c>
      <c r="AF447">
        <v>8.1084332210317402</v>
      </c>
    </row>
    <row r="448" spans="1:32" x14ac:dyDescent="0.3">
      <c r="A448">
        <v>480</v>
      </c>
      <c r="B448" t="s">
        <v>114</v>
      </c>
      <c r="C448">
        <v>2014</v>
      </c>
      <c r="D448">
        <v>741</v>
      </c>
      <c r="E448">
        <v>30</v>
      </c>
      <c r="F448">
        <v>0.58164642375168696</v>
      </c>
      <c r="G448">
        <v>0.16</v>
      </c>
      <c r="H448">
        <v>1</v>
      </c>
      <c r="I448">
        <v>0.52</v>
      </c>
      <c r="J448">
        <v>0.32</v>
      </c>
      <c r="K448">
        <v>0.92</v>
      </c>
      <c r="L448">
        <v>2</v>
      </c>
      <c r="M448" t="s">
        <v>77</v>
      </c>
      <c r="N448" t="s">
        <v>106</v>
      </c>
      <c r="O448" t="s">
        <v>93</v>
      </c>
      <c r="P448" t="s">
        <v>47</v>
      </c>
      <c r="Q448" t="s">
        <v>32</v>
      </c>
      <c r="R448" t="s">
        <v>110</v>
      </c>
      <c r="S448" t="s">
        <v>76</v>
      </c>
      <c r="T448" t="s">
        <v>80</v>
      </c>
      <c r="U448" t="s">
        <v>105</v>
      </c>
      <c r="V448" t="s">
        <v>59</v>
      </c>
      <c r="W448">
        <v>36.259248724999999</v>
      </c>
      <c r="X448">
        <v>21.101196266666602</v>
      </c>
      <c r="Y448">
        <v>19.4992828</v>
      </c>
      <c r="Z448">
        <v>18.623368866666599</v>
      </c>
      <c r="AA448">
        <v>17.384859299999999</v>
      </c>
      <c r="AB448">
        <v>16.791734699999999</v>
      </c>
      <c r="AC448">
        <v>16.7053298944444</v>
      </c>
      <c r="AD448">
        <v>16.421836899999999</v>
      </c>
      <c r="AE448">
        <v>16.391553900000002</v>
      </c>
      <c r="AF448">
        <v>15.796020499999999</v>
      </c>
    </row>
    <row r="449" spans="1:32" x14ac:dyDescent="0.3">
      <c r="A449">
        <v>481</v>
      </c>
      <c r="B449" t="s">
        <v>114</v>
      </c>
      <c r="C449">
        <v>2014</v>
      </c>
      <c r="D449">
        <v>741</v>
      </c>
      <c r="E449">
        <v>31</v>
      </c>
      <c r="F449">
        <v>0.59109311740890602</v>
      </c>
      <c r="G449">
        <v>0.08</v>
      </c>
      <c r="H449">
        <v>2</v>
      </c>
      <c r="I449">
        <v>0.54</v>
      </c>
      <c r="J449">
        <v>0.4</v>
      </c>
      <c r="K449">
        <v>0.12</v>
      </c>
      <c r="L449">
        <v>6</v>
      </c>
      <c r="M449" t="s">
        <v>77</v>
      </c>
      <c r="N449" t="s">
        <v>106</v>
      </c>
      <c r="O449" t="s">
        <v>94</v>
      </c>
      <c r="P449" t="s">
        <v>93</v>
      </c>
      <c r="Q449" t="s">
        <v>47</v>
      </c>
      <c r="R449" t="s">
        <v>32</v>
      </c>
      <c r="S449" t="s">
        <v>76</v>
      </c>
      <c r="T449" t="s">
        <v>82</v>
      </c>
      <c r="U449" t="s">
        <v>54</v>
      </c>
      <c r="V449" t="s">
        <v>107</v>
      </c>
      <c r="W449">
        <v>29.4297279081818</v>
      </c>
      <c r="X449">
        <v>16.856462987333298</v>
      </c>
      <c r="Y449">
        <v>13.8365717</v>
      </c>
      <c r="Z449">
        <v>13.565543928571399</v>
      </c>
      <c r="AA449">
        <v>13.387498859999999</v>
      </c>
      <c r="AB449">
        <v>13.378888734</v>
      </c>
      <c r="AC449">
        <v>13.306497189374999</v>
      </c>
      <c r="AD449">
        <v>13.1687727</v>
      </c>
      <c r="AE449">
        <v>12.5744672533333</v>
      </c>
      <c r="AF449">
        <v>12.492453444999899</v>
      </c>
    </row>
    <row r="450" spans="1:32" x14ac:dyDescent="0.3">
      <c r="A450">
        <v>482</v>
      </c>
      <c r="B450" t="s">
        <v>114</v>
      </c>
      <c r="C450">
        <v>2014</v>
      </c>
      <c r="D450">
        <v>741</v>
      </c>
      <c r="E450">
        <v>32</v>
      </c>
      <c r="F450">
        <v>0.58974358974358898</v>
      </c>
      <c r="G450">
        <v>0.08</v>
      </c>
      <c r="H450">
        <v>3</v>
      </c>
      <c r="I450">
        <v>0.94</v>
      </c>
      <c r="J450">
        <v>0.22</v>
      </c>
      <c r="K450">
        <v>0.98</v>
      </c>
      <c r="L450">
        <v>3</v>
      </c>
      <c r="M450" t="s">
        <v>106</v>
      </c>
      <c r="N450" t="s">
        <v>77</v>
      </c>
      <c r="O450" t="s">
        <v>67</v>
      </c>
      <c r="P450" t="s">
        <v>65</v>
      </c>
      <c r="Q450" t="s">
        <v>47</v>
      </c>
      <c r="R450" t="s">
        <v>96</v>
      </c>
      <c r="S450" t="s">
        <v>76</v>
      </c>
      <c r="T450" t="s">
        <v>102</v>
      </c>
      <c r="U450" t="s">
        <v>39</v>
      </c>
      <c r="V450" t="s">
        <v>64</v>
      </c>
      <c r="W450">
        <v>15.3967640442857</v>
      </c>
      <c r="X450">
        <v>15.250148981500001</v>
      </c>
      <c r="Y450">
        <v>12.098106504285701</v>
      </c>
      <c r="Z450">
        <v>11.932402747142801</v>
      </c>
      <c r="AA450">
        <v>11.882265780625</v>
      </c>
      <c r="AB450">
        <v>11.525009992499999</v>
      </c>
      <c r="AC450">
        <v>11.4462461096296</v>
      </c>
      <c r="AD450">
        <v>11.44366393</v>
      </c>
      <c r="AE450">
        <v>11.4300361138461</v>
      </c>
      <c r="AF450">
        <v>11.4061257628571</v>
      </c>
    </row>
    <row r="451" spans="1:32" x14ac:dyDescent="0.3">
      <c r="A451">
        <v>483</v>
      </c>
      <c r="B451" t="s">
        <v>114</v>
      </c>
      <c r="C451">
        <v>2014</v>
      </c>
      <c r="D451">
        <v>741</v>
      </c>
      <c r="E451">
        <v>33</v>
      </c>
      <c r="F451">
        <v>0.57759784075573495</v>
      </c>
      <c r="G451">
        <v>0.12</v>
      </c>
      <c r="H451">
        <v>1</v>
      </c>
      <c r="I451">
        <v>0.46</v>
      </c>
      <c r="J451">
        <v>0.5</v>
      </c>
      <c r="K451">
        <v>0.84</v>
      </c>
      <c r="L451">
        <v>4</v>
      </c>
      <c r="M451" t="s">
        <v>77</v>
      </c>
      <c r="N451" t="s">
        <v>106</v>
      </c>
      <c r="O451" t="s">
        <v>96</v>
      </c>
      <c r="P451" t="s">
        <v>32</v>
      </c>
      <c r="Q451" t="s">
        <v>76</v>
      </c>
      <c r="R451" t="s">
        <v>92</v>
      </c>
      <c r="S451" t="s">
        <v>42</v>
      </c>
      <c r="T451" t="s">
        <v>55</v>
      </c>
      <c r="U451" t="s">
        <v>113</v>
      </c>
      <c r="V451" t="s">
        <v>54</v>
      </c>
      <c r="W451">
        <v>38.239655351428503</v>
      </c>
      <c r="X451">
        <v>19.994176955999901</v>
      </c>
      <c r="Y451">
        <v>15.941649399999999</v>
      </c>
      <c r="Z451">
        <v>15.7967504016666</v>
      </c>
      <c r="AA451">
        <v>15.763086589999901</v>
      </c>
      <c r="AB451">
        <v>15.6149349</v>
      </c>
      <c r="AC451">
        <v>15.1357918</v>
      </c>
      <c r="AD451">
        <v>14.019145949999899</v>
      </c>
      <c r="AE451">
        <v>13.8418598</v>
      </c>
      <c r="AF451">
        <v>13.6601165166666</v>
      </c>
    </row>
    <row r="452" spans="1:32" x14ac:dyDescent="0.3">
      <c r="A452">
        <v>484</v>
      </c>
      <c r="B452" t="s">
        <v>114</v>
      </c>
      <c r="C452">
        <v>2014</v>
      </c>
      <c r="D452">
        <v>741</v>
      </c>
      <c r="E452">
        <v>34</v>
      </c>
      <c r="F452">
        <v>0.58434547908232104</v>
      </c>
      <c r="G452">
        <v>0.4</v>
      </c>
      <c r="H452">
        <v>1</v>
      </c>
      <c r="I452">
        <v>0.4</v>
      </c>
      <c r="J452">
        <v>0.36</v>
      </c>
      <c r="K452">
        <v>0.24</v>
      </c>
      <c r="L452">
        <v>2</v>
      </c>
      <c r="M452" t="s">
        <v>77</v>
      </c>
      <c r="N452" t="s">
        <v>93</v>
      </c>
      <c r="O452" t="s">
        <v>106</v>
      </c>
      <c r="P452" t="s">
        <v>98</v>
      </c>
      <c r="Q452" t="s">
        <v>74</v>
      </c>
      <c r="R452" t="s">
        <v>45</v>
      </c>
      <c r="S452" t="s">
        <v>47</v>
      </c>
      <c r="T452" t="s">
        <v>61</v>
      </c>
      <c r="U452" t="s">
        <v>32</v>
      </c>
      <c r="V452" t="s">
        <v>107</v>
      </c>
      <c r="W452">
        <v>35.864174533333298</v>
      </c>
      <c r="X452">
        <v>18.38625145</v>
      </c>
      <c r="Y452">
        <v>17.910413699999999</v>
      </c>
      <c r="Z452">
        <v>16.62807845</v>
      </c>
      <c r="AA452">
        <v>14.8574047</v>
      </c>
      <c r="AB452">
        <v>14.851495699999999</v>
      </c>
      <c r="AC452">
        <v>14.839419149999999</v>
      </c>
      <c r="AD452">
        <v>14.0446796</v>
      </c>
      <c r="AE452">
        <v>13.982758990000001</v>
      </c>
      <c r="AF452">
        <v>13.9194765</v>
      </c>
    </row>
    <row r="453" spans="1:32" x14ac:dyDescent="0.3">
      <c r="A453">
        <v>485</v>
      </c>
      <c r="B453" t="s">
        <v>114</v>
      </c>
      <c r="C453">
        <v>2014</v>
      </c>
      <c r="D453">
        <v>741</v>
      </c>
      <c r="E453">
        <v>35</v>
      </c>
      <c r="F453">
        <v>0.58569500674763797</v>
      </c>
      <c r="G453">
        <v>0.06</v>
      </c>
      <c r="H453">
        <v>5</v>
      </c>
      <c r="I453">
        <v>0.26</v>
      </c>
      <c r="J453">
        <v>0.66</v>
      </c>
      <c r="K453">
        <v>0.06</v>
      </c>
      <c r="L453">
        <v>3</v>
      </c>
      <c r="M453" t="s">
        <v>77</v>
      </c>
      <c r="N453" t="s">
        <v>106</v>
      </c>
      <c r="O453" t="s">
        <v>76</v>
      </c>
      <c r="P453" t="s">
        <v>97</v>
      </c>
      <c r="Q453" t="s">
        <v>82</v>
      </c>
      <c r="R453" t="s">
        <v>32</v>
      </c>
      <c r="S453" t="s">
        <v>98</v>
      </c>
      <c r="T453" t="s">
        <v>55</v>
      </c>
      <c r="U453" t="s">
        <v>39</v>
      </c>
      <c r="V453" t="s">
        <v>47</v>
      </c>
      <c r="W453">
        <v>11.1425717465909</v>
      </c>
      <c r="X453">
        <v>8.8050578768358196</v>
      </c>
      <c r="Y453">
        <v>8.2741642288297808</v>
      </c>
      <c r="Z453">
        <v>7.9788020483333302</v>
      </c>
      <c r="AA453">
        <v>7.7932776833333302</v>
      </c>
      <c r="AB453">
        <v>7.6531384951000003</v>
      </c>
      <c r="AC453">
        <v>7.5646152420120396</v>
      </c>
      <c r="AD453">
        <v>6.8594796223728798</v>
      </c>
      <c r="AE453">
        <v>6.8545234635848997</v>
      </c>
      <c r="AF453">
        <v>6.8361578622318797</v>
      </c>
    </row>
    <row r="454" spans="1:32" x14ac:dyDescent="0.3">
      <c r="A454">
        <v>486</v>
      </c>
      <c r="B454" t="s">
        <v>114</v>
      </c>
      <c r="C454">
        <v>2014</v>
      </c>
      <c r="D454">
        <v>741</v>
      </c>
      <c r="E454">
        <v>36</v>
      </c>
      <c r="F454">
        <v>0.59379217273954099</v>
      </c>
      <c r="G454">
        <v>0.16</v>
      </c>
      <c r="H454">
        <v>3</v>
      </c>
      <c r="I454">
        <v>0.76</v>
      </c>
      <c r="J454">
        <v>0.72</v>
      </c>
      <c r="K454">
        <v>0.26</v>
      </c>
      <c r="L454">
        <v>7</v>
      </c>
      <c r="M454" t="s">
        <v>106</v>
      </c>
      <c r="N454" t="s">
        <v>77</v>
      </c>
      <c r="O454" t="s">
        <v>76</v>
      </c>
      <c r="P454" t="s">
        <v>88</v>
      </c>
      <c r="Q454" t="s">
        <v>97</v>
      </c>
      <c r="R454" t="s">
        <v>64</v>
      </c>
      <c r="S454" t="s">
        <v>48</v>
      </c>
      <c r="T454" t="s">
        <v>98</v>
      </c>
      <c r="U454" t="s">
        <v>61</v>
      </c>
      <c r="V454" t="s">
        <v>69</v>
      </c>
      <c r="W454">
        <v>18.070165724545401</v>
      </c>
      <c r="X454">
        <v>15.8166331958064</v>
      </c>
      <c r="Y454">
        <v>12.0047885607692</v>
      </c>
      <c r="Z454">
        <v>10.096426036111099</v>
      </c>
      <c r="AA454">
        <v>9.6585641033333296</v>
      </c>
      <c r="AB454">
        <v>9.5128376269230692</v>
      </c>
      <c r="AC454">
        <v>9.4879700304761894</v>
      </c>
      <c r="AD454">
        <v>9.3944820237142803</v>
      </c>
      <c r="AE454">
        <v>9.3684257540000004</v>
      </c>
      <c r="AF454">
        <v>9.2745071247368394</v>
      </c>
    </row>
    <row r="455" spans="1:32" x14ac:dyDescent="0.3">
      <c r="A455">
        <v>487</v>
      </c>
      <c r="B455" t="s">
        <v>114</v>
      </c>
      <c r="C455">
        <v>2014</v>
      </c>
      <c r="D455">
        <v>741</v>
      </c>
      <c r="E455">
        <v>37</v>
      </c>
      <c r="F455">
        <v>0.57759784075573495</v>
      </c>
      <c r="G455">
        <v>0.36</v>
      </c>
      <c r="H455">
        <v>1</v>
      </c>
      <c r="I455">
        <v>0.3</v>
      </c>
      <c r="J455">
        <v>1</v>
      </c>
      <c r="K455">
        <v>0.88</v>
      </c>
      <c r="L455">
        <v>9</v>
      </c>
      <c r="M455" t="s">
        <v>77</v>
      </c>
      <c r="N455" t="s">
        <v>106</v>
      </c>
      <c r="O455" t="s">
        <v>76</v>
      </c>
      <c r="P455" t="s">
        <v>98</v>
      </c>
      <c r="Q455" t="s">
        <v>105</v>
      </c>
      <c r="R455" t="s">
        <v>88</v>
      </c>
      <c r="S455" t="s">
        <v>54</v>
      </c>
      <c r="T455" t="s">
        <v>62</v>
      </c>
      <c r="U455" t="s">
        <v>39</v>
      </c>
      <c r="V455" t="s">
        <v>95</v>
      </c>
      <c r="W455">
        <v>39.438776818000001</v>
      </c>
      <c r="X455">
        <v>14.137303175</v>
      </c>
      <c r="Y455">
        <v>8.8178115785714208</v>
      </c>
      <c r="Z455">
        <v>7.8902803644444397</v>
      </c>
      <c r="AA455">
        <v>7.4082550574999999</v>
      </c>
      <c r="AB455">
        <v>6.3783367359999996</v>
      </c>
      <c r="AC455">
        <v>6.0974634275000001</v>
      </c>
      <c r="AD455">
        <v>5.3652265300000002</v>
      </c>
      <c r="AE455">
        <v>5.2283030259999999</v>
      </c>
      <c r="AF455">
        <v>5.0479958357142802</v>
      </c>
    </row>
    <row r="456" spans="1:32" x14ac:dyDescent="0.3">
      <c r="A456">
        <v>488</v>
      </c>
      <c r="B456" t="s">
        <v>114</v>
      </c>
      <c r="C456">
        <v>2014</v>
      </c>
      <c r="D456">
        <v>741</v>
      </c>
      <c r="E456">
        <v>38</v>
      </c>
      <c r="F456">
        <v>0.59649122807017496</v>
      </c>
      <c r="G456">
        <v>0.08</v>
      </c>
      <c r="H456">
        <v>6</v>
      </c>
      <c r="I456">
        <v>0.42</v>
      </c>
      <c r="J456">
        <v>0.94</v>
      </c>
      <c r="K456">
        <v>0.98</v>
      </c>
      <c r="L456">
        <v>9</v>
      </c>
      <c r="M456" t="s">
        <v>77</v>
      </c>
      <c r="N456" t="s">
        <v>106</v>
      </c>
      <c r="O456" t="s">
        <v>76</v>
      </c>
      <c r="P456" t="s">
        <v>32</v>
      </c>
      <c r="Q456" t="s">
        <v>111</v>
      </c>
      <c r="R456" t="s">
        <v>98</v>
      </c>
      <c r="S456" t="s">
        <v>61</v>
      </c>
      <c r="T456" t="s">
        <v>88</v>
      </c>
      <c r="U456" t="s">
        <v>47</v>
      </c>
      <c r="V456" t="s">
        <v>34</v>
      </c>
      <c r="W456">
        <v>13.3179371702777</v>
      </c>
      <c r="X456">
        <v>10.2708580990909</v>
      </c>
      <c r="Y456">
        <v>8.0786205857954503</v>
      </c>
      <c r="Z456">
        <v>8.0233679717333306</v>
      </c>
      <c r="AA456">
        <v>7.2557724861538402</v>
      </c>
      <c r="AB456">
        <v>7.0496496090109799</v>
      </c>
      <c r="AC456">
        <v>7.0121669334831402</v>
      </c>
      <c r="AD456">
        <v>6.9472977696874896</v>
      </c>
      <c r="AE456">
        <v>6.7695775205405404</v>
      </c>
      <c r="AF456">
        <v>6.7559055268333301</v>
      </c>
    </row>
    <row r="457" spans="1:32" x14ac:dyDescent="0.3">
      <c r="A457">
        <v>489</v>
      </c>
      <c r="B457" t="s">
        <v>114</v>
      </c>
      <c r="C457">
        <v>2014</v>
      </c>
      <c r="D457">
        <v>741</v>
      </c>
      <c r="E457">
        <v>39</v>
      </c>
      <c r="F457">
        <v>0.57085020242914897</v>
      </c>
      <c r="G457">
        <v>0.38</v>
      </c>
      <c r="H457">
        <v>1</v>
      </c>
      <c r="I457">
        <v>0.56000000000000005</v>
      </c>
      <c r="J457">
        <v>0.6</v>
      </c>
      <c r="K457">
        <v>0.84</v>
      </c>
      <c r="L457">
        <v>6</v>
      </c>
      <c r="M457" t="s">
        <v>77</v>
      </c>
      <c r="N457" t="s">
        <v>105</v>
      </c>
      <c r="O457" t="s">
        <v>106</v>
      </c>
      <c r="P457" t="s">
        <v>76</v>
      </c>
      <c r="Q457" t="s">
        <v>48</v>
      </c>
      <c r="R457" t="s">
        <v>103</v>
      </c>
      <c r="S457" t="s">
        <v>88</v>
      </c>
      <c r="T457" t="s">
        <v>47</v>
      </c>
      <c r="U457" t="s">
        <v>42</v>
      </c>
      <c r="V457" t="s">
        <v>98</v>
      </c>
      <c r="W457">
        <v>50.734710700000001</v>
      </c>
      <c r="X457">
        <v>18.7185478</v>
      </c>
      <c r="Y457">
        <v>16.718367600000001</v>
      </c>
      <c r="Z457">
        <v>16.158167519999999</v>
      </c>
      <c r="AA457">
        <v>15.68366911</v>
      </c>
      <c r="AB457">
        <v>14.8897543</v>
      </c>
      <c r="AC457">
        <v>14.5068331</v>
      </c>
      <c r="AD457">
        <v>14.485901344999901</v>
      </c>
      <c r="AE457">
        <v>14.15565235</v>
      </c>
      <c r="AF457">
        <v>13.547672029999999</v>
      </c>
    </row>
    <row r="458" spans="1:32" x14ac:dyDescent="0.3">
      <c r="A458">
        <v>490</v>
      </c>
      <c r="B458" t="s">
        <v>114</v>
      </c>
      <c r="C458">
        <v>2014</v>
      </c>
      <c r="D458">
        <v>741</v>
      </c>
      <c r="E458">
        <v>40</v>
      </c>
      <c r="F458">
        <v>0.59109311740890602</v>
      </c>
      <c r="G458">
        <v>0.24</v>
      </c>
      <c r="H458">
        <v>1</v>
      </c>
      <c r="I458">
        <v>0.22</v>
      </c>
      <c r="J458">
        <v>0.3</v>
      </c>
      <c r="K458">
        <v>0.2</v>
      </c>
      <c r="L458">
        <v>5</v>
      </c>
      <c r="M458" t="s">
        <v>77</v>
      </c>
      <c r="N458" t="s">
        <v>32</v>
      </c>
      <c r="O458" t="s">
        <v>34</v>
      </c>
      <c r="P458" t="s">
        <v>93</v>
      </c>
      <c r="Q458" t="s">
        <v>78</v>
      </c>
      <c r="R458" t="s">
        <v>106</v>
      </c>
      <c r="S458" t="s">
        <v>76</v>
      </c>
      <c r="T458" t="s">
        <v>54</v>
      </c>
      <c r="U458" t="s">
        <v>47</v>
      </c>
      <c r="V458" t="s">
        <v>75</v>
      </c>
      <c r="W458">
        <v>38.335770599999996</v>
      </c>
      <c r="X458">
        <v>18.2908862666666</v>
      </c>
      <c r="Y458">
        <v>16.068985000000001</v>
      </c>
      <c r="Z458">
        <v>15.93640325</v>
      </c>
      <c r="AA458">
        <v>15.702858000000001</v>
      </c>
      <c r="AB458">
        <v>14.952986733333301</v>
      </c>
      <c r="AC458">
        <v>14.880809599999999</v>
      </c>
      <c r="AD458">
        <v>14.619083399999999</v>
      </c>
      <c r="AE458">
        <v>14.05644655</v>
      </c>
      <c r="AF458">
        <v>13.655777</v>
      </c>
    </row>
    <row r="459" spans="1:32" x14ac:dyDescent="0.3">
      <c r="A459">
        <v>491</v>
      </c>
      <c r="B459" t="s">
        <v>114</v>
      </c>
      <c r="C459">
        <v>2014</v>
      </c>
      <c r="D459">
        <v>741</v>
      </c>
      <c r="E459">
        <v>41</v>
      </c>
      <c r="F459">
        <v>0.55600539811066096</v>
      </c>
      <c r="G459">
        <v>0.2</v>
      </c>
      <c r="H459">
        <v>3</v>
      </c>
      <c r="I459">
        <v>0.26</v>
      </c>
      <c r="J459">
        <v>0.38</v>
      </c>
      <c r="K459">
        <v>0.98</v>
      </c>
      <c r="L459">
        <v>9</v>
      </c>
      <c r="M459" t="s">
        <v>77</v>
      </c>
      <c r="N459" t="s">
        <v>98</v>
      </c>
      <c r="O459" t="s">
        <v>106</v>
      </c>
      <c r="P459" t="s">
        <v>76</v>
      </c>
      <c r="Q459" t="s">
        <v>61</v>
      </c>
      <c r="R459" t="s">
        <v>75</v>
      </c>
      <c r="S459" t="s">
        <v>62</v>
      </c>
      <c r="T459" t="s">
        <v>97</v>
      </c>
      <c r="U459" t="s">
        <v>40</v>
      </c>
      <c r="V459" t="s">
        <v>32</v>
      </c>
      <c r="W459">
        <v>12.4978762788888</v>
      </c>
      <c r="X459">
        <v>9.7412370275000004</v>
      </c>
      <c r="Y459">
        <v>9.6449595984615293</v>
      </c>
      <c r="Z459">
        <v>9.6216960582608593</v>
      </c>
      <c r="AA459">
        <v>9.1313522366666593</v>
      </c>
      <c r="AB459">
        <v>8.90170292899999</v>
      </c>
      <c r="AC459">
        <v>8.7684167753846101</v>
      </c>
      <c r="AD459">
        <v>8.7550398499999993</v>
      </c>
      <c r="AE459">
        <v>8.6826872047368404</v>
      </c>
      <c r="AF459">
        <v>8.6537177440740702</v>
      </c>
    </row>
    <row r="460" spans="1:32" x14ac:dyDescent="0.3">
      <c r="A460">
        <v>492</v>
      </c>
      <c r="B460" t="s">
        <v>114</v>
      </c>
      <c r="C460">
        <v>2014</v>
      </c>
      <c r="D460">
        <v>741</v>
      </c>
      <c r="E460">
        <v>42</v>
      </c>
      <c r="F460">
        <v>0.55465587044534403</v>
      </c>
      <c r="G460">
        <v>0.34</v>
      </c>
      <c r="H460">
        <v>4</v>
      </c>
      <c r="I460">
        <v>0.62</v>
      </c>
      <c r="J460">
        <v>0.94</v>
      </c>
      <c r="K460">
        <v>0.64</v>
      </c>
      <c r="L460">
        <v>9</v>
      </c>
      <c r="M460" t="s">
        <v>77</v>
      </c>
      <c r="N460" t="s">
        <v>106</v>
      </c>
      <c r="O460" t="s">
        <v>98</v>
      </c>
      <c r="P460" t="s">
        <v>76</v>
      </c>
      <c r="Q460" t="s">
        <v>80</v>
      </c>
      <c r="R460" t="s">
        <v>72</v>
      </c>
      <c r="S460" t="s">
        <v>111</v>
      </c>
      <c r="T460" t="s">
        <v>66</v>
      </c>
      <c r="U460" t="s">
        <v>57</v>
      </c>
      <c r="V460" t="s">
        <v>62</v>
      </c>
      <c r="W460">
        <v>11.8724184603333</v>
      </c>
      <c r="X460">
        <v>7.9575867539999896</v>
      </c>
      <c r="Y460">
        <v>7.1789599037037002</v>
      </c>
      <c r="Z460">
        <v>7.06525183222222</v>
      </c>
      <c r="AA460">
        <v>6.94398440285714</v>
      </c>
      <c r="AB460">
        <v>6.9367816268000002</v>
      </c>
      <c r="AC460">
        <v>6.9268110807142804</v>
      </c>
      <c r="AD460">
        <v>6.8883549522222198</v>
      </c>
      <c r="AE460">
        <v>6.8811148769999999</v>
      </c>
      <c r="AF460">
        <v>6.8395934978571402</v>
      </c>
    </row>
    <row r="461" spans="1:32" x14ac:dyDescent="0.3">
      <c r="A461">
        <v>493</v>
      </c>
      <c r="B461" t="s">
        <v>114</v>
      </c>
      <c r="C461">
        <v>2014</v>
      </c>
      <c r="D461">
        <v>741</v>
      </c>
      <c r="E461">
        <v>43</v>
      </c>
      <c r="F461">
        <v>0.56950067476383204</v>
      </c>
      <c r="G461">
        <v>0.02</v>
      </c>
      <c r="H461">
        <v>9</v>
      </c>
      <c r="I461">
        <v>0.4</v>
      </c>
      <c r="J461">
        <v>0.98</v>
      </c>
      <c r="K461">
        <v>0.78</v>
      </c>
      <c r="L461">
        <v>9</v>
      </c>
      <c r="M461" t="s">
        <v>77</v>
      </c>
      <c r="N461" t="s">
        <v>106</v>
      </c>
      <c r="O461" t="s">
        <v>76</v>
      </c>
      <c r="P461" t="s">
        <v>32</v>
      </c>
      <c r="Q461" t="s">
        <v>78</v>
      </c>
      <c r="R461" t="s">
        <v>98</v>
      </c>
      <c r="S461" t="s">
        <v>82</v>
      </c>
      <c r="T461" t="s">
        <v>97</v>
      </c>
      <c r="U461" t="s">
        <v>111</v>
      </c>
      <c r="V461" t="s">
        <v>55</v>
      </c>
      <c r="W461">
        <v>11.2281840296264</v>
      </c>
      <c r="X461">
        <v>9.3698683609540705</v>
      </c>
      <c r="Y461">
        <v>7.8652899816759803</v>
      </c>
      <c r="Z461">
        <v>7.4959375250929297</v>
      </c>
      <c r="AA461">
        <v>6.8975949018018001</v>
      </c>
      <c r="AB461">
        <v>6.8067596651767603</v>
      </c>
      <c r="AC461">
        <v>6.7828736876470499</v>
      </c>
      <c r="AD461">
        <v>6.5415773389473602</v>
      </c>
      <c r="AE461">
        <v>6.3490255889285701</v>
      </c>
      <c r="AF461">
        <v>6.29693759397402</v>
      </c>
    </row>
    <row r="462" spans="1:32" x14ac:dyDescent="0.3">
      <c r="A462">
        <v>494</v>
      </c>
      <c r="B462" t="s">
        <v>114</v>
      </c>
      <c r="C462">
        <v>2014</v>
      </c>
      <c r="D462">
        <v>741</v>
      </c>
      <c r="E462">
        <v>44</v>
      </c>
      <c r="F462">
        <v>0.58029689608636903</v>
      </c>
      <c r="G462">
        <v>0.2</v>
      </c>
      <c r="H462">
        <v>1</v>
      </c>
      <c r="I462">
        <v>0.42</v>
      </c>
      <c r="J462">
        <v>0.82</v>
      </c>
      <c r="K462">
        <v>0.16</v>
      </c>
      <c r="L462">
        <v>2</v>
      </c>
      <c r="M462" t="s">
        <v>77</v>
      </c>
      <c r="N462" t="s">
        <v>106</v>
      </c>
      <c r="O462" t="s">
        <v>76</v>
      </c>
      <c r="P462" t="s">
        <v>32</v>
      </c>
      <c r="Q462" t="s">
        <v>88</v>
      </c>
      <c r="R462" t="s">
        <v>87</v>
      </c>
      <c r="S462" t="s">
        <v>62</v>
      </c>
      <c r="T462" t="s">
        <v>48</v>
      </c>
      <c r="U462" t="s">
        <v>105</v>
      </c>
      <c r="V462" t="s">
        <v>98</v>
      </c>
      <c r="W462">
        <v>59.27448124</v>
      </c>
      <c r="X462">
        <v>18.743601716000001</v>
      </c>
      <c r="Y462">
        <v>17.770178138181802</v>
      </c>
      <c r="Z462">
        <v>15.0444536239999</v>
      </c>
      <c r="AA462">
        <v>14.3989807866666</v>
      </c>
      <c r="AB462">
        <v>12.815833339999999</v>
      </c>
      <c r="AC462">
        <v>12.19020415</v>
      </c>
      <c r="AD462">
        <v>12.131577745</v>
      </c>
      <c r="AE462">
        <v>12.0385195166666</v>
      </c>
      <c r="AF462">
        <v>11.5395012614285</v>
      </c>
    </row>
    <row r="463" spans="1:32" x14ac:dyDescent="0.3">
      <c r="A463">
        <v>495</v>
      </c>
      <c r="B463" t="s">
        <v>114</v>
      </c>
      <c r="C463">
        <v>2014</v>
      </c>
      <c r="D463">
        <v>741</v>
      </c>
      <c r="E463">
        <v>45</v>
      </c>
      <c r="F463">
        <v>0.57624831309041802</v>
      </c>
      <c r="G463">
        <v>0.06</v>
      </c>
      <c r="H463">
        <v>3</v>
      </c>
      <c r="I463">
        <v>0.54</v>
      </c>
      <c r="J463">
        <v>0.4</v>
      </c>
      <c r="K463">
        <v>0.57999999999999996</v>
      </c>
      <c r="L463">
        <v>8</v>
      </c>
      <c r="M463" t="s">
        <v>77</v>
      </c>
      <c r="N463" t="s">
        <v>106</v>
      </c>
      <c r="O463" t="s">
        <v>32</v>
      </c>
      <c r="P463" t="s">
        <v>76</v>
      </c>
      <c r="Q463" t="s">
        <v>47</v>
      </c>
      <c r="R463" t="s">
        <v>85</v>
      </c>
      <c r="S463" t="s">
        <v>88</v>
      </c>
      <c r="T463" t="s">
        <v>61</v>
      </c>
      <c r="U463" t="s">
        <v>92</v>
      </c>
      <c r="V463" t="s">
        <v>93</v>
      </c>
      <c r="W463">
        <v>16.940182127419298</v>
      </c>
      <c r="X463">
        <v>13.9240391811999</v>
      </c>
      <c r="Y463">
        <v>12.091591103846101</v>
      </c>
      <c r="Z463">
        <v>11.4480446836842</v>
      </c>
      <c r="AA463">
        <v>10.7732762283333</v>
      </c>
      <c r="AB463">
        <v>10.678681268749999</v>
      </c>
      <c r="AC463">
        <v>10.511569020476101</v>
      </c>
      <c r="AD463">
        <v>10.469552583529399</v>
      </c>
      <c r="AE463">
        <v>10.278214868235199</v>
      </c>
      <c r="AF463">
        <v>10.028531882999999</v>
      </c>
    </row>
    <row r="464" spans="1:32" x14ac:dyDescent="0.3">
      <c r="A464">
        <v>496</v>
      </c>
      <c r="B464" t="s">
        <v>114</v>
      </c>
      <c r="C464">
        <v>2014</v>
      </c>
      <c r="D464">
        <v>741</v>
      </c>
      <c r="E464">
        <v>46</v>
      </c>
      <c r="F464">
        <v>0.57219973009446601</v>
      </c>
      <c r="G464">
        <v>0.36</v>
      </c>
      <c r="H464">
        <v>1</v>
      </c>
      <c r="I464">
        <v>0.82</v>
      </c>
      <c r="J464">
        <v>0.57999999999999996</v>
      </c>
      <c r="K464">
        <v>0.9</v>
      </c>
      <c r="L464">
        <v>4</v>
      </c>
      <c r="M464" t="s">
        <v>106</v>
      </c>
      <c r="N464" t="s">
        <v>77</v>
      </c>
      <c r="O464" t="s">
        <v>76</v>
      </c>
      <c r="P464" t="s">
        <v>42</v>
      </c>
      <c r="Q464" t="s">
        <v>88</v>
      </c>
      <c r="R464" t="s">
        <v>47</v>
      </c>
      <c r="S464" t="s">
        <v>48</v>
      </c>
      <c r="T464" t="s">
        <v>72</v>
      </c>
      <c r="U464" t="s">
        <v>98</v>
      </c>
      <c r="V464" t="s">
        <v>89</v>
      </c>
      <c r="W464">
        <v>33.98551655</v>
      </c>
      <c r="X464">
        <v>31.659404742500001</v>
      </c>
      <c r="Y464">
        <v>17.668669894000001</v>
      </c>
      <c r="Z464">
        <v>16.778449049999999</v>
      </c>
      <c r="AA464">
        <v>16.542683100000001</v>
      </c>
      <c r="AB464">
        <v>16.145530019999999</v>
      </c>
      <c r="AC464">
        <v>15.06443215</v>
      </c>
      <c r="AD464">
        <v>14.5269032</v>
      </c>
      <c r="AE464">
        <v>14.305948819999999</v>
      </c>
      <c r="AF464">
        <v>14.022067099999999</v>
      </c>
    </row>
    <row r="465" spans="1:32" x14ac:dyDescent="0.3">
      <c r="A465">
        <v>497</v>
      </c>
      <c r="B465" t="s">
        <v>114</v>
      </c>
      <c r="C465">
        <v>2014</v>
      </c>
      <c r="D465">
        <v>741</v>
      </c>
      <c r="E465">
        <v>47</v>
      </c>
      <c r="F465">
        <v>0.56005398110661198</v>
      </c>
      <c r="G465">
        <v>0.2</v>
      </c>
      <c r="H465">
        <v>5</v>
      </c>
      <c r="I465">
        <v>0.94</v>
      </c>
      <c r="J465">
        <v>0.72</v>
      </c>
      <c r="K465">
        <v>0.46</v>
      </c>
      <c r="L465">
        <v>0</v>
      </c>
      <c r="M465" t="s">
        <v>77</v>
      </c>
      <c r="N465" t="s">
        <v>80</v>
      </c>
      <c r="O465" t="s">
        <v>76</v>
      </c>
      <c r="P465" t="s">
        <v>106</v>
      </c>
      <c r="Q465" t="s">
        <v>98</v>
      </c>
      <c r="R465" t="s">
        <v>85</v>
      </c>
      <c r="S465" t="s">
        <v>97</v>
      </c>
      <c r="T465" t="s">
        <v>45</v>
      </c>
      <c r="U465" t="s">
        <v>92</v>
      </c>
      <c r="V465" t="s">
        <v>32</v>
      </c>
      <c r="W465">
        <v>9.4243149666226405</v>
      </c>
      <c r="X465">
        <v>7.0600208257142798</v>
      </c>
      <c r="Y465">
        <v>6.8511336046176403</v>
      </c>
      <c r="Z465">
        <v>6.6143046176922997</v>
      </c>
      <c r="AA465">
        <v>6.3254508301724099</v>
      </c>
      <c r="AB465">
        <v>6.3027554735294098</v>
      </c>
      <c r="AC465">
        <v>5.9137562990000001</v>
      </c>
      <c r="AD465">
        <v>5.8870916421944397</v>
      </c>
      <c r="AE465">
        <v>5.8689193220339</v>
      </c>
      <c r="AF465">
        <v>5.8363731541999897</v>
      </c>
    </row>
    <row r="466" spans="1:32" x14ac:dyDescent="0.3">
      <c r="A466">
        <v>498</v>
      </c>
      <c r="B466" t="s">
        <v>114</v>
      </c>
      <c r="C466">
        <v>2014</v>
      </c>
      <c r="D466">
        <v>741</v>
      </c>
      <c r="E466">
        <v>48</v>
      </c>
      <c r="F466">
        <v>0.58029689608636903</v>
      </c>
      <c r="G466">
        <v>0.12</v>
      </c>
      <c r="H466">
        <v>10</v>
      </c>
      <c r="I466">
        <v>0.72</v>
      </c>
      <c r="J466">
        <v>0.96</v>
      </c>
      <c r="K466">
        <v>1</v>
      </c>
      <c r="L466">
        <v>1</v>
      </c>
      <c r="M466" t="s">
        <v>77</v>
      </c>
      <c r="N466" t="s">
        <v>106</v>
      </c>
      <c r="O466" t="s">
        <v>76</v>
      </c>
      <c r="P466" t="s">
        <v>93</v>
      </c>
      <c r="Q466" t="s">
        <v>67</v>
      </c>
      <c r="R466" t="s">
        <v>82</v>
      </c>
      <c r="S466" t="s">
        <v>58</v>
      </c>
      <c r="T466" t="s">
        <v>98</v>
      </c>
      <c r="U466" t="s">
        <v>74</v>
      </c>
      <c r="V466" t="s">
        <v>34</v>
      </c>
      <c r="W466">
        <v>4.4068695569844296</v>
      </c>
      <c r="X466">
        <v>3.43553373214159</v>
      </c>
      <c r="Y466">
        <v>3.2124164215328399</v>
      </c>
      <c r="Z466">
        <v>3.07232358889777</v>
      </c>
      <c r="AA466">
        <v>2.9678018737315401</v>
      </c>
      <c r="AB466">
        <v>2.95405360136842</v>
      </c>
      <c r="AC466">
        <v>2.9471947677205201</v>
      </c>
      <c r="AD466">
        <v>2.9166932188881098</v>
      </c>
      <c r="AE466">
        <v>2.8715222724917102</v>
      </c>
      <c r="AF466">
        <v>2.8681034636501899</v>
      </c>
    </row>
    <row r="467" spans="1:32" x14ac:dyDescent="0.3">
      <c r="A467">
        <v>499</v>
      </c>
      <c r="B467" t="s">
        <v>114</v>
      </c>
      <c r="C467">
        <v>2014</v>
      </c>
      <c r="D467">
        <v>741</v>
      </c>
      <c r="E467">
        <v>49</v>
      </c>
      <c r="F467">
        <v>0.57489878542510098</v>
      </c>
      <c r="G467">
        <v>0.02</v>
      </c>
      <c r="H467">
        <v>10</v>
      </c>
      <c r="I467">
        <v>0.86</v>
      </c>
      <c r="J467">
        <v>0.5</v>
      </c>
      <c r="K467">
        <v>1</v>
      </c>
      <c r="L467">
        <v>10</v>
      </c>
      <c r="M467" t="s">
        <v>77</v>
      </c>
      <c r="N467" t="s">
        <v>106</v>
      </c>
      <c r="O467" t="s">
        <v>76</v>
      </c>
      <c r="P467" t="s">
        <v>80</v>
      </c>
      <c r="Q467" t="s">
        <v>82</v>
      </c>
      <c r="R467" t="s">
        <v>98</v>
      </c>
      <c r="S467" t="s">
        <v>102</v>
      </c>
      <c r="T467" t="s">
        <v>48</v>
      </c>
      <c r="U467" t="s">
        <v>67</v>
      </c>
      <c r="V467" t="s">
        <v>78</v>
      </c>
      <c r="W467">
        <v>14.229885639585699</v>
      </c>
      <c r="X467">
        <v>11.4328544023437</v>
      </c>
      <c r="Y467">
        <v>10.1625062238636</v>
      </c>
      <c r="Z467">
        <v>10.0455483007142</v>
      </c>
      <c r="AA467">
        <v>9.4475205866666592</v>
      </c>
      <c r="AB467">
        <v>9.0190189705521409</v>
      </c>
      <c r="AC467">
        <v>8.6544871299999997</v>
      </c>
      <c r="AD467">
        <v>8.6197693726262603</v>
      </c>
      <c r="AE467">
        <v>8.5205654997368399</v>
      </c>
      <c r="AF467">
        <v>8.5035155400000004</v>
      </c>
    </row>
    <row r="468" spans="1:32" x14ac:dyDescent="0.3">
      <c r="A468">
        <v>450</v>
      </c>
      <c r="B468" t="s">
        <v>114</v>
      </c>
      <c r="C468">
        <v>2014</v>
      </c>
      <c r="D468">
        <v>741</v>
      </c>
      <c r="E468">
        <v>0</v>
      </c>
      <c r="F468">
        <v>0.54790823211875805</v>
      </c>
      <c r="G468">
        <v>0.06</v>
      </c>
      <c r="H468">
        <v>8</v>
      </c>
      <c r="I468">
        <v>0.74</v>
      </c>
      <c r="J468">
        <v>0.36</v>
      </c>
      <c r="K468">
        <v>0.52</v>
      </c>
      <c r="L468">
        <v>0</v>
      </c>
      <c r="M468" t="s">
        <v>77</v>
      </c>
      <c r="N468" t="s">
        <v>76</v>
      </c>
      <c r="O468" t="s">
        <v>98</v>
      </c>
      <c r="P468" t="s">
        <v>106</v>
      </c>
      <c r="Q468" t="s">
        <v>95</v>
      </c>
      <c r="R468" t="s">
        <v>32</v>
      </c>
      <c r="S468" t="s">
        <v>85</v>
      </c>
      <c r="T468" t="s">
        <v>47</v>
      </c>
      <c r="U468" t="s">
        <v>45</v>
      </c>
      <c r="V468" t="s">
        <v>48</v>
      </c>
      <c r="W468">
        <v>6.5194648928107997</v>
      </c>
      <c r="X468">
        <v>5.1825756397932601</v>
      </c>
      <c r="Y468">
        <v>5.1599928074399903</v>
      </c>
      <c r="Z468">
        <v>5.1330931003457403</v>
      </c>
      <c r="AA468">
        <v>5.0226937271290302</v>
      </c>
      <c r="AB468">
        <v>4.9579476885918403</v>
      </c>
      <c r="AC468">
        <v>4.9029930008541696</v>
      </c>
      <c r="AD468">
        <v>4.8443754933636303</v>
      </c>
      <c r="AE468">
        <v>4.7661292662747998</v>
      </c>
      <c r="AF468">
        <v>4.7343379557961702</v>
      </c>
    </row>
    <row r="469" spans="1:32" x14ac:dyDescent="0.3">
      <c r="A469">
        <v>451</v>
      </c>
      <c r="B469" t="s">
        <v>114</v>
      </c>
      <c r="C469">
        <v>2014</v>
      </c>
      <c r="D469">
        <v>741</v>
      </c>
      <c r="E469">
        <v>1</v>
      </c>
      <c r="F469">
        <v>0.57759784075573495</v>
      </c>
      <c r="G469">
        <v>0.26</v>
      </c>
      <c r="H469">
        <v>2</v>
      </c>
      <c r="I469">
        <v>0.46</v>
      </c>
      <c r="J469">
        <v>0.68</v>
      </c>
      <c r="K469">
        <v>0.38</v>
      </c>
      <c r="L469">
        <v>0</v>
      </c>
      <c r="M469" t="s">
        <v>77</v>
      </c>
      <c r="N469" t="s">
        <v>111</v>
      </c>
      <c r="O469" t="s">
        <v>76</v>
      </c>
      <c r="P469" t="s">
        <v>88</v>
      </c>
      <c r="Q469" t="s">
        <v>80</v>
      </c>
      <c r="R469" t="s">
        <v>48</v>
      </c>
      <c r="S469" t="s">
        <v>98</v>
      </c>
      <c r="T469" t="s">
        <v>106</v>
      </c>
      <c r="U469" t="s">
        <v>93</v>
      </c>
      <c r="V469" t="s">
        <v>45</v>
      </c>
      <c r="W469">
        <v>31.1470113375</v>
      </c>
      <c r="X469">
        <v>11.633117912499999</v>
      </c>
      <c r="Y469">
        <v>11.4211365461111</v>
      </c>
      <c r="Z469">
        <v>11.385551602857101</v>
      </c>
      <c r="AA469">
        <v>11.3046366074999</v>
      </c>
      <c r="AB469">
        <v>11.287999920000001</v>
      </c>
      <c r="AC469">
        <v>11.1769266733333</v>
      </c>
      <c r="AD469">
        <v>10.91497092625</v>
      </c>
      <c r="AE469">
        <v>10.8621614883333</v>
      </c>
      <c r="AF469">
        <v>10.066933162</v>
      </c>
    </row>
    <row r="470" spans="1:32" x14ac:dyDescent="0.3">
      <c r="A470">
        <v>452</v>
      </c>
      <c r="B470" t="s">
        <v>114</v>
      </c>
      <c r="C470">
        <v>2014</v>
      </c>
      <c r="D470">
        <v>741</v>
      </c>
      <c r="E470">
        <v>2</v>
      </c>
      <c r="F470">
        <v>0.59244264507422395</v>
      </c>
      <c r="G470">
        <v>0.04</v>
      </c>
      <c r="H470">
        <v>6</v>
      </c>
      <c r="I470">
        <v>0.48</v>
      </c>
      <c r="J470">
        <v>0.9</v>
      </c>
      <c r="K470">
        <v>0.12</v>
      </c>
      <c r="L470">
        <v>8</v>
      </c>
      <c r="M470" t="s">
        <v>77</v>
      </c>
      <c r="N470" t="s">
        <v>106</v>
      </c>
      <c r="O470" t="s">
        <v>32</v>
      </c>
      <c r="P470" t="s">
        <v>76</v>
      </c>
      <c r="Q470" t="s">
        <v>98</v>
      </c>
      <c r="R470" t="s">
        <v>78</v>
      </c>
      <c r="S470" t="s">
        <v>102</v>
      </c>
      <c r="T470" t="s">
        <v>55</v>
      </c>
      <c r="U470" t="s">
        <v>69</v>
      </c>
      <c r="V470" t="s">
        <v>48</v>
      </c>
      <c r="W470">
        <v>19.629252454305501</v>
      </c>
      <c r="X470">
        <v>15.8946575950677</v>
      </c>
      <c r="Y470">
        <v>10.6684417881818</v>
      </c>
      <c r="Z470">
        <v>10.3397695576923</v>
      </c>
      <c r="AA470">
        <v>9.6445126907446799</v>
      </c>
      <c r="AB470">
        <v>9.0294193096153794</v>
      </c>
      <c r="AC470">
        <v>8.5166378900000002</v>
      </c>
      <c r="AD470">
        <v>8.4297716260784306</v>
      </c>
      <c r="AE470">
        <v>8.4109010916279008</v>
      </c>
      <c r="AF470">
        <v>8.3791613363636301</v>
      </c>
    </row>
    <row r="471" spans="1:32" x14ac:dyDescent="0.3">
      <c r="A471">
        <v>453</v>
      </c>
      <c r="B471" t="s">
        <v>114</v>
      </c>
      <c r="C471">
        <v>2014</v>
      </c>
      <c r="D471">
        <v>741</v>
      </c>
      <c r="E471">
        <v>3</v>
      </c>
      <c r="F471">
        <v>0.582995951417004</v>
      </c>
      <c r="G471">
        <v>0.08</v>
      </c>
      <c r="H471">
        <v>4</v>
      </c>
      <c r="I471">
        <v>0.76</v>
      </c>
      <c r="J471">
        <v>0.6</v>
      </c>
      <c r="K471">
        <v>0.74</v>
      </c>
      <c r="L471">
        <v>2</v>
      </c>
      <c r="M471" t="s">
        <v>77</v>
      </c>
      <c r="N471" t="s">
        <v>106</v>
      </c>
      <c r="O471" t="s">
        <v>98</v>
      </c>
      <c r="P471" t="s">
        <v>76</v>
      </c>
      <c r="Q471" t="s">
        <v>39</v>
      </c>
      <c r="R471" t="s">
        <v>48</v>
      </c>
      <c r="S471" t="s">
        <v>32</v>
      </c>
      <c r="T471" t="s">
        <v>61</v>
      </c>
      <c r="U471" t="s">
        <v>103</v>
      </c>
      <c r="V471" t="s">
        <v>105</v>
      </c>
      <c r="W471">
        <v>17.676863063636301</v>
      </c>
      <c r="X471">
        <v>14.225518228275799</v>
      </c>
      <c r="Y471">
        <v>11.4660880374418</v>
      </c>
      <c r="Z471">
        <v>11.146566663877501</v>
      </c>
      <c r="AA471">
        <v>10.116351574615299</v>
      </c>
      <c r="AB471">
        <v>10.0197454411538</v>
      </c>
      <c r="AC471">
        <v>9.8975521457575706</v>
      </c>
      <c r="AD471">
        <v>9.7408345559999994</v>
      </c>
      <c r="AE471">
        <v>9.6146907741666592</v>
      </c>
      <c r="AF471">
        <v>9.4877931640909008</v>
      </c>
    </row>
    <row r="472" spans="1:32" x14ac:dyDescent="0.3">
      <c r="A472">
        <v>454</v>
      </c>
      <c r="B472" t="s">
        <v>114</v>
      </c>
      <c r="C472">
        <v>2014</v>
      </c>
      <c r="D472">
        <v>741</v>
      </c>
      <c r="E472">
        <v>4</v>
      </c>
      <c r="F472">
        <v>0.57489878542510098</v>
      </c>
      <c r="G472">
        <v>0.26</v>
      </c>
      <c r="H472">
        <v>1</v>
      </c>
      <c r="I472">
        <v>0.16</v>
      </c>
      <c r="J472">
        <v>0.98</v>
      </c>
      <c r="K472">
        <v>0.32</v>
      </c>
      <c r="L472">
        <v>5</v>
      </c>
      <c r="M472" t="s">
        <v>77</v>
      </c>
      <c r="N472" t="s">
        <v>106</v>
      </c>
      <c r="O472" t="s">
        <v>32</v>
      </c>
      <c r="P472" t="s">
        <v>105</v>
      </c>
      <c r="Q472" t="s">
        <v>76</v>
      </c>
      <c r="R472" t="s">
        <v>54</v>
      </c>
      <c r="S472" t="s">
        <v>48</v>
      </c>
      <c r="T472" t="s">
        <v>98</v>
      </c>
      <c r="U472" t="s">
        <v>84</v>
      </c>
      <c r="V472" t="s">
        <v>88</v>
      </c>
      <c r="W472">
        <v>51.911374412000001</v>
      </c>
      <c r="X472">
        <v>32.874465969999903</v>
      </c>
      <c r="Y472">
        <v>15.4074665849999</v>
      </c>
      <c r="Z472">
        <v>14.423371814999999</v>
      </c>
      <c r="AA472">
        <v>13.966653725454499</v>
      </c>
      <c r="AB472">
        <v>12.825708410000001</v>
      </c>
      <c r="AC472">
        <v>12.3055713799999</v>
      </c>
      <c r="AD472">
        <v>12.2119724485714</v>
      </c>
      <c r="AE472">
        <v>10.280008016666599</v>
      </c>
      <c r="AF472">
        <v>10.00749222</v>
      </c>
    </row>
    <row r="473" spans="1:32" x14ac:dyDescent="0.3">
      <c r="A473">
        <v>455</v>
      </c>
      <c r="B473" t="s">
        <v>114</v>
      </c>
      <c r="C473">
        <v>2014</v>
      </c>
      <c r="D473">
        <v>741</v>
      </c>
      <c r="E473">
        <v>5</v>
      </c>
      <c r="F473">
        <v>0.58029689608636903</v>
      </c>
      <c r="G473">
        <v>0.14000000000000001</v>
      </c>
      <c r="H473">
        <v>4</v>
      </c>
      <c r="I473">
        <v>0.9</v>
      </c>
      <c r="J473">
        <v>0.84</v>
      </c>
      <c r="K473">
        <v>0.5</v>
      </c>
      <c r="L473">
        <v>0</v>
      </c>
      <c r="M473" t="s">
        <v>77</v>
      </c>
      <c r="N473" t="s">
        <v>106</v>
      </c>
      <c r="O473" t="s">
        <v>76</v>
      </c>
      <c r="P473" t="s">
        <v>98</v>
      </c>
      <c r="Q473" t="s">
        <v>32</v>
      </c>
      <c r="R473" t="s">
        <v>48</v>
      </c>
      <c r="S473" t="s">
        <v>69</v>
      </c>
      <c r="T473" t="s">
        <v>47</v>
      </c>
      <c r="U473" t="s">
        <v>40</v>
      </c>
      <c r="V473" t="s">
        <v>85</v>
      </c>
      <c r="W473">
        <v>16.0168535745714</v>
      </c>
      <c r="X473">
        <v>10.857221575555499</v>
      </c>
      <c r="Y473">
        <v>9.3909644453207495</v>
      </c>
      <c r="Z473">
        <v>8.86501720702128</v>
      </c>
      <c r="AA473">
        <v>8.3763628726666592</v>
      </c>
      <c r="AB473">
        <v>8.0959708799999994</v>
      </c>
      <c r="AC473">
        <v>8.0763437167618992</v>
      </c>
      <c r="AD473">
        <v>7.8371370372222202</v>
      </c>
      <c r="AE473">
        <v>7.6081119132257999</v>
      </c>
      <c r="AF473">
        <v>7.5916028578260804</v>
      </c>
    </row>
    <row r="474" spans="1:32" x14ac:dyDescent="0.3">
      <c r="A474">
        <v>456</v>
      </c>
      <c r="B474" t="s">
        <v>114</v>
      </c>
      <c r="C474">
        <v>2014</v>
      </c>
      <c r="D474">
        <v>741</v>
      </c>
      <c r="E474">
        <v>6</v>
      </c>
      <c r="F474">
        <v>0.57489878542510098</v>
      </c>
      <c r="G474">
        <v>0.04</v>
      </c>
      <c r="H474">
        <v>6</v>
      </c>
      <c r="I474">
        <v>0.52</v>
      </c>
      <c r="J474">
        <v>0.8</v>
      </c>
      <c r="K474">
        <v>1</v>
      </c>
      <c r="L474">
        <v>6</v>
      </c>
      <c r="M474" t="s">
        <v>106</v>
      </c>
      <c r="N474" t="s">
        <v>77</v>
      </c>
      <c r="O474" t="s">
        <v>76</v>
      </c>
      <c r="P474" t="s">
        <v>111</v>
      </c>
      <c r="Q474" t="s">
        <v>98</v>
      </c>
      <c r="R474" t="s">
        <v>32</v>
      </c>
      <c r="S474" t="s">
        <v>109</v>
      </c>
      <c r="T474" t="s">
        <v>78</v>
      </c>
      <c r="U474" t="s">
        <v>48</v>
      </c>
      <c r="V474" t="s">
        <v>57</v>
      </c>
      <c r="W474">
        <v>13.195948571724101</v>
      </c>
      <c r="X474">
        <v>12.563471589193499</v>
      </c>
      <c r="Y474">
        <v>8.8633545562048202</v>
      </c>
      <c r="Z474">
        <v>8.0566086108333295</v>
      </c>
      <c r="AA474">
        <v>7.8911420007086601</v>
      </c>
      <c r="AB474">
        <v>7.8871876697368402</v>
      </c>
      <c r="AC474">
        <v>7.56374391377049</v>
      </c>
      <c r="AD474">
        <v>7.4296849170833301</v>
      </c>
      <c r="AE474">
        <v>7.2954694861363603</v>
      </c>
      <c r="AF474">
        <v>7.24311796431817</v>
      </c>
    </row>
    <row r="475" spans="1:32" x14ac:dyDescent="0.3">
      <c r="A475">
        <v>457</v>
      </c>
      <c r="B475" t="s">
        <v>114</v>
      </c>
      <c r="C475">
        <v>2014</v>
      </c>
      <c r="D475">
        <v>741</v>
      </c>
      <c r="E475">
        <v>7</v>
      </c>
      <c r="F475">
        <v>0.56545209176788103</v>
      </c>
      <c r="G475">
        <v>0.06</v>
      </c>
      <c r="H475">
        <v>4</v>
      </c>
      <c r="I475">
        <v>0.4</v>
      </c>
      <c r="J475">
        <v>0.74</v>
      </c>
      <c r="K475">
        <v>0.24</v>
      </c>
      <c r="L475">
        <v>2</v>
      </c>
      <c r="M475" t="s">
        <v>77</v>
      </c>
      <c r="N475" t="s">
        <v>106</v>
      </c>
      <c r="O475" t="s">
        <v>76</v>
      </c>
      <c r="P475" t="s">
        <v>32</v>
      </c>
      <c r="Q475" t="s">
        <v>98</v>
      </c>
      <c r="R475" t="s">
        <v>97</v>
      </c>
      <c r="S475" t="s">
        <v>82</v>
      </c>
      <c r="T475" t="s">
        <v>39</v>
      </c>
      <c r="U475" t="s">
        <v>92</v>
      </c>
      <c r="V475" t="s">
        <v>43</v>
      </c>
      <c r="W475">
        <v>15.742579979516099</v>
      </c>
      <c r="X475">
        <v>11.1826268915789</v>
      </c>
      <c r="Y475">
        <v>10.0496083928732</v>
      </c>
      <c r="Z475">
        <v>9.1699583383333305</v>
      </c>
      <c r="AA475">
        <v>8.4809538994857103</v>
      </c>
      <c r="AB475">
        <v>8.0214721679999901</v>
      </c>
      <c r="AC475">
        <v>7.9861457628571397</v>
      </c>
      <c r="AD475">
        <v>7.9815211508999901</v>
      </c>
      <c r="AE475">
        <v>7.9805271283333301</v>
      </c>
      <c r="AF475">
        <v>7.9611811539130404</v>
      </c>
    </row>
    <row r="476" spans="1:32" x14ac:dyDescent="0.3">
      <c r="A476">
        <v>458</v>
      </c>
      <c r="B476" t="s">
        <v>114</v>
      </c>
      <c r="C476">
        <v>2014</v>
      </c>
      <c r="D476">
        <v>741</v>
      </c>
      <c r="E476">
        <v>8</v>
      </c>
      <c r="F476">
        <v>0.57354925775978405</v>
      </c>
      <c r="G476">
        <v>0.3</v>
      </c>
      <c r="H476">
        <v>1</v>
      </c>
      <c r="I476">
        <v>1</v>
      </c>
      <c r="J476">
        <v>0.9</v>
      </c>
      <c r="K476">
        <v>0.76</v>
      </c>
      <c r="L476">
        <v>10</v>
      </c>
      <c r="M476" t="s">
        <v>106</v>
      </c>
      <c r="N476" t="s">
        <v>77</v>
      </c>
      <c r="O476" t="s">
        <v>32</v>
      </c>
      <c r="P476" t="s">
        <v>76</v>
      </c>
      <c r="Q476" t="s">
        <v>88</v>
      </c>
      <c r="R476" t="s">
        <v>105</v>
      </c>
      <c r="S476" t="s">
        <v>61</v>
      </c>
      <c r="T476" t="s">
        <v>98</v>
      </c>
      <c r="U476" t="s">
        <v>84</v>
      </c>
      <c r="V476" t="s">
        <v>64</v>
      </c>
      <c r="W476">
        <v>37.1509044933333</v>
      </c>
      <c r="X476">
        <v>28.973429055714199</v>
      </c>
      <c r="Y476">
        <v>16.923197529999999</v>
      </c>
      <c r="Z476">
        <v>15.4915222149999</v>
      </c>
      <c r="AA476">
        <v>13.5840180833333</v>
      </c>
      <c r="AB476">
        <v>12.4329868966666</v>
      </c>
      <c r="AC476">
        <v>10.9534797833333</v>
      </c>
      <c r="AD476">
        <v>10.549035422499999</v>
      </c>
      <c r="AE476">
        <v>9.9619765324999996</v>
      </c>
      <c r="AF476">
        <v>9.2047375033333303</v>
      </c>
    </row>
    <row r="477" spans="1:32" x14ac:dyDescent="0.3">
      <c r="A477">
        <v>459</v>
      </c>
      <c r="B477" t="s">
        <v>114</v>
      </c>
      <c r="C477">
        <v>2014</v>
      </c>
      <c r="D477">
        <v>741</v>
      </c>
      <c r="E477">
        <v>9</v>
      </c>
      <c r="F477">
        <v>0.58839406207827205</v>
      </c>
      <c r="G477">
        <v>0.26</v>
      </c>
      <c r="H477">
        <v>2</v>
      </c>
      <c r="I477">
        <v>0.88</v>
      </c>
      <c r="J477">
        <v>0.9</v>
      </c>
      <c r="K477">
        <v>0.76</v>
      </c>
      <c r="L477">
        <v>5</v>
      </c>
      <c r="M477" t="s">
        <v>77</v>
      </c>
      <c r="N477" t="s">
        <v>106</v>
      </c>
      <c r="O477" t="s">
        <v>76</v>
      </c>
      <c r="P477" t="s">
        <v>88</v>
      </c>
      <c r="Q477" t="s">
        <v>98</v>
      </c>
      <c r="R477" t="s">
        <v>62</v>
      </c>
      <c r="S477" t="s">
        <v>32</v>
      </c>
      <c r="T477" t="s">
        <v>61</v>
      </c>
      <c r="U477" t="s">
        <v>95</v>
      </c>
      <c r="V477" t="s">
        <v>85</v>
      </c>
      <c r="W477">
        <v>45.524512368000003</v>
      </c>
      <c r="X477">
        <v>30.350471511999899</v>
      </c>
      <c r="Y477">
        <v>15.4607498481818</v>
      </c>
      <c r="Z477">
        <v>13.9496566416666</v>
      </c>
      <c r="AA477">
        <v>12.9137316175</v>
      </c>
      <c r="AB477">
        <v>12.09848882</v>
      </c>
      <c r="AC477">
        <v>12.0088666983333</v>
      </c>
      <c r="AD477">
        <v>11.1023126442857</v>
      </c>
      <c r="AE477">
        <v>11.098679145</v>
      </c>
      <c r="AF477">
        <v>10.982827715000001</v>
      </c>
    </row>
    <row r="478" spans="1:32" x14ac:dyDescent="0.3">
      <c r="A478">
        <v>460</v>
      </c>
      <c r="B478" t="s">
        <v>114</v>
      </c>
      <c r="C478">
        <v>2014</v>
      </c>
      <c r="D478">
        <v>741</v>
      </c>
      <c r="E478">
        <v>10</v>
      </c>
      <c r="F478">
        <v>0.59649122807017496</v>
      </c>
      <c r="G478">
        <v>0.02</v>
      </c>
      <c r="H478">
        <v>4</v>
      </c>
      <c r="I478">
        <v>0.9</v>
      </c>
      <c r="J478">
        <v>0.96</v>
      </c>
      <c r="K478">
        <v>0.34</v>
      </c>
      <c r="L478">
        <v>8</v>
      </c>
      <c r="M478" t="s">
        <v>77</v>
      </c>
      <c r="N478" t="s">
        <v>106</v>
      </c>
      <c r="O478" t="s">
        <v>76</v>
      </c>
      <c r="P478" t="s">
        <v>98</v>
      </c>
      <c r="Q478" t="s">
        <v>32</v>
      </c>
      <c r="R478" t="s">
        <v>48</v>
      </c>
      <c r="S478" t="s">
        <v>105</v>
      </c>
      <c r="T478" t="s">
        <v>64</v>
      </c>
      <c r="U478" t="s">
        <v>88</v>
      </c>
      <c r="V478" t="s">
        <v>78</v>
      </c>
      <c r="W478">
        <v>32.912827133434298</v>
      </c>
      <c r="X478">
        <v>25.324166690999999</v>
      </c>
      <c r="Y478">
        <v>13.155153783583801</v>
      </c>
      <c r="Z478">
        <v>12.548896788125001</v>
      </c>
      <c r="AA478">
        <v>11.899582386075901</v>
      </c>
      <c r="AB478">
        <v>11.3409651213333</v>
      </c>
      <c r="AC478">
        <v>11.127777573606499</v>
      </c>
      <c r="AD478">
        <v>11.0805530917021</v>
      </c>
      <c r="AE478">
        <v>10.8682600572727</v>
      </c>
      <c r="AF478">
        <v>10.6501629760526</v>
      </c>
    </row>
    <row r="479" spans="1:32" x14ac:dyDescent="0.3">
      <c r="A479">
        <v>461</v>
      </c>
      <c r="B479" t="s">
        <v>114</v>
      </c>
      <c r="C479">
        <v>2014</v>
      </c>
      <c r="D479">
        <v>741</v>
      </c>
      <c r="E479">
        <v>11</v>
      </c>
      <c r="F479">
        <v>0.568151147098515</v>
      </c>
      <c r="G479">
        <v>0.02</v>
      </c>
      <c r="H479">
        <v>10</v>
      </c>
      <c r="I479">
        <v>0.9</v>
      </c>
      <c r="J479">
        <v>0.42</v>
      </c>
      <c r="K479">
        <v>0.84</v>
      </c>
      <c r="L479">
        <v>8</v>
      </c>
      <c r="M479" t="s">
        <v>77</v>
      </c>
      <c r="N479" t="s">
        <v>97</v>
      </c>
      <c r="O479" t="s">
        <v>106</v>
      </c>
      <c r="P479" t="s">
        <v>76</v>
      </c>
      <c r="Q479" t="s">
        <v>44</v>
      </c>
      <c r="R479" t="s">
        <v>80</v>
      </c>
      <c r="S479" t="s">
        <v>82</v>
      </c>
      <c r="T479" t="s">
        <v>78</v>
      </c>
      <c r="U479" t="s">
        <v>98</v>
      </c>
      <c r="V479" t="s">
        <v>32</v>
      </c>
      <c r="W479">
        <v>11.214009148605699</v>
      </c>
      <c r="X479">
        <v>9.4842759485714208</v>
      </c>
      <c r="Y479">
        <v>8.7070296748947307</v>
      </c>
      <c r="Z479">
        <v>8.2989903458974208</v>
      </c>
      <c r="AA479">
        <v>8.2606431736842101</v>
      </c>
      <c r="AB479">
        <v>7.9134841322222202</v>
      </c>
      <c r="AC479">
        <v>7.8737188411111099</v>
      </c>
      <c r="AD479">
        <v>7.6374517028985398</v>
      </c>
      <c r="AE479">
        <v>7.63533395831932</v>
      </c>
      <c r="AF479">
        <v>7.5461373883333298</v>
      </c>
    </row>
    <row r="480" spans="1:32" x14ac:dyDescent="0.3">
      <c r="A480">
        <v>462</v>
      </c>
      <c r="B480" t="s">
        <v>114</v>
      </c>
      <c r="C480">
        <v>2014</v>
      </c>
      <c r="D480">
        <v>741</v>
      </c>
      <c r="E480">
        <v>12</v>
      </c>
      <c r="F480">
        <v>0.56410256410256399</v>
      </c>
      <c r="G480">
        <v>0.32</v>
      </c>
      <c r="H480">
        <v>1</v>
      </c>
      <c r="I480">
        <v>0.32</v>
      </c>
      <c r="J480">
        <v>0.74</v>
      </c>
      <c r="K480">
        <v>0.54</v>
      </c>
      <c r="L480">
        <v>9</v>
      </c>
      <c r="M480" t="s">
        <v>77</v>
      </c>
      <c r="N480" t="s">
        <v>76</v>
      </c>
      <c r="O480" t="s">
        <v>88</v>
      </c>
      <c r="P480" t="s">
        <v>87</v>
      </c>
      <c r="Q480" t="s">
        <v>106</v>
      </c>
      <c r="R480" t="s">
        <v>64</v>
      </c>
      <c r="S480" t="s">
        <v>54</v>
      </c>
      <c r="T480" t="s">
        <v>105</v>
      </c>
      <c r="U480" t="s">
        <v>32</v>
      </c>
      <c r="V480" t="s">
        <v>98</v>
      </c>
      <c r="W480">
        <v>51.291985749999903</v>
      </c>
      <c r="X480">
        <v>16.473778105714199</v>
      </c>
      <c r="Y480">
        <v>16.2132206</v>
      </c>
      <c r="Z480">
        <v>16.069942000000001</v>
      </c>
      <c r="AA480">
        <v>14.092889476666601</v>
      </c>
      <c r="AB480">
        <v>13.965528494999999</v>
      </c>
      <c r="AC480">
        <v>13.0858755</v>
      </c>
      <c r="AD480">
        <v>12.839191919999999</v>
      </c>
      <c r="AE480">
        <v>12.240485850000001</v>
      </c>
      <c r="AF480">
        <v>11.911453256666601</v>
      </c>
    </row>
    <row r="481" spans="1:32" x14ac:dyDescent="0.3">
      <c r="A481">
        <v>463</v>
      </c>
      <c r="B481" t="s">
        <v>114</v>
      </c>
      <c r="C481">
        <v>2014</v>
      </c>
      <c r="D481">
        <v>741</v>
      </c>
      <c r="E481">
        <v>13</v>
      </c>
      <c r="F481">
        <v>0.57624831309041802</v>
      </c>
      <c r="G481">
        <v>0.14000000000000001</v>
      </c>
      <c r="H481">
        <v>1</v>
      </c>
      <c r="I481">
        <v>0.92</v>
      </c>
      <c r="J481">
        <v>0.88</v>
      </c>
      <c r="K481">
        <v>0.88</v>
      </c>
      <c r="L481">
        <v>2</v>
      </c>
      <c r="M481" t="s">
        <v>77</v>
      </c>
      <c r="N481" t="s">
        <v>106</v>
      </c>
      <c r="O481" t="s">
        <v>76</v>
      </c>
      <c r="P481" t="s">
        <v>32</v>
      </c>
      <c r="Q481" t="s">
        <v>105</v>
      </c>
      <c r="R481" t="s">
        <v>54</v>
      </c>
      <c r="S481" t="s">
        <v>48</v>
      </c>
      <c r="T481" t="s">
        <v>88</v>
      </c>
      <c r="U481" t="s">
        <v>98</v>
      </c>
      <c r="V481" t="s">
        <v>85</v>
      </c>
      <c r="W481">
        <v>42.753051705555499</v>
      </c>
      <c r="X481">
        <v>35.948160066666603</v>
      </c>
      <c r="Y481">
        <v>16.927201148947301</v>
      </c>
      <c r="Z481">
        <v>13.361514769999999</v>
      </c>
      <c r="AA481">
        <v>12.338487998</v>
      </c>
      <c r="AB481">
        <v>11.948226439999999</v>
      </c>
      <c r="AC481">
        <v>11.912975387142801</v>
      </c>
      <c r="AD481">
        <v>11.8390138985714</v>
      </c>
      <c r="AE481">
        <v>10.617159938571399</v>
      </c>
      <c r="AF481">
        <v>10.477599662999999</v>
      </c>
    </row>
    <row r="482" spans="1:32" x14ac:dyDescent="0.3">
      <c r="A482">
        <v>464</v>
      </c>
      <c r="B482" t="s">
        <v>114</v>
      </c>
      <c r="C482">
        <v>2014</v>
      </c>
      <c r="D482">
        <v>741</v>
      </c>
      <c r="E482">
        <v>14</v>
      </c>
      <c r="F482">
        <v>0.57759784075573495</v>
      </c>
      <c r="G482">
        <v>0.04</v>
      </c>
      <c r="H482">
        <v>9</v>
      </c>
      <c r="I482">
        <v>0.86</v>
      </c>
      <c r="J482">
        <v>0.98</v>
      </c>
      <c r="K482">
        <v>0.44</v>
      </c>
      <c r="L482">
        <v>9</v>
      </c>
      <c r="M482" t="s">
        <v>77</v>
      </c>
      <c r="N482" t="s">
        <v>106</v>
      </c>
      <c r="O482" t="s">
        <v>76</v>
      </c>
      <c r="P482" t="s">
        <v>78</v>
      </c>
      <c r="Q482" t="s">
        <v>82</v>
      </c>
      <c r="R482" t="s">
        <v>98</v>
      </c>
      <c r="S482" t="s">
        <v>41</v>
      </c>
      <c r="T482" t="s">
        <v>65</v>
      </c>
      <c r="U482" t="s">
        <v>61</v>
      </c>
      <c r="V482" t="s">
        <v>72</v>
      </c>
      <c r="W482">
        <v>15.541177219290701</v>
      </c>
      <c r="X482">
        <v>11.455524487370299</v>
      </c>
      <c r="Y482">
        <v>8.6752740732566807</v>
      </c>
      <c r="Z482">
        <v>8.5499169074074004</v>
      </c>
      <c r="AA482">
        <v>8.3722271460000002</v>
      </c>
      <c r="AB482">
        <v>8.3240715892121209</v>
      </c>
      <c r="AC482">
        <v>8.0516774014705899</v>
      </c>
      <c r="AD482">
        <v>7.7065396320253097</v>
      </c>
      <c r="AE482">
        <v>7.2851712618704996</v>
      </c>
      <c r="AF482">
        <v>7.2296026948305103</v>
      </c>
    </row>
    <row r="483" spans="1:32" x14ac:dyDescent="0.3">
      <c r="A483">
        <v>465</v>
      </c>
      <c r="B483" t="s">
        <v>114</v>
      </c>
      <c r="C483">
        <v>2014</v>
      </c>
      <c r="D483">
        <v>741</v>
      </c>
      <c r="E483">
        <v>15</v>
      </c>
      <c r="F483">
        <v>0.56680161943319796</v>
      </c>
      <c r="G483">
        <v>0.48</v>
      </c>
      <c r="H483">
        <v>1</v>
      </c>
      <c r="I483">
        <v>0.36</v>
      </c>
      <c r="J483">
        <v>0.84</v>
      </c>
      <c r="K483">
        <v>0.28000000000000003</v>
      </c>
      <c r="L483">
        <v>2</v>
      </c>
      <c r="M483" t="s">
        <v>77</v>
      </c>
      <c r="N483" t="s">
        <v>62</v>
      </c>
      <c r="O483" t="s">
        <v>106</v>
      </c>
      <c r="P483" t="s">
        <v>76</v>
      </c>
      <c r="Q483" t="s">
        <v>105</v>
      </c>
      <c r="R483" t="s">
        <v>88</v>
      </c>
      <c r="S483" t="s">
        <v>85</v>
      </c>
      <c r="T483" t="s">
        <v>98</v>
      </c>
      <c r="U483" t="s">
        <v>87</v>
      </c>
      <c r="V483" t="s">
        <v>64</v>
      </c>
      <c r="W483">
        <v>57.108031899999901</v>
      </c>
      <c r="X483">
        <v>20.894886</v>
      </c>
      <c r="Y483">
        <v>19.721400254999999</v>
      </c>
      <c r="Z483">
        <v>18.240688425999998</v>
      </c>
      <c r="AA483">
        <v>15.067452400000001</v>
      </c>
      <c r="AB483">
        <v>13.333127995</v>
      </c>
      <c r="AC483">
        <v>12.58441575</v>
      </c>
      <c r="AD483">
        <v>12.555758727499899</v>
      </c>
      <c r="AE483">
        <v>12.515467149999999</v>
      </c>
      <c r="AF483">
        <v>12.407942800000001</v>
      </c>
    </row>
    <row r="484" spans="1:32" x14ac:dyDescent="0.3">
      <c r="A484">
        <v>466</v>
      </c>
      <c r="B484" t="s">
        <v>114</v>
      </c>
      <c r="C484">
        <v>2014</v>
      </c>
      <c r="D484">
        <v>741</v>
      </c>
      <c r="E484">
        <v>16</v>
      </c>
      <c r="F484">
        <v>0.58029689608636903</v>
      </c>
      <c r="G484">
        <v>0.02</v>
      </c>
      <c r="H484">
        <v>4</v>
      </c>
      <c r="I484">
        <v>0.74</v>
      </c>
      <c r="J484">
        <v>0.42</v>
      </c>
      <c r="K484">
        <v>0.42</v>
      </c>
      <c r="L484">
        <v>1</v>
      </c>
      <c r="M484" t="s">
        <v>77</v>
      </c>
      <c r="N484" t="s">
        <v>106</v>
      </c>
      <c r="O484" t="s">
        <v>76</v>
      </c>
      <c r="P484" t="s">
        <v>32</v>
      </c>
      <c r="Q484" t="s">
        <v>98</v>
      </c>
      <c r="R484" t="s">
        <v>48</v>
      </c>
      <c r="S484" t="s">
        <v>69</v>
      </c>
      <c r="T484" t="s">
        <v>65</v>
      </c>
      <c r="U484" t="s">
        <v>45</v>
      </c>
      <c r="V484" t="s">
        <v>105</v>
      </c>
      <c r="W484">
        <v>18.9227907782236</v>
      </c>
      <c r="X484">
        <v>18.2081766883928</v>
      </c>
      <c r="Y484">
        <v>13.194564670422</v>
      </c>
      <c r="Z484">
        <v>12.5016919610204</v>
      </c>
      <c r="AA484">
        <v>11.318517017921801</v>
      </c>
      <c r="AB484">
        <v>10.9301768047058</v>
      </c>
      <c r="AC484">
        <v>10.6832207482352</v>
      </c>
      <c r="AD484">
        <v>10.59157246625</v>
      </c>
      <c r="AE484">
        <v>10.5845596483333</v>
      </c>
      <c r="AF484">
        <v>10.4720384529545</v>
      </c>
    </row>
    <row r="485" spans="1:32" x14ac:dyDescent="0.3">
      <c r="A485">
        <v>467</v>
      </c>
      <c r="B485" t="s">
        <v>114</v>
      </c>
      <c r="C485">
        <v>2014</v>
      </c>
      <c r="D485">
        <v>741</v>
      </c>
      <c r="E485">
        <v>17</v>
      </c>
      <c r="F485">
        <v>0.57219973009446601</v>
      </c>
      <c r="G485">
        <v>0.08</v>
      </c>
      <c r="H485">
        <v>8</v>
      </c>
      <c r="I485">
        <v>0.82</v>
      </c>
      <c r="J485">
        <v>0.98</v>
      </c>
      <c r="K485">
        <v>0.96</v>
      </c>
      <c r="L485">
        <v>9</v>
      </c>
      <c r="M485" t="s">
        <v>77</v>
      </c>
      <c r="N485" t="s">
        <v>106</v>
      </c>
      <c r="O485" t="s">
        <v>82</v>
      </c>
      <c r="P485" t="s">
        <v>76</v>
      </c>
      <c r="Q485" t="s">
        <v>98</v>
      </c>
      <c r="R485" t="s">
        <v>102</v>
      </c>
      <c r="S485" t="s">
        <v>111</v>
      </c>
      <c r="T485" t="s">
        <v>78</v>
      </c>
      <c r="U485" t="s">
        <v>32</v>
      </c>
      <c r="V485" t="s">
        <v>48</v>
      </c>
      <c r="W485">
        <v>12.4210536551546</v>
      </c>
      <c r="X485">
        <v>9.1388224488607506</v>
      </c>
      <c r="Y485">
        <v>7.2097428490909099</v>
      </c>
      <c r="Z485">
        <v>7.03137127345589</v>
      </c>
      <c r="AA485">
        <v>6.9445666474796699</v>
      </c>
      <c r="AB485">
        <v>6.7997441527272704</v>
      </c>
      <c r="AC485">
        <v>6.7146757388461502</v>
      </c>
      <c r="AD485">
        <v>6.6247067393333303</v>
      </c>
      <c r="AE485">
        <v>6.4627031833333302</v>
      </c>
      <c r="AF485">
        <v>6.23582726153845</v>
      </c>
    </row>
    <row r="486" spans="1:32" x14ac:dyDescent="0.3">
      <c r="A486">
        <v>468</v>
      </c>
      <c r="B486" t="s">
        <v>114</v>
      </c>
      <c r="C486">
        <v>2014</v>
      </c>
      <c r="D486">
        <v>741</v>
      </c>
      <c r="E486">
        <v>18</v>
      </c>
      <c r="F486">
        <v>0.58569500674763797</v>
      </c>
      <c r="G486">
        <v>0.06</v>
      </c>
      <c r="H486">
        <v>6</v>
      </c>
      <c r="I486">
        <v>0.88</v>
      </c>
      <c r="J486">
        <v>0.9</v>
      </c>
      <c r="K486">
        <v>0.94</v>
      </c>
      <c r="L486">
        <v>5</v>
      </c>
      <c r="M486" t="s">
        <v>77</v>
      </c>
      <c r="N486" t="s">
        <v>106</v>
      </c>
      <c r="O486" t="s">
        <v>76</v>
      </c>
      <c r="P486" t="s">
        <v>98</v>
      </c>
      <c r="Q486" t="s">
        <v>111</v>
      </c>
      <c r="R486" t="s">
        <v>32</v>
      </c>
      <c r="S486" t="s">
        <v>102</v>
      </c>
      <c r="T486" t="s">
        <v>82</v>
      </c>
      <c r="U486" t="s">
        <v>88</v>
      </c>
      <c r="V486" t="s">
        <v>61</v>
      </c>
      <c r="W486">
        <v>14.727912016499999</v>
      </c>
      <c r="X486">
        <v>11.1027866391176</v>
      </c>
      <c r="Y486">
        <v>8.4545074469696804</v>
      </c>
      <c r="Z486">
        <v>8.0341750479411704</v>
      </c>
      <c r="AA486">
        <v>7.7399040685185101</v>
      </c>
      <c r="AB486">
        <v>7.6223417834146296</v>
      </c>
      <c r="AC486">
        <v>7.5814977157142804</v>
      </c>
      <c r="AD486">
        <v>7.4289821687499904</v>
      </c>
      <c r="AE486">
        <v>7.3769919119387701</v>
      </c>
      <c r="AF486">
        <v>7.3736692829032204</v>
      </c>
    </row>
    <row r="487" spans="1:32" x14ac:dyDescent="0.3">
      <c r="A487">
        <v>469</v>
      </c>
      <c r="B487" t="s">
        <v>114</v>
      </c>
      <c r="C487">
        <v>2014</v>
      </c>
      <c r="D487">
        <v>741</v>
      </c>
      <c r="E487">
        <v>19</v>
      </c>
      <c r="F487">
        <v>0.59109311740890602</v>
      </c>
      <c r="G487">
        <v>0.08</v>
      </c>
      <c r="H487">
        <v>1</v>
      </c>
      <c r="I487">
        <v>0.54</v>
      </c>
      <c r="J487">
        <v>0.92</v>
      </c>
      <c r="K487">
        <v>0.88</v>
      </c>
      <c r="L487">
        <v>2</v>
      </c>
      <c r="M487" t="s">
        <v>77</v>
      </c>
      <c r="N487" t="s">
        <v>106</v>
      </c>
      <c r="O487" t="s">
        <v>76</v>
      </c>
      <c r="P487" t="s">
        <v>32</v>
      </c>
      <c r="Q487" t="s">
        <v>54</v>
      </c>
      <c r="R487" t="s">
        <v>105</v>
      </c>
      <c r="S487" t="s">
        <v>48</v>
      </c>
      <c r="T487" t="s">
        <v>88</v>
      </c>
      <c r="U487" t="s">
        <v>98</v>
      </c>
      <c r="V487" t="s">
        <v>62</v>
      </c>
      <c r="W487">
        <v>41.388442273124902</v>
      </c>
      <c r="X487">
        <v>39.013413281999902</v>
      </c>
      <c r="Y487">
        <v>14.6024133055882</v>
      </c>
      <c r="Z487">
        <v>13.2712738254545</v>
      </c>
      <c r="AA487">
        <v>12.5855533685714</v>
      </c>
      <c r="AB487">
        <v>11.8835037144444</v>
      </c>
      <c r="AC487">
        <v>11.5343746025</v>
      </c>
      <c r="AD487">
        <v>11.276115368999999</v>
      </c>
      <c r="AE487">
        <v>10.9594446166666</v>
      </c>
      <c r="AF487">
        <v>9.3623394959999899</v>
      </c>
    </row>
    <row r="488" spans="1:32" x14ac:dyDescent="0.3">
      <c r="A488">
        <v>470</v>
      </c>
      <c r="B488" t="s">
        <v>114</v>
      </c>
      <c r="C488">
        <v>2014</v>
      </c>
      <c r="D488">
        <v>741</v>
      </c>
      <c r="E488">
        <v>20</v>
      </c>
      <c r="F488">
        <v>0.582995951417004</v>
      </c>
      <c r="G488">
        <v>0.44</v>
      </c>
      <c r="H488">
        <v>1</v>
      </c>
      <c r="I488">
        <v>0.86</v>
      </c>
      <c r="J488">
        <v>0.94</v>
      </c>
      <c r="K488">
        <v>0.98</v>
      </c>
      <c r="L488">
        <v>7</v>
      </c>
      <c r="M488" t="s">
        <v>77</v>
      </c>
      <c r="N488" t="s">
        <v>106</v>
      </c>
      <c r="O488" t="s">
        <v>105</v>
      </c>
      <c r="P488" t="s">
        <v>32</v>
      </c>
      <c r="Q488" t="s">
        <v>76</v>
      </c>
      <c r="R488" t="s">
        <v>48</v>
      </c>
      <c r="S488" t="s">
        <v>85</v>
      </c>
      <c r="T488" t="s">
        <v>87</v>
      </c>
      <c r="U488" t="s">
        <v>84</v>
      </c>
      <c r="V488" t="s">
        <v>95</v>
      </c>
      <c r="W488">
        <v>50.237676626666598</v>
      </c>
      <c r="X488">
        <v>36.358949654999897</v>
      </c>
      <c r="Y488">
        <v>24.228851299999999</v>
      </c>
      <c r="Z488">
        <v>19.095498549999999</v>
      </c>
      <c r="AA488">
        <v>16.3458561871428</v>
      </c>
      <c r="AB488">
        <v>14.066158314999999</v>
      </c>
      <c r="AC488">
        <v>11.9021322066666</v>
      </c>
      <c r="AD488">
        <v>11.82582378</v>
      </c>
      <c r="AE488">
        <v>11.63254761</v>
      </c>
      <c r="AF488">
        <v>11.380898970000001</v>
      </c>
    </row>
    <row r="489" spans="1:32" x14ac:dyDescent="0.3">
      <c r="A489">
        <v>471</v>
      </c>
      <c r="B489" t="s">
        <v>114</v>
      </c>
      <c r="C489">
        <v>2014</v>
      </c>
      <c r="D489">
        <v>741</v>
      </c>
      <c r="E489">
        <v>21</v>
      </c>
      <c r="F489">
        <v>0.58839406207827205</v>
      </c>
      <c r="G489">
        <v>0.2</v>
      </c>
      <c r="H489">
        <v>2</v>
      </c>
      <c r="I489">
        <v>0.56000000000000005</v>
      </c>
      <c r="J489">
        <v>0.84</v>
      </c>
      <c r="K489">
        <v>0.88</v>
      </c>
      <c r="L489">
        <v>9</v>
      </c>
      <c r="M489" t="s">
        <v>77</v>
      </c>
      <c r="N489" t="s">
        <v>86</v>
      </c>
      <c r="O489" t="s">
        <v>76</v>
      </c>
      <c r="P489" t="s">
        <v>106</v>
      </c>
      <c r="Q489" t="s">
        <v>64</v>
      </c>
      <c r="R489" t="s">
        <v>88</v>
      </c>
      <c r="S489" t="s">
        <v>98</v>
      </c>
      <c r="T489" t="s">
        <v>87</v>
      </c>
      <c r="U489" t="s">
        <v>32</v>
      </c>
      <c r="V489" t="s">
        <v>105</v>
      </c>
      <c r="W489">
        <v>35.99299224</v>
      </c>
      <c r="X489">
        <v>19.1937943</v>
      </c>
      <c r="Y489">
        <v>15.402479072857099</v>
      </c>
      <c r="Z489">
        <v>13.821893315454499</v>
      </c>
      <c r="AA489">
        <v>11.7094224366666</v>
      </c>
      <c r="AB489">
        <v>11.5355399657142</v>
      </c>
      <c r="AC489">
        <v>11.1942625066666</v>
      </c>
      <c r="AD489">
        <v>10.674413675</v>
      </c>
      <c r="AE489">
        <v>10.5004318544444</v>
      </c>
      <c r="AF489">
        <v>10.478035434000001</v>
      </c>
    </row>
    <row r="490" spans="1:32" x14ac:dyDescent="0.3">
      <c r="A490">
        <v>472</v>
      </c>
      <c r="B490" t="s">
        <v>114</v>
      </c>
      <c r="C490">
        <v>2014</v>
      </c>
      <c r="D490">
        <v>741</v>
      </c>
      <c r="E490">
        <v>22</v>
      </c>
      <c r="F490">
        <v>0.57624831309041802</v>
      </c>
      <c r="G490">
        <v>0.08</v>
      </c>
      <c r="H490">
        <v>1</v>
      </c>
      <c r="I490">
        <v>0.26</v>
      </c>
      <c r="J490">
        <v>0.74</v>
      </c>
      <c r="K490">
        <v>0.14000000000000001</v>
      </c>
      <c r="L490">
        <v>1</v>
      </c>
      <c r="M490" t="s">
        <v>106</v>
      </c>
      <c r="N490" t="s">
        <v>77</v>
      </c>
      <c r="O490" t="s">
        <v>32</v>
      </c>
      <c r="P490" t="s">
        <v>76</v>
      </c>
      <c r="Q490" t="s">
        <v>65</v>
      </c>
      <c r="R490" t="s">
        <v>64</v>
      </c>
      <c r="S490" t="s">
        <v>69</v>
      </c>
      <c r="T490" t="s">
        <v>48</v>
      </c>
      <c r="U490" t="s">
        <v>98</v>
      </c>
      <c r="V490" t="s">
        <v>43</v>
      </c>
      <c r="W490">
        <v>31.2499023999999</v>
      </c>
      <c r="X490">
        <v>31.098294834705801</v>
      </c>
      <c r="Y490">
        <v>25.162607798571401</v>
      </c>
      <c r="Z490">
        <v>17.944822544761902</v>
      </c>
      <c r="AA490">
        <v>14.420135949999899</v>
      </c>
      <c r="AB490">
        <v>13.7569885</v>
      </c>
      <c r="AC490">
        <v>13.3425198</v>
      </c>
      <c r="AD490">
        <v>13.2917210266666</v>
      </c>
      <c r="AE490">
        <v>13.016170567857101</v>
      </c>
      <c r="AF490">
        <v>12.6519332</v>
      </c>
    </row>
    <row r="491" spans="1:32" x14ac:dyDescent="0.3">
      <c r="A491">
        <v>473</v>
      </c>
      <c r="B491" t="s">
        <v>114</v>
      </c>
      <c r="C491">
        <v>2014</v>
      </c>
      <c r="D491">
        <v>741</v>
      </c>
      <c r="E491">
        <v>23</v>
      </c>
      <c r="F491">
        <v>0.58569500674763797</v>
      </c>
      <c r="G491">
        <v>0.06</v>
      </c>
      <c r="H491">
        <v>3</v>
      </c>
      <c r="I491">
        <v>0.8</v>
      </c>
      <c r="J491">
        <v>0.8</v>
      </c>
      <c r="K491">
        <v>0.38</v>
      </c>
      <c r="L491">
        <v>5</v>
      </c>
      <c r="M491" t="s">
        <v>77</v>
      </c>
      <c r="N491" t="s">
        <v>106</v>
      </c>
      <c r="O491" t="s">
        <v>76</v>
      </c>
      <c r="P491" t="s">
        <v>97</v>
      </c>
      <c r="Q491" t="s">
        <v>64</v>
      </c>
      <c r="R491" t="s">
        <v>88</v>
      </c>
      <c r="S491" t="s">
        <v>32</v>
      </c>
      <c r="T491" t="s">
        <v>98</v>
      </c>
      <c r="U491" t="s">
        <v>58</v>
      </c>
      <c r="V491" t="s">
        <v>105</v>
      </c>
      <c r="W491">
        <v>30.439879429999898</v>
      </c>
      <c r="X491">
        <v>24.877607257999902</v>
      </c>
      <c r="Y491">
        <v>15.2647359248979</v>
      </c>
      <c r="Z491">
        <v>14.9265594</v>
      </c>
      <c r="AA491">
        <v>13.70873545375</v>
      </c>
      <c r="AB491">
        <v>12.5914774652631</v>
      </c>
      <c r="AC491">
        <v>12.564759717499999</v>
      </c>
      <c r="AD491">
        <v>12.3998423678787</v>
      </c>
      <c r="AE491">
        <v>12.0921644471428</v>
      </c>
      <c r="AF491">
        <v>11.9549141488888</v>
      </c>
    </row>
    <row r="492" spans="1:32" x14ac:dyDescent="0.3">
      <c r="A492">
        <v>474</v>
      </c>
      <c r="B492" t="s">
        <v>114</v>
      </c>
      <c r="C492">
        <v>2014</v>
      </c>
      <c r="D492">
        <v>741</v>
      </c>
      <c r="E492">
        <v>24</v>
      </c>
      <c r="F492">
        <v>0.57894736842105199</v>
      </c>
      <c r="G492">
        <v>0.04</v>
      </c>
      <c r="H492">
        <v>4</v>
      </c>
      <c r="I492">
        <v>0.92</v>
      </c>
      <c r="J492">
        <v>0.74</v>
      </c>
      <c r="K492">
        <v>0.36</v>
      </c>
      <c r="L492">
        <v>4</v>
      </c>
      <c r="M492" t="s">
        <v>77</v>
      </c>
      <c r="N492" t="s">
        <v>106</v>
      </c>
      <c r="O492" t="s">
        <v>76</v>
      </c>
      <c r="P492" t="s">
        <v>98</v>
      </c>
      <c r="Q492" t="s">
        <v>48</v>
      </c>
      <c r="R492" t="s">
        <v>45</v>
      </c>
      <c r="S492" t="s">
        <v>47</v>
      </c>
      <c r="T492" t="s">
        <v>92</v>
      </c>
      <c r="U492" t="s">
        <v>32</v>
      </c>
      <c r="V492" t="s">
        <v>85</v>
      </c>
      <c r="W492">
        <v>21.4311695223188</v>
      </c>
      <c r="X492">
        <v>14.4214823734848</v>
      </c>
      <c r="Y492">
        <v>12.0002809320999</v>
      </c>
      <c r="Z492">
        <v>10.4028068292307</v>
      </c>
      <c r="AA492">
        <v>10.061165599649099</v>
      </c>
      <c r="AB492">
        <v>9.8767550670999995</v>
      </c>
      <c r="AC492">
        <v>9.8492776124590105</v>
      </c>
      <c r="AD492">
        <v>9.8210165324999998</v>
      </c>
      <c r="AE492">
        <v>9.7959407786562505</v>
      </c>
      <c r="AF492">
        <v>9.6240868396666599</v>
      </c>
    </row>
    <row r="493" spans="1:32" x14ac:dyDescent="0.3">
      <c r="A493">
        <v>475</v>
      </c>
      <c r="B493" t="s">
        <v>114</v>
      </c>
      <c r="C493">
        <v>2014</v>
      </c>
      <c r="D493">
        <v>741</v>
      </c>
      <c r="E493">
        <v>25</v>
      </c>
      <c r="F493">
        <v>0.57894736842105199</v>
      </c>
      <c r="G493">
        <v>0.12</v>
      </c>
      <c r="H493">
        <v>4</v>
      </c>
      <c r="I493">
        <v>0.28000000000000003</v>
      </c>
      <c r="J493">
        <v>0.66</v>
      </c>
      <c r="K493">
        <v>0.8</v>
      </c>
      <c r="L493">
        <v>10</v>
      </c>
      <c r="M493" t="s">
        <v>77</v>
      </c>
      <c r="N493" t="s">
        <v>106</v>
      </c>
      <c r="O493" t="s">
        <v>76</v>
      </c>
      <c r="P493" t="s">
        <v>32</v>
      </c>
      <c r="Q493" t="s">
        <v>85</v>
      </c>
      <c r="R493" t="s">
        <v>44</v>
      </c>
      <c r="S493" t="s">
        <v>98</v>
      </c>
      <c r="T493" t="s">
        <v>61</v>
      </c>
      <c r="U493" t="s">
        <v>105</v>
      </c>
      <c r="V493" t="s">
        <v>47</v>
      </c>
      <c r="W493">
        <v>19.818105501111098</v>
      </c>
      <c r="X493">
        <v>11.962915787391299</v>
      </c>
      <c r="Y493">
        <v>10.5944328915625</v>
      </c>
      <c r="Z493">
        <v>9.4608688535238095</v>
      </c>
      <c r="AA493">
        <v>9.1839271973333307</v>
      </c>
      <c r="AB493">
        <v>8.9731605174999896</v>
      </c>
      <c r="AC493">
        <v>8.9335909161290292</v>
      </c>
      <c r="AD493">
        <v>8.8778929454999993</v>
      </c>
      <c r="AE493">
        <v>8.7683867144444392</v>
      </c>
      <c r="AF493">
        <v>8.6989525089999908</v>
      </c>
    </row>
    <row r="494" spans="1:32" x14ac:dyDescent="0.3">
      <c r="A494">
        <v>476</v>
      </c>
      <c r="B494" t="s">
        <v>114</v>
      </c>
      <c r="C494">
        <v>2014</v>
      </c>
      <c r="D494">
        <v>741</v>
      </c>
      <c r="E494">
        <v>26</v>
      </c>
      <c r="F494">
        <v>0.59649122807017496</v>
      </c>
      <c r="G494">
        <v>0.12</v>
      </c>
      <c r="H494">
        <v>1</v>
      </c>
      <c r="I494">
        <v>0.64</v>
      </c>
      <c r="J494">
        <v>0.28000000000000003</v>
      </c>
      <c r="K494">
        <v>0.78</v>
      </c>
      <c r="L494">
        <v>4</v>
      </c>
      <c r="M494" t="s">
        <v>77</v>
      </c>
      <c r="N494" t="s">
        <v>106</v>
      </c>
      <c r="O494" t="s">
        <v>111</v>
      </c>
      <c r="P494" t="s">
        <v>38</v>
      </c>
      <c r="Q494" t="s">
        <v>76</v>
      </c>
      <c r="R494" t="s">
        <v>46</v>
      </c>
      <c r="S494" t="s">
        <v>93</v>
      </c>
      <c r="T494" t="s">
        <v>32</v>
      </c>
      <c r="U494" t="s">
        <v>35</v>
      </c>
      <c r="V494" t="s">
        <v>88</v>
      </c>
      <c r="W494">
        <v>26.988612801666601</v>
      </c>
      <c r="X494">
        <v>19.8395952999999</v>
      </c>
      <c r="Y494">
        <v>17.7978992</v>
      </c>
      <c r="Z494">
        <v>15.967960400000001</v>
      </c>
      <c r="AA494">
        <v>15.612361536923</v>
      </c>
      <c r="AB494">
        <v>15.274525649999999</v>
      </c>
      <c r="AC494">
        <v>15.2286254999999</v>
      </c>
      <c r="AD494">
        <v>14.808969813333301</v>
      </c>
      <c r="AE494">
        <v>14.792368175</v>
      </c>
      <c r="AF494">
        <v>14.548185721999999</v>
      </c>
    </row>
    <row r="495" spans="1:32" x14ac:dyDescent="0.3">
      <c r="A495">
        <v>477</v>
      </c>
      <c r="B495" t="s">
        <v>114</v>
      </c>
      <c r="C495">
        <v>2014</v>
      </c>
      <c r="D495">
        <v>741</v>
      </c>
      <c r="E495">
        <v>27</v>
      </c>
      <c r="F495">
        <v>0.59919028340080904</v>
      </c>
      <c r="G495">
        <v>0.06</v>
      </c>
      <c r="H495">
        <v>3</v>
      </c>
      <c r="I495">
        <v>0.9</v>
      </c>
      <c r="J495">
        <v>0.96</v>
      </c>
      <c r="K495">
        <v>0.18</v>
      </c>
      <c r="L495">
        <v>6</v>
      </c>
      <c r="M495" t="s">
        <v>77</v>
      </c>
      <c r="N495" t="s">
        <v>106</v>
      </c>
      <c r="O495" t="s">
        <v>76</v>
      </c>
      <c r="P495" t="s">
        <v>98</v>
      </c>
      <c r="Q495" t="s">
        <v>48</v>
      </c>
      <c r="R495" t="s">
        <v>32</v>
      </c>
      <c r="S495" t="s">
        <v>64</v>
      </c>
      <c r="T495" t="s">
        <v>88</v>
      </c>
      <c r="U495" t="s">
        <v>105</v>
      </c>
      <c r="V495" t="s">
        <v>75</v>
      </c>
      <c r="W495">
        <v>35.536443975161198</v>
      </c>
      <c r="X495">
        <v>24.249450423636301</v>
      </c>
      <c r="Y495">
        <v>13.553600926034401</v>
      </c>
      <c r="Z495">
        <v>11.6548331308333</v>
      </c>
      <c r="AA495">
        <v>11.443807553703699</v>
      </c>
      <c r="AB495">
        <v>11.423272492758599</v>
      </c>
      <c r="AC495">
        <v>11.395358163076899</v>
      </c>
      <c r="AD495">
        <v>10.8867062474074</v>
      </c>
      <c r="AE495">
        <v>10.871920439999901</v>
      </c>
      <c r="AF495">
        <v>10.7554231483333</v>
      </c>
    </row>
    <row r="496" spans="1:32" x14ac:dyDescent="0.3">
      <c r="A496">
        <v>478</v>
      </c>
      <c r="B496" t="s">
        <v>114</v>
      </c>
      <c r="C496">
        <v>2014</v>
      </c>
      <c r="D496">
        <v>741</v>
      </c>
      <c r="E496">
        <v>28</v>
      </c>
      <c r="F496">
        <v>0.59244264507422395</v>
      </c>
      <c r="G496">
        <v>0.02</v>
      </c>
      <c r="H496">
        <v>8</v>
      </c>
      <c r="I496">
        <v>0.42</v>
      </c>
      <c r="J496">
        <v>0.84</v>
      </c>
      <c r="K496">
        <v>0.7</v>
      </c>
      <c r="L496">
        <v>2</v>
      </c>
      <c r="M496" t="s">
        <v>77</v>
      </c>
      <c r="N496" t="s">
        <v>106</v>
      </c>
      <c r="O496" t="s">
        <v>76</v>
      </c>
      <c r="P496" t="s">
        <v>98</v>
      </c>
      <c r="Q496" t="s">
        <v>80</v>
      </c>
      <c r="R496" t="s">
        <v>82</v>
      </c>
      <c r="S496" t="s">
        <v>32</v>
      </c>
      <c r="T496" t="s">
        <v>39</v>
      </c>
      <c r="U496" t="s">
        <v>61</v>
      </c>
      <c r="V496" t="s">
        <v>97</v>
      </c>
      <c r="W496">
        <v>8.6650907471445393</v>
      </c>
      <c r="X496">
        <v>7.0901222921329801</v>
      </c>
      <c r="Y496">
        <v>6.1742337899877802</v>
      </c>
      <c r="Z496">
        <v>5.5622103116501904</v>
      </c>
      <c r="AA496">
        <v>5.5614975691749899</v>
      </c>
      <c r="AB496">
        <v>5.5020919093333296</v>
      </c>
      <c r="AC496">
        <v>5.4814068112085099</v>
      </c>
      <c r="AD496">
        <v>5.3534999395561798</v>
      </c>
      <c r="AE496">
        <v>5.32377385374292</v>
      </c>
      <c r="AF496">
        <v>5.2875191996551703</v>
      </c>
    </row>
    <row r="497" spans="1:32" x14ac:dyDescent="0.3">
      <c r="A497">
        <v>479</v>
      </c>
      <c r="B497" t="s">
        <v>114</v>
      </c>
      <c r="C497">
        <v>2014</v>
      </c>
      <c r="D497">
        <v>741</v>
      </c>
      <c r="E497">
        <v>29</v>
      </c>
      <c r="F497">
        <v>0.56275303643724695</v>
      </c>
      <c r="G497">
        <v>0.52</v>
      </c>
      <c r="H497">
        <v>1</v>
      </c>
      <c r="I497">
        <v>0.96</v>
      </c>
      <c r="J497">
        <v>0.48</v>
      </c>
      <c r="K497">
        <v>0.6</v>
      </c>
      <c r="L497">
        <v>10</v>
      </c>
      <c r="M497" t="s">
        <v>77</v>
      </c>
      <c r="N497" t="s">
        <v>106</v>
      </c>
      <c r="O497" t="s">
        <v>75</v>
      </c>
      <c r="P497" t="s">
        <v>94</v>
      </c>
      <c r="Q497" t="s">
        <v>47</v>
      </c>
      <c r="R497" t="s">
        <v>110</v>
      </c>
      <c r="S497" t="s">
        <v>80</v>
      </c>
      <c r="T497" t="s">
        <v>38</v>
      </c>
      <c r="U497" t="s">
        <v>108</v>
      </c>
      <c r="V497" t="s">
        <v>102</v>
      </c>
      <c r="W497">
        <v>24.148400119999899</v>
      </c>
      <c r="X497">
        <v>19.326225264999898</v>
      </c>
      <c r="Y497">
        <v>17.434122049999999</v>
      </c>
      <c r="Z497">
        <v>16.324226400000001</v>
      </c>
      <c r="AA497">
        <v>15.185437193749999</v>
      </c>
      <c r="AB497">
        <v>14.7443819</v>
      </c>
      <c r="AC497">
        <v>14.590784549999899</v>
      </c>
      <c r="AD497">
        <v>14.040043834999899</v>
      </c>
      <c r="AE497">
        <v>13.8209991333333</v>
      </c>
      <c r="AF497">
        <v>13.781022099999999</v>
      </c>
    </row>
    <row r="498" spans="1:32" x14ac:dyDescent="0.3">
      <c r="A498">
        <v>480</v>
      </c>
      <c r="B498" t="s">
        <v>114</v>
      </c>
      <c r="C498">
        <v>2014</v>
      </c>
      <c r="D498">
        <v>741</v>
      </c>
      <c r="E498">
        <v>30</v>
      </c>
      <c r="F498">
        <v>0.57624831309041802</v>
      </c>
      <c r="G498">
        <v>0.1</v>
      </c>
      <c r="H498">
        <v>5</v>
      </c>
      <c r="I498">
        <v>0.7</v>
      </c>
      <c r="J498">
        <v>0.92</v>
      </c>
      <c r="K498">
        <v>0.18</v>
      </c>
      <c r="L498">
        <v>4</v>
      </c>
      <c r="M498" t="s">
        <v>77</v>
      </c>
      <c r="N498" t="s">
        <v>106</v>
      </c>
      <c r="O498" t="s">
        <v>82</v>
      </c>
      <c r="P498" t="s">
        <v>76</v>
      </c>
      <c r="Q498" t="s">
        <v>111</v>
      </c>
      <c r="R498" t="s">
        <v>98</v>
      </c>
      <c r="S498" t="s">
        <v>95</v>
      </c>
      <c r="T498" t="s">
        <v>64</v>
      </c>
      <c r="U498" t="s">
        <v>86</v>
      </c>
      <c r="V498" t="s">
        <v>32</v>
      </c>
      <c r="W498">
        <v>12.8832923956756</v>
      </c>
      <c r="X498">
        <v>9.3757564174137897</v>
      </c>
      <c r="Y498">
        <v>7.8158758533333303</v>
      </c>
      <c r="Z498">
        <v>7.4599650007032903</v>
      </c>
      <c r="AA498">
        <v>7.3827594343999996</v>
      </c>
      <c r="AB498">
        <v>7.1622308248314503</v>
      </c>
      <c r="AC498">
        <v>6.9657726147307599</v>
      </c>
      <c r="AD498">
        <v>6.9218860136956497</v>
      </c>
      <c r="AE498">
        <v>6.7789176159999904</v>
      </c>
      <c r="AF498">
        <v>6.7334358977611899</v>
      </c>
    </row>
    <row r="499" spans="1:32" x14ac:dyDescent="0.3">
      <c r="A499">
        <v>481</v>
      </c>
      <c r="B499" t="s">
        <v>114</v>
      </c>
      <c r="C499">
        <v>2014</v>
      </c>
      <c r="D499">
        <v>741</v>
      </c>
      <c r="E499">
        <v>31</v>
      </c>
      <c r="F499">
        <v>0.57489878542510098</v>
      </c>
      <c r="G499">
        <v>0.02</v>
      </c>
      <c r="H499">
        <v>10</v>
      </c>
      <c r="I499">
        <v>0.76</v>
      </c>
      <c r="J499">
        <v>0.36</v>
      </c>
      <c r="K499">
        <v>0.74</v>
      </c>
      <c r="L499">
        <v>9</v>
      </c>
      <c r="M499" t="s">
        <v>77</v>
      </c>
      <c r="N499" t="s">
        <v>106</v>
      </c>
      <c r="O499" t="s">
        <v>80</v>
      </c>
      <c r="P499" t="s">
        <v>102</v>
      </c>
      <c r="Q499" t="s">
        <v>76</v>
      </c>
      <c r="R499" t="s">
        <v>44</v>
      </c>
      <c r="S499" t="s">
        <v>111</v>
      </c>
      <c r="T499" t="s">
        <v>98</v>
      </c>
      <c r="U499" t="s">
        <v>78</v>
      </c>
      <c r="V499" t="s">
        <v>67</v>
      </c>
      <c r="W499">
        <v>11.705993525294099</v>
      </c>
      <c r="X499">
        <v>10.410978772129001</v>
      </c>
      <c r="Y499">
        <v>9.4740100615384595</v>
      </c>
      <c r="Z499">
        <v>9.0100263175999906</v>
      </c>
      <c r="AA499">
        <v>8.96624031358491</v>
      </c>
      <c r="AB499">
        <v>8.3481502693548393</v>
      </c>
      <c r="AC499">
        <v>8.2193192375000006</v>
      </c>
      <c r="AD499">
        <v>8.2142545979547705</v>
      </c>
      <c r="AE499">
        <v>8.1772403819047597</v>
      </c>
      <c r="AF499">
        <v>8.1199887892682892</v>
      </c>
    </row>
    <row r="500" spans="1:32" x14ac:dyDescent="0.3">
      <c r="A500">
        <v>482</v>
      </c>
      <c r="B500" t="s">
        <v>114</v>
      </c>
      <c r="C500">
        <v>2014</v>
      </c>
      <c r="D500">
        <v>741</v>
      </c>
      <c r="E500">
        <v>32</v>
      </c>
      <c r="F500">
        <v>0.59244264507422395</v>
      </c>
      <c r="G500">
        <v>0.1</v>
      </c>
      <c r="H500">
        <v>2</v>
      </c>
      <c r="I500">
        <v>0.76</v>
      </c>
      <c r="J500">
        <v>0.24</v>
      </c>
      <c r="K500">
        <v>0.72</v>
      </c>
      <c r="L500">
        <v>8</v>
      </c>
      <c r="M500" t="s">
        <v>106</v>
      </c>
      <c r="N500" t="s">
        <v>77</v>
      </c>
      <c r="O500" t="s">
        <v>48</v>
      </c>
      <c r="P500" t="s">
        <v>44</v>
      </c>
      <c r="Q500" t="s">
        <v>98</v>
      </c>
      <c r="R500" t="s">
        <v>60</v>
      </c>
      <c r="S500" t="s">
        <v>76</v>
      </c>
      <c r="T500" t="s">
        <v>101</v>
      </c>
      <c r="U500" t="s">
        <v>46</v>
      </c>
      <c r="V500" t="s">
        <v>38</v>
      </c>
      <c r="W500">
        <v>20.066175185714201</v>
      </c>
      <c r="X500">
        <v>17.082960004285699</v>
      </c>
      <c r="Y500">
        <v>14.2952741</v>
      </c>
      <c r="Z500">
        <v>13.9991722</v>
      </c>
      <c r="AA500">
        <v>13.691304944444401</v>
      </c>
      <c r="AB500">
        <v>13.6500635</v>
      </c>
      <c r="AC500">
        <v>13.5826344175</v>
      </c>
      <c r="AD500">
        <v>13.497265049999999</v>
      </c>
      <c r="AE500">
        <v>13.133646975</v>
      </c>
      <c r="AF500">
        <v>13.126766924999901</v>
      </c>
    </row>
    <row r="501" spans="1:32" x14ac:dyDescent="0.3">
      <c r="A501">
        <v>483</v>
      </c>
      <c r="B501" t="s">
        <v>114</v>
      </c>
      <c r="C501">
        <v>2014</v>
      </c>
      <c r="D501">
        <v>741</v>
      </c>
      <c r="E501">
        <v>33</v>
      </c>
      <c r="F501">
        <v>0.58164642375168696</v>
      </c>
      <c r="G501">
        <v>0.04</v>
      </c>
      <c r="H501">
        <v>3</v>
      </c>
      <c r="I501">
        <v>0.6</v>
      </c>
      <c r="J501">
        <v>0.3</v>
      </c>
      <c r="K501">
        <v>0.62</v>
      </c>
      <c r="L501">
        <v>4</v>
      </c>
      <c r="M501" t="s">
        <v>77</v>
      </c>
      <c r="N501" t="s">
        <v>106</v>
      </c>
      <c r="O501" t="s">
        <v>76</v>
      </c>
      <c r="P501" t="s">
        <v>32</v>
      </c>
      <c r="Q501" t="s">
        <v>66</v>
      </c>
      <c r="R501" t="s">
        <v>80</v>
      </c>
      <c r="S501" t="s">
        <v>102</v>
      </c>
      <c r="T501" t="s">
        <v>44</v>
      </c>
      <c r="U501" t="s">
        <v>88</v>
      </c>
      <c r="V501" t="s">
        <v>61</v>
      </c>
      <c r="W501">
        <v>16.1280755963157</v>
      </c>
      <c r="X501">
        <v>12.515442068421001</v>
      </c>
      <c r="Y501">
        <v>12.067543173809501</v>
      </c>
      <c r="Z501">
        <v>11.846165453999999</v>
      </c>
      <c r="AA501">
        <v>10.5843451167647</v>
      </c>
      <c r="AB501">
        <v>10.5360345945454</v>
      </c>
      <c r="AC501">
        <v>10.345470777999999</v>
      </c>
      <c r="AD501">
        <v>10.2197130891666</v>
      </c>
      <c r="AE501">
        <v>10.195774479687399</v>
      </c>
      <c r="AF501">
        <v>10.1938561512903</v>
      </c>
    </row>
    <row r="502" spans="1:32" x14ac:dyDescent="0.3">
      <c r="A502">
        <v>484</v>
      </c>
      <c r="B502" t="s">
        <v>114</v>
      </c>
      <c r="C502">
        <v>2014</v>
      </c>
      <c r="D502">
        <v>741</v>
      </c>
      <c r="E502">
        <v>34</v>
      </c>
      <c r="F502">
        <v>0.53981106612685503</v>
      </c>
      <c r="G502">
        <v>0.22</v>
      </c>
      <c r="H502">
        <v>3</v>
      </c>
      <c r="I502">
        <v>0.82</v>
      </c>
      <c r="J502">
        <v>0.44</v>
      </c>
      <c r="K502">
        <v>0.18</v>
      </c>
      <c r="L502">
        <v>6</v>
      </c>
      <c r="M502" t="s">
        <v>106</v>
      </c>
      <c r="N502" t="s">
        <v>77</v>
      </c>
      <c r="O502" t="s">
        <v>41</v>
      </c>
      <c r="P502" t="s">
        <v>99</v>
      </c>
      <c r="Q502" t="s">
        <v>76</v>
      </c>
      <c r="R502" t="s">
        <v>47</v>
      </c>
      <c r="S502" t="s">
        <v>61</v>
      </c>
      <c r="T502" t="s">
        <v>32</v>
      </c>
      <c r="U502" t="s">
        <v>65</v>
      </c>
      <c r="V502" t="s">
        <v>59</v>
      </c>
      <c r="W502">
        <v>16.446747308888799</v>
      </c>
      <c r="X502">
        <v>14.4959256007142</v>
      </c>
      <c r="Y502">
        <v>12.122213967499899</v>
      </c>
      <c r="Z502">
        <v>11.379400249</v>
      </c>
      <c r="AA502">
        <v>11.252518854166601</v>
      </c>
      <c r="AB502">
        <v>11.227282926428501</v>
      </c>
      <c r="AC502">
        <v>10.8980379214285</v>
      </c>
      <c r="AD502">
        <v>10.89551449</v>
      </c>
      <c r="AE502">
        <v>10.863527027142799</v>
      </c>
      <c r="AF502">
        <v>10.860637049999999</v>
      </c>
    </row>
    <row r="503" spans="1:32" x14ac:dyDescent="0.3">
      <c r="A503">
        <v>485</v>
      </c>
      <c r="B503" t="s">
        <v>114</v>
      </c>
      <c r="C503">
        <v>2014</v>
      </c>
      <c r="D503">
        <v>741</v>
      </c>
      <c r="E503">
        <v>35</v>
      </c>
      <c r="F503">
        <v>0.58974358974358898</v>
      </c>
      <c r="G503">
        <v>0.06</v>
      </c>
      <c r="H503">
        <v>2</v>
      </c>
      <c r="I503">
        <v>0.3</v>
      </c>
      <c r="J503">
        <v>0.72</v>
      </c>
      <c r="K503">
        <v>0.12</v>
      </c>
      <c r="L503">
        <v>2</v>
      </c>
      <c r="M503" t="s">
        <v>77</v>
      </c>
      <c r="N503" t="s">
        <v>106</v>
      </c>
      <c r="O503" t="s">
        <v>32</v>
      </c>
      <c r="P503" t="s">
        <v>76</v>
      </c>
      <c r="Q503" t="s">
        <v>105</v>
      </c>
      <c r="R503" t="s">
        <v>98</v>
      </c>
      <c r="S503" t="s">
        <v>48</v>
      </c>
      <c r="T503" t="s">
        <v>99</v>
      </c>
      <c r="U503" t="s">
        <v>61</v>
      </c>
      <c r="V503" t="s">
        <v>49</v>
      </c>
      <c r="W503">
        <v>26.4996569927272</v>
      </c>
      <c r="X503">
        <v>22.6984358826315</v>
      </c>
      <c r="Y503">
        <v>16.199462415999999</v>
      </c>
      <c r="Z503">
        <v>14.4657674152631</v>
      </c>
      <c r="AA503">
        <v>12.194272238571401</v>
      </c>
      <c r="AB503">
        <v>11.902571755294099</v>
      </c>
      <c r="AC503">
        <v>11.460963060588201</v>
      </c>
      <c r="AD503">
        <v>11.4420782442857</v>
      </c>
      <c r="AE503">
        <v>11.322540341333299</v>
      </c>
      <c r="AF503">
        <v>10.806958199999899</v>
      </c>
    </row>
    <row r="504" spans="1:32" x14ac:dyDescent="0.3">
      <c r="A504">
        <v>486</v>
      </c>
      <c r="B504" t="s">
        <v>114</v>
      </c>
      <c r="C504">
        <v>2014</v>
      </c>
      <c r="D504">
        <v>741</v>
      </c>
      <c r="E504">
        <v>36</v>
      </c>
      <c r="F504">
        <v>0.57759784075573495</v>
      </c>
      <c r="G504">
        <v>0.52</v>
      </c>
      <c r="H504">
        <v>1</v>
      </c>
      <c r="I504">
        <v>0.7</v>
      </c>
      <c r="J504">
        <v>0.86</v>
      </c>
      <c r="K504">
        <v>0.92</v>
      </c>
      <c r="L504">
        <v>7</v>
      </c>
      <c r="M504" t="s">
        <v>106</v>
      </c>
      <c r="N504" t="s">
        <v>77</v>
      </c>
      <c r="O504" t="s">
        <v>48</v>
      </c>
      <c r="P504" t="s">
        <v>105</v>
      </c>
      <c r="Q504" t="s">
        <v>76</v>
      </c>
      <c r="R504" t="s">
        <v>87</v>
      </c>
      <c r="S504" t="s">
        <v>86</v>
      </c>
      <c r="T504" t="s">
        <v>61</v>
      </c>
      <c r="U504" t="s">
        <v>98</v>
      </c>
      <c r="V504" t="s">
        <v>39</v>
      </c>
      <c r="W504">
        <v>55.330989799999998</v>
      </c>
      <c r="X504">
        <v>35.191422175</v>
      </c>
      <c r="Y504">
        <v>24.011407899999998</v>
      </c>
      <c r="Z504">
        <v>18.195428799999998</v>
      </c>
      <c r="AA504">
        <v>18.016417015999998</v>
      </c>
      <c r="AB504">
        <v>16.504032649999999</v>
      </c>
      <c r="AC504">
        <v>15.8495522</v>
      </c>
      <c r="AD504">
        <v>13.5619926</v>
      </c>
      <c r="AE504">
        <v>13.127967944</v>
      </c>
      <c r="AF504">
        <v>13.02894497</v>
      </c>
    </row>
    <row r="505" spans="1:32" x14ac:dyDescent="0.3">
      <c r="A505">
        <v>487</v>
      </c>
      <c r="B505" t="s">
        <v>114</v>
      </c>
      <c r="C505">
        <v>2014</v>
      </c>
      <c r="D505">
        <v>741</v>
      </c>
      <c r="E505">
        <v>37</v>
      </c>
      <c r="F505">
        <v>0.55465587044534403</v>
      </c>
      <c r="G505">
        <v>0.38</v>
      </c>
      <c r="H505">
        <v>2</v>
      </c>
      <c r="I505">
        <v>0.34</v>
      </c>
      <c r="J505">
        <v>0.78</v>
      </c>
      <c r="K505">
        <v>0.82</v>
      </c>
      <c r="L505">
        <v>5</v>
      </c>
      <c r="M505" t="s">
        <v>77</v>
      </c>
      <c r="N505" t="s">
        <v>105</v>
      </c>
      <c r="O505" t="s">
        <v>76</v>
      </c>
      <c r="P505" t="s">
        <v>106</v>
      </c>
      <c r="Q505" t="s">
        <v>88</v>
      </c>
      <c r="R505" t="s">
        <v>61</v>
      </c>
      <c r="S505" t="s">
        <v>101</v>
      </c>
      <c r="T505" t="s">
        <v>56</v>
      </c>
      <c r="U505" t="s">
        <v>48</v>
      </c>
      <c r="V505" t="s">
        <v>95</v>
      </c>
      <c r="W505">
        <v>27.611676447499999</v>
      </c>
      <c r="X505">
        <v>13.4826337533333</v>
      </c>
      <c r="Y505">
        <v>13.3541593181818</v>
      </c>
      <c r="Z505">
        <v>11.9026142866666</v>
      </c>
      <c r="AA505">
        <v>11.877393428</v>
      </c>
      <c r="AB505">
        <v>11.8747056757142</v>
      </c>
      <c r="AC505">
        <v>10.530635918</v>
      </c>
      <c r="AD505">
        <v>9.9206500939999902</v>
      </c>
      <c r="AE505">
        <v>9.8153406324999999</v>
      </c>
      <c r="AF505">
        <v>9.5848964928571405</v>
      </c>
    </row>
    <row r="506" spans="1:32" x14ac:dyDescent="0.3">
      <c r="A506">
        <v>488</v>
      </c>
      <c r="B506" t="s">
        <v>114</v>
      </c>
      <c r="C506">
        <v>2014</v>
      </c>
      <c r="D506">
        <v>741</v>
      </c>
      <c r="E506">
        <v>38</v>
      </c>
      <c r="F506">
        <v>0.57759784075573495</v>
      </c>
      <c r="G506">
        <v>0.12</v>
      </c>
      <c r="H506">
        <v>3</v>
      </c>
      <c r="I506">
        <v>0.88</v>
      </c>
      <c r="J506">
        <v>0.4</v>
      </c>
      <c r="K506">
        <v>0.88</v>
      </c>
      <c r="L506">
        <v>1</v>
      </c>
      <c r="M506" t="s">
        <v>77</v>
      </c>
      <c r="N506" t="s">
        <v>106</v>
      </c>
      <c r="O506" t="s">
        <v>76</v>
      </c>
      <c r="P506" t="s">
        <v>98</v>
      </c>
      <c r="Q506" t="s">
        <v>93</v>
      </c>
      <c r="R506" t="s">
        <v>61</v>
      </c>
      <c r="S506" t="s">
        <v>37</v>
      </c>
      <c r="T506" t="s">
        <v>110</v>
      </c>
      <c r="U506" t="s">
        <v>102</v>
      </c>
      <c r="V506" t="s">
        <v>65</v>
      </c>
      <c r="W506">
        <v>11.985433712564101</v>
      </c>
      <c r="X506">
        <v>11.8380035603846</v>
      </c>
      <c r="Y506">
        <v>11.1082366487878</v>
      </c>
      <c r="Z506">
        <v>10.0163686982758</v>
      </c>
      <c r="AA506">
        <v>9.6870413023076907</v>
      </c>
      <c r="AB506">
        <v>9.5800261131249993</v>
      </c>
      <c r="AC506">
        <v>9.4952520918181804</v>
      </c>
      <c r="AD506">
        <v>9.4710458343999893</v>
      </c>
      <c r="AE506">
        <v>9.4366990646153805</v>
      </c>
      <c r="AF506">
        <v>9.4249822961538392</v>
      </c>
    </row>
    <row r="507" spans="1:32" x14ac:dyDescent="0.3">
      <c r="A507">
        <v>489</v>
      </c>
      <c r="B507" t="s">
        <v>114</v>
      </c>
      <c r="C507">
        <v>2014</v>
      </c>
      <c r="D507">
        <v>741</v>
      </c>
      <c r="E507">
        <v>39</v>
      </c>
      <c r="F507">
        <v>0.56680161943319796</v>
      </c>
      <c r="G507">
        <v>0.1</v>
      </c>
      <c r="H507">
        <v>4</v>
      </c>
      <c r="I507">
        <v>0.9</v>
      </c>
      <c r="J507">
        <v>0.66</v>
      </c>
      <c r="K507">
        <v>0.14000000000000001</v>
      </c>
      <c r="L507">
        <v>4</v>
      </c>
      <c r="M507" t="s">
        <v>77</v>
      </c>
      <c r="N507" t="s">
        <v>106</v>
      </c>
      <c r="O507" t="s">
        <v>76</v>
      </c>
      <c r="P507" t="s">
        <v>98</v>
      </c>
      <c r="Q507" t="s">
        <v>62</v>
      </c>
      <c r="R507" t="s">
        <v>88</v>
      </c>
      <c r="S507" t="s">
        <v>85</v>
      </c>
      <c r="T507" t="s">
        <v>32</v>
      </c>
      <c r="U507" t="s">
        <v>47</v>
      </c>
      <c r="V507" t="s">
        <v>48</v>
      </c>
      <c r="W507">
        <v>14.6259658311627</v>
      </c>
      <c r="X507">
        <v>11.341018054473601</v>
      </c>
      <c r="Y507">
        <v>10.116431847068901</v>
      </c>
      <c r="Z507">
        <v>9.9950012656521707</v>
      </c>
      <c r="AA507">
        <v>8.8939900353571399</v>
      </c>
      <c r="AB507">
        <v>8.8558889530769207</v>
      </c>
      <c r="AC507">
        <v>8.7298440002702602</v>
      </c>
      <c r="AD507">
        <v>8.6601776279999996</v>
      </c>
      <c r="AE507">
        <v>8.6536557597916595</v>
      </c>
      <c r="AF507">
        <v>8.5510382113043395</v>
      </c>
    </row>
    <row r="508" spans="1:32" x14ac:dyDescent="0.3">
      <c r="A508">
        <v>490</v>
      </c>
      <c r="B508" t="s">
        <v>114</v>
      </c>
      <c r="C508">
        <v>2014</v>
      </c>
      <c r="D508">
        <v>741</v>
      </c>
      <c r="E508">
        <v>40</v>
      </c>
      <c r="F508">
        <v>0.58164642375168696</v>
      </c>
      <c r="G508">
        <v>0.12</v>
      </c>
      <c r="H508">
        <v>2</v>
      </c>
      <c r="I508">
        <v>0.7</v>
      </c>
      <c r="J508">
        <v>0.96</v>
      </c>
      <c r="K508">
        <v>0.92</v>
      </c>
      <c r="L508">
        <v>9</v>
      </c>
      <c r="M508" t="s">
        <v>77</v>
      </c>
      <c r="N508" t="s">
        <v>106</v>
      </c>
      <c r="O508" t="s">
        <v>76</v>
      </c>
      <c r="P508" t="s">
        <v>64</v>
      </c>
      <c r="Q508" t="s">
        <v>32</v>
      </c>
      <c r="R508" t="s">
        <v>90</v>
      </c>
      <c r="S508" t="s">
        <v>61</v>
      </c>
      <c r="T508" t="s">
        <v>85</v>
      </c>
      <c r="U508" t="s">
        <v>98</v>
      </c>
      <c r="V508" t="s">
        <v>75</v>
      </c>
      <c r="W508">
        <v>45.131333979166598</v>
      </c>
      <c r="X508">
        <v>24.772930363636299</v>
      </c>
      <c r="Y508">
        <v>14.9187171184</v>
      </c>
      <c r="Z508">
        <v>12.473246566666599</v>
      </c>
      <c r="AA508">
        <v>12.033436719285699</v>
      </c>
      <c r="AB508">
        <v>11.683373</v>
      </c>
      <c r="AC508">
        <v>11.34586708</v>
      </c>
      <c r="AD508">
        <v>11.303953136470501</v>
      </c>
      <c r="AE508">
        <v>11.219938170869501</v>
      </c>
      <c r="AF508">
        <v>11.162474361428499</v>
      </c>
    </row>
    <row r="509" spans="1:32" x14ac:dyDescent="0.3">
      <c r="A509">
        <v>491</v>
      </c>
      <c r="B509" t="s">
        <v>114</v>
      </c>
      <c r="C509">
        <v>2014</v>
      </c>
      <c r="D509">
        <v>741</v>
      </c>
      <c r="E509">
        <v>41</v>
      </c>
      <c r="F509">
        <v>0.56275303643724695</v>
      </c>
      <c r="G509">
        <v>0.06</v>
      </c>
      <c r="H509">
        <v>5</v>
      </c>
      <c r="I509">
        <v>0.54</v>
      </c>
      <c r="J509">
        <v>0.64</v>
      </c>
      <c r="K509">
        <v>0.88</v>
      </c>
      <c r="L509">
        <v>9</v>
      </c>
      <c r="M509" t="s">
        <v>77</v>
      </c>
      <c r="N509" t="s">
        <v>106</v>
      </c>
      <c r="O509" t="s">
        <v>76</v>
      </c>
      <c r="P509" t="s">
        <v>98</v>
      </c>
      <c r="Q509" t="s">
        <v>65</v>
      </c>
      <c r="R509" t="s">
        <v>41</v>
      </c>
      <c r="S509" t="s">
        <v>80</v>
      </c>
      <c r="T509" t="s">
        <v>47</v>
      </c>
      <c r="U509" t="s">
        <v>103</v>
      </c>
      <c r="V509" t="s">
        <v>48</v>
      </c>
      <c r="W509">
        <v>18.606223858333301</v>
      </c>
      <c r="X509">
        <v>14.1481060452173</v>
      </c>
      <c r="Y509">
        <v>10.536370474366199</v>
      </c>
      <c r="Z509">
        <v>9.6404162864999901</v>
      </c>
      <c r="AA509">
        <v>9.4583490629629594</v>
      </c>
      <c r="AB509">
        <v>9.1935753764285693</v>
      </c>
      <c r="AC509">
        <v>8.9651132761538399</v>
      </c>
      <c r="AD509">
        <v>8.9608201059615293</v>
      </c>
      <c r="AE509">
        <v>8.9574404788888806</v>
      </c>
      <c r="AF509">
        <v>8.9081745122857097</v>
      </c>
    </row>
    <row r="510" spans="1:32" x14ac:dyDescent="0.3">
      <c r="A510">
        <v>492</v>
      </c>
      <c r="B510" t="s">
        <v>114</v>
      </c>
      <c r="C510">
        <v>2014</v>
      </c>
      <c r="D510">
        <v>741</v>
      </c>
      <c r="E510">
        <v>42</v>
      </c>
      <c r="F510">
        <v>0.56275303643724695</v>
      </c>
      <c r="G510">
        <v>0.34</v>
      </c>
      <c r="H510">
        <v>1</v>
      </c>
      <c r="I510">
        <v>0.22</v>
      </c>
      <c r="J510">
        <v>0.68</v>
      </c>
      <c r="K510">
        <v>0.22</v>
      </c>
      <c r="L510">
        <v>0</v>
      </c>
      <c r="M510" t="s">
        <v>77</v>
      </c>
      <c r="N510" t="s">
        <v>106</v>
      </c>
      <c r="O510" t="s">
        <v>76</v>
      </c>
      <c r="P510" t="s">
        <v>39</v>
      </c>
      <c r="Q510" t="s">
        <v>72</v>
      </c>
      <c r="R510" t="s">
        <v>55</v>
      </c>
      <c r="S510" t="s">
        <v>88</v>
      </c>
      <c r="T510" t="s">
        <v>53</v>
      </c>
      <c r="U510" t="s">
        <v>112</v>
      </c>
      <c r="V510" t="s">
        <v>105</v>
      </c>
      <c r="W510">
        <v>46.478599849999902</v>
      </c>
      <c r="X510">
        <v>23.964131399999999</v>
      </c>
      <c r="Y510">
        <v>13.7447665633333</v>
      </c>
      <c r="Z510">
        <v>13.5154488733333</v>
      </c>
      <c r="AA510">
        <v>12.526353800000001</v>
      </c>
      <c r="AB510">
        <v>11.891266833333299</v>
      </c>
      <c r="AC510">
        <v>11.739414829999999</v>
      </c>
      <c r="AD510">
        <v>11.718678499999999</v>
      </c>
      <c r="AE510">
        <v>11.376461000000001</v>
      </c>
      <c r="AF510">
        <v>11.2477725099999</v>
      </c>
    </row>
    <row r="511" spans="1:32" x14ac:dyDescent="0.3">
      <c r="A511">
        <v>493</v>
      </c>
      <c r="B511" t="s">
        <v>114</v>
      </c>
      <c r="C511">
        <v>2014</v>
      </c>
      <c r="D511">
        <v>741</v>
      </c>
      <c r="E511">
        <v>43</v>
      </c>
      <c r="F511">
        <v>0.58434547908232104</v>
      </c>
      <c r="G511">
        <v>0.1</v>
      </c>
      <c r="H511">
        <v>1</v>
      </c>
      <c r="I511">
        <v>0.26</v>
      </c>
      <c r="J511">
        <v>0.54</v>
      </c>
      <c r="K511">
        <v>0.22</v>
      </c>
      <c r="L511">
        <v>0</v>
      </c>
      <c r="M511" t="s">
        <v>77</v>
      </c>
      <c r="N511" t="s">
        <v>32</v>
      </c>
      <c r="O511" t="s">
        <v>106</v>
      </c>
      <c r="P511" t="s">
        <v>76</v>
      </c>
      <c r="Q511" t="s">
        <v>80</v>
      </c>
      <c r="R511" t="s">
        <v>54</v>
      </c>
      <c r="S511" t="s">
        <v>48</v>
      </c>
      <c r="T511" t="s">
        <v>42</v>
      </c>
      <c r="U511" t="s">
        <v>105</v>
      </c>
      <c r="V511" t="s">
        <v>38</v>
      </c>
      <c r="W511">
        <v>27.8992000338461</v>
      </c>
      <c r="X511">
        <v>24.217517468</v>
      </c>
      <c r="Y511">
        <v>23.971369658333298</v>
      </c>
      <c r="Z511">
        <v>18.0203034713333</v>
      </c>
      <c r="AA511">
        <v>14.9399992866666</v>
      </c>
      <c r="AB511">
        <v>14.193670266666601</v>
      </c>
      <c r="AC511">
        <v>13.695208006666601</v>
      </c>
      <c r="AD511">
        <v>13.518735899999999</v>
      </c>
      <c r="AE511">
        <v>13.252215069999901</v>
      </c>
      <c r="AF511">
        <v>13.22264</v>
      </c>
    </row>
    <row r="512" spans="1:32" x14ac:dyDescent="0.3">
      <c r="A512">
        <v>494</v>
      </c>
      <c r="B512" t="s">
        <v>114</v>
      </c>
      <c r="C512">
        <v>2014</v>
      </c>
      <c r="D512">
        <v>741</v>
      </c>
      <c r="E512">
        <v>44</v>
      </c>
      <c r="F512">
        <v>0.59244264507422395</v>
      </c>
      <c r="G512">
        <v>0.08</v>
      </c>
      <c r="H512">
        <v>3</v>
      </c>
      <c r="I512">
        <v>0.54</v>
      </c>
      <c r="J512">
        <v>0.82</v>
      </c>
      <c r="K512">
        <v>0.62</v>
      </c>
      <c r="L512">
        <v>8</v>
      </c>
      <c r="M512" t="s">
        <v>106</v>
      </c>
      <c r="N512" t="s">
        <v>77</v>
      </c>
      <c r="O512" t="s">
        <v>76</v>
      </c>
      <c r="P512" t="s">
        <v>85</v>
      </c>
      <c r="Q512" t="s">
        <v>98</v>
      </c>
      <c r="R512" t="s">
        <v>32</v>
      </c>
      <c r="S512" t="s">
        <v>64</v>
      </c>
      <c r="T512" t="s">
        <v>48</v>
      </c>
      <c r="U512" t="s">
        <v>92</v>
      </c>
      <c r="V512" t="s">
        <v>105</v>
      </c>
      <c r="W512">
        <v>22.446032803684201</v>
      </c>
      <c r="X512">
        <v>21.534162167941101</v>
      </c>
      <c r="Y512">
        <v>14.166833311052599</v>
      </c>
      <c r="Z512">
        <v>11.674606643000001</v>
      </c>
      <c r="AA512">
        <v>11.245198761333301</v>
      </c>
      <c r="AB512">
        <v>11.20191941875</v>
      </c>
      <c r="AC512">
        <v>10.890801039999999</v>
      </c>
      <c r="AD512">
        <v>10.6793923288235</v>
      </c>
      <c r="AE512">
        <v>10.6464583463636</v>
      </c>
      <c r="AF512">
        <v>10.375042748666599</v>
      </c>
    </row>
    <row r="513" spans="1:32" x14ac:dyDescent="0.3">
      <c r="A513">
        <v>495</v>
      </c>
      <c r="B513" t="s">
        <v>114</v>
      </c>
      <c r="C513">
        <v>2014</v>
      </c>
      <c r="D513">
        <v>741</v>
      </c>
      <c r="E513">
        <v>45</v>
      </c>
      <c r="F513">
        <v>0.57085020242914897</v>
      </c>
      <c r="G513">
        <v>0.56000000000000005</v>
      </c>
      <c r="H513">
        <v>1</v>
      </c>
      <c r="I513">
        <v>0.08</v>
      </c>
      <c r="J513">
        <v>0.98</v>
      </c>
      <c r="K513">
        <v>0.46</v>
      </c>
      <c r="L513">
        <v>6</v>
      </c>
      <c r="M513" t="s">
        <v>106</v>
      </c>
      <c r="N513" t="s">
        <v>32</v>
      </c>
      <c r="O513" t="s">
        <v>48</v>
      </c>
      <c r="P513" t="s">
        <v>76</v>
      </c>
      <c r="Q513" t="s">
        <v>77</v>
      </c>
      <c r="R513" t="s">
        <v>87</v>
      </c>
      <c r="S513" t="s">
        <v>39</v>
      </c>
      <c r="T513" t="s">
        <v>93</v>
      </c>
      <c r="U513" t="s">
        <v>88</v>
      </c>
      <c r="V513" t="s">
        <v>98</v>
      </c>
      <c r="W513">
        <v>61.212009399999999</v>
      </c>
      <c r="X513">
        <v>57.208543749999997</v>
      </c>
      <c r="Y513">
        <v>22.904949200000001</v>
      </c>
      <c r="Z513">
        <v>18.628387702000001</v>
      </c>
      <c r="AA513">
        <v>16.405622019999999</v>
      </c>
      <c r="AB513">
        <v>10.874885084999899</v>
      </c>
      <c r="AC513">
        <v>10.8145432566666</v>
      </c>
      <c r="AD513">
        <v>10.4837598933333</v>
      </c>
      <c r="AE513">
        <v>9.7904179199999994</v>
      </c>
      <c r="AF513">
        <v>9.5701841324999997</v>
      </c>
    </row>
    <row r="514" spans="1:32" x14ac:dyDescent="0.3">
      <c r="A514">
        <v>496</v>
      </c>
      <c r="B514" t="s">
        <v>114</v>
      </c>
      <c r="C514">
        <v>2014</v>
      </c>
      <c r="D514">
        <v>741</v>
      </c>
      <c r="E514">
        <v>46</v>
      </c>
      <c r="F514">
        <v>0.58434547908232104</v>
      </c>
      <c r="G514">
        <v>0.02</v>
      </c>
      <c r="H514">
        <v>7</v>
      </c>
      <c r="I514">
        <v>0.68</v>
      </c>
      <c r="J514">
        <v>0.64</v>
      </c>
      <c r="K514">
        <v>0.3</v>
      </c>
      <c r="L514">
        <v>9</v>
      </c>
      <c r="M514" t="s">
        <v>77</v>
      </c>
      <c r="N514" t="s">
        <v>106</v>
      </c>
      <c r="O514" t="s">
        <v>76</v>
      </c>
      <c r="P514" t="s">
        <v>98</v>
      </c>
      <c r="Q514" t="s">
        <v>78</v>
      </c>
      <c r="R514" t="s">
        <v>80</v>
      </c>
      <c r="S514" t="s">
        <v>111</v>
      </c>
      <c r="T514" t="s">
        <v>82</v>
      </c>
      <c r="U514" t="s">
        <v>32</v>
      </c>
      <c r="V514" t="s">
        <v>61</v>
      </c>
      <c r="W514">
        <v>12.5361686636603</v>
      </c>
      <c r="X514">
        <v>9.4555258580082509</v>
      </c>
      <c r="Y514">
        <v>8.4530395289295708</v>
      </c>
      <c r="Z514">
        <v>7.6219110218210799</v>
      </c>
      <c r="AA514">
        <v>7.4639449740217296</v>
      </c>
      <c r="AB514">
        <v>7.2697109405769202</v>
      </c>
      <c r="AC514">
        <v>7.2297349344085999</v>
      </c>
      <c r="AD514">
        <v>7.1917195007142798</v>
      </c>
      <c r="AE514">
        <v>7.1526111169234001</v>
      </c>
      <c r="AF514">
        <v>7.1184973387854198</v>
      </c>
    </row>
    <row r="515" spans="1:32" x14ac:dyDescent="0.3">
      <c r="A515">
        <v>497</v>
      </c>
      <c r="B515" t="s">
        <v>114</v>
      </c>
      <c r="C515">
        <v>2014</v>
      </c>
      <c r="D515">
        <v>741</v>
      </c>
      <c r="E515">
        <v>47</v>
      </c>
      <c r="F515">
        <v>0.59109311740890602</v>
      </c>
      <c r="G515">
        <v>0.1</v>
      </c>
      <c r="H515">
        <v>2</v>
      </c>
      <c r="I515">
        <v>0.88</v>
      </c>
      <c r="J515">
        <v>0.56000000000000005</v>
      </c>
      <c r="K515">
        <v>0.44</v>
      </c>
      <c r="L515">
        <v>8</v>
      </c>
      <c r="M515" t="s">
        <v>77</v>
      </c>
      <c r="N515" t="s">
        <v>106</v>
      </c>
      <c r="O515" t="s">
        <v>32</v>
      </c>
      <c r="P515" t="s">
        <v>76</v>
      </c>
      <c r="Q515" t="s">
        <v>88</v>
      </c>
      <c r="R515" t="s">
        <v>66</v>
      </c>
      <c r="S515" t="s">
        <v>98</v>
      </c>
      <c r="T515" t="s">
        <v>112</v>
      </c>
      <c r="U515" t="s">
        <v>87</v>
      </c>
      <c r="V515" t="s">
        <v>47</v>
      </c>
      <c r="W515">
        <v>28.5340932866666</v>
      </c>
      <c r="X515">
        <v>22.2108855811111</v>
      </c>
      <c r="Y515">
        <v>15.822643871249999</v>
      </c>
      <c r="Z515">
        <v>15.6394530558333</v>
      </c>
      <c r="AA515">
        <v>14.12656473625</v>
      </c>
      <c r="AB515">
        <v>13.32038384</v>
      </c>
      <c r="AC515">
        <v>13.190481303999899</v>
      </c>
      <c r="AD515">
        <v>13.15346143</v>
      </c>
      <c r="AE515">
        <v>12.964452253333301</v>
      </c>
      <c r="AF515">
        <v>12.8549204729999</v>
      </c>
    </row>
    <row r="516" spans="1:32" x14ac:dyDescent="0.3">
      <c r="A516">
        <v>498</v>
      </c>
      <c r="B516" t="s">
        <v>114</v>
      </c>
      <c r="C516">
        <v>2014</v>
      </c>
      <c r="D516">
        <v>741</v>
      </c>
      <c r="E516">
        <v>48</v>
      </c>
      <c r="F516">
        <v>0.57219973009446601</v>
      </c>
      <c r="G516">
        <v>0.02</v>
      </c>
      <c r="H516">
        <v>10</v>
      </c>
      <c r="I516">
        <v>0.54</v>
      </c>
      <c r="J516">
        <v>0.64</v>
      </c>
      <c r="K516">
        <v>0.18</v>
      </c>
      <c r="L516">
        <v>10</v>
      </c>
      <c r="M516" t="s">
        <v>77</v>
      </c>
      <c r="N516" t="s">
        <v>106</v>
      </c>
      <c r="O516" t="s">
        <v>80</v>
      </c>
      <c r="P516" t="s">
        <v>76</v>
      </c>
      <c r="Q516" t="s">
        <v>111</v>
      </c>
      <c r="R516" t="s">
        <v>98</v>
      </c>
      <c r="S516" t="s">
        <v>97</v>
      </c>
      <c r="T516" t="s">
        <v>32</v>
      </c>
      <c r="U516" t="s">
        <v>48</v>
      </c>
      <c r="V516" t="s">
        <v>88</v>
      </c>
      <c r="W516">
        <v>14.4062364788757</v>
      </c>
      <c r="X516">
        <v>12.1171347815923</v>
      </c>
      <c r="Y516">
        <v>9.7330208157142799</v>
      </c>
      <c r="Z516">
        <v>9.2258842930521805</v>
      </c>
      <c r="AA516">
        <v>8.3562279686274508</v>
      </c>
      <c r="AB516">
        <v>8.3052540349515098</v>
      </c>
      <c r="AC516">
        <v>7.9021494399999996</v>
      </c>
      <c r="AD516">
        <v>7.8925275372222101</v>
      </c>
      <c r="AE516">
        <v>7.7322145388805898</v>
      </c>
      <c r="AF516">
        <v>7.6535448223076896</v>
      </c>
    </row>
    <row r="517" spans="1:32" x14ac:dyDescent="0.3">
      <c r="A517">
        <v>499</v>
      </c>
      <c r="B517" t="s">
        <v>114</v>
      </c>
      <c r="C517">
        <v>2014</v>
      </c>
      <c r="D517">
        <v>741</v>
      </c>
      <c r="E517">
        <v>49</v>
      </c>
      <c r="F517">
        <v>0.59514170040485803</v>
      </c>
      <c r="G517">
        <v>0.12</v>
      </c>
      <c r="H517">
        <v>3</v>
      </c>
      <c r="I517">
        <v>0.14000000000000001</v>
      </c>
      <c r="J517">
        <v>0.84</v>
      </c>
      <c r="K517">
        <v>0.12</v>
      </c>
      <c r="L517">
        <v>2</v>
      </c>
      <c r="M517" t="s">
        <v>77</v>
      </c>
      <c r="N517" t="s">
        <v>106</v>
      </c>
      <c r="O517" t="s">
        <v>76</v>
      </c>
      <c r="P517" t="s">
        <v>32</v>
      </c>
      <c r="Q517" t="s">
        <v>88</v>
      </c>
      <c r="R517" t="s">
        <v>61</v>
      </c>
      <c r="S517" t="s">
        <v>98</v>
      </c>
      <c r="T517" t="s">
        <v>39</v>
      </c>
      <c r="U517" t="s">
        <v>47</v>
      </c>
      <c r="V517" t="s">
        <v>85</v>
      </c>
      <c r="W517">
        <v>16.080122905555498</v>
      </c>
      <c r="X517">
        <v>14.3296619566666</v>
      </c>
      <c r="Y517">
        <v>9.1028037421080992</v>
      </c>
      <c r="Z517">
        <v>9.1001055607999994</v>
      </c>
      <c r="AA517">
        <v>8.2694263608695593</v>
      </c>
      <c r="AB517">
        <v>8.1689632492592494</v>
      </c>
      <c r="AC517">
        <v>8.0661187277777699</v>
      </c>
      <c r="AD517">
        <v>7.7913057199999898</v>
      </c>
      <c r="AE517">
        <v>7.7847107478571402</v>
      </c>
      <c r="AF517">
        <v>7.4826918844999897</v>
      </c>
    </row>
  </sheetData>
  <conditionalFormatting sqref="AI7:AM80">
    <cfRule type="cellIs" dxfId="149" priority="30" operator="greaterThan">
      <formula>20</formula>
    </cfRule>
  </conditionalFormatting>
  <conditionalFormatting sqref="AI7:AI80">
    <cfRule type="top10" dxfId="148" priority="29" rank="1"/>
  </conditionalFormatting>
  <conditionalFormatting sqref="AJ7:AJ80">
    <cfRule type="top10" dxfId="147" priority="28" rank="1"/>
  </conditionalFormatting>
  <conditionalFormatting sqref="AK7:AK80">
    <cfRule type="top10" dxfId="146" priority="27" rank="1"/>
  </conditionalFormatting>
  <conditionalFormatting sqref="AL7:AL80">
    <cfRule type="top10" dxfId="145" priority="26" rank="1"/>
  </conditionalFormatting>
  <conditionalFormatting sqref="AM7:AM80">
    <cfRule type="top10" dxfId="144" priority="25" rank="1"/>
  </conditionalFormatting>
  <conditionalFormatting sqref="AN7:AR80">
    <cfRule type="cellIs" dxfId="143" priority="24" operator="greaterThan">
      <formula>20</formula>
    </cfRule>
  </conditionalFormatting>
  <conditionalFormatting sqref="AN7:AN80">
    <cfRule type="top10" dxfId="142" priority="23" rank="1"/>
  </conditionalFormatting>
  <conditionalFormatting sqref="AO7:AO80">
    <cfRule type="top10" dxfId="141" priority="22" rank="1"/>
  </conditionalFormatting>
  <conditionalFormatting sqref="AP7:AP80">
    <cfRule type="top10" dxfId="140" priority="21" rank="1"/>
  </conditionalFormatting>
  <conditionalFormatting sqref="AQ7:AQ80">
    <cfRule type="top10" dxfId="139" priority="20" rank="1"/>
  </conditionalFormatting>
  <conditionalFormatting sqref="AR7:AR80">
    <cfRule type="top10" dxfId="138" priority="19" rank="1"/>
  </conditionalFormatting>
  <conditionalFormatting sqref="AS7:AW80">
    <cfRule type="cellIs" dxfId="137" priority="18" operator="greaterThan">
      <formula>20</formula>
    </cfRule>
  </conditionalFormatting>
  <conditionalFormatting sqref="AS7:AS80">
    <cfRule type="top10" dxfId="136" priority="17" rank="1"/>
  </conditionalFormatting>
  <conditionalFormatting sqref="AT7:AT80">
    <cfRule type="top10" dxfId="135" priority="16" rank="1"/>
  </conditionalFormatting>
  <conditionalFormatting sqref="AU7:AU80">
    <cfRule type="top10" dxfId="134" priority="15" rank="1"/>
  </conditionalFormatting>
  <conditionalFormatting sqref="AV7:AV80">
    <cfRule type="top10" dxfId="133" priority="14" rank="1"/>
  </conditionalFormatting>
  <conditionalFormatting sqref="AW7:AW80">
    <cfRule type="top10" dxfId="132" priority="13" rank="1"/>
  </conditionalFormatting>
  <conditionalFormatting sqref="AX7:BB80">
    <cfRule type="cellIs" dxfId="131" priority="12" operator="greaterThan">
      <formula>20</formula>
    </cfRule>
  </conditionalFormatting>
  <conditionalFormatting sqref="AX7:AX80">
    <cfRule type="top10" dxfId="130" priority="11" rank="1"/>
  </conditionalFormatting>
  <conditionalFormatting sqref="AY7:AY80">
    <cfRule type="top10" dxfId="129" priority="10" rank="1"/>
  </conditionalFormatting>
  <conditionalFormatting sqref="AZ7:AZ80">
    <cfRule type="top10" dxfId="128" priority="9" rank="1"/>
  </conditionalFormatting>
  <conditionalFormatting sqref="BA7:BA80">
    <cfRule type="top10" dxfId="127" priority="8" rank="1"/>
  </conditionalFormatting>
  <conditionalFormatting sqref="BB7:BB80">
    <cfRule type="top10" dxfId="126" priority="7" rank="1"/>
  </conditionalFormatting>
  <conditionalFormatting sqref="BC7:BG80">
    <cfRule type="cellIs" dxfId="125" priority="6" operator="greaterThan">
      <formula>20</formula>
    </cfRule>
  </conditionalFormatting>
  <conditionalFormatting sqref="BC7:BC80">
    <cfRule type="top10" dxfId="124" priority="5" rank="1"/>
  </conditionalFormatting>
  <conditionalFormatting sqref="BD7:BD80">
    <cfRule type="top10" dxfId="123" priority="4" rank="1"/>
  </conditionalFormatting>
  <conditionalFormatting sqref="BE7:BE80">
    <cfRule type="top10" dxfId="122" priority="3" rank="1"/>
  </conditionalFormatting>
  <conditionalFormatting sqref="BF7:BF80">
    <cfRule type="top10" dxfId="121" priority="2" rank="1"/>
  </conditionalFormatting>
  <conditionalFormatting sqref="BG7:BG80">
    <cfRule type="top10" dxfId="120" priority="1" rank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W1" workbookViewId="0">
      <selection activeCell="BQ2" sqref="BQ2:BW35"/>
    </sheetView>
  </sheetViews>
  <sheetFormatPr defaultRowHeight="14" x14ac:dyDescent="0.3"/>
  <cols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750</v>
      </c>
      <c r="B2" t="s">
        <v>116</v>
      </c>
      <c r="C2">
        <v>2018</v>
      </c>
      <c r="D2">
        <v>388</v>
      </c>
      <c r="E2">
        <v>0</v>
      </c>
      <c r="F2">
        <v>0.56958762886597902</v>
      </c>
      <c r="G2">
        <v>0.24</v>
      </c>
      <c r="H2">
        <v>2</v>
      </c>
      <c r="I2">
        <v>0.36</v>
      </c>
      <c r="J2">
        <v>0.68</v>
      </c>
      <c r="K2">
        <v>0.24</v>
      </c>
      <c r="L2">
        <v>3</v>
      </c>
      <c r="M2" t="s">
        <v>106</v>
      </c>
      <c r="N2" t="s">
        <v>42</v>
      </c>
      <c r="O2" t="s">
        <v>77</v>
      </c>
      <c r="P2" t="s">
        <v>73</v>
      </c>
      <c r="Q2" t="s">
        <v>71</v>
      </c>
      <c r="R2" t="s">
        <v>68</v>
      </c>
      <c r="S2" t="s">
        <v>40</v>
      </c>
      <c r="T2" t="s">
        <v>38</v>
      </c>
      <c r="U2" t="s">
        <v>49</v>
      </c>
      <c r="V2" t="s">
        <v>50</v>
      </c>
      <c r="W2">
        <v>13.705676938</v>
      </c>
      <c r="X2">
        <v>12.341906748</v>
      </c>
      <c r="Y2">
        <v>12.19342</v>
      </c>
      <c r="Z2">
        <v>11.3895235166666</v>
      </c>
      <c r="AA2">
        <v>11.283675199999999</v>
      </c>
      <c r="AB2">
        <v>10.649966239999999</v>
      </c>
      <c r="AC2">
        <v>10.320800800000001</v>
      </c>
      <c r="AD2">
        <v>10.1497043166666</v>
      </c>
      <c r="AE2">
        <v>10.1157799925</v>
      </c>
      <c r="AF2">
        <v>9.7899730174999995</v>
      </c>
      <c r="AH2" t="s">
        <v>119</v>
      </c>
      <c r="AI2" s="1">
        <f>AVERAGE(F2:F101)</f>
        <v>0.55907216494845324</v>
      </c>
      <c r="AJ2" s="1">
        <f>AVERAGE(F106:F205)</f>
        <v>0.54833780160857881</v>
      </c>
      <c r="AK2" s="1">
        <f>AVERAGE(F210:F309)</f>
        <v>0.57997319034852524</v>
      </c>
      <c r="AL2" s="1">
        <f>AVERAGE(F314:F413)</f>
        <v>0.6100842696629214</v>
      </c>
      <c r="AM2" s="1">
        <f>AVERAGE(F418:F517)</f>
        <v>0.53550724637681069</v>
      </c>
      <c r="BI2" s="43">
        <v>2018</v>
      </c>
      <c r="BJ2" t="str">
        <f>INDEX($AH$7:$AH$80,MATCH(BJ3,AI$7:AI$80,0))</f>
        <v>EPS_Earnings_Surprise_Backward_Ave_Diff</v>
      </c>
      <c r="BK2" t="str">
        <f t="shared" ref="BK2:BN2" si="0">INDEX($AH$7:$AH$80,MATCH(BK3,AJ$7:AJ$80,0))</f>
        <v>EPS_EarningsSurprise</v>
      </c>
      <c r="BL2" t="str">
        <f t="shared" si="0"/>
        <v>Return_On_Assets_Q_Change</v>
      </c>
      <c r="BM2" t="str">
        <f t="shared" si="0"/>
        <v>Return_On_Assets_Q_Change</v>
      </c>
      <c r="BN2" t="str">
        <f t="shared" si="0"/>
        <v>Return_On_Assets_Q_Change</v>
      </c>
      <c r="BQ2" s="13">
        <v>2018</v>
      </c>
      <c r="BR2" s="46" t="s">
        <v>156</v>
      </c>
      <c r="BS2" s="47" t="s">
        <v>155</v>
      </c>
      <c r="BT2" s="46" t="s">
        <v>157</v>
      </c>
      <c r="BU2" s="47" t="s">
        <v>155</v>
      </c>
      <c r="BV2" s="48" t="s">
        <v>158</v>
      </c>
      <c r="BW2" s="47" t="s">
        <v>155</v>
      </c>
    </row>
    <row r="3" spans="1:75" x14ac:dyDescent="0.3">
      <c r="A3">
        <v>751</v>
      </c>
      <c r="B3" t="s">
        <v>116</v>
      </c>
      <c r="C3">
        <v>2018</v>
      </c>
      <c r="D3">
        <v>388</v>
      </c>
      <c r="E3">
        <v>1</v>
      </c>
      <c r="F3">
        <v>0.56701030927835006</v>
      </c>
      <c r="G3">
        <v>0.02</v>
      </c>
      <c r="H3">
        <v>10</v>
      </c>
      <c r="I3">
        <v>0.42</v>
      </c>
      <c r="J3">
        <v>0.98</v>
      </c>
      <c r="K3">
        <v>0.56000000000000005</v>
      </c>
      <c r="L3">
        <v>6</v>
      </c>
      <c r="M3" t="s">
        <v>77</v>
      </c>
      <c r="N3" t="s">
        <v>32</v>
      </c>
      <c r="O3" t="s">
        <v>42</v>
      </c>
      <c r="P3" t="s">
        <v>44</v>
      </c>
      <c r="Q3" t="s">
        <v>106</v>
      </c>
      <c r="R3" t="s">
        <v>68</v>
      </c>
      <c r="S3" t="s">
        <v>38</v>
      </c>
      <c r="T3" t="s">
        <v>72</v>
      </c>
      <c r="U3" t="s">
        <v>87</v>
      </c>
      <c r="V3" t="s">
        <v>61</v>
      </c>
      <c r="W3">
        <v>8.6602197396234502</v>
      </c>
      <c r="X3">
        <v>7.4177355709036101</v>
      </c>
      <c r="Y3">
        <v>6.7934002025923599</v>
      </c>
      <c r="Z3">
        <v>6.1943186445263096</v>
      </c>
      <c r="AA3">
        <v>6.0954994093697499</v>
      </c>
      <c r="AB3">
        <v>6.0183217238803399</v>
      </c>
      <c r="AC3">
        <v>5.8057480376767696</v>
      </c>
      <c r="AD3">
        <v>5.6744937131499897</v>
      </c>
      <c r="AE3">
        <v>5.6708318149253696</v>
      </c>
      <c r="AF3">
        <v>5.6550836854803901</v>
      </c>
      <c r="AH3" t="s">
        <v>120</v>
      </c>
      <c r="AI3" s="1">
        <f>STDEV(F2:F101)</f>
        <v>1.7757018005989923E-2</v>
      </c>
      <c r="AJ3" s="1">
        <f>STDEV(F106:F205)</f>
        <v>2.1149300268554109E-2</v>
      </c>
      <c r="AK3" s="1">
        <f>STDEV(F210:F309)</f>
        <v>2.1380099617170231E-2</v>
      </c>
      <c r="AL3" s="1">
        <f>STDEV(F314:F413)</f>
        <v>2.1324314203469235E-2</v>
      </c>
      <c r="AM3" s="1">
        <f>STDEV(F418:F517)</f>
        <v>1.8259568261510789E-2</v>
      </c>
      <c r="BI3" s="43">
        <v>1</v>
      </c>
      <c r="BJ3">
        <f>LARGE(AI$7:AI$80,$BI3)</f>
        <v>57</v>
      </c>
      <c r="BK3">
        <f t="shared" ref="BK3:BN3" si="1">LARGE(AJ$7:AJ$80,$BI3)</f>
        <v>26</v>
      </c>
      <c r="BL3">
        <f t="shared" si="1"/>
        <v>24</v>
      </c>
      <c r="BM3">
        <f t="shared" si="1"/>
        <v>18</v>
      </c>
      <c r="BN3">
        <f t="shared" si="1"/>
        <v>12</v>
      </c>
      <c r="BQ3" s="49" t="s">
        <v>128</v>
      </c>
      <c r="BR3" s="24" t="str">
        <f t="array" ref="BR3:BR7">TRANSPOSE(BJ2:BN2)</f>
        <v>EPS_Earnings_Surprise_Backward_Ave_Diff</v>
      </c>
      <c r="BS3" s="44">
        <f t="array" ref="BS3:BS7">TRANSPOSE(BJ3:BN3)</f>
        <v>57</v>
      </c>
      <c r="BT3" s="24" t="str">
        <f t="array" ref="BT3:BT7">TRANSPOSE(BJ4:BN4)</f>
        <v>EPS_Earnings_Surprise_Backward_Diff</v>
      </c>
      <c r="BU3" s="44">
        <f t="array" ref="BU3:BU7">TRANSPOSE(BJ5:BN5)</f>
        <v>14</v>
      </c>
      <c r="BV3" s="26" t="str">
        <f t="array" ref="BV3:BV7">TRANSPOSE(BJ6:BN6)</f>
        <v>EPS_EarningsSurprise</v>
      </c>
      <c r="BW3" s="44">
        <f t="array" ref="BW3:BW7">TRANSPOSE(BJ7:BN7)</f>
        <v>13</v>
      </c>
    </row>
    <row r="4" spans="1:75" x14ac:dyDescent="0.3">
      <c r="A4">
        <v>752</v>
      </c>
      <c r="B4" t="s">
        <v>116</v>
      </c>
      <c r="C4">
        <v>2018</v>
      </c>
      <c r="D4">
        <v>388</v>
      </c>
      <c r="E4">
        <v>2</v>
      </c>
      <c r="F4">
        <v>0.56443298969072098</v>
      </c>
      <c r="G4">
        <v>0.22</v>
      </c>
      <c r="H4">
        <v>1</v>
      </c>
      <c r="I4">
        <v>0.5</v>
      </c>
      <c r="J4">
        <v>0.57999999999999996</v>
      </c>
      <c r="K4">
        <v>0.9</v>
      </c>
      <c r="L4">
        <v>9</v>
      </c>
      <c r="M4" t="s">
        <v>106</v>
      </c>
      <c r="N4" t="s">
        <v>38</v>
      </c>
      <c r="O4" t="s">
        <v>42</v>
      </c>
      <c r="P4" t="s">
        <v>73</v>
      </c>
      <c r="Q4" t="s">
        <v>32</v>
      </c>
      <c r="R4" t="s">
        <v>76</v>
      </c>
      <c r="S4" t="s">
        <v>88</v>
      </c>
      <c r="T4" t="s">
        <v>72</v>
      </c>
      <c r="U4" t="s">
        <v>68</v>
      </c>
      <c r="V4" t="s">
        <v>77</v>
      </c>
      <c r="W4">
        <v>23.829587</v>
      </c>
      <c r="X4">
        <v>20.098230399999998</v>
      </c>
      <c r="Y4">
        <v>17.7147671333333</v>
      </c>
      <c r="Z4">
        <v>15.376558299999999</v>
      </c>
      <c r="AA4">
        <v>15.254673403999901</v>
      </c>
      <c r="AB4">
        <v>14.981268849999999</v>
      </c>
      <c r="AC4">
        <v>14.5961123</v>
      </c>
      <c r="AD4">
        <v>14.28574515</v>
      </c>
      <c r="AE4">
        <v>13.653532974999999</v>
      </c>
      <c r="AF4">
        <v>12.6584002199999</v>
      </c>
      <c r="BJ4" t="str">
        <f>INDEX($AH$7:$AH$80,MATCH(BJ5,AI$7:AI$80,0))</f>
        <v>EPS_Earnings_Surprise_Backward_Diff</v>
      </c>
      <c r="BK4" t="str">
        <f t="shared" ref="BK4:BN4" si="2">INDEX($AH$7:$AH$80,MATCH(BK5,AJ$7:AJ$80,0))</f>
        <v>EPS_Earnings_Surprise_Backward_Ave_Diff</v>
      </c>
      <c r="BL4" t="str">
        <f t="shared" si="2"/>
        <v>EPS_Earnings_Surprise_Backward_Diff</v>
      </c>
      <c r="BM4" t="str">
        <f t="shared" si="2"/>
        <v>EPS_Earnings_Surprise_Backward_Diff</v>
      </c>
      <c r="BN4" t="str">
        <f t="shared" si="2"/>
        <v>EPS_EarningsSurprise</v>
      </c>
      <c r="BQ4" s="49" t="s">
        <v>129</v>
      </c>
      <c r="BR4" s="24" t="str">
        <v>EPS_EarningsSurprise</v>
      </c>
      <c r="BS4" s="44">
        <v>26</v>
      </c>
      <c r="BT4" s="24" t="str">
        <v>EPS_Earnings_Surprise_Backward_Ave_Diff</v>
      </c>
      <c r="BU4" s="44">
        <v>18</v>
      </c>
      <c r="BV4" s="26" t="str">
        <v>Return_On_Assets_Q_Change</v>
      </c>
      <c r="BW4" s="44">
        <v>11</v>
      </c>
    </row>
    <row r="5" spans="1:75" ht="14.55" thickBot="1" x14ac:dyDescent="0.35">
      <c r="A5">
        <v>753</v>
      </c>
      <c r="B5" t="s">
        <v>116</v>
      </c>
      <c r="C5">
        <v>2018</v>
      </c>
      <c r="D5">
        <v>388</v>
      </c>
      <c r="E5">
        <v>3</v>
      </c>
      <c r="F5">
        <v>0.57474226804123696</v>
      </c>
      <c r="G5">
        <v>0.08</v>
      </c>
      <c r="H5">
        <v>1</v>
      </c>
      <c r="I5">
        <v>0.8</v>
      </c>
      <c r="J5">
        <v>0.28000000000000003</v>
      </c>
      <c r="K5">
        <v>0.44</v>
      </c>
      <c r="L5">
        <v>8</v>
      </c>
      <c r="M5" t="s">
        <v>38</v>
      </c>
      <c r="N5" t="s">
        <v>42</v>
      </c>
      <c r="O5" t="s">
        <v>32</v>
      </c>
      <c r="P5" t="s">
        <v>106</v>
      </c>
      <c r="Q5" t="s">
        <v>82</v>
      </c>
      <c r="R5" t="s">
        <v>72</v>
      </c>
      <c r="S5" t="s">
        <v>68</v>
      </c>
      <c r="T5" t="s">
        <v>77</v>
      </c>
      <c r="U5" t="s">
        <v>67</v>
      </c>
      <c r="V5" t="s">
        <v>97</v>
      </c>
      <c r="W5">
        <v>20.705155033333298</v>
      </c>
      <c r="X5">
        <v>15.365470889999999</v>
      </c>
      <c r="Y5">
        <v>15.215904457499899</v>
      </c>
      <c r="Z5">
        <v>15.094843866666601</v>
      </c>
      <c r="AA5">
        <v>14.790825849999999</v>
      </c>
      <c r="AB5">
        <v>14.78493881</v>
      </c>
      <c r="AC5">
        <v>14.75501345</v>
      </c>
      <c r="AD5">
        <v>14.620047411666601</v>
      </c>
      <c r="AE5">
        <v>13.9670439</v>
      </c>
      <c r="AF5">
        <v>13.889251720000001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14</v>
      </c>
      <c r="BK5">
        <f>LARGE(AJ$7:AJ$80,$BI5)</f>
        <v>18</v>
      </c>
      <c r="BL5">
        <f>LARGE(AK$7:AK$80,$BI5)</f>
        <v>16</v>
      </c>
      <c r="BM5">
        <f>LARGE(AL$7:AL$80,$BI5)</f>
        <v>11</v>
      </c>
      <c r="BN5">
        <f>LARGE(AM$7:AM$80,$BI5)</f>
        <v>11</v>
      </c>
      <c r="BQ5" s="49" t="s">
        <v>130</v>
      </c>
      <c r="BR5" s="24" t="str">
        <v>Return_On_Assets_Q_Change</v>
      </c>
      <c r="BS5" s="44">
        <v>24</v>
      </c>
      <c r="BT5" s="24" t="str">
        <v>EPS_Earnings_Surprise_Backward_Diff</v>
      </c>
      <c r="BU5" s="44">
        <v>16</v>
      </c>
      <c r="BV5" s="26" t="str">
        <v>EPS_EarningsSurprise</v>
      </c>
      <c r="BW5" s="44">
        <v>15</v>
      </c>
    </row>
    <row r="6" spans="1:75" x14ac:dyDescent="0.3">
      <c r="A6">
        <v>754</v>
      </c>
      <c r="B6" t="s">
        <v>116</v>
      </c>
      <c r="C6">
        <v>2018</v>
      </c>
      <c r="D6">
        <v>388</v>
      </c>
      <c r="E6">
        <v>4</v>
      </c>
      <c r="F6">
        <v>0.54896907216494795</v>
      </c>
      <c r="G6">
        <v>0.02</v>
      </c>
      <c r="H6">
        <v>7</v>
      </c>
      <c r="I6">
        <v>0.88</v>
      </c>
      <c r="J6">
        <v>0.72</v>
      </c>
      <c r="K6">
        <v>0.72</v>
      </c>
      <c r="L6">
        <v>10</v>
      </c>
      <c r="M6" t="s">
        <v>77</v>
      </c>
      <c r="N6" t="s">
        <v>32</v>
      </c>
      <c r="O6" t="s">
        <v>42</v>
      </c>
      <c r="P6" t="s">
        <v>72</v>
      </c>
      <c r="Q6" t="s">
        <v>45</v>
      </c>
      <c r="R6" t="s">
        <v>106</v>
      </c>
      <c r="S6" t="s">
        <v>44</v>
      </c>
      <c r="T6" t="s">
        <v>50</v>
      </c>
      <c r="U6" t="s">
        <v>73</v>
      </c>
      <c r="V6" t="s">
        <v>68</v>
      </c>
      <c r="W6">
        <v>11.783015909777699</v>
      </c>
      <c r="X6">
        <v>9.7642528120952292</v>
      </c>
      <c r="Y6">
        <v>9.2618505376595692</v>
      </c>
      <c r="Z6">
        <v>8.8279672118309804</v>
      </c>
      <c r="AA6">
        <v>8.6704078819276997</v>
      </c>
      <c r="AB6">
        <v>8.5402118734482695</v>
      </c>
      <c r="AC6">
        <v>8.3145659266666598</v>
      </c>
      <c r="AD6">
        <v>8.2607336946478807</v>
      </c>
      <c r="AE6">
        <v>8.1478725960563292</v>
      </c>
      <c r="AF6">
        <v>8.1351363421666605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EPS_EarningsSurprise</v>
      </c>
      <c r="BK6" t="str">
        <f t="shared" ref="BK6:BN6" si="3">INDEX($AH$7:$AH$80,MATCH(BK7,AJ$7:AJ$80,0))</f>
        <v>Return_On_Assets_Q_Change</v>
      </c>
      <c r="BL6" t="str">
        <f t="shared" si="3"/>
        <v>EPS_EarningsSurprise</v>
      </c>
      <c r="BM6" t="str">
        <f t="shared" si="3"/>
        <v>EPS_EarningsSurprise</v>
      </c>
      <c r="BN6" t="str">
        <f t="shared" si="3"/>
        <v>Short_Term_Debt_Q_Change</v>
      </c>
      <c r="BQ6" s="50" t="s">
        <v>131</v>
      </c>
      <c r="BR6" s="24" t="str">
        <v>Return_On_Assets_Q_Change</v>
      </c>
      <c r="BS6" s="44">
        <v>18</v>
      </c>
      <c r="BT6" s="24" t="str">
        <v>EPS_Earnings_Surprise_Backward_Diff</v>
      </c>
      <c r="BU6" s="44">
        <v>11</v>
      </c>
      <c r="BV6" s="26" t="str">
        <v>EPS_EarningsSurprise</v>
      </c>
      <c r="BW6" s="44">
        <v>10</v>
      </c>
    </row>
    <row r="7" spans="1:75" ht="14.55" thickBot="1" x14ac:dyDescent="0.35">
      <c r="A7">
        <v>755</v>
      </c>
      <c r="B7" t="s">
        <v>116</v>
      </c>
      <c r="C7">
        <v>2018</v>
      </c>
      <c r="D7">
        <v>388</v>
      </c>
      <c r="E7">
        <v>5</v>
      </c>
      <c r="F7">
        <v>0.56958762886597902</v>
      </c>
      <c r="G7">
        <v>0.08</v>
      </c>
      <c r="H7">
        <v>9</v>
      </c>
      <c r="I7">
        <v>0.86</v>
      </c>
      <c r="J7">
        <v>0.68</v>
      </c>
      <c r="K7">
        <v>0.57999999999999996</v>
      </c>
      <c r="L7">
        <v>6</v>
      </c>
      <c r="M7" t="s">
        <v>77</v>
      </c>
      <c r="N7" t="s">
        <v>42</v>
      </c>
      <c r="O7" t="s">
        <v>50</v>
      </c>
      <c r="P7" t="s">
        <v>45</v>
      </c>
      <c r="Q7" t="s">
        <v>72</v>
      </c>
      <c r="R7" t="s">
        <v>32</v>
      </c>
      <c r="S7" t="s">
        <v>62</v>
      </c>
      <c r="T7" t="s">
        <v>68</v>
      </c>
      <c r="U7" t="s">
        <v>54</v>
      </c>
      <c r="V7" t="s">
        <v>39</v>
      </c>
      <c r="W7">
        <v>6.23500984928571</v>
      </c>
      <c r="X7">
        <v>4.7744673676632603</v>
      </c>
      <c r="Y7">
        <v>4.5837418361728304</v>
      </c>
      <c r="Z7">
        <v>4.5673479011808498</v>
      </c>
      <c r="AA7">
        <v>4.51044562465</v>
      </c>
      <c r="AB7">
        <v>4.4752897022912599</v>
      </c>
      <c r="AC7">
        <v>4.2010320204819198</v>
      </c>
      <c r="AD7">
        <v>4.1677302064939701</v>
      </c>
      <c r="AE7">
        <v>4.1519942031578898</v>
      </c>
      <c r="AF7">
        <v>4.1362362220937499</v>
      </c>
      <c r="AH7" s="10" t="s">
        <v>32</v>
      </c>
      <c r="AI7" s="4">
        <f t="shared" ref="AI7:AI38" si="4">COUNTIF($M$2:$M$101,AH7)</f>
        <v>13</v>
      </c>
      <c r="AJ7" s="3">
        <f t="shared" ref="AJ7:AJ38" si="5">COUNTIF($N$2:$N$101,$AH7)</f>
        <v>26</v>
      </c>
      <c r="AK7" s="3">
        <f t="shared" ref="AK7:AK38" si="6">COUNTIF($O$2:$O$101,$AH7)</f>
        <v>15</v>
      </c>
      <c r="AL7" s="3">
        <f t="shared" ref="AL7:AL38" si="7">COUNTIF($P$2:$P$101,$AH7)</f>
        <v>10</v>
      </c>
      <c r="AM7" s="5">
        <f t="shared" ref="AM7:AM38" si="8">COUNTIF($Q$2:$Q$101,$AH7)</f>
        <v>11</v>
      </c>
      <c r="AN7" s="4">
        <f t="shared" ref="AN7:AN38" si="9">COUNTIF($M$106:$M$205,$AH7)</f>
        <v>11</v>
      </c>
      <c r="AO7" s="3">
        <f t="shared" ref="AO7:AO38" si="10">COUNTIF($N$106:$N$205,$AH7)</f>
        <v>37</v>
      </c>
      <c r="AP7" s="3">
        <f t="shared" ref="AP7:AP38" si="11">COUNTIF($O$106:$O$205,$AH7)</f>
        <v>11</v>
      </c>
      <c r="AQ7" s="3">
        <f t="shared" ref="AQ7:AQ38" si="12">COUNTIF($P$106:$P$205,$AH7)</f>
        <v>12</v>
      </c>
      <c r="AR7" s="5">
        <f t="shared" ref="AR7:AR38" si="13">COUNTIF($Q$106:$Q$205,$AH7)</f>
        <v>4</v>
      </c>
      <c r="AS7" s="4">
        <f t="shared" ref="AS7:AS38" si="14">COUNTIF($M$210:$M$309,$AH7)</f>
        <v>31</v>
      </c>
      <c r="AT7" s="3">
        <f t="shared" ref="AT7:AT38" si="15">COUNTIF($N$210:$N$309,$AH7)</f>
        <v>22</v>
      </c>
      <c r="AU7" s="3">
        <f t="shared" ref="AU7:AU38" si="16">COUNTIF($O$210:$O$309,$AH7)</f>
        <v>18</v>
      </c>
      <c r="AV7" s="3">
        <f t="shared" ref="AV7:AV38" si="17">COUNTIF($P$210:$P$309,$AH7)</f>
        <v>5</v>
      </c>
      <c r="AW7" s="5">
        <f t="shared" ref="AW7:AW38" si="18">COUNTIF($Q$210:$Q$309,$AH7)</f>
        <v>5</v>
      </c>
      <c r="AX7" s="4">
        <f t="shared" ref="AX7:AX38" si="19">COUNTIF($M$314:$M$413,$AH7)</f>
        <v>11</v>
      </c>
      <c r="AY7" s="3">
        <f t="shared" ref="AY7:AY38" si="20">COUNTIF($N$314:$N$413,$AH7)</f>
        <v>18</v>
      </c>
      <c r="AZ7" s="3">
        <f t="shared" ref="AZ7:AZ38" si="21">COUNTIF($O$314:$O$413,$AH7)</f>
        <v>19</v>
      </c>
      <c r="BA7" s="3">
        <f t="shared" ref="BA7:BA38" si="22">COUNTIF($P$314:$P$413,$AH7)</f>
        <v>12</v>
      </c>
      <c r="BB7" s="5">
        <f t="shared" ref="BB7:BB38" si="23">COUNTIF($Q$314:$Q$413,$AH7)</f>
        <v>9</v>
      </c>
      <c r="BC7" s="4">
        <f t="shared" ref="BC7:BC38" si="24">COUNTIF($M$418:$M$517,$AH7)</f>
        <v>6</v>
      </c>
      <c r="BD7" s="3">
        <f t="shared" ref="BD7:BD38" si="25">COUNTIF($N$418:$N$517,$AH7)</f>
        <v>17</v>
      </c>
      <c r="BE7" s="3">
        <f t="shared" ref="BE7:BE38" si="26">COUNTIF($O$418:$O$517,$AH7)</f>
        <v>20</v>
      </c>
      <c r="BF7" s="3">
        <f>COUNTIF($P$417:$P$518,$AH7)</f>
        <v>8</v>
      </c>
      <c r="BG7" s="5">
        <f>COUNTIF($Q$417:$Q$518,$AH7)</f>
        <v>8</v>
      </c>
      <c r="BI7">
        <v>3</v>
      </c>
      <c r="BJ7">
        <f>LARGE(AI$7:AI$80,$BI7)</f>
        <v>13</v>
      </c>
      <c r="BK7">
        <f>LARGE(AJ$7:AJ$80,$BI7)</f>
        <v>11</v>
      </c>
      <c r="BL7">
        <f>LARGE(AK$7:AK$80,$BI7)</f>
        <v>15</v>
      </c>
      <c r="BM7">
        <f>LARGE(AL$7:AL$80,$BI7)</f>
        <v>10</v>
      </c>
      <c r="BN7">
        <f>LARGE(AM$7:AM$80,$BI7)</f>
        <v>8</v>
      </c>
      <c r="BQ7" s="51" t="s">
        <v>132</v>
      </c>
      <c r="BR7" s="25" t="str">
        <v>Return_On_Assets_Q_Change</v>
      </c>
      <c r="BS7" s="45">
        <v>12</v>
      </c>
      <c r="BT7" s="25" t="str">
        <v>EPS_EarningsSurprise</v>
      </c>
      <c r="BU7" s="45">
        <v>11</v>
      </c>
      <c r="BV7" s="19" t="str">
        <v>Short_Term_Debt_Q_Change</v>
      </c>
      <c r="BW7" s="45">
        <v>8</v>
      </c>
    </row>
    <row r="8" spans="1:75" ht="14.55" thickBot="1" x14ac:dyDescent="0.35">
      <c r="A8">
        <v>756</v>
      </c>
      <c r="B8" t="s">
        <v>116</v>
      </c>
      <c r="C8">
        <v>2018</v>
      </c>
      <c r="D8">
        <v>388</v>
      </c>
      <c r="E8">
        <v>6</v>
      </c>
      <c r="F8">
        <v>0.55670103092783496</v>
      </c>
      <c r="G8">
        <v>0.1</v>
      </c>
      <c r="H8">
        <v>3</v>
      </c>
      <c r="I8">
        <v>0.76</v>
      </c>
      <c r="J8">
        <v>0.64</v>
      </c>
      <c r="K8">
        <v>0.06</v>
      </c>
      <c r="L8">
        <v>3</v>
      </c>
      <c r="M8" t="s">
        <v>77</v>
      </c>
      <c r="N8" t="s">
        <v>32</v>
      </c>
      <c r="O8" t="s">
        <v>106</v>
      </c>
      <c r="P8" t="s">
        <v>38</v>
      </c>
      <c r="Q8" t="s">
        <v>72</v>
      </c>
      <c r="R8" t="s">
        <v>54</v>
      </c>
      <c r="S8" t="s">
        <v>76</v>
      </c>
      <c r="T8" t="s">
        <v>42</v>
      </c>
      <c r="U8" t="s">
        <v>94</v>
      </c>
      <c r="V8" t="s">
        <v>50</v>
      </c>
      <c r="W8">
        <v>14.816702724117601</v>
      </c>
      <c r="X8">
        <v>12.059380916363599</v>
      </c>
      <c r="Y8">
        <v>10.744598305</v>
      </c>
      <c r="Z8">
        <v>10.552261946923</v>
      </c>
      <c r="AA8">
        <v>10.300264082857099</v>
      </c>
      <c r="AB8">
        <v>10.2392453046153</v>
      </c>
      <c r="AC8">
        <v>9.8900083216666594</v>
      </c>
      <c r="AD8">
        <v>9.5801584514999902</v>
      </c>
      <c r="AE8">
        <v>9.4392715200000001</v>
      </c>
      <c r="AF8">
        <v>9.3445333990908992</v>
      </c>
      <c r="AH8" s="10" t="s">
        <v>33</v>
      </c>
      <c r="AI8" s="4">
        <f t="shared" si="4"/>
        <v>0</v>
      </c>
      <c r="AJ8" s="3">
        <f t="shared" si="5"/>
        <v>0</v>
      </c>
      <c r="AK8" s="3">
        <f t="shared" si="6"/>
        <v>0</v>
      </c>
      <c r="AL8" s="3">
        <f t="shared" si="7"/>
        <v>0</v>
      </c>
      <c r="AM8" s="5">
        <f t="shared" si="8"/>
        <v>0</v>
      </c>
      <c r="AN8" s="4">
        <f t="shared" si="9"/>
        <v>0</v>
      </c>
      <c r="AO8" s="3">
        <f t="shared" si="10"/>
        <v>0</v>
      </c>
      <c r="AP8" s="3">
        <f t="shared" si="11"/>
        <v>0</v>
      </c>
      <c r="AQ8" s="3">
        <f t="shared" si="12"/>
        <v>0</v>
      </c>
      <c r="AR8" s="5">
        <f t="shared" si="13"/>
        <v>1</v>
      </c>
      <c r="AS8" s="4">
        <f t="shared" si="14"/>
        <v>0</v>
      </c>
      <c r="AT8" s="3">
        <f t="shared" si="15"/>
        <v>0</v>
      </c>
      <c r="AU8" s="3">
        <f t="shared" si="16"/>
        <v>0</v>
      </c>
      <c r="AV8" s="3">
        <f t="shared" si="17"/>
        <v>0</v>
      </c>
      <c r="AW8" s="5">
        <f t="shared" si="18"/>
        <v>0</v>
      </c>
      <c r="AX8" s="4">
        <f t="shared" si="19"/>
        <v>0</v>
      </c>
      <c r="AY8" s="3">
        <f t="shared" si="20"/>
        <v>0</v>
      </c>
      <c r="AZ8" s="3">
        <f t="shared" si="21"/>
        <v>0</v>
      </c>
      <c r="BA8" s="3">
        <f t="shared" si="22"/>
        <v>0</v>
      </c>
      <c r="BB8" s="5">
        <f t="shared" si="23"/>
        <v>0</v>
      </c>
      <c r="BC8" s="4">
        <f t="shared" si="24"/>
        <v>0</v>
      </c>
      <c r="BD8" s="3">
        <f t="shared" si="25"/>
        <v>0</v>
      </c>
      <c r="BE8" s="3">
        <f t="shared" si="26"/>
        <v>0</v>
      </c>
      <c r="BF8" s="3">
        <f t="shared" ref="BF8:BF71" si="27">COUNTIF($P$417:$P$518,$AH8)</f>
        <v>1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EPS_EarningsSurprise</v>
      </c>
      <c r="BL8" t="str">
        <f t="shared" si="29"/>
        <v>Return_On_Assets_Q_Change</v>
      </c>
      <c r="BM8" t="str">
        <f t="shared" si="29"/>
        <v>Return_On_Assets_Q_Change</v>
      </c>
      <c r="BN8" t="str">
        <f t="shared" si="29"/>
        <v>Dividend_Payout_Ratio_Y_Change</v>
      </c>
    </row>
    <row r="9" spans="1:75" x14ac:dyDescent="0.3">
      <c r="A9">
        <v>757</v>
      </c>
      <c r="B9" t="s">
        <v>116</v>
      </c>
      <c r="C9">
        <v>2018</v>
      </c>
      <c r="D9">
        <v>388</v>
      </c>
      <c r="E9">
        <v>7</v>
      </c>
      <c r="F9">
        <v>0.57216494845360799</v>
      </c>
      <c r="G9">
        <v>0.2</v>
      </c>
      <c r="H9">
        <v>2</v>
      </c>
      <c r="I9">
        <v>0.68</v>
      </c>
      <c r="J9">
        <v>0.66</v>
      </c>
      <c r="K9">
        <v>0.36</v>
      </c>
      <c r="L9">
        <v>2</v>
      </c>
      <c r="M9" t="s">
        <v>77</v>
      </c>
      <c r="N9" t="s">
        <v>54</v>
      </c>
      <c r="O9" t="s">
        <v>38</v>
      </c>
      <c r="P9" t="s">
        <v>51</v>
      </c>
      <c r="Q9" t="s">
        <v>45</v>
      </c>
      <c r="R9" t="s">
        <v>32</v>
      </c>
      <c r="S9" t="s">
        <v>42</v>
      </c>
      <c r="T9" t="s">
        <v>72</v>
      </c>
      <c r="U9" t="s">
        <v>50</v>
      </c>
      <c r="V9" t="s">
        <v>89</v>
      </c>
      <c r="W9">
        <v>18.0670370166666</v>
      </c>
      <c r="X9">
        <v>12.489053739999999</v>
      </c>
      <c r="Y9">
        <v>12.1629018666666</v>
      </c>
      <c r="Z9">
        <v>11.8304262</v>
      </c>
      <c r="AA9">
        <v>11.378867427142801</v>
      </c>
      <c r="AB9">
        <v>10.7165715175</v>
      </c>
      <c r="AC9">
        <v>10.651737453999999</v>
      </c>
      <c r="AD9">
        <v>10.600927673333301</v>
      </c>
      <c r="AE9">
        <v>10.294819482499999</v>
      </c>
      <c r="AF9">
        <v>9.9617626625</v>
      </c>
      <c r="AH9" s="10" t="s">
        <v>34</v>
      </c>
      <c r="AI9" s="4">
        <f t="shared" si="4"/>
        <v>0</v>
      </c>
      <c r="AJ9" s="3">
        <f t="shared" si="5"/>
        <v>0</v>
      </c>
      <c r="AK9" s="3">
        <f t="shared" si="6"/>
        <v>0</v>
      </c>
      <c r="AL9" s="3">
        <f t="shared" si="7"/>
        <v>0</v>
      </c>
      <c r="AM9" s="5">
        <f t="shared" si="8"/>
        <v>1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0</v>
      </c>
      <c r="AR9" s="5">
        <f t="shared" si="13"/>
        <v>0</v>
      </c>
      <c r="AS9" s="4">
        <f t="shared" si="14"/>
        <v>0</v>
      </c>
      <c r="AT9" s="3">
        <f t="shared" si="15"/>
        <v>0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0</v>
      </c>
      <c r="AZ9" s="3">
        <f t="shared" si="21"/>
        <v>1</v>
      </c>
      <c r="BA9" s="3">
        <f t="shared" si="22"/>
        <v>0</v>
      </c>
      <c r="BB9" s="5">
        <f t="shared" si="23"/>
        <v>1</v>
      </c>
      <c r="BC9" s="4">
        <f t="shared" si="24"/>
        <v>0</v>
      </c>
      <c r="BD9" s="3">
        <f t="shared" si="25"/>
        <v>3</v>
      </c>
      <c r="BE9" s="3">
        <f t="shared" si="26"/>
        <v>0</v>
      </c>
      <c r="BF9" s="3">
        <f t="shared" si="27"/>
        <v>1</v>
      </c>
      <c r="BG9" s="5">
        <f t="shared" si="28"/>
        <v>0</v>
      </c>
      <c r="BI9">
        <v>1</v>
      </c>
      <c r="BJ9">
        <f>LARGE(AN$7:AN$80,$BI9)</f>
        <v>53</v>
      </c>
      <c r="BK9">
        <f t="shared" ref="BK9:BN9" si="30">LARGE(AO$7:AO$80,$BI9)</f>
        <v>37</v>
      </c>
      <c r="BL9">
        <f t="shared" si="30"/>
        <v>13</v>
      </c>
      <c r="BM9">
        <f t="shared" si="30"/>
        <v>18</v>
      </c>
      <c r="BN9">
        <f t="shared" si="30"/>
        <v>9</v>
      </c>
      <c r="BQ9" s="13">
        <v>2017</v>
      </c>
      <c r="BR9" s="46" t="s">
        <v>156</v>
      </c>
      <c r="BS9" s="47" t="s">
        <v>155</v>
      </c>
      <c r="BT9" s="46" t="s">
        <v>157</v>
      </c>
      <c r="BU9" s="47" t="s">
        <v>155</v>
      </c>
      <c r="BV9" s="48" t="s">
        <v>158</v>
      </c>
      <c r="BW9" s="47" t="s">
        <v>155</v>
      </c>
    </row>
    <row r="10" spans="1:75" x14ac:dyDescent="0.3">
      <c r="A10">
        <v>758</v>
      </c>
      <c r="B10" t="s">
        <v>116</v>
      </c>
      <c r="C10">
        <v>2018</v>
      </c>
      <c r="D10">
        <v>388</v>
      </c>
      <c r="E10">
        <v>8</v>
      </c>
      <c r="F10">
        <v>0.56701030927835006</v>
      </c>
      <c r="G10">
        <v>0.02</v>
      </c>
      <c r="H10">
        <v>2</v>
      </c>
      <c r="I10">
        <v>0.76</v>
      </c>
      <c r="J10">
        <v>0.46</v>
      </c>
      <c r="K10">
        <v>0.44</v>
      </c>
      <c r="L10">
        <v>2</v>
      </c>
      <c r="M10" t="s">
        <v>106</v>
      </c>
      <c r="N10" t="s">
        <v>77</v>
      </c>
      <c r="O10" t="s">
        <v>42</v>
      </c>
      <c r="P10" t="s">
        <v>32</v>
      </c>
      <c r="Q10" t="s">
        <v>91</v>
      </c>
      <c r="R10" t="s">
        <v>81</v>
      </c>
      <c r="S10" t="s">
        <v>73</v>
      </c>
      <c r="T10" t="s">
        <v>113</v>
      </c>
      <c r="U10" t="s">
        <v>44</v>
      </c>
      <c r="V10" t="s">
        <v>56</v>
      </c>
      <c r="W10">
        <v>16.494463687500001</v>
      </c>
      <c r="X10">
        <v>16.46110311</v>
      </c>
      <c r="Y10">
        <v>16.193940292608598</v>
      </c>
      <c r="Z10">
        <v>15.9993870507999</v>
      </c>
      <c r="AA10">
        <v>15.694869000000001</v>
      </c>
      <c r="AB10">
        <v>15.4375939333333</v>
      </c>
      <c r="AC10">
        <v>14.917440553571399</v>
      </c>
      <c r="AD10">
        <v>13.690481200000001</v>
      </c>
      <c r="AE10">
        <v>13.510428756666601</v>
      </c>
      <c r="AF10">
        <v>13.504388349999999</v>
      </c>
      <c r="AH10" s="10" t="s">
        <v>35</v>
      </c>
      <c r="AI10" s="4">
        <f t="shared" si="4"/>
        <v>0</v>
      </c>
      <c r="AJ10" s="3">
        <f t="shared" si="5"/>
        <v>0</v>
      </c>
      <c r="AK10" s="3">
        <f t="shared" si="6"/>
        <v>0</v>
      </c>
      <c r="AL10" s="3">
        <f t="shared" si="7"/>
        <v>0</v>
      </c>
      <c r="AM10" s="5">
        <f t="shared" si="8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2</v>
      </c>
      <c r="AR10" s="5">
        <f t="shared" si="13"/>
        <v>3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1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EPS_Earnings_Surprise_Backward_Diff</v>
      </c>
      <c r="BK10" t="str">
        <f t="shared" ref="BK10:BN10" si="31">INDEX($AH$7:$AH$80,MATCH(BK11,AO$7:AO$80,0))</f>
        <v>EPS_Earnings_Surprise_Backward_Ave_Diff</v>
      </c>
      <c r="BL10" t="str">
        <f t="shared" si="31"/>
        <v>EPS_EarningsSurprise</v>
      </c>
      <c r="BM10" t="str">
        <f t="shared" si="31"/>
        <v>EPS_EarningsSurprise</v>
      </c>
      <c r="BN10" t="str">
        <f t="shared" si="31"/>
        <v>Return_On_Assets_Q_Change</v>
      </c>
      <c r="BQ10" s="49" t="s">
        <v>128</v>
      </c>
      <c r="BR10" s="24" t="str">
        <f t="array" ref="BR10:BR14">TRANSPOSE(BJ8:BN8)</f>
        <v>EPS_Earnings_Surprise_Backward_Ave_Diff</v>
      </c>
      <c r="BS10" s="44">
        <f t="array" ref="BS10:BS14">TRANSPOSE(BJ9:BN9)</f>
        <v>53</v>
      </c>
      <c r="BT10" s="24" t="str">
        <f t="array" ref="BT10:BT14">TRANSPOSE(BJ10:BN10)</f>
        <v>EPS_Earnings_Surprise_Backward_Diff</v>
      </c>
      <c r="BU10" s="44">
        <f t="array" ref="BU10:BU14">TRANSPOSE(BJ11:BN11)</f>
        <v>15</v>
      </c>
      <c r="BV10" s="26" t="str">
        <f t="array" ref="BV10:BV14">TRANSPOSE(BJ12:BN12)</f>
        <v>EPS_EarningsSurprise</v>
      </c>
      <c r="BW10" s="44">
        <f t="array" ref="BW10:BW14">TRANSPOSE(BJ13:BN13)</f>
        <v>11</v>
      </c>
    </row>
    <row r="11" spans="1:75" x14ac:dyDescent="0.3">
      <c r="A11">
        <v>759</v>
      </c>
      <c r="B11" t="s">
        <v>116</v>
      </c>
      <c r="C11">
        <v>2018</v>
      </c>
      <c r="D11">
        <v>388</v>
      </c>
      <c r="E11">
        <v>9</v>
      </c>
      <c r="F11">
        <v>0.56701030927835006</v>
      </c>
      <c r="G11">
        <v>0.12</v>
      </c>
      <c r="H11">
        <v>2</v>
      </c>
      <c r="I11">
        <v>0.74</v>
      </c>
      <c r="J11">
        <v>0.56000000000000005</v>
      </c>
      <c r="K11">
        <v>0.72</v>
      </c>
      <c r="L11">
        <v>6</v>
      </c>
      <c r="M11" t="s">
        <v>77</v>
      </c>
      <c r="N11" t="s">
        <v>86</v>
      </c>
      <c r="O11" t="s">
        <v>32</v>
      </c>
      <c r="P11" t="s">
        <v>109</v>
      </c>
      <c r="Q11" t="s">
        <v>71</v>
      </c>
      <c r="R11" t="s">
        <v>76</v>
      </c>
      <c r="S11" t="s">
        <v>72</v>
      </c>
      <c r="T11" t="s">
        <v>106</v>
      </c>
      <c r="U11" t="s">
        <v>38</v>
      </c>
      <c r="V11" t="s">
        <v>73</v>
      </c>
      <c r="W11">
        <v>17.034359117142799</v>
      </c>
      <c r="X11">
        <v>15.2632504</v>
      </c>
      <c r="Y11">
        <v>13.8113967011111</v>
      </c>
      <c r="Z11">
        <v>13.456583999999999</v>
      </c>
      <c r="AA11">
        <v>13.144122099999899</v>
      </c>
      <c r="AB11">
        <v>12.973530594</v>
      </c>
      <c r="AC11">
        <v>12.80938888</v>
      </c>
      <c r="AD11">
        <v>12.6016901383333</v>
      </c>
      <c r="AE11">
        <v>12.24350873</v>
      </c>
      <c r="AF11">
        <v>11.7571449271428</v>
      </c>
      <c r="AH11" s="10" t="s">
        <v>36</v>
      </c>
      <c r="AI11" s="4">
        <f t="shared" si="4"/>
        <v>0</v>
      </c>
      <c r="AJ11" s="3">
        <f t="shared" si="5"/>
        <v>0</v>
      </c>
      <c r="AK11" s="3">
        <f t="shared" si="6"/>
        <v>0</v>
      </c>
      <c r="AL11" s="3">
        <f t="shared" si="7"/>
        <v>1</v>
      </c>
      <c r="AM11" s="5">
        <f t="shared" si="8"/>
        <v>1</v>
      </c>
      <c r="AN11" s="4">
        <f t="shared" si="9"/>
        <v>0</v>
      </c>
      <c r="AO11" s="3">
        <f t="shared" si="10"/>
        <v>1</v>
      </c>
      <c r="AP11" s="3">
        <f t="shared" si="11"/>
        <v>1</v>
      </c>
      <c r="AQ11" s="3">
        <f t="shared" si="12"/>
        <v>0</v>
      </c>
      <c r="AR11" s="5">
        <f t="shared" si="13"/>
        <v>1</v>
      </c>
      <c r="AS11" s="4">
        <f t="shared" si="14"/>
        <v>0</v>
      </c>
      <c r="AT11" s="3">
        <f t="shared" si="15"/>
        <v>0</v>
      </c>
      <c r="AU11" s="3">
        <f t="shared" si="16"/>
        <v>1</v>
      </c>
      <c r="AV11" s="3">
        <f t="shared" si="17"/>
        <v>1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1</v>
      </c>
      <c r="BC11" s="4">
        <f t="shared" si="24"/>
        <v>2</v>
      </c>
      <c r="BD11" s="3">
        <f t="shared" si="25"/>
        <v>0</v>
      </c>
      <c r="BE11" s="3">
        <f t="shared" si="26"/>
        <v>0</v>
      </c>
      <c r="BF11" s="3">
        <f t="shared" si="27"/>
        <v>2</v>
      </c>
      <c r="BG11" s="5">
        <f t="shared" si="28"/>
        <v>0</v>
      </c>
      <c r="BI11">
        <v>2</v>
      </c>
      <c r="BJ11">
        <f>LARGE(AN$7:AN$80,$BI11)</f>
        <v>15</v>
      </c>
      <c r="BK11">
        <f t="shared" ref="BK11:BN11" si="32">LARGE(AO$7:AO$80,$BI11)</f>
        <v>17</v>
      </c>
      <c r="BL11">
        <f t="shared" si="32"/>
        <v>11</v>
      </c>
      <c r="BM11">
        <f t="shared" si="32"/>
        <v>12</v>
      </c>
      <c r="BN11">
        <f t="shared" si="32"/>
        <v>7</v>
      </c>
      <c r="BQ11" s="49" t="s">
        <v>129</v>
      </c>
      <c r="BR11" s="24" t="str">
        <v>EPS_EarningsSurprise</v>
      </c>
      <c r="BS11" s="44">
        <v>37</v>
      </c>
      <c r="BT11" s="24" t="str">
        <v>EPS_Earnings_Surprise_Backward_Ave_Diff</v>
      </c>
      <c r="BU11" s="44">
        <v>17</v>
      </c>
      <c r="BV11" s="26" t="str">
        <v>Dividend_Payout_Ratio_Y_Change</v>
      </c>
      <c r="BW11" s="44">
        <v>7</v>
      </c>
    </row>
    <row r="12" spans="1:75" x14ac:dyDescent="0.3">
      <c r="A12">
        <v>760</v>
      </c>
      <c r="B12" t="s">
        <v>116</v>
      </c>
      <c r="C12">
        <v>2018</v>
      </c>
      <c r="D12">
        <v>388</v>
      </c>
      <c r="E12">
        <v>10</v>
      </c>
      <c r="F12">
        <v>0.56185567010309201</v>
      </c>
      <c r="G12">
        <v>0.64</v>
      </c>
      <c r="H12">
        <v>1</v>
      </c>
      <c r="I12">
        <v>0.78</v>
      </c>
      <c r="J12">
        <v>0.54</v>
      </c>
      <c r="K12">
        <v>0.74</v>
      </c>
      <c r="L12">
        <v>4</v>
      </c>
      <c r="M12" t="s">
        <v>77</v>
      </c>
      <c r="N12" t="s">
        <v>39</v>
      </c>
      <c r="O12" t="s">
        <v>42</v>
      </c>
      <c r="P12" t="s">
        <v>92</v>
      </c>
      <c r="Q12" t="s">
        <v>106</v>
      </c>
      <c r="R12" t="s">
        <v>69</v>
      </c>
      <c r="S12" t="s">
        <v>73</v>
      </c>
      <c r="T12" t="s">
        <v>83</v>
      </c>
      <c r="U12" t="s">
        <v>66</v>
      </c>
      <c r="V12" t="s">
        <v>65</v>
      </c>
      <c r="W12">
        <v>22.745133404999901</v>
      </c>
      <c r="X12">
        <v>22.112508800000001</v>
      </c>
      <c r="Y12">
        <v>20.222429300000002</v>
      </c>
      <c r="Z12">
        <v>18.406778299999999</v>
      </c>
      <c r="AA12">
        <v>18.0997944</v>
      </c>
      <c r="AB12">
        <v>16.585231799999999</v>
      </c>
      <c r="AC12">
        <v>16.103839900000001</v>
      </c>
      <c r="AD12">
        <v>14.266819</v>
      </c>
      <c r="AE12">
        <v>14.1704378</v>
      </c>
      <c r="AF12">
        <v>14.045457799999999</v>
      </c>
      <c r="AH12" s="10" t="s">
        <v>37</v>
      </c>
      <c r="AI12" s="4">
        <f t="shared" si="4"/>
        <v>0</v>
      </c>
      <c r="AJ12" s="3">
        <f t="shared" si="5"/>
        <v>0</v>
      </c>
      <c r="AK12" s="3">
        <f t="shared" si="6"/>
        <v>0</v>
      </c>
      <c r="AL12" s="3">
        <f t="shared" si="7"/>
        <v>0</v>
      </c>
      <c r="AM12" s="5">
        <f t="shared" si="8"/>
        <v>0</v>
      </c>
      <c r="AN12" s="4">
        <f t="shared" si="9"/>
        <v>0</v>
      </c>
      <c r="AO12" s="3">
        <f t="shared" si="10"/>
        <v>0</v>
      </c>
      <c r="AP12" s="3">
        <f t="shared" si="11"/>
        <v>0</v>
      </c>
      <c r="AQ12" s="3">
        <f t="shared" si="12"/>
        <v>0</v>
      </c>
      <c r="AR12" s="5">
        <f t="shared" si="13"/>
        <v>1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0</v>
      </c>
      <c r="AW12" s="5">
        <f t="shared" si="18"/>
        <v>1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2</v>
      </c>
      <c r="BC12" s="4">
        <f t="shared" si="24"/>
        <v>0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EPS_EarningsSurprise</v>
      </c>
      <c r="BK12" t="str">
        <f t="shared" ref="BK12:BN12" si="33">INDEX($AH$7:$AH$80,MATCH(BK13,AO$7:AO$80,0))</f>
        <v>Dividend_Payout_Ratio_Y_Change</v>
      </c>
      <c r="BL12" t="str">
        <f t="shared" si="33"/>
        <v>Dividend_Payout_Ratio_Y_Change</v>
      </c>
      <c r="BM12" t="str">
        <f t="shared" si="33"/>
        <v>Operating_Income_Y_Change</v>
      </c>
      <c r="BN12" t="str">
        <f t="shared" si="33"/>
        <v>DMA_5D/200D</v>
      </c>
      <c r="BQ12" s="49" t="s">
        <v>130</v>
      </c>
      <c r="BR12" s="24" t="str">
        <v>Return_On_Assets_Q_Change</v>
      </c>
      <c r="BS12" s="44">
        <v>13</v>
      </c>
      <c r="BT12" s="24" t="str">
        <v>EPS_EarningsSurprise</v>
      </c>
      <c r="BU12" s="44">
        <v>11</v>
      </c>
      <c r="BV12" s="26" t="str">
        <v>Dividend_Payout_Ratio_Y_Change</v>
      </c>
      <c r="BW12" s="44">
        <v>10</v>
      </c>
    </row>
    <row r="13" spans="1:75" x14ac:dyDescent="0.3">
      <c r="A13">
        <v>761</v>
      </c>
      <c r="B13" t="s">
        <v>116</v>
      </c>
      <c r="C13">
        <v>2018</v>
      </c>
      <c r="D13">
        <v>388</v>
      </c>
      <c r="E13">
        <v>11</v>
      </c>
      <c r="F13">
        <v>0.536082474226804</v>
      </c>
      <c r="G13">
        <v>0.14000000000000001</v>
      </c>
      <c r="H13">
        <v>1</v>
      </c>
      <c r="I13">
        <v>0.94</v>
      </c>
      <c r="J13">
        <v>0.22</v>
      </c>
      <c r="K13">
        <v>0.22</v>
      </c>
      <c r="L13">
        <v>2</v>
      </c>
      <c r="M13" t="s">
        <v>97</v>
      </c>
      <c r="N13" t="s">
        <v>38</v>
      </c>
      <c r="O13" t="s">
        <v>44</v>
      </c>
      <c r="P13" t="s">
        <v>62</v>
      </c>
      <c r="Q13" t="s">
        <v>101</v>
      </c>
      <c r="R13" t="s">
        <v>106</v>
      </c>
      <c r="S13" t="s">
        <v>77</v>
      </c>
      <c r="T13" t="s">
        <v>65</v>
      </c>
      <c r="U13" t="s">
        <v>109</v>
      </c>
      <c r="V13" t="s">
        <v>56</v>
      </c>
      <c r="W13">
        <v>19.1628246</v>
      </c>
      <c r="X13">
        <v>19.019222899999999</v>
      </c>
      <c r="Y13">
        <v>18.094470999999999</v>
      </c>
      <c r="Z13">
        <v>15.772642100000001</v>
      </c>
      <c r="AA13">
        <v>15.7074561</v>
      </c>
      <c r="AB13">
        <v>14.91756105</v>
      </c>
      <c r="AC13">
        <v>14.633551600000001</v>
      </c>
      <c r="AD13">
        <v>14.6093155333333</v>
      </c>
      <c r="AE13">
        <v>14.4768547999999</v>
      </c>
      <c r="AF13">
        <v>13.737401</v>
      </c>
      <c r="AH13" s="10" t="s">
        <v>38</v>
      </c>
      <c r="AI13" s="4">
        <f t="shared" si="4"/>
        <v>5</v>
      </c>
      <c r="AJ13" s="3">
        <f t="shared" si="5"/>
        <v>8</v>
      </c>
      <c r="AK13" s="3">
        <f t="shared" si="6"/>
        <v>6</v>
      </c>
      <c r="AL13" s="3">
        <f t="shared" si="7"/>
        <v>5</v>
      </c>
      <c r="AM13" s="5">
        <f t="shared" si="8"/>
        <v>8</v>
      </c>
      <c r="AN13" s="4">
        <f t="shared" si="9"/>
        <v>0</v>
      </c>
      <c r="AO13" s="3">
        <f t="shared" si="10"/>
        <v>2</v>
      </c>
      <c r="AP13" s="3">
        <f t="shared" si="11"/>
        <v>5</v>
      </c>
      <c r="AQ13" s="3">
        <f t="shared" si="12"/>
        <v>4</v>
      </c>
      <c r="AR13" s="5">
        <f t="shared" si="13"/>
        <v>5</v>
      </c>
      <c r="AS13" s="4">
        <f t="shared" si="14"/>
        <v>4</v>
      </c>
      <c r="AT13" s="3">
        <f t="shared" si="15"/>
        <v>3</v>
      </c>
      <c r="AU13" s="3">
        <f t="shared" si="16"/>
        <v>7</v>
      </c>
      <c r="AV13" s="3">
        <f t="shared" si="17"/>
        <v>10</v>
      </c>
      <c r="AW13" s="5">
        <f t="shared" si="18"/>
        <v>6</v>
      </c>
      <c r="AX13" s="4">
        <f t="shared" si="19"/>
        <v>0</v>
      </c>
      <c r="AY13" s="3">
        <f t="shared" si="20"/>
        <v>4</v>
      </c>
      <c r="AZ13" s="3">
        <f t="shared" si="21"/>
        <v>4</v>
      </c>
      <c r="BA13" s="3">
        <f t="shared" si="22"/>
        <v>11</v>
      </c>
      <c r="BB13" s="5">
        <f t="shared" si="23"/>
        <v>5</v>
      </c>
      <c r="BC13" s="4">
        <f t="shared" si="24"/>
        <v>0</v>
      </c>
      <c r="BD13" s="3">
        <f t="shared" si="25"/>
        <v>5</v>
      </c>
      <c r="BE13" s="3">
        <f t="shared" si="26"/>
        <v>9</v>
      </c>
      <c r="BF13" s="3">
        <f t="shared" si="27"/>
        <v>6</v>
      </c>
      <c r="BG13" s="5">
        <f t="shared" si="28"/>
        <v>7</v>
      </c>
      <c r="BI13">
        <v>3</v>
      </c>
      <c r="BJ13">
        <f>LARGE(AN$7:AN$80,$BI13)</f>
        <v>11</v>
      </c>
      <c r="BK13">
        <f t="shared" ref="BK13:BN13" si="34">LARGE(AO$7:AO$80,$BI13)</f>
        <v>7</v>
      </c>
      <c r="BL13">
        <f t="shared" si="34"/>
        <v>10</v>
      </c>
      <c r="BM13">
        <f t="shared" si="34"/>
        <v>11</v>
      </c>
      <c r="BN13">
        <f t="shared" si="34"/>
        <v>6</v>
      </c>
      <c r="BQ13" s="50" t="s">
        <v>131</v>
      </c>
      <c r="BR13" s="24" t="str">
        <v>Return_On_Assets_Q_Change</v>
      </c>
      <c r="BS13" s="44">
        <v>18</v>
      </c>
      <c r="BT13" s="24" t="str">
        <v>EPS_EarningsSurprise</v>
      </c>
      <c r="BU13" s="44">
        <v>12</v>
      </c>
      <c r="BV13" s="26" t="str">
        <v>Operating_Income_Y_Change</v>
      </c>
      <c r="BW13" s="44">
        <v>11</v>
      </c>
    </row>
    <row r="14" spans="1:75" ht="14.55" thickBot="1" x14ac:dyDescent="0.35">
      <c r="A14">
        <v>762</v>
      </c>
      <c r="B14" t="s">
        <v>116</v>
      </c>
      <c r="C14">
        <v>2018</v>
      </c>
      <c r="D14">
        <v>388</v>
      </c>
      <c r="E14">
        <v>12</v>
      </c>
      <c r="F14">
        <v>0.5</v>
      </c>
      <c r="G14">
        <v>0.28000000000000003</v>
      </c>
      <c r="H14">
        <v>4</v>
      </c>
      <c r="I14">
        <v>0.7</v>
      </c>
      <c r="J14">
        <v>0.86</v>
      </c>
      <c r="K14">
        <v>0.54</v>
      </c>
      <c r="L14">
        <v>0</v>
      </c>
      <c r="M14" t="s">
        <v>77</v>
      </c>
      <c r="N14" t="s">
        <v>42</v>
      </c>
      <c r="O14" t="s">
        <v>32</v>
      </c>
      <c r="P14" t="s">
        <v>68</v>
      </c>
      <c r="Q14" t="s">
        <v>60</v>
      </c>
      <c r="R14" t="s">
        <v>57</v>
      </c>
      <c r="S14" t="s">
        <v>47</v>
      </c>
      <c r="T14" t="s">
        <v>62</v>
      </c>
      <c r="U14" t="s">
        <v>53</v>
      </c>
      <c r="V14" t="s">
        <v>81</v>
      </c>
      <c r="W14">
        <v>8.9297843700000001</v>
      </c>
      <c r="X14">
        <v>6.5345263475999902</v>
      </c>
      <c r="Y14">
        <v>6.2153356256250003</v>
      </c>
      <c r="Z14">
        <v>5.65462976866666</v>
      </c>
      <c r="AA14">
        <v>5.6028967866666601</v>
      </c>
      <c r="AB14">
        <v>5.5908923314285701</v>
      </c>
      <c r="AC14">
        <v>5.5106496407692296</v>
      </c>
      <c r="AD14">
        <v>5.4340714258235296</v>
      </c>
      <c r="AE14">
        <v>5.3775164110000002</v>
      </c>
      <c r="AF14">
        <v>5.3139538713043404</v>
      </c>
      <c r="AH14" s="10" t="s">
        <v>39</v>
      </c>
      <c r="AI14" s="4">
        <f t="shared" si="4"/>
        <v>0</v>
      </c>
      <c r="AJ14" s="3">
        <f t="shared" si="5"/>
        <v>1</v>
      </c>
      <c r="AK14" s="3">
        <f t="shared" si="6"/>
        <v>1</v>
      </c>
      <c r="AL14" s="3">
        <f t="shared" si="7"/>
        <v>0</v>
      </c>
      <c r="AM14" s="5">
        <f t="shared" si="8"/>
        <v>0</v>
      </c>
      <c r="AN14" s="4">
        <f t="shared" si="9"/>
        <v>0</v>
      </c>
      <c r="AO14" s="3">
        <f t="shared" si="10"/>
        <v>1</v>
      </c>
      <c r="AP14" s="3">
        <f t="shared" si="11"/>
        <v>0</v>
      </c>
      <c r="AQ14" s="3">
        <f t="shared" si="12"/>
        <v>2</v>
      </c>
      <c r="AR14" s="5">
        <f t="shared" si="13"/>
        <v>1</v>
      </c>
      <c r="AS14" s="4">
        <f t="shared" si="14"/>
        <v>0</v>
      </c>
      <c r="AT14" s="3">
        <f t="shared" si="15"/>
        <v>0</v>
      </c>
      <c r="AU14" s="3">
        <f t="shared" si="16"/>
        <v>1</v>
      </c>
      <c r="AV14" s="3">
        <f t="shared" si="17"/>
        <v>1</v>
      </c>
      <c r="AW14" s="5">
        <f t="shared" si="18"/>
        <v>0</v>
      </c>
      <c r="AX14" s="4">
        <f t="shared" si="19"/>
        <v>1</v>
      </c>
      <c r="AY14" s="3">
        <f t="shared" si="20"/>
        <v>0</v>
      </c>
      <c r="AZ14" s="3">
        <f t="shared" si="21"/>
        <v>0</v>
      </c>
      <c r="BA14" s="3">
        <f t="shared" si="22"/>
        <v>0</v>
      </c>
      <c r="BB14" s="5">
        <f t="shared" si="23"/>
        <v>0</v>
      </c>
      <c r="BC14" s="4">
        <f t="shared" si="24"/>
        <v>0</v>
      </c>
      <c r="BD14" s="3">
        <f t="shared" si="25"/>
        <v>0</v>
      </c>
      <c r="BE14" s="3">
        <f t="shared" si="26"/>
        <v>1</v>
      </c>
      <c r="BF14" s="3">
        <f t="shared" si="27"/>
        <v>0</v>
      </c>
      <c r="BG14" s="5">
        <f t="shared" si="28"/>
        <v>1</v>
      </c>
      <c r="BI14">
        <v>2016</v>
      </c>
      <c r="BJ14" t="str">
        <f>INDEX($AH$7:$AH$80,MATCH(BJ15,AS$7:AS$80,0))</f>
        <v>EPS_EarningsSurprise</v>
      </c>
      <c r="BK14" t="str">
        <f t="shared" ref="BK14:BN14" si="35">INDEX($AH$7:$AH$80,MATCH(BK15,AT$7:AT$80,0))</f>
        <v>EPS_EarningsSurprise</v>
      </c>
      <c r="BL14" t="str">
        <f t="shared" si="35"/>
        <v>EPS_EarningsSurprise</v>
      </c>
      <c r="BM14" t="str">
        <f t="shared" si="35"/>
        <v>Operating_Income_Y_Change</v>
      </c>
      <c r="BN14" t="str">
        <f t="shared" si="35"/>
        <v>Operating_Income_Y_Change</v>
      </c>
      <c r="BQ14" s="51" t="s">
        <v>132</v>
      </c>
      <c r="BR14" s="25" t="str">
        <v>Dividend_Payout_Ratio_Y_Change</v>
      </c>
      <c r="BS14" s="45">
        <v>9</v>
      </c>
      <c r="BT14" s="25" t="str">
        <v>Return_On_Assets_Q_Change</v>
      </c>
      <c r="BU14" s="45">
        <v>7</v>
      </c>
      <c r="BV14" s="19" t="str">
        <v>DMA_5D/200D</v>
      </c>
      <c r="BW14" s="45">
        <v>6</v>
      </c>
    </row>
    <row r="15" spans="1:75" ht="14.55" thickBot="1" x14ac:dyDescent="0.35">
      <c r="A15">
        <v>763</v>
      </c>
      <c r="B15" t="s">
        <v>116</v>
      </c>
      <c r="C15">
        <v>2018</v>
      </c>
      <c r="D15">
        <v>388</v>
      </c>
      <c r="E15">
        <v>13</v>
      </c>
      <c r="F15">
        <v>0.54639175257731898</v>
      </c>
      <c r="G15">
        <v>0.1</v>
      </c>
      <c r="H15">
        <v>2</v>
      </c>
      <c r="I15">
        <v>0.18</v>
      </c>
      <c r="J15">
        <v>0.66</v>
      </c>
      <c r="K15">
        <v>0.12</v>
      </c>
      <c r="L15">
        <v>2</v>
      </c>
      <c r="M15" t="s">
        <v>106</v>
      </c>
      <c r="N15" t="s">
        <v>77</v>
      </c>
      <c r="O15" t="s">
        <v>49</v>
      </c>
      <c r="P15" t="s">
        <v>38</v>
      </c>
      <c r="Q15" t="s">
        <v>32</v>
      </c>
      <c r="R15" t="s">
        <v>81</v>
      </c>
      <c r="S15" t="s">
        <v>44</v>
      </c>
      <c r="T15" t="s">
        <v>50</v>
      </c>
      <c r="U15" t="s">
        <v>45</v>
      </c>
      <c r="V15" t="s">
        <v>76</v>
      </c>
      <c r="W15">
        <v>15.0610226171428</v>
      </c>
      <c r="X15">
        <v>13.804849876</v>
      </c>
      <c r="Y15">
        <v>12.3790509975</v>
      </c>
      <c r="Z15">
        <v>12.0648682025</v>
      </c>
      <c r="AA15">
        <v>12.045811398181799</v>
      </c>
      <c r="AB15">
        <v>11.2139425</v>
      </c>
      <c r="AC15">
        <v>11.17639731</v>
      </c>
      <c r="AD15">
        <v>11.013555451666599</v>
      </c>
      <c r="AE15">
        <v>10.7548873041666</v>
      </c>
      <c r="AF15">
        <v>10.582155223999999</v>
      </c>
      <c r="AH15" s="10" t="s">
        <v>40</v>
      </c>
      <c r="AI15" s="4">
        <f t="shared" si="4"/>
        <v>0</v>
      </c>
      <c r="AJ15" s="3">
        <f t="shared" si="5"/>
        <v>0</v>
      </c>
      <c r="AK15" s="3">
        <f t="shared" si="6"/>
        <v>1</v>
      </c>
      <c r="AL15" s="3">
        <f t="shared" si="7"/>
        <v>0</v>
      </c>
      <c r="AM15" s="5">
        <f t="shared" si="8"/>
        <v>0</v>
      </c>
      <c r="AN15" s="4">
        <f t="shared" si="9"/>
        <v>0</v>
      </c>
      <c r="AO15" s="3">
        <f t="shared" si="10"/>
        <v>0</v>
      </c>
      <c r="AP15" s="3">
        <f t="shared" si="11"/>
        <v>0</v>
      </c>
      <c r="AQ15" s="3">
        <f t="shared" si="12"/>
        <v>0</v>
      </c>
      <c r="AR15" s="5">
        <f t="shared" si="13"/>
        <v>0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0</v>
      </c>
      <c r="AZ15" s="3">
        <f t="shared" si="21"/>
        <v>1</v>
      </c>
      <c r="BA15" s="3">
        <f t="shared" si="22"/>
        <v>1</v>
      </c>
      <c r="BB15" s="5">
        <f t="shared" si="23"/>
        <v>1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0</v>
      </c>
      <c r="BI15">
        <v>1</v>
      </c>
      <c r="BJ15">
        <f>LARGE(AS$7:AS$80,$BI15)</f>
        <v>31</v>
      </c>
      <c r="BK15">
        <f t="shared" ref="BK15:BN15" si="36">LARGE(AT$7:AT$80,$BI15)</f>
        <v>22</v>
      </c>
      <c r="BL15">
        <f t="shared" si="36"/>
        <v>18</v>
      </c>
      <c r="BM15">
        <f t="shared" si="36"/>
        <v>11</v>
      </c>
      <c r="BN15">
        <f t="shared" si="36"/>
        <v>15</v>
      </c>
    </row>
    <row r="16" spans="1:75" x14ac:dyDescent="0.3">
      <c r="A16">
        <v>764</v>
      </c>
      <c r="B16" t="s">
        <v>116</v>
      </c>
      <c r="C16">
        <v>2018</v>
      </c>
      <c r="D16">
        <v>388</v>
      </c>
      <c r="E16">
        <v>14</v>
      </c>
      <c r="F16">
        <v>0.55412371134020599</v>
      </c>
      <c r="G16">
        <v>0.1</v>
      </c>
      <c r="H16">
        <v>8</v>
      </c>
      <c r="I16">
        <v>0.74</v>
      </c>
      <c r="J16">
        <v>0.74</v>
      </c>
      <c r="K16">
        <v>0.54</v>
      </c>
      <c r="L16">
        <v>8</v>
      </c>
      <c r="M16" t="s">
        <v>77</v>
      </c>
      <c r="N16" t="s">
        <v>73</v>
      </c>
      <c r="O16" t="s">
        <v>45</v>
      </c>
      <c r="P16" t="s">
        <v>82</v>
      </c>
      <c r="Q16" t="s">
        <v>42</v>
      </c>
      <c r="R16" t="s">
        <v>50</v>
      </c>
      <c r="S16" t="s">
        <v>32</v>
      </c>
      <c r="T16" t="s">
        <v>44</v>
      </c>
      <c r="U16" t="s">
        <v>68</v>
      </c>
      <c r="V16" t="s">
        <v>106</v>
      </c>
      <c r="W16">
        <v>6.1118481931363604</v>
      </c>
      <c r="X16">
        <v>5.1832899708474498</v>
      </c>
      <c r="Y16">
        <v>5.1771265155357096</v>
      </c>
      <c r="Z16">
        <v>5.1675431119999899</v>
      </c>
      <c r="AA16">
        <v>5.1080473645945901</v>
      </c>
      <c r="AB16">
        <v>5.0531638445223797</v>
      </c>
      <c r="AC16">
        <v>4.9413851468656702</v>
      </c>
      <c r="AD16">
        <v>4.8796219742857101</v>
      </c>
      <c r="AE16">
        <v>4.8492711429629596</v>
      </c>
      <c r="AF16">
        <v>4.8239688943749899</v>
      </c>
      <c r="AH16" s="10" t="s">
        <v>41</v>
      </c>
      <c r="AI16" s="4">
        <f t="shared" si="4"/>
        <v>0</v>
      </c>
      <c r="AJ16" s="3">
        <f t="shared" si="5"/>
        <v>0</v>
      </c>
      <c r="AK16" s="3">
        <f t="shared" si="6"/>
        <v>1</v>
      </c>
      <c r="AL16" s="3">
        <f t="shared" si="7"/>
        <v>0</v>
      </c>
      <c r="AM16" s="5">
        <f t="shared" si="8"/>
        <v>0</v>
      </c>
      <c r="AN16" s="4">
        <f t="shared" si="9"/>
        <v>0</v>
      </c>
      <c r="AO16" s="3">
        <f t="shared" si="10"/>
        <v>0</v>
      </c>
      <c r="AP16" s="3">
        <f t="shared" si="11"/>
        <v>0</v>
      </c>
      <c r="AQ16" s="3">
        <f t="shared" si="12"/>
        <v>1</v>
      </c>
      <c r="AR16" s="5">
        <f t="shared" si="13"/>
        <v>0</v>
      </c>
      <c r="AS16" s="4">
        <f t="shared" si="14"/>
        <v>0</v>
      </c>
      <c r="AT16" s="3">
        <f t="shared" si="15"/>
        <v>0</v>
      </c>
      <c r="AU16" s="3">
        <f t="shared" si="16"/>
        <v>0</v>
      </c>
      <c r="AV16" s="3">
        <f t="shared" si="17"/>
        <v>2</v>
      </c>
      <c r="AW16" s="5">
        <f t="shared" si="18"/>
        <v>0</v>
      </c>
      <c r="AX16" s="4">
        <f t="shared" si="19"/>
        <v>0</v>
      </c>
      <c r="AY16" s="3">
        <f t="shared" si="20"/>
        <v>0</v>
      </c>
      <c r="AZ16" s="3">
        <f t="shared" si="21"/>
        <v>1</v>
      </c>
      <c r="BA16" s="3">
        <f t="shared" si="22"/>
        <v>1</v>
      </c>
      <c r="BB16" s="5">
        <f t="shared" si="23"/>
        <v>0</v>
      </c>
      <c r="BC16" s="4">
        <f t="shared" si="24"/>
        <v>0</v>
      </c>
      <c r="BD16" s="3">
        <f t="shared" si="25"/>
        <v>0</v>
      </c>
      <c r="BE16" s="3">
        <f t="shared" si="26"/>
        <v>0</v>
      </c>
      <c r="BF16" s="3">
        <f t="shared" si="27"/>
        <v>0</v>
      </c>
      <c r="BG16" s="5">
        <f t="shared" si="28"/>
        <v>1</v>
      </c>
      <c r="BJ16" t="str">
        <f>INDEX($AH$7:$AH$80,MATCH(BJ17,AS$7:AS$80,0))</f>
        <v>EPS_Earnings_Surprise_Backward_Ave_Diff</v>
      </c>
      <c r="BK16" t="str">
        <f t="shared" ref="BK16:BN16" si="37">INDEX($AH$7:$AH$80,MATCH(BK17,AT$7:AT$80,0))</f>
        <v>EPS_Earnings_Surprise_Backward_Ave_Diff</v>
      </c>
      <c r="BL16" t="str">
        <f t="shared" si="37"/>
        <v>EPS_Earnings_Surprise_Backward_Diff</v>
      </c>
      <c r="BM16" t="str">
        <f t="shared" si="37"/>
        <v>Short_Term_Debt_Q_Change</v>
      </c>
      <c r="BN16" t="str">
        <f t="shared" si="37"/>
        <v>EPS_Earnings_Surprise_Backward_Diff</v>
      </c>
      <c r="BQ16" s="13">
        <v>2016</v>
      </c>
      <c r="BR16" s="46" t="s">
        <v>156</v>
      </c>
      <c r="BS16" s="47" t="s">
        <v>155</v>
      </c>
      <c r="BT16" s="46" t="s">
        <v>157</v>
      </c>
      <c r="BU16" s="47" t="s">
        <v>155</v>
      </c>
      <c r="BV16" s="48" t="s">
        <v>158</v>
      </c>
      <c r="BW16" s="47" t="s">
        <v>155</v>
      </c>
    </row>
    <row r="17" spans="1:75" x14ac:dyDescent="0.3">
      <c r="A17">
        <v>765</v>
      </c>
      <c r="B17" t="s">
        <v>116</v>
      </c>
      <c r="C17">
        <v>2018</v>
      </c>
      <c r="D17">
        <v>388</v>
      </c>
      <c r="E17">
        <v>15</v>
      </c>
      <c r="F17">
        <v>0.57216494845360799</v>
      </c>
      <c r="G17">
        <v>0.04</v>
      </c>
      <c r="H17">
        <v>5</v>
      </c>
      <c r="I17">
        <v>0.56000000000000005</v>
      </c>
      <c r="J17">
        <v>0.7</v>
      </c>
      <c r="K17">
        <v>0.42</v>
      </c>
      <c r="L17">
        <v>1</v>
      </c>
      <c r="M17" t="s">
        <v>77</v>
      </c>
      <c r="N17" t="s">
        <v>106</v>
      </c>
      <c r="O17" t="s">
        <v>32</v>
      </c>
      <c r="P17" t="s">
        <v>42</v>
      </c>
      <c r="Q17" t="s">
        <v>38</v>
      </c>
      <c r="R17" t="s">
        <v>45</v>
      </c>
      <c r="S17" t="s">
        <v>73</v>
      </c>
      <c r="T17" t="s">
        <v>50</v>
      </c>
      <c r="U17" t="s">
        <v>59</v>
      </c>
      <c r="V17" t="s">
        <v>87</v>
      </c>
      <c r="W17">
        <v>9.75090723894915</v>
      </c>
      <c r="X17">
        <v>9.1282655300000002</v>
      </c>
      <c r="Y17">
        <v>8.8371409840677906</v>
      </c>
      <c r="Z17">
        <v>8.2350976143934407</v>
      </c>
      <c r="AA17">
        <v>7.8368831532352896</v>
      </c>
      <c r="AB17">
        <v>7.3888044775272697</v>
      </c>
      <c r="AC17">
        <v>7.3796987448510603</v>
      </c>
      <c r="AD17">
        <v>7.1968132154375004</v>
      </c>
      <c r="AE17">
        <v>7.1409642268421001</v>
      </c>
      <c r="AF17">
        <v>7.0629916294999999</v>
      </c>
      <c r="AH17" s="10" t="s">
        <v>42</v>
      </c>
      <c r="AI17" s="4">
        <f t="shared" si="4"/>
        <v>0</v>
      </c>
      <c r="AJ17" s="3">
        <f t="shared" si="5"/>
        <v>11</v>
      </c>
      <c r="AK17" s="3">
        <f t="shared" si="6"/>
        <v>24</v>
      </c>
      <c r="AL17" s="3">
        <f t="shared" si="7"/>
        <v>18</v>
      </c>
      <c r="AM17" s="5">
        <f t="shared" si="8"/>
        <v>12</v>
      </c>
      <c r="AN17" s="4">
        <f t="shared" si="9"/>
        <v>3</v>
      </c>
      <c r="AO17" s="3">
        <f t="shared" si="10"/>
        <v>5</v>
      </c>
      <c r="AP17" s="3">
        <f t="shared" si="11"/>
        <v>13</v>
      </c>
      <c r="AQ17" s="3">
        <f t="shared" si="12"/>
        <v>18</v>
      </c>
      <c r="AR17" s="5">
        <f t="shared" si="13"/>
        <v>7</v>
      </c>
      <c r="AS17" s="4">
        <f t="shared" si="14"/>
        <v>4</v>
      </c>
      <c r="AT17" s="3">
        <f t="shared" si="15"/>
        <v>5</v>
      </c>
      <c r="AU17" s="3">
        <f t="shared" si="16"/>
        <v>7</v>
      </c>
      <c r="AV17" s="3">
        <f t="shared" si="17"/>
        <v>7</v>
      </c>
      <c r="AW17" s="5">
        <f t="shared" si="18"/>
        <v>7</v>
      </c>
      <c r="AX17" s="4">
        <f t="shared" si="19"/>
        <v>0</v>
      </c>
      <c r="AY17" s="3">
        <f t="shared" si="20"/>
        <v>6</v>
      </c>
      <c r="AZ17" s="3">
        <f t="shared" si="21"/>
        <v>9</v>
      </c>
      <c r="BA17" s="3">
        <f t="shared" si="22"/>
        <v>12</v>
      </c>
      <c r="BB17" s="5">
        <f t="shared" si="23"/>
        <v>9</v>
      </c>
      <c r="BC17" s="4">
        <f t="shared" si="24"/>
        <v>2</v>
      </c>
      <c r="BD17" s="3">
        <f t="shared" si="25"/>
        <v>5</v>
      </c>
      <c r="BE17" s="3">
        <f t="shared" si="26"/>
        <v>7</v>
      </c>
      <c r="BF17" s="3">
        <f t="shared" si="27"/>
        <v>7</v>
      </c>
      <c r="BG17" s="5">
        <f t="shared" si="28"/>
        <v>6</v>
      </c>
      <c r="BI17">
        <v>2</v>
      </c>
      <c r="BJ17">
        <f>LARGE(AS$7:AS$80,$BI17)</f>
        <v>21</v>
      </c>
      <c r="BK17">
        <f t="shared" ref="BK17:BN17" si="38">LARGE(AT$7:AT$80,$BI17)</f>
        <v>14</v>
      </c>
      <c r="BL17">
        <f t="shared" si="38"/>
        <v>11</v>
      </c>
      <c r="BM17">
        <f t="shared" si="38"/>
        <v>10</v>
      </c>
      <c r="BN17">
        <f t="shared" si="38"/>
        <v>8</v>
      </c>
      <c r="BQ17" s="49" t="s">
        <v>128</v>
      </c>
      <c r="BR17" s="24" t="str">
        <f t="array" ref="BR17:BR21">TRANSPOSE(BJ14:BN14)</f>
        <v>EPS_EarningsSurprise</v>
      </c>
      <c r="BS17" s="44">
        <f t="array" ref="BS17:BS21">TRANSPOSE(BJ15:BN15)</f>
        <v>31</v>
      </c>
      <c r="BT17" s="24" t="str">
        <f t="array" ref="BT17:BT21">TRANSPOSE(BJ16:BN16)</f>
        <v>EPS_Earnings_Surprise_Backward_Ave_Diff</v>
      </c>
      <c r="BU17" s="44">
        <f t="array" ref="BU17:BU21">TRANSPOSE(BJ17:BN17)</f>
        <v>21</v>
      </c>
      <c r="BV17" s="26" t="str">
        <f t="array" ref="BV17:BV21">TRANSPOSE(BJ18:BN18)</f>
        <v>Operating_Income_Y_Change</v>
      </c>
      <c r="BW17" s="44">
        <f t="array" ref="BW17:BW21">TRANSPOSE(BJ19:BN19)</f>
        <v>9</v>
      </c>
    </row>
    <row r="18" spans="1:75" x14ac:dyDescent="0.3">
      <c r="A18">
        <v>766</v>
      </c>
      <c r="B18" t="s">
        <v>116</v>
      </c>
      <c r="C18">
        <v>2018</v>
      </c>
      <c r="D18">
        <v>388</v>
      </c>
      <c r="E18">
        <v>16</v>
      </c>
      <c r="F18">
        <v>0.55412371134020599</v>
      </c>
      <c r="G18">
        <v>0.14000000000000001</v>
      </c>
      <c r="H18">
        <v>8</v>
      </c>
      <c r="I18">
        <v>0.78</v>
      </c>
      <c r="J18">
        <v>0.44</v>
      </c>
      <c r="K18">
        <v>0.92</v>
      </c>
      <c r="L18">
        <v>5</v>
      </c>
      <c r="M18" t="s">
        <v>77</v>
      </c>
      <c r="N18" t="s">
        <v>53</v>
      </c>
      <c r="O18" t="s">
        <v>44</v>
      </c>
      <c r="P18" t="s">
        <v>109</v>
      </c>
      <c r="Q18" t="s">
        <v>32</v>
      </c>
      <c r="R18" t="s">
        <v>96</v>
      </c>
      <c r="S18" t="s">
        <v>54</v>
      </c>
      <c r="T18" t="s">
        <v>106</v>
      </c>
      <c r="U18" t="s">
        <v>97</v>
      </c>
      <c r="V18" t="s">
        <v>73</v>
      </c>
      <c r="W18">
        <v>5.4729389382758598</v>
      </c>
      <c r="X18">
        <v>5.0638720492857097</v>
      </c>
      <c r="Y18">
        <v>5.0614755217241303</v>
      </c>
      <c r="Z18">
        <v>4.96019416029411</v>
      </c>
      <c r="AA18">
        <v>4.9244992729545398</v>
      </c>
      <c r="AB18">
        <v>4.7730780409523801</v>
      </c>
      <c r="AC18">
        <v>4.7708758104999998</v>
      </c>
      <c r="AD18">
        <v>4.6901799536363598</v>
      </c>
      <c r="AE18">
        <v>4.6654017781250001</v>
      </c>
      <c r="AF18">
        <v>4.6549713291304302</v>
      </c>
      <c r="AH18" s="10" t="s">
        <v>43</v>
      </c>
      <c r="AI18" s="4">
        <f t="shared" si="4"/>
        <v>0</v>
      </c>
      <c r="AJ18" s="3">
        <f t="shared" si="5"/>
        <v>0</v>
      </c>
      <c r="AK18" s="3">
        <f t="shared" si="6"/>
        <v>0</v>
      </c>
      <c r="AL18" s="3">
        <f t="shared" si="7"/>
        <v>1</v>
      </c>
      <c r="AM18" s="5">
        <f t="shared" si="8"/>
        <v>0</v>
      </c>
      <c r="AN18" s="4">
        <f t="shared" si="9"/>
        <v>0</v>
      </c>
      <c r="AO18" s="3">
        <f t="shared" si="10"/>
        <v>0</v>
      </c>
      <c r="AP18" s="3">
        <f t="shared" si="11"/>
        <v>0</v>
      </c>
      <c r="AQ18" s="3">
        <f t="shared" si="12"/>
        <v>0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0</v>
      </c>
      <c r="AZ18" s="3">
        <f t="shared" si="21"/>
        <v>0</v>
      </c>
      <c r="BA18" s="3">
        <f t="shared" si="22"/>
        <v>0</v>
      </c>
      <c r="BB18" s="5">
        <f t="shared" si="23"/>
        <v>1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0</v>
      </c>
      <c r="BG18" s="5">
        <f t="shared" si="28"/>
        <v>0</v>
      </c>
      <c r="BJ18" t="str">
        <f>INDEX($AH$7:$AH$80,MATCH(BJ19,AS$7:AS$80,0))</f>
        <v>Operating_Income_Y_Change</v>
      </c>
      <c r="BK18" t="str">
        <f t="shared" ref="BK18:BN18" si="39">INDEX($AH$7:$AH$80,MATCH(BK19,AT$7:AT$80,0))</f>
        <v>EPS_Earnings_Surprise_Backward_Ave_Diff</v>
      </c>
      <c r="BL18" t="str">
        <f t="shared" si="39"/>
        <v>EPS_Earnings_Surprise_Backward_Ave_Diff</v>
      </c>
      <c r="BM18" t="str">
        <f t="shared" si="39"/>
        <v>Short_Term_Debt_Q_Change</v>
      </c>
      <c r="BN18" t="str">
        <f t="shared" si="39"/>
        <v>Return_On_Assets_Q_Change</v>
      </c>
      <c r="BQ18" s="49" t="s">
        <v>129</v>
      </c>
      <c r="BR18" s="24" t="str">
        <v>EPS_EarningsSurprise</v>
      </c>
      <c r="BS18" s="44">
        <v>22</v>
      </c>
      <c r="BT18" s="24" t="str">
        <v>EPS_Earnings_Surprise_Backward_Ave_Diff</v>
      </c>
      <c r="BU18" s="44">
        <v>14</v>
      </c>
      <c r="BV18" s="26" t="str">
        <v>EPS_Earnings_Surprise_Backward_Ave_Diff</v>
      </c>
      <c r="BW18" s="44">
        <v>14</v>
      </c>
    </row>
    <row r="19" spans="1:75" x14ac:dyDescent="0.3">
      <c r="A19">
        <v>767</v>
      </c>
      <c r="B19" t="s">
        <v>116</v>
      </c>
      <c r="C19">
        <v>2018</v>
      </c>
      <c r="D19">
        <v>388</v>
      </c>
      <c r="E19">
        <v>17</v>
      </c>
      <c r="F19">
        <v>0.56958762886597902</v>
      </c>
      <c r="G19">
        <v>0.16</v>
      </c>
      <c r="H19">
        <v>2</v>
      </c>
      <c r="I19">
        <v>0.98</v>
      </c>
      <c r="J19">
        <v>0.86</v>
      </c>
      <c r="K19">
        <v>0.16</v>
      </c>
      <c r="L19">
        <v>0</v>
      </c>
      <c r="M19" t="s">
        <v>77</v>
      </c>
      <c r="N19" t="s">
        <v>48</v>
      </c>
      <c r="O19" t="s">
        <v>42</v>
      </c>
      <c r="P19" t="s">
        <v>32</v>
      </c>
      <c r="Q19" t="s">
        <v>71</v>
      </c>
      <c r="R19" t="s">
        <v>54</v>
      </c>
      <c r="S19" t="s">
        <v>106</v>
      </c>
      <c r="T19" t="s">
        <v>38</v>
      </c>
      <c r="U19" t="s">
        <v>68</v>
      </c>
      <c r="V19" t="s">
        <v>81</v>
      </c>
      <c r="W19">
        <v>15.203919596363599</v>
      </c>
      <c r="X19">
        <v>13.9435863</v>
      </c>
      <c r="Y19">
        <v>13.7522162288888</v>
      </c>
      <c r="Z19">
        <v>13.745243374999999</v>
      </c>
      <c r="AA19">
        <v>13.393553734999999</v>
      </c>
      <c r="AB19">
        <v>13.23983394</v>
      </c>
      <c r="AC19">
        <v>12.128084476</v>
      </c>
      <c r="AD19">
        <v>12.021277363333301</v>
      </c>
      <c r="AE19">
        <v>10.974912851999999</v>
      </c>
      <c r="AF19">
        <v>10.79664945</v>
      </c>
      <c r="AH19" s="10" t="s">
        <v>44</v>
      </c>
      <c r="AI19" s="4">
        <f t="shared" si="4"/>
        <v>0</v>
      </c>
      <c r="AJ19" s="3">
        <f t="shared" si="5"/>
        <v>0</v>
      </c>
      <c r="AK19" s="3">
        <f t="shared" si="6"/>
        <v>2</v>
      </c>
      <c r="AL19" s="3">
        <f t="shared" si="7"/>
        <v>1</v>
      </c>
      <c r="AM19" s="5">
        <f t="shared" si="8"/>
        <v>1</v>
      </c>
      <c r="AN19" s="4">
        <f t="shared" si="9"/>
        <v>2</v>
      </c>
      <c r="AO19" s="3">
        <f t="shared" si="10"/>
        <v>7</v>
      </c>
      <c r="AP19" s="3">
        <f t="shared" si="11"/>
        <v>10</v>
      </c>
      <c r="AQ19" s="3">
        <f t="shared" si="12"/>
        <v>8</v>
      </c>
      <c r="AR19" s="5">
        <f t="shared" si="13"/>
        <v>9</v>
      </c>
      <c r="AS19" s="4">
        <f t="shared" si="14"/>
        <v>6</v>
      </c>
      <c r="AT19" s="3">
        <f t="shared" si="15"/>
        <v>5</v>
      </c>
      <c r="AU19" s="3">
        <f t="shared" si="16"/>
        <v>8</v>
      </c>
      <c r="AV19" s="3">
        <f t="shared" si="17"/>
        <v>4</v>
      </c>
      <c r="AW19" s="5">
        <f t="shared" si="18"/>
        <v>5</v>
      </c>
      <c r="AX19" s="4">
        <f t="shared" si="19"/>
        <v>0</v>
      </c>
      <c r="AY19" s="3">
        <f t="shared" si="20"/>
        <v>4</v>
      </c>
      <c r="AZ19" s="3">
        <f t="shared" si="21"/>
        <v>1</v>
      </c>
      <c r="BA19" s="3">
        <f t="shared" si="22"/>
        <v>5</v>
      </c>
      <c r="BB19" s="5">
        <f t="shared" si="23"/>
        <v>2</v>
      </c>
      <c r="BC19" s="4">
        <f t="shared" si="24"/>
        <v>1</v>
      </c>
      <c r="BD19" s="3">
        <f t="shared" si="25"/>
        <v>3</v>
      </c>
      <c r="BE19" s="3">
        <f t="shared" si="26"/>
        <v>1</v>
      </c>
      <c r="BF19" s="3">
        <f t="shared" si="27"/>
        <v>3</v>
      </c>
      <c r="BG19" s="5">
        <f t="shared" si="28"/>
        <v>4</v>
      </c>
      <c r="BI19">
        <v>3</v>
      </c>
      <c r="BJ19">
        <f>LARGE(AS$7:AS$80,$BI19)</f>
        <v>9</v>
      </c>
      <c r="BK19">
        <f t="shared" ref="BK19:BN19" si="40">LARGE(AT$7:AT$80,$BI19)</f>
        <v>14</v>
      </c>
      <c r="BL19">
        <f t="shared" si="40"/>
        <v>9</v>
      </c>
      <c r="BM19">
        <f t="shared" si="40"/>
        <v>10</v>
      </c>
      <c r="BN19">
        <f t="shared" si="40"/>
        <v>7</v>
      </c>
      <c r="BQ19" s="49" t="s">
        <v>130</v>
      </c>
      <c r="BR19" s="24" t="str">
        <v>EPS_EarningsSurprise</v>
      </c>
      <c r="BS19" s="44">
        <v>18</v>
      </c>
      <c r="BT19" s="24" t="str">
        <v>EPS_Earnings_Surprise_Backward_Diff</v>
      </c>
      <c r="BU19" s="44">
        <v>11</v>
      </c>
      <c r="BV19" s="26" t="str">
        <v>EPS_Earnings_Surprise_Backward_Ave_Diff</v>
      </c>
      <c r="BW19" s="44">
        <v>9</v>
      </c>
    </row>
    <row r="20" spans="1:75" x14ac:dyDescent="0.3">
      <c r="A20">
        <v>768</v>
      </c>
      <c r="B20" t="s">
        <v>116</v>
      </c>
      <c r="C20">
        <v>2018</v>
      </c>
      <c r="D20">
        <v>388</v>
      </c>
      <c r="E20">
        <v>18</v>
      </c>
      <c r="F20">
        <v>0.60309278350515405</v>
      </c>
      <c r="G20">
        <v>0.32</v>
      </c>
      <c r="H20">
        <v>1</v>
      </c>
      <c r="I20">
        <v>0.12</v>
      </c>
      <c r="J20">
        <v>0.92</v>
      </c>
      <c r="K20">
        <v>0.82</v>
      </c>
      <c r="L20">
        <v>2</v>
      </c>
      <c r="M20" t="s">
        <v>77</v>
      </c>
      <c r="N20" t="s">
        <v>38</v>
      </c>
      <c r="O20" t="s">
        <v>73</v>
      </c>
      <c r="P20" t="s">
        <v>106</v>
      </c>
      <c r="Q20" t="s">
        <v>32</v>
      </c>
      <c r="R20" t="s">
        <v>54</v>
      </c>
      <c r="S20" t="s">
        <v>44</v>
      </c>
      <c r="T20" t="s">
        <v>42</v>
      </c>
      <c r="U20" t="s">
        <v>49</v>
      </c>
      <c r="V20" t="s">
        <v>72</v>
      </c>
      <c r="W20">
        <v>24.21396876</v>
      </c>
      <c r="X20">
        <v>21.632259399999999</v>
      </c>
      <c r="Y20">
        <v>19.4641819</v>
      </c>
      <c r="Z20">
        <v>17.0460396</v>
      </c>
      <c r="AA20">
        <v>15.463563765999901</v>
      </c>
      <c r="AB20">
        <v>13.197128299999999</v>
      </c>
      <c r="AC20">
        <v>12.0475931</v>
      </c>
      <c r="AD20">
        <v>11.201870811999999</v>
      </c>
      <c r="AE20">
        <v>10.435819159999999</v>
      </c>
      <c r="AF20">
        <v>10.05742002</v>
      </c>
      <c r="AH20" s="10" t="s">
        <v>45</v>
      </c>
      <c r="AI20" s="4">
        <f t="shared" si="4"/>
        <v>1</v>
      </c>
      <c r="AJ20" s="3">
        <f t="shared" si="5"/>
        <v>0</v>
      </c>
      <c r="AK20" s="3">
        <f t="shared" si="6"/>
        <v>1</v>
      </c>
      <c r="AL20" s="3">
        <f t="shared" si="7"/>
        <v>4</v>
      </c>
      <c r="AM20" s="5">
        <f t="shared" si="8"/>
        <v>4</v>
      </c>
      <c r="AN20" s="4">
        <f t="shared" si="9"/>
        <v>0</v>
      </c>
      <c r="AO20" s="3">
        <f t="shared" si="10"/>
        <v>0</v>
      </c>
      <c r="AP20" s="3">
        <f t="shared" si="11"/>
        <v>1</v>
      </c>
      <c r="AQ20" s="3">
        <f t="shared" si="12"/>
        <v>1</v>
      </c>
      <c r="AR20" s="5">
        <f t="shared" si="13"/>
        <v>0</v>
      </c>
      <c r="AS20" s="4">
        <f t="shared" si="14"/>
        <v>1</v>
      </c>
      <c r="AT20" s="3">
        <f t="shared" si="15"/>
        <v>1</v>
      </c>
      <c r="AU20" s="3">
        <f t="shared" si="16"/>
        <v>0</v>
      </c>
      <c r="AV20" s="3">
        <f t="shared" si="17"/>
        <v>0</v>
      </c>
      <c r="AW20" s="5">
        <f t="shared" si="18"/>
        <v>1</v>
      </c>
      <c r="AX20" s="4">
        <f t="shared" si="19"/>
        <v>1</v>
      </c>
      <c r="AY20" s="3">
        <f t="shared" si="20"/>
        <v>3</v>
      </c>
      <c r="AZ20" s="3">
        <f t="shared" si="21"/>
        <v>0</v>
      </c>
      <c r="BA20" s="3">
        <f t="shared" si="22"/>
        <v>2</v>
      </c>
      <c r="BB20" s="5">
        <f t="shared" si="23"/>
        <v>1</v>
      </c>
      <c r="BC20" s="4">
        <f t="shared" si="24"/>
        <v>1</v>
      </c>
      <c r="BD20" s="3">
        <f t="shared" si="25"/>
        <v>0</v>
      </c>
      <c r="BE20" s="3">
        <f t="shared" si="26"/>
        <v>2</v>
      </c>
      <c r="BF20" s="3">
        <f t="shared" si="27"/>
        <v>1</v>
      </c>
      <c r="BG20" s="5">
        <f t="shared" si="28"/>
        <v>4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EPS_EarningsSurprise</v>
      </c>
      <c r="BL20" t="str">
        <f t="shared" si="41"/>
        <v>EPS_EarningsSurprise</v>
      </c>
      <c r="BM20" t="str">
        <f t="shared" si="41"/>
        <v>EPS_EarningsSurprise</v>
      </c>
      <c r="BN20" t="str">
        <f t="shared" si="41"/>
        <v>EPS_EarningsSurprise</v>
      </c>
      <c r="BQ20" s="50" t="s">
        <v>131</v>
      </c>
      <c r="BR20" s="24" t="str">
        <v>Operating_Income_Y_Change</v>
      </c>
      <c r="BS20" s="44">
        <v>11</v>
      </c>
      <c r="BT20" s="24" t="str">
        <v>Short_Term_Debt_Q_Change</v>
      </c>
      <c r="BU20" s="44">
        <v>10</v>
      </c>
      <c r="BV20" s="26" t="str">
        <v>Short_Term_Debt_Q_Change</v>
      </c>
      <c r="BW20" s="44">
        <v>10</v>
      </c>
    </row>
    <row r="21" spans="1:75" ht="14.55" thickBot="1" x14ac:dyDescent="0.35">
      <c r="A21">
        <v>769</v>
      </c>
      <c r="B21" t="s">
        <v>116</v>
      </c>
      <c r="C21">
        <v>2018</v>
      </c>
      <c r="D21">
        <v>388</v>
      </c>
      <c r="E21">
        <v>19</v>
      </c>
      <c r="F21">
        <v>0.57474226804123696</v>
      </c>
      <c r="G21">
        <v>0.14000000000000001</v>
      </c>
      <c r="H21">
        <v>5</v>
      </c>
      <c r="I21">
        <v>0.18</v>
      </c>
      <c r="J21">
        <v>0.32</v>
      </c>
      <c r="K21">
        <v>0.92</v>
      </c>
      <c r="L21">
        <v>10</v>
      </c>
      <c r="M21" t="s">
        <v>77</v>
      </c>
      <c r="N21" t="s">
        <v>32</v>
      </c>
      <c r="O21" t="s">
        <v>107</v>
      </c>
      <c r="P21" t="s">
        <v>93</v>
      </c>
      <c r="Q21" t="s">
        <v>87</v>
      </c>
      <c r="R21" t="s">
        <v>89</v>
      </c>
      <c r="S21" t="s">
        <v>59</v>
      </c>
      <c r="T21" t="s">
        <v>43</v>
      </c>
      <c r="U21" t="s">
        <v>90</v>
      </c>
      <c r="V21" t="s">
        <v>56</v>
      </c>
      <c r="W21">
        <v>6.4487162088461503</v>
      </c>
      <c r="X21">
        <v>5.8589619437036999</v>
      </c>
      <c r="Y21">
        <v>5.6304080365000004</v>
      </c>
      <c r="Z21">
        <v>5.2436083917241296</v>
      </c>
      <c r="AA21">
        <v>5.2386589993548398</v>
      </c>
      <c r="AB21">
        <v>5.2195804546874998</v>
      </c>
      <c r="AC21">
        <v>5.1889161763999896</v>
      </c>
      <c r="AD21">
        <v>5.1800538850000004</v>
      </c>
      <c r="AE21">
        <v>5.1369806082758602</v>
      </c>
      <c r="AF21">
        <v>5.11270004799999</v>
      </c>
      <c r="AH21" s="10" t="s">
        <v>46</v>
      </c>
      <c r="AI21" s="4">
        <f t="shared" si="4"/>
        <v>1</v>
      </c>
      <c r="AJ21" s="3">
        <f t="shared" si="5"/>
        <v>0</v>
      </c>
      <c r="AK21" s="3">
        <f t="shared" si="6"/>
        <v>0</v>
      </c>
      <c r="AL21" s="3">
        <f t="shared" si="7"/>
        <v>0</v>
      </c>
      <c r="AM21" s="5">
        <f t="shared" si="8"/>
        <v>0</v>
      </c>
      <c r="AN21" s="4">
        <f t="shared" si="9"/>
        <v>0</v>
      </c>
      <c r="AO21" s="3">
        <f t="shared" si="10"/>
        <v>1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0</v>
      </c>
      <c r="AW21" s="5">
        <f t="shared" si="18"/>
        <v>0</v>
      </c>
      <c r="AX21" s="4">
        <f t="shared" si="19"/>
        <v>0</v>
      </c>
      <c r="AY21" s="3">
        <f t="shared" si="20"/>
        <v>1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0</v>
      </c>
      <c r="BG21" s="5">
        <f t="shared" si="28"/>
        <v>0</v>
      </c>
      <c r="BI21">
        <v>1</v>
      </c>
      <c r="BJ21">
        <f>LARGE(AX$7:AX$80,$BI21)</f>
        <v>61</v>
      </c>
      <c r="BK21">
        <f t="shared" ref="BK21:BN21" si="42">LARGE(AY$7:AY$80,$BI21)</f>
        <v>18</v>
      </c>
      <c r="BL21">
        <f t="shared" si="42"/>
        <v>19</v>
      </c>
      <c r="BM21">
        <f t="shared" si="42"/>
        <v>12</v>
      </c>
      <c r="BN21">
        <f t="shared" si="42"/>
        <v>9</v>
      </c>
      <c r="BQ21" s="51" t="s">
        <v>132</v>
      </c>
      <c r="BR21" s="25" t="str">
        <v>Operating_Income_Y_Change</v>
      </c>
      <c r="BS21" s="45">
        <v>15</v>
      </c>
      <c r="BT21" s="25" t="str">
        <v>EPS_Earnings_Surprise_Backward_Diff</v>
      </c>
      <c r="BU21" s="45">
        <v>8</v>
      </c>
      <c r="BV21" s="19" t="str">
        <v>Return_On_Assets_Q_Change</v>
      </c>
      <c r="BW21" s="45">
        <v>7</v>
      </c>
    </row>
    <row r="22" spans="1:75" ht="14.55" thickBot="1" x14ac:dyDescent="0.35">
      <c r="A22">
        <v>770</v>
      </c>
      <c r="B22" t="s">
        <v>116</v>
      </c>
      <c r="C22">
        <v>2018</v>
      </c>
      <c r="D22">
        <v>388</v>
      </c>
      <c r="E22">
        <v>20</v>
      </c>
      <c r="F22">
        <v>0.56701030927835006</v>
      </c>
      <c r="G22">
        <v>0.08</v>
      </c>
      <c r="H22">
        <v>1</v>
      </c>
      <c r="I22">
        <v>0.64</v>
      </c>
      <c r="J22">
        <v>0.24</v>
      </c>
      <c r="K22">
        <v>0.64</v>
      </c>
      <c r="L22">
        <v>1</v>
      </c>
      <c r="M22" t="s">
        <v>38</v>
      </c>
      <c r="N22" t="s">
        <v>47</v>
      </c>
      <c r="O22" t="s">
        <v>77</v>
      </c>
      <c r="P22" t="s">
        <v>97</v>
      </c>
      <c r="Q22" t="s">
        <v>32</v>
      </c>
      <c r="R22" t="s">
        <v>72</v>
      </c>
      <c r="S22" t="s">
        <v>42</v>
      </c>
      <c r="T22" t="s">
        <v>101</v>
      </c>
      <c r="U22" t="s">
        <v>106</v>
      </c>
      <c r="V22" t="s">
        <v>67</v>
      </c>
      <c r="W22">
        <v>23.198436699999998</v>
      </c>
      <c r="X22">
        <v>16.1354389</v>
      </c>
      <c r="Y22">
        <v>15.803278116666601</v>
      </c>
      <c r="Z22">
        <v>15.6815076</v>
      </c>
      <c r="AA22">
        <v>15.38553016</v>
      </c>
      <c r="AB22">
        <v>15.155883449999999</v>
      </c>
      <c r="AC22">
        <v>14.723353092</v>
      </c>
      <c r="AD22">
        <v>14.5561513999999</v>
      </c>
      <c r="AE22">
        <v>14.4846461666666</v>
      </c>
      <c r="AF22">
        <v>14.408871700000001</v>
      </c>
      <c r="AH22" s="10" t="s">
        <v>47</v>
      </c>
      <c r="AI22" s="4">
        <f t="shared" si="4"/>
        <v>0</v>
      </c>
      <c r="AJ22" s="3">
        <f t="shared" si="5"/>
        <v>1</v>
      </c>
      <c r="AK22" s="3">
        <f t="shared" si="6"/>
        <v>0</v>
      </c>
      <c r="AL22" s="3">
        <f t="shared" si="7"/>
        <v>3</v>
      </c>
      <c r="AM22" s="5">
        <f t="shared" si="8"/>
        <v>1</v>
      </c>
      <c r="AN22" s="4">
        <f t="shared" si="9"/>
        <v>0</v>
      </c>
      <c r="AO22" s="3">
        <f t="shared" si="10"/>
        <v>4</v>
      </c>
      <c r="AP22" s="3">
        <f t="shared" si="11"/>
        <v>3</v>
      </c>
      <c r="AQ22" s="3">
        <f t="shared" si="12"/>
        <v>0</v>
      </c>
      <c r="AR22" s="5">
        <f t="shared" si="13"/>
        <v>6</v>
      </c>
      <c r="AS22" s="4">
        <f t="shared" si="14"/>
        <v>2</v>
      </c>
      <c r="AT22" s="3">
        <f t="shared" si="15"/>
        <v>0</v>
      </c>
      <c r="AU22" s="3">
        <f t="shared" si="16"/>
        <v>2</v>
      </c>
      <c r="AV22" s="3">
        <f t="shared" si="17"/>
        <v>2</v>
      </c>
      <c r="AW22" s="5">
        <f t="shared" si="18"/>
        <v>2</v>
      </c>
      <c r="AX22" s="4">
        <f t="shared" si="19"/>
        <v>2</v>
      </c>
      <c r="AY22" s="3">
        <f t="shared" si="20"/>
        <v>6</v>
      </c>
      <c r="AZ22" s="3">
        <f t="shared" si="21"/>
        <v>2</v>
      </c>
      <c r="BA22" s="3">
        <f t="shared" si="22"/>
        <v>2</v>
      </c>
      <c r="BB22" s="5">
        <f t="shared" si="23"/>
        <v>5</v>
      </c>
      <c r="BC22" s="4">
        <f t="shared" si="24"/>
        <v>4</v>
      </c>
      <c r="BD22" s="3">
        <f t="shared" si="25"/>
        <v>6</v>
      </c>
      <c r="BE22" s="3">
        <f t="shared" si="26"/>
        <v>3</v>
      </c>
      <c r="BF22" s="3">
        <f t="shared" si="27"/>
        <v>4</v>
      </c>
      <c r="BG22" s="5">
        <f t="shared" si="28"/>
        <v>5</v>
      </c>
      <c r="BJ22" t="str">
        <f>INDEX($AH$7:$AH$80,MATCH(BJ23,AX$7:AX$80,0))</f>
        <v>EPS_EarningsSurprise</v>
      </c>
      <c r="BK22" t="str">
        <f t="shared" ref="BK22:BN22" si="43">INDEX($AH$7:$AH$80,MATCH(BK23,AY$7:AY$80,0))</f>
        <v>EPS_Earnings_Surprise_Backward_Diff</v>
      </c>
      <c r="BL22" t="str">
        <f t="shared" si="43"/>
        <v>EPS_Earnings_Surprise_Backward_Diff</v>
      </c>
      <c r="BM22" t="str">
        <f t="shared" si="43"/>
        <v>EPS_EarningsSurprise</v>
      </c>
      <c r="BN22" t="str">
        <f t="shared" si="43"/>
        <v>EPS_EarningsSurprise</v>
      </c>
    </row>
    <row r="23" spans="1:75" x14ac:dyDescent="0.3">
      <c r="A23">
        <v>771</v>
      </c>
      <c r="B23" t="s">
        <v>116</v>
      </c>
      <c r="C23">
        <v>2018</v>
      </c>
      <c r="D23">
        <v>388</v>
      </c>
      <c r="E23">
        <v>21</v>
      </c>
      <c r="F23">
        <v>0.56185567010309201</v>
      </c>
      <c r="G23">
        <v>0.1</v>
      </c>
      <c r="H23">
        <v>4</v>
      </c>
      <c r="I23">
        <v>0.57999999999999996</v>
      </c>
      <c r="J23">
        <v>0.57999999999999996</v>
      </c>
      <c r="K23">
        <v>0.34</v>
      </c>
      <c r="L23">
        <v>8</v>
      </c>
      <c r="M23" t="s">
        <v>77</v>
      </c>
      <c r="N23" t="s">
        <v>42</v>
      </c>
      <c r="O23" t="s">
        <v>32</v>
      </c>
      <c r="P23" t="s">
        <v>68</v>
      </c>
      <c r="Q23" t="s">
        <v>106</v>
      </c>
      <c r="R23" t="s">
        <v>59</v>
      </c>
      <c r="S23" t="s">
        <v>54</v>
      </c>
      <c r="T23" t="s">
        <v>44</v>
      </c>
      <c r="U23" t="s">
        <v>91</v>
      </c>
      <c r="V23" t="s">
        <v>73</v>
      </c>
      <c r="W23">
        <v>11.432665605</v>
      </c>
      <c r="X23">
        <v>9.5355109063636299</v>
      </c>
      <c r="Y23">
        <v>9.1115534527777697</v>
      </c>
      <c r="Z23">
        <v>8.4490182669230691</v>
      </c>
      <c r="AA23">
        <v>8.3688117034999898</v>
      </c>
      <c r="AB23">
        <v>8.3019019766666595</v>
      </c>
      <c r="AC23">
        <v>8.0928537599999899</v>
      </c>
      <c r="AD23">
        <v>8.0766564612499998</v>
      </c>
      <c r="AE23">
        <v>8.0167714676922994</v>
      </c>
      <c r="AF23">
        <v>7.9027446294117603</v>
      </c>
      <c r="AH23" s="10" t="s">
        <v>48</v>
      </c>
      <c r="AI23" s="4">
        <f t="shared" si="4"/>
        <v>0</v>
      </c>
      <c r="AJ23" s="3">
        <f t="shared" si="5"/>
        <v>1</v>
      </c>
      <c r="AK23" s="3">
        <f t="shared" si="6"/>
        <v>0</v>
      </c>
      <c r="AL23" s="3">
        <f t="shared" si="7"/>
        <v>0</v>
      </c>
      <c r="AM23" s="5">
        <f t="shared" si="8"/>
        <v>0</v>
      </c>
      <c r="AN23" s="4">
        <f t="shared" si="9"/>
        <v>0</v>
      </c>
      <c r="AO23" s="3">
        <f t="shared" si="10"/>
        <v>0</v>
      </c>
      <c r="AP23" s="3">
        <f t="shared" si="11"/>
        <v>2</v>
      </c>
      <c r="AQ23" s="3">
        <f t="shared" si="12"/>
        <v>2</v>
      </c>
      <c r="AR23" s="5">
        <f t="shared" si="13"/>
        <v>1</v>
      </c>
      <c r="AS23" s="4">
        <f t="shared" si="14"/>
        <v>0</v>
      </c>
      <c r="AT23" s="3">
        <f t="shared" si="15"/>
        <v>0</v>
      </c>
      <c r="AU23" s="3">
        <f t="shared" si="16"/>
        <v>2</v>
      </c>
      <c r="AV23" s="3">
        <f t="shared" si="17"/>
        <v>0</v>
      </c>
      <c r="AW23" s="5">
        <f t="shared" si="18"/>
        <v>2</v>
      </c>
      <c r="AX23" s="4">
        <f t="shared" si="19"/>
        <v>1</v>
      </c>
      <c r="AY23" s="3">
        <f t="shared" si="20"/>
        <v>0</v>
      </c>
      <c r="AZ23" s="3">
        <f t="shared" si="21"/>
        <v>0</v>
      </c>
      <c r="BA23" s="3">
        <f t="shared" si="22"/>
        <v>0</v>
      </c>
      <c r="BB23" s="5">
        <f t="shared" si="23"/>
        <v>2</v>
      </c>
      <c r="BC23" s="4">
        <f t="shared" si="24"/>
        <v>0</v>
      </c>
      <c r="BD23" s="3">
        <f t="shared" si="25"/>
        <v>0</v>
      </c>
      <c r="BE23" s="3">
        <f t="shared" si="26"/>
        <v>0</v>
      </c>
      <c r="BF23" s="3">
        <f t="shared" si="27"/>
        <v>0</v>
      </c>
      <c r="BG23" s="5">
        <f t="shared" si="28"/>
        <v>1</v>
      </c>
      <c r="BI23">
        <v>2</v>
      </c>
      <c r="BJ23">
        <f>LARGE(AX$7:AX$80,$BI23)</f>
        <v>11</v>
      </c>
      <c r="BK23">
        <f t="shared" ref="BK23:BN23" si="44">LARGE(AY$7:AY$80,$BI23)</f>
        <v>16</v>
      </c>
      <c r="BL23">
        <f t="shared" si="44"/>
        <v>11</v>
      </c>
      <c r="BM23">
        <f t="shared" si="44"/>
        <v>12</v>
      </c>
      <c r="BN23">
        <f t="shared" si="44"/>
        <v>9</v>
      </c>
      <c r="BQ23" s="13">
        <v>2015</v>
      </c>
      <c r="BR23" s="46" t="s">
        <v>156</v>
      </c>
      <c r="BS23" s="47" t="s">
        <v>155</v>
      </c>
      <c r="BT23" s="46" t="s">
        <v>157</v>
      </c>
      <c r="BU23" s="47" t="s">
        <v>155</v>
      </c>
      <c r="BV23" s="48" t="s">
        <v>158</v>
      </c>
      <c r="BW23" s="47" t="s">
        <v>155</v>
      </c>
    </row>
    <row r="24" spans="1:75" x14ac:dyDescent="0.3">
      <c r="A24">
        <v>772</v>
      </c>
      <c r="B24" t="s">
        <v>116</v>
      </c>
      <c r="C24">
        <v>2018</v>
      </c>
      <c r="D24">
        <v>388</v>
      </c>
      <c r="E24">
        <v>22</v>
      </c>
      <c r="F24">
        <v>0.51030927835051498</v>
      </c>
      <c r="G24">
        <v>0.1</v>
      </c>
      <c r="H24">
        <v>3</v>
      </c>
      <c r="I24">
        <v>0.18</v>
      </c>
      <c r="J24">
        <v>0.57999999999999996</v>
      </c>
      <c r="K24">
        <v>0.16</v>
      </c>
      <c r="L24">
        <v>3</v>
      </c>
      <c r="M24" t="s">
        <v>106</v>
      </c>
      <c r="N24" t="s">
        <v>77</v>
      </c>
      <c r="O24" t="s">
        <v>32</v>
      </c>
      <c r="P24" t="s">
        <v>42</v>
      </c>
      <c r="Q24" t="s">
        <v>91</v>
      </c>
      <c r="R24" t="s">
        <v>50</v>
      </c>
      <c r="S24" t="s">
        <v>61</v>
      </c>
      <c r="T24" t="s">
        <v>84</v>
      </c>
      <c r="U24" t="s">
        <v>71</v>
      </c>
      <c r="V24" t="s">
        <v>38</v>
      </c>
      <c r="W24">
        <v>12.576975664444401</v>
      </c>
      <c r="X24">
        <v>10.486069679333299</v>
      </c>
      <c r="Y24">
        <v>10.1811600023076</v>
      </c>
      <c r="Z24">
        <v>8.7852747050000008</v>
      </c>
      <c r="AA24">
        <v>8.6733358260000006</v>
      </c>
      <c r="AB24">
        <v>8.4835487633333297</v>
      </c>
      <c r="AC24">
        <v>8.3998917374999902</v>
      </c>
      <c r="AD24">
        <v>8.2921800633333298</v>
      </c>
      <c r="AE24">
        <v>7.8809057437499996</v>
      </c>
      <c r="AF24">
        <v>7.70728195777777</v>
      </c>
      <c r="AH24" s="10" t="s">
        <v>49</v>
      </c>
      <c r="AI24" s="4">
        <f t="shared" si="4"/>
        <v>1</v>
      </c>
      <c r="AJ24" s="3">
        <f t="shared" si="5"/>
        <v>0</v>
      </c>
      <c r="AK24" s="3">
        <f t="shared" si="6"/>
        <v>1</v>
      </c>
      <c r="AL24" s="3">
        <f t="shared" si="7"/>
        <v>0</v>
      </c>
      <c r="AM24" s="5">
        <f t="shared" si="8"/>
        <v>3</v>
      </c>
      <c r="AN24" s="4">
        <f t="shared" si="9"/>
        <v>0</v>
      </c>
      <c r="AO24" s="3">
        <f t="shared" si="10"/>
        <v>1</v>
      </c>
      <c r="AP24" s="3">
        <f t="shared" si="11"/>
        <v>4</v>
      </c>
      <c r="AQ24" s="3">
        <f t="shared" si="12"/>
        <v>1</v>
      </c>
      <c r="AR24" s="5">
        <f t="shared" si="13"/>
        <v>4</v>
      </c>
      <c r="AS24" s="4">
        <f t="shared" si="14"/>
        <v>0</v>
      </c>
      <c r="AT24" s="3">
        <f t="shared" si="15"/>
        <v>1</v>
      </c>
      <c r="AU24" s="3">
        <f t="shared" si="16"/>
        <v>0</v>
      </c>
      <c r="AV24" s="3">
        <f t="shared" si="17"/>
        <v>2</v>
      </c>
      <c r="AW24" s="5">
        <f t="shared" si="18"/>
        <v>1</v>
      </c>
      <c r="AX24" s="4">
        <f t="shared" si="19"/>
        <v>0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0</v>
      </c>
      <c r="BC24" s="4">
        <f t="shared" si="24"/>
        <v>0</v>
      </c>
      <c r="BD24" s="3">
        <f t="shared" si="25"/>
        <v>1</v>
      </c>
      <c r="BE24" s="3">
        <f t="shared" si="26"/>
        <v>1</v>
      </c>
      <c r="BF24" s="3">
        <f t="shared" si="27"/>
        <v>3</v>
      </c>
      <c r="BG24" s="5">
        <f t="shared" si="28"/>
        <v>0</v>
      </c>
      <c r="BJ24" t="str">
        <f>INDEX($AH$7:$AH$80,MATCH(BJ25,AX$7:AX$80,0))</f>
        <v>EPS_EarningsSurprise</v>
      </c>
      <c r="BK24" t="str">
        <f t="shared" ref="BK24:BN24" si="45">INDEX($AH$7:$AH$80,MATCH(BK25,AY$7:AY$80,0))</f>
        <v>EPS_Earnings_Surprise_Backward_Ave_Diff</v>
      </c>
      <c r="BL24" t="str">
        <f t="shared" si="45"/>
        <v>Return_On_Assets_Q_Change</v>
      </c>
      <c r="BM24" t="str">
        <f t="shared" si="45"/>
        <v>Short_Term_Debt_Q_Change</v>
      </c>
      <c r="BN24" t="str">
        <f t="shared" si="45"/>
        <v>EPS_Earnings_Surprise_Backward_Diff</v>
      </c>
      <c r="BQ24" s="49" t="s">
        <v>128</v>
      </c>
      <c r="BR24" s="24" t="str">
        <f t="array" ref="BR24:BR28">TRANSPOSE(BJ20:BN20)</f>
        <v>EPS_Earnings_Surprise_Backward_Ave_Diff</v>
      </c>
      <c r="BS24" s="44">
        <f t="array" ref="BS24:BS28">TRANSPOSE(BJ21:BN21)</f>
        <v>61</v>
      </c>
      <c r="BT24" s="24" t="str">
        <f t="array" ref="BT24:BT28">TRANSPOSE(BJ22:BN22)</f>
        <v>EPS_EarningsSurprise</v>
      </c>
      <c r="BU24" s="44">
        <f t="array" ref="BU24:BU28">TRANSPOSE(BJ23:BN23)</f>
        <v>11</v>
      </c>
      <c r="BV24" s="26" t="str">
        <f t="array" ref="BV24:BV28">TRANSPOSE(BJ24:BN24)</f>
        <v>EPS_EarningsSurprise</v>
      </c>
      <c r="BW24" s="44">
        <f t="array" ref="BW24:BW28">TRANSPOSE(BJ25:BN25)</f>
        <v>11</v>
      </c>
    </row>
    <row r="25" spans="1:75" x14ac:dyDescent="0.3">
      <c r="A25">
        <v>773</v>
      </c>
      <c r="B25" t="s">
        <v>116</v>
      </c>
      <c r="C25">
        <v>2018</v>
      </c>
      <c r="D25">
        <v>388</v>
      </c>
      <c r="E25">
        <v>23</v>
      </c>
      <c r="F25">
        <v>0.59020618556700999</v>
      </c>
      <c r="G25">
        <v>0.2</v>
      </c>
      <c r="H25">
        <v>2</v>
      </c>
      <c r="I25">
        <v>0.66</v>
      </c>
      <c r="J25">
        <v>0.96</v>
      </c>
      <c r="K25">
        <v>0.66</v>
      </c>
      <c r="L25">
        <v>5</v>
      </c>
      <c r="M25" t="s">
        <v>77</v>
      </c>
      <c r="N25" t="s">
        <v>32</v>
      </c>
      <c r="O25" t="s">
        <v>72</v>
      </c>
      <c r="P25" t="s">
        <v>106</v>
      </c>
      <c r="Q25" t="s">
        <v>42</v>
      </c>
      <c r="R25" t="s">
        <v>68</v>
      </c>
      <c r="S25" t="s">
        <v>38</v>
      </c>
      <c r="T25" t="s">
        <v>43</v>
      </c>
      <c r="U25" t="s">
        <v>73</v>
      </c>
      <c r="V25" t="s">
        <v>49</v>
      </c>
      <c r="W25">
        <v>16.594769804999999</v>
      </c>
      <c r="X25">
        <v>12.5929331785714</v>
      </c>
      <c r="Y25">
        <v>12.444804059999999</v>
      </c>
      <c r="Z25">
        <v>11.5815161475</v>
      </c>
      <c r="AA25">
        <v>10.436721519999899</v>
      </c>
      <c r="AB25">
        <v>10.221553119999999</v>
      </c>
      <c r="AC25">
        <v>9.7181835299999992</v>
      </c>
      <c r="AD25">
        <v>9.5957177333333306</v>
      </c>
      <c r="AE25">
        <v>9.4489423533333294</v>
      </c>
      <c r="AF25">
        <v>9.1760802740000003</v>
      </c>
      <c r="AH25" s="11" t="s">
        <v>54</v>
      </c>
      <c r="AI25" s="4">
        <f t="shared" si="4"/>
        <v>0</v>
      </c>
      <c r="AJ25" s="3">
        <f t="shared" si="5"/>
        <v>2</v>
      </c>
      <c r="AK25" s="3">
        <f t="shared" si="6"/>
        <v>1</v>
      </c>
      <c r="AL25" s="3">
        <f t="shared" si="7"/>
        <v>3</v>
      </c>
      <c r="AM25" s="5">
        <f t="shared" si="8"/>
        <v>2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0</v>
      </c>
      <c r="AR25" s="5">
        <f t="shared" si="13"/>
        <v>0</v>
      </c>
      <c r="AS25" s="4">
        <f t="shared" si="14"/>
        <v>1</v>
      </c>
      <c r="AT25" s="3">
        <f t="shared" si="15"/>
        <v>1</v>
      </c>
      <c r="AU25" s="3">
        <f t="shared" si="16"/>
        <v>2</v>
      </c>
      <c r="AV25" s="3">
        <f t="shared" si="17"/>
        <v>2</v>
      </c>
      <c r="AW25" s="5">
        <f t="shared" si="18"/>
        <v>4</v>
      </c>
      <c r="AX25" s="4">
        <f t="shared" si="19"/>
        <v>1</v>
      </c>
      <c r="AY25" s="3">
        <f t="shared" si="20"/>
        <v>2</v>
      </c>
      <c r="AZ25" s="3">
        <f t="shared" si="21"/>
        <v>5</v>
      </c>
      <c r="BA25" s="3">
        <f t="shared" si="22"/>
        <v>3</v>
      </c>
      <c r="BB25" s="5">
        <f t="shared" si="23"/>
        <v>3</v>
      </c>
      <c r="BC25" s="4">
        <f t="shared" si="24"/>
        <v>1</v>
      </c>
      <c r="BD25" s="3">
        <f t="shared" si="25"/>
        <v>5</v>
      </c>
      <c r="BE25" s="3">
        <f t="shared" si="26"/>
        <v>2</v>
      </c>
      <c r="BF25" s="3">
        <f t="shared" si="27"/>
        <v>5</v>
      </c>
      <c r="BG25" s="5">
        <f t="shared" si="28"/>
        <v>6</v>
      </c>
      <c r="BI25">
        <v>3</v>
      </c>
      <c r="BJ25">
        <f>LARGE(AX$7:AX$80,$BI25)</f>
        <v>11</v>
      </c>
      <c r="BK25">
        <f t="shared" ref="BK25:BN25" si="46">LARGE(AY$7:AY$80,$BI25)</f>
        <v>15</v>
      </c>
      <c r="BL25">
        <f t="shared" si="46"/>
        <v>9</v>
      </c>
      <c r="BM25">
        <f t="shared" si="46"/>
        <v>11</v>
      </c>
      <c r="BN25">
        <f t="shared" si="46"/>
        <v>8</v>
      </c>
      <c r="BQ25" s="49" t="s">
        <v>129</v>
      </c>
      <c r="BR25" s="24" t="str">
        <v>EPS_EarningsSurprise</v>
      </c>
      <c r="BS25" s="44">
        <v>18</v>
      </c>
      <c r="BT25" s="24" t="str">
        <v>EPS_Earnings_Surprise_Backward_Diff</v>
      </c>
      <c r="BU25" s="44">
        <v>16</v>
      </c>
      <c r="BV25" s="26" t="str">
        <v>EPS_Earnings_Surprise_Backward_Ave_Diff</v>
      </c>
      <c r="BW25" s="44">
        <v>15</v>
      </c>
    </row>
    <row r="26" spans="1:75" x14ac:dyDescent="0.3">
      <c r="A26">
        <v>774</v>
      </c>
      <c r="B26" t="s">
        <v>116</v>
      </c>
      <c r="C26">
        <v>2018</v>
      </c>
      <c r="D26">
        <v>388</v>
      </c>
      <c r="E26">
        <v>24</v>
      </c>
      <c r="F26">
        <v>0.54639175257731898</v>
      </c>
      <c r="G26">
        <v>0.02</v>
      </c>
      <c r="H26">
        <v>5</v>
      </c>
      <c r="I26">
        <v>0.76</v>
      </c>
      <c r="J26">
        <v>0.86</v>
      </c>
      <c r="K26">
        <v>0.88</v>
      </c>
      <c r="L26">
        <v>9</v>
      </c>
      <c r="M26" t="s">
        <v>77</v>
      </c>
      <c r="N26" t="s">
        <v>32</v>
      </c>
      <c r="O26" t="s">
        <v>42</v>
      </c>
      <c r="P26" t="s">
        <v>106</v>
      </c>
      <c r="Q26" t="s">
        <v>38</v>
      </c>
      <c r="R26" t="s">
        <v>73</v>
      </c>
      <c r="S26" t="s">
        <v>68</v>
      </c>
      <c r="T26" t="s">
        <v>47</v>
      </c>
      <c r="U26" t="s">
        <v>50</v>
      </c>
      <c r="V26" t="s">
        <v>59</v>
      </c>
      <c r="W26">
        <v>17.3981119495161</v>
      </c>
      <c r="X26">
        <v>12.2556721867187</v>
      </c>
      <c r="Y26">
        <v>12.182578500937501</v>
      </c>
      <c r="Z26">
        <v>10.870572175</v>
      </c>
      <c r="AA26">
        <v>10.366009218386999</v>
      </c>
      <c r="AB26">
        <v>10.159832964047601</v>
      </c>
      <c r="AC26">
        <v>10.1257572261764</v>
      </c>
      <c r="AD26">
        <v>10.07525379</v>
      </c>
      <c r="AE26">
        <v>9.8210262462790698</v>
      </c>
      <c r="AF26">
        <v>9.79851187199999</v>
      </c>
      <c r="AH26" s="11" t="s">
        <v>52</v>
      </c>
      <c r="AI26" s="4">
        <f t="shared" si="4"/>
        <v>0</v>
      </c>
      <c r="AJ26" s="3">
        <f t="shared" si="5"/>
        <v>0</v>
      </c>
      <c r="AK26" s="3">
        <f t="shared" si="6"/>
        <v>0</v>
      </c>
      <c r="AL26" s="3">
        <f t="shared" si="7"/>
        <v>1</v>
      </c>
      <c r="AM26" s="5">
        <f t="shared" si="8"/>
        <v>0</v>
      </c>
      <c r="AN26" s="4">
        <f t="shared" si="9"/>
        <v>0</v>
      </c>
      <c r="AO26" s="3">
        <f t="shared" si="10"/>
        <v>0</v>
      </c>
      <c r="AP26" s="3">
        <f t="shared" si="11"/>
        <v>0</v>
      </c>
      <c r="AQ26" s="3">
        <f t="shared" si="12"/>
        <v>1</v>
      </c>
      <c r="AR26" s="5">
        <f t="shared" si="13"/>
        <v>0</v>
      </c>
      <c r="AS26" s="4">
        <f t="shared" si="14"/>
        <v>1</v>
      </c>
      <c r="AT26" s="3">
        <f t="shared" si="15"/>
        <v>0</v>
      </c>
      <c r="AU26" s="3">
        <f t="shared" si="16"/>
        <v>0</v>
      </c>
      <c r="AV26" s="3">
        <f t="shared" si="17"/>
        <v>0</v>
      </c>
      <c r="AW26" s="5">
        <f t="shared" si="18"/>
        <v>0</v>
      </c>
      <c r="AX26" s="4">
        <f t="shared" si="19"/>
        <v>0</v>
      </c>
      <c r="AY26" s="3">
        <f t="shared" si="20"/>
        <v>1</v>
      </c>
      <c r="AZ26" s="3">
        <f t="shared" si="21"/>
        <v>1</v>
      </c>
      <c r="BA26" s="3">
        <f t="shared" si="22"/>
        <v>0</v>
      </c>
      <c r="BB26" s="5">
        <f t="shared" si="23"/>
        <v>0</v>
      </c>
      <c r="BC26" s="4">
        <f t="shared" si="24"/>
        <v>0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2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EPS_Earnings_Surprise_Backward_Diff</v>
      </c>
      <c r="BL26" t="str">
        <f t="shared" si="47"/>
        <v>EPS_EarningsSurprise</v>
      </c>
      <c r="BM26" t="str">
        <f t="shared" si="47"/>
        <v>EPS_Earnings_Surprise_Backward_Diff</v>
      </c>
      <c r="BN26" t="str">
        <f t="shared" si="47"/>
        <v>Operating_Income_Y_Change</v>
      </c>
      <c r="BQ26" s="49" t="s">
        <v>130</v>
      </c>
      <c r="BR26" s="24" t="str">
        <v>EPS_EarningsSurprise</v>
      </c>
      <c r="BS26" s="44">
        <v>19</v>
      </c>
      <c r="BT26" s="24" t="str">
        <v>EPS_Earnings_Surprise_Backward_Diff</v>
      </c>
      <c r="BU26" s="44">
        <v>11</v>
      </c>
      <c r="BV26" s="26" t="str">
        <v>Return_On_Assets_Q_Change</v>
      </c>
      <c r="BW26" s="44">
        <v>9</v>
      </c>
    </row>
    <row r="27" spans="1:75" x14ac:dyDescent="0.3">
      <c r="A27">
        <v>775</v>
      </c>
      <c r="B27" t="s">
        <v>116</v>
      </c>
      <c r="C27">
        <v>2018</v>
      </c>
      <c r="D27">
        <v>388</v>
      </c>
      <c r="E27">
        <v>25</v>
      </c>
      <c r="F27">
        <v>0.55412371134020599</v>
      </c>
      <c r="G27">
        <v>0.38</v>
      </c>
      <c r="H27">
        <v>1</v>
      </c>
      <c r="I27">
        <v>0.86</v>
      </c>
      <c r="J27">
        <v>0.66</v>
      </c>
      <c r="K27">
        <v>0.8</v>
      </c>
      <c r="L27">
        <v>10</v>
      </c>
      <c r="M27" t="s">
        <v>77</v>
      </c>
      <c r="N27" t="s">
        <v>42</v>
      </c>
      <c r="O27" t="s">
        <v>72</v>
      </c>
      <c r="P27" t="s">
        <v>82</v>
      </c>
      <c r="Q27" t="s">
        <v>73</v>
      </c>
      <c r="R27" t="s">
        <v>49</v>
      </c>
      <c r="S27" t="s">
        <v>68</v>
      </c>
      <c r="T27" t="s">
        <v>47</v>
      </c>
      <c r="U27" t="s">
        <v>38</v>
      </c>
      <c r="V27" t="s">
        <v>76</v>
      </c>
      <c r="W27">
        <v>23.920765573333298</v>
      </c>
      <c r="X27">
        <v>17.654252499999998</v>
      </c>
      <c r="Y27">
        <v>17.0663242</v>
      </c>
      <c r="Z27">
        <v>14.401523600000001</v>
      </c>
      <c r="AA27">
        <v>14.291333175</v>
      </c>
      <c r="AB27">
        <v>13.647129550000001</v>
      </c>
      <c r="AC27">
        <v>13.201652064999999</v>
      </c>
      <c r="AD27">
        <v>12.715635275</v>
      </c>
      <c r="AE27">
        <v>12.521065699999999</v>
      </c>
      <c r="AF27">
        <v>12.388470155</v>
      </c>
      <c r="AH27" s="11" t="s">
        <v>68</v>
      </c>
      <c r="AI27" s="4">
        <f t="shared" si="4"/>
        <v>0</v>
      </c>
      <c r="AJ27" s="3">
        <f t="shared" si="5"/>
        <v>0</v>
      </c>
      <c r="AK27" s="3">
        <f t="shared" si="6"/>
        <v>3</v>
      </c>
      <c r="AL27" s="3">
        <f t="shared" si="7"/>
        <v>3</v>
      </c>
      <c r="AM27" s="5">
        <f t="shared" si="8"/>
        <v>7</v>
      </c>
      <c r="AN27" s="4">
        <f t="shared" si="9"/>
        <v>0</v>
      </c>
      <c r="AO27" s="3">
        <f t="shared" si="10"/>
        <v>2</v>
      </c>
      <c r="AP27" s="3">
        <f t="shared" si="11"/>
        <v>1</v>
      </c>
      <c r="AQ27" s="3">
        <f t="shared" si="12"/>
        <v>2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3</v>
      </c>
      <c r="AV27" s="3">
        <f t="shared" si="17"/>
        <v>2</v>
      </c>
      <c r="AW27" s="5">
        <f t="shared" si="18"/>
        <v>1</v>
      </c>
      <c r="AX27" s="4">
        <f t="shared" si="19"/>
        <v>0</v>
      </c>
      <c r="AY27" s="3">
        <f t="shared" si="20"/>
        <v>0</v>
      </c>
      <c r="AZ27" s="3">
        <f t="shared" si="21"/>
        <v>1</v>
      </c>
      <c r="BA27" s="3">
        <f t="shared" si="22"/>
        <v>3</v>
      </c>
      <c r="BB27" s="5">
        <f t="shared" si="23"/>
        <v>1</v>
      </c>
      <c r="BC27" s="4">
        <f t="shared" si="24"/>
        <v>2</v>
      </c>
      <c r="BD27" s="3">
        <f t="shared" si="25"/>
        <v>0</v>
      </c>
      <c r="BE27" s="3">
        <f t="shared" si="26"/>
        <v>2</v>
      </c>
      <c r="BF27" s="3">
        <f t="shared" si="27"/>
        <v>0</v>
      </c>
      <c r="BG27" s="5">
        <f t="shared" si="28"/>
        <v>3</v>
      </c>
      <c r="BI27">
        <v>1</v>
      </c>
      <c r="BJ27">
        <f>LARGE(BC$7:BC$80,$BI27)</f>
        <v>55</v>
      </c>
      <c r="BK27">
        <f t="shared" ref="BK27:BN27" si="48">LARGE(BD$7:BD$80,$BI27)</f>
        <v>18</v>
      </c>
      <c r="BL27">
        <f t="shared" si="48"/>
        <v>20</v>
      </c>
      <c r="BM27">
        <f t="shared" si="48"/>
        <v>11</v>
      </c>
      <c r="BN27">
        <f t="shared" si="48"/>
        <v>9</v>
      </c>
      <c r="BQ27" s="50" t="s">
        <v>131</v>
      </c>
      <c r="BR27" s="24" t="str">
        <v>EPS_EarningsSurprise</v>
      </c>
      <c r="BS27" s="44">
        <v>12</v>
      </c>
      <c r="BT27" s="24" t="str">
        <v>EPS_EarningsSurprise</v>
      </c>
      <c r="BU27" s="44">
        <v>12</v>
      </c>
      <c r="BV27" s="26" t="str">
        <v>Short_Term_Debt_Q_Change</v>
      </c>
      <c r="BW27" s="44">
        <v>11</v>
      </c>
    </row>
    <row r="28" spans="1:75" ht="14.55" thickBot="1" x14ac:dyDescent="0.35">
      <c r="A28">
        <v>776</v>
      </c>
      <c r="B28" t="s">
        <v>116</v>
      </c>
      <c r="C28">
        <v>2018</v>
      </c>
      <c r="D28">
        <v>388</v>
      </c>
      <c r="E28">
        <v>26</v>
      </c>
      <c r="F28">
        <v>0.56958762886597902</v>
      </c>
      <c r="G28">
        <v>0.14000000000000001</v>
      </c>
      <c r="H28">
        <v>2</v>
      </c>
      <c r="I28">
        <v>0.38</v>
      </c>
      <c r="J28">
        <v>0.57999999999999996</v>
      </c>
      <c r="K28">
        <v>0.88</v>
      </c>
      <c r="L28">
        <v>4</v>
      </c>
      <c r="M28" t="s">
        <v>77</v>
      </c>
      <c r="N28" t="s">
        <v>38</v>
      </c>
      <c r="O28" t="s">
        <v>106</v>
      </c>
      <c r="P28" t="s">
        <v>32</v>
      </c>
      <c r="Q28" t="s">
        <v>42</v>
      </c>
      <c r="R28" t="s">
        <v>68</v>
      </c>
      <c r="S28" t="s">
        <v>37</v>
      </c>
      <c r="T28" t="s">
        <v>84</v>
      </c>
      <c r="U28" t="s">
        <v>72</v>
      </c>
      <c r="V28" t="s">
        <v>102</v>
      </c>
      <c r="W28">
        <v>11.95929838</v>
      </c>
      <c r="X28">
        <v>11.9540476849999</v>
      </c>
      <c r="Y28">
        <v>10.2621965036363</v>
      </c>
      <c r="Z28">
        <v>10.240172859999999</v>
      </c>
      <c r="AA28">
        <v>9.4983745046153807</v>
      </c>
      <c r="AB28">
        <v>9.4662914263636306</v>
      </c>
      <c r="AC28">
        <v>9.3545753949999995</v>
      </c>
      <c r="AD28">
        <v>9.0882979380000002</v>
      </c>
      <c r="AE28">
        <v>8.9174649687500001</v>
      </c>
      <c r="AF28">
        <v>8.8976652240000007</v>
      </c>
      <c r="AH28" s="11" t="s">
        <v>72</v>
      </c>
      <c r="AI28" s="4">
        <f t="shared" si="4"/>
        <v>2</v>
      </c>
      <c r="AJ28" s="3">
        <f t="shared" si="5"/>
        <v>2</v>
      </c>
      <c r="AK28" s="3">
        <f t="shared" si="6"/>
        <v>5</v>
      </c>
      <c r="AL28" s="3">
        <f t="shared" si="7"/>
        <v>5</v>
      </c>
      <c r="AM28" s="5">
        <f t="shared" si="8"/>
        <v>5</v>
      </c>
      <c r="AN28" s="4">
        <f t="shared" si="9"/>
        <v>9</v>
      </c>
      <c r="AO28" s="3">
        <f t="shared" si="10"/>
        <v>5</v>
      </c>
      <c r="AP28" s="3">
        <f t="shared" si="11"/>
        <v>7</v>
      </c>
      <c r="AQ28" s="3">
        <f t="shared" si="12"/>
        <v>11</v>
      </c>
      <c r="AR28" s="5">
        <f t="shared" si="13"/>
        <v>6</v>
      </c>
      <c r="AS28" s="4">
        <f t="shared" si="14"/>
        <v>9</v>
      </c>
      <c r="AT28" s="3">
        <f t="shared" si="15"/>
        <v>13</v>
      </c>
      <c r="AU28" s="3">
        <f t="shared" si="16"/>
        <v>8</v>
      </c>
      <c r="AV28" s="3">
        <f t="shared" si="17"/>
        <v>11</v>
      </c>
      <c r="AW28" s="5">
        <f t="shared" si="18"/>
        <v>15</v>
      </c>
      <c r="AX28" s="4">
        <f t="shared" si="19"/>
        <v>0</v>
      </c>
      <c r="AY28" s="3">
        <f t="shared" si="20"/>
        <v>1</v>
      </c>
      <c r="AZ28" s="3">
        <f t="shared" si="21"/>
        <v>5</v>
      </c>
      <c r="BA28" s="3">
        <f t="shared" si="22"/>
        <v>6</v>
      </c>
      <c r="BB28" s="5">
        <f t="shared" si="23"/>
        <v>7</v>
      </c>
      <c r="BC28" s="4">
        <f t="shared" si="24"/>
        <v>1</v>
      </c>
      <c r="BD28" s="3">
        <f t="shared" si="25"/>
        <v>2</v>
      </c>
      <c r="BE28" s="3">
        <f t="shared" si="26"/>
        <v>9</v>
      </c>
      <c r="BF28" s="3">
        <f t="shared" si="27"/>
        <v>6</v>
      </c>
      <c r="BG28" s="5">
        <f t="shared" si="28"/>
        <v>9</v>
      </c>
      <c r="BJ28" t="str">
        <f>INDEX($AH$7:$AH$80,MATCH(BJ29,BC$7:BC$80,0))</f>
        <v>EPS_Earnings_Surprise_Backward_Diff</v>
      </c>
      <c r="BK28" t="str">
        <f t="shared" ref="BK28:BN28" si="49">INDEX($AH$7:$AH$80,MATCH(BK29,BD$7:BD$80,0))</f>
        <v>EPS_EarningsSurprise</v>
      </c>
      <c r="BL28" t="str">
        <f t="shared" si="49"/>
        <v>EPS_Earnings_Surprise_Backward_Diff</v>
      </c>
      <c r="BM28" t="str">
        <f t="shared" si="49"/>
        <v>EPS_EarningsSurprise</v>
      </c>
      <c r="BN28" t="str">
        <f t="shared" si="49"/>
        <v>EPS_EarningsSurprise</v>
      </c>
      <c r="BQ28" s="51" t="s">
        <v>132</v>
      </c>
      <c r="BR28" s="25" t="str">
        <v>EPS_EarningsSurprise</v>
      </c>
      <c r="BS28" s="45">
        <v>9</v>
      </c>
      <c r="BT28" s="25" t="str">
        <v>EPS_EarningsSurprise</v>
      </c>
      <c r="BU28" s="45">
        <v>9</v>
      </c>
      <c r="BV28" s="19" t="str">
        <v>EPS_Earnings_Surprise_Backward_Diff</v>
      </c>
      <c r="BW28" s="45">
        <v>8</v>
      </c>
    </row>
    <row r="29" spans="1:75" ht="14.55" thickBot="1" x14ac:dyDescent="0.35">
      <c r="A29">
        <v>777</v>
      </c>
      <c r="B29" t="s">
        <v>116</v>
      </c>
      <c r="C29">
        <v>2018</v>
      </c>
      <c r="D29">
        <v>388</v>
      </c>
      <c r="E29">
        <v>27</v>
      </c>
      <c r="F29">
        <v>0.58247422680412297</v>
      </c>
      <c r="G29">
        <v>0.38</v>
      </c>
      <c r="H29">
        <v>1</v>
      </c>
      <c r="I29">
        <v>0.64</v>
      </c>
      <c r="J29">
        <v>0.94</v>
      </c>
      <c r="K29">
        <v>0.74</v>
      </c>
      <c r="L29">
        <v>4</v>
      </c>
      <c r="M29" t="s">
        <v>77</v>
      </c>
      <c r="N29" t="s">
        <v>32</v>
      </c>
      <c r="O29" t="s">
        <v>106</v>
      </c>
      <c r="P29" t="s">
        <v>82</v>
      </c>
      <c r="Q29" t="s">
        <v>38</v>
      </c>
      <c r="R29" t="s">
        <v>49</v>
      </c>
      <c r="S29" t="s">
        <v>73</v>
      </c>
      <c r="T29" t="s">
        <v>42</v>
      </c>
      <c r="U29" t="s">
        <v>59</v>
      </c>
      <c r="V29" t="s">
        <v>72</v>
      </c>
      <c r="W29">
        <v>21.3433756766666</v>
      </c>
      <c r="X29">
        <v>17.499841706666601</v>
      </c>
      <c r="Y29">
        <v>16.359390300000001</v>
      </c>
      <c r="Z29">
        <v>14.828972800000001</v>
      </c>
      <c r="AA29">
        <v>13.104412099999999</v>
      </c>
      <c r="AB29">
        <v>12.595822575</v>
      </c>
      <c r="AC29">
        <v>11.888321155</v>
      </c>
      <c r="AD29">
        <v>11.811150789999999</v>
      </c>
      <c r="AE29">
        <v>11.6712189</v>
      </c>
      <c r="AF29">
        <v>11.517081490000001</v>
      </c>
      <c r="AH29" s="11" t="s">
        <v>73</v>
      </c>
      <c r="AI29" s="4">
        <f t="shared" si="4"/>
        <v>0</v>
      </c>
      <c r="AJ29" s="3">
        <f t="shared" si="5"/>
        <v>4</v>
      </c>
      <c r="AK29" s="3">
        <f t="shared" si="6"/>
        <v>3</v>
      </c>
      <c r="AL29" s="3">
        <f t="shared" si="7"/>
        <v>6</v>
      </c>
      <c r="AM29" s="5">
        <f t="shared" si="8"/>
        <v>2</v>
      </c>
      <c r="AN29" s="4">
        <f t="shared" si="9"/>
        <v>0</v>
      </c>
      <c r="AO29" s="3">
        <f t="shared" si="10"/>
        <v>1</v>
      </c>
      <c r="AP29" s="3">
        <f t="shared" si="11"/>
        <v>3</v>
      </c>
      <c r="AQ29" s="3">
        <f t="shared" si="12"/>
        <v>1</v>
      </c>
      <c r="AR29" s="5">
        <f t="shared" si="13"/>
        <v>1</v>
      </c>
      <c r="AS29" s="4">
        <f t="shared" si="14"/>
        <v>3</v>
      </c>
      <c r="AT29" s="3">
        <f t="shared" si="15"/>
        <v>5</v>
      </c>
      <c r="AU29" s="3">
        <f t="shared" si="16"/>
        <v>3</v>
      </c>
      <c r="AV29" s="3">
        <f t="shared" si="17"/>
        <v>5</v>
      </c>
      <c r="AW29" s="5">
        <f t="shared" si="18"/>
        <v>2</v>
      </c>
      <c r="AX29" s="4">
        <f t="shared" si="19"/>
        <v>1</v>
      </c>
      <c r="AY29" s="3">
        <f t="shared" si="20"/>
        <v>5</v>
      </c>
      <c r="AZ29" s="3">
        <f t="shared" si="21"/>
        <v>6</v>
      </c>
      <c r="BA29" s="3">
        <f t="shared" si="22"/>
        <v>5</v>
      </c>
      <c r="BB29" s="5">
        <f t="shared" si="23"/>
        <v>4</v>
      </c>
      <c r="BC29" s="4">
        <f t="shared" si="24"/>
        <v>0</v>
      </c>
      <c r="BD29" s="3">
        <f t="shared" si="25"/>
        <v>1</v>
      </c>
      <c r="BE29" s="3">
        <f t="shared" si="26"/>
        <v>0</v>
      </c>
      <c r="BF29" s="3">
        <f t="shared" si="27"/>
        <v>2</v>
      </c>
      <c r="BG29" s="5">
        <f t="shared" si="28"/>
        <v>3</v>
      </c>
      <c r="BI29">
        <v>2</v>
      </c>
      <c r="BJ29">
        <f>LARGE(BC$7:BC$80,$BI29)</f>
        <v>14</v>
      </c>
      <c r="BK29">
        <f t="shared" ref="BK29:BN29" si="50">LARGE(BD$7:BD$80,$BI29)</f>
        <v>17</v>
      </c>
      <c r="BL29">
        <f t="shared" si="50"/>
        <v>10</v>
      </c>
      <c r="BM29">
        <f t="shared" si="50"/>
        <v>8</v>
      </c>
      <c r="BN29">
        <f t="shared" si="50"/>
        <v>8</v>
      </c>
    </row>
    <row r="30" spans="1:75" x14ac:dyDescent="0.3">
      <c r="A30">
        <v>778</v>
      </c>
      <c r="B30" t="s">
        <v>116</v>
      </c>
      <c r="C30">
        <v>2018</v>
      </c>
      <c r="D30">
        <v>388</v>
      </c>
      <c r="E30">
        <v>28</v>
      </c>
      <c r="F30">
        <v>0.52835051546391698</v>
      </c>
      <c r="G30">
        <v>0.42</v>
      </c>
      <c r="H30">
        <v>1</v>
      </c>
      <c r="I30">
        <v>0.9</v>
      </c>
      <c r="J30">
        <v>0.34</v>
      </c>
      <c r="K30">
        <v>0.86</v>
      </c>
      <c r="L30">
        <v>5</v>
      </c>
      <c r="M30" t="s">
        <v>77</v>
      </c>
      <c r="N30" t="s">
        <v>69</v>
      </c>
      <c r="O30" t="s">
        <v>74</v>
      </c>
      <c r="P30" t="s">
        <v>42</v>
      </c>
      <c r="Q30" t="s">
        <v>50</v>
      </c>
      <c r="R30" t="s">
        <v>68</v>
      </c>
      <c r="S30" t="s">
        <v>32</v>
      </c>
      <c r="T30" t="s">
        <v>79</v>
      </c>
      <c r="U30" t="s">
        <v>103</v>
      </c>
      <c r="V30" t="s">
        <v>62</v>
      </c>
      <c r="W30">
        <v>25.175109899999999</v>
      </c>
      <c r="X30">
        <v>17.380893700000001</v>
      </c>
      <c r="Y30">
        <v>16.67800235</v>
      </c>
      <c r="Z30">
        <v>16.27434015</v>
      </c>
      <c r="AA30">
        <v>16.0664406</v>
      </c>
      <c r="AB30">
        <v>15.180386499999999</v>
      </c>
      <c r="AC30">
        <v>15.134033199999999</v>
      </c>
      <c r="AD30">
        <v>14.709445949999999</v>
      </c>
      <c r="AE30">
        <v>14.657985666666599</v>
      </c>
      <c r="AF30">
        <v>14.639962199999999</v>
      </c>
      <c r="AH30" s="11" t="s">
        <v>53</v>
      </c>
      <c r="AI30" s="4">
        <f t="shared" si="4"/>
        <v>0</v>
      </c>
      <c r="AJ30" s="3">
        <f t="shared" si="5"/>
        <v>2</v>
      </c>
      <c r="AK30" s="3">
        <f t="shared" si="6"/>
        <v>1</v>
      </c>
      <c r="AL30" s="3">
        <f t="shared" si="7"/>
        <v>1</v>
      </c>
      <c r="AM30" s="5">
        <f t="shared" si="8"/>
        <v>0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2</v>
      </c>
      <c r="AR30" s="5">
        <f t="shared" si="13"/>
        <v>0</v>
      </c>
      <c r="AS30" s="4">
        <f t="shared" si="14"/>
        <v>0</v>
      </c>
      <c r="AT30" s="3">
        <f t="shared" si="15"/>
        <v>1</v>
      </c>
      <c r="AU30" s="3">
        <f t="shared" si="16"/>
        <v>0</v>
      </c>
      <c r="AV30" s="3">
        <f t="shared" si="17"/>
        <v>1</v>
      </c>
      <c r="AW30" s="5">
        <f t="shared" si="18"/>
        <v>1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0</v>
      </c>
      <c r="BC30" s="4">
        <f t="shared" si="24"/>
        <v>3</v>
      </c>
      <c r="BD30" s="3">
        <f t="shared" si="25"/>
        <v>1</v>
      </c>
      <c r="BE30" s="3">
        <f t="shared" si="26"/>
        <v>0</v>
      </c>
      <c r="BF30" s="3">
        <f t="shared" si="27"/>
        <v>0</v>
      </c>
      <c r="BG30" s="5">
        <f t="shared" si="28"/>
        <v>1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EPS_Earnings_Surprise_Backward_Ave_Diff</v>
      </c>
      <c r="BL30" t="str">
        <f t="shared" si="51"/>
        <v>Short_Term_Debt_Q_Change</v>
      </c>
      <c r="BM30" t="str">
        <f t="shared" si="51"/>
        <v>Return_On_Assets_Q_Change</v>
      </c>
      <c r="BN30" t="str">
        <f t="shared" si="51"/>
        <v>Short_Term_Debt_Q_Change</v>
      </c>
      <c r="BQ30" s="13">
        <v>2014</v>
      </c>
      <c r="BR30" s="46" t="s">
        <v>156</v>
      </c>
      <c r="BS30" s="47" t="s">
        <v>155</v>
      </c>
      <c r="BT30" s="46" t="s">
        <v>157</v>
      </c>
      <c r="BU30" s="47" t="s">
        <v>155</v>
      </c>
      <c r="BV30" s="48" t="s">
        <v>158</v>
      </c>
      <c r="BW30" s="47" t="s">
        <v>155</v>
      </c>
    </row>
    <row r="31" spans="1:75" x14ac:dyDescent="0.3">
      <c r="A31">
        <v>779</v>
      </c>
      <c r="B31" t="s">
        <v>116</v>
      </c>
      <c r="C31">
        <v>2018</v>
      </c>
      <c r="D31">
        <v>388</v>
      </c>
      <c r="E31">
        <v>29</v>
      </c>
      <c r="F31">
        <v>0.57989690721649401</v>
      </c>
      <c r="G31">
        <v>0.08</v>
      </c>
      <c r="H31">
        <v>6</v>
      </c>
      <c r="I31">
        <v>0.5</v>
      </c>
      <c r="J31">
        <v>0.52</v>
      </c>
      <c r="K31">
        <v>0.5</v>
      </c>
      <c r="L31">
        <v>8</v>
      </c>
      <c r="M31" t="s">
        <v>32</v>
      </c>
      <c r="N31" t="s">
        <v>42</v>
      </c>
      <c r="O31" t="s">
        <v>73</v>
      </c>
      <c r="P31" t="s">
        <v>77</v>
      </c>
      <c r="Q31" t="s">
        <v>68</v>
      </c>
      <c r="R31" t="s">
        <v>44</v>
      </c>
      <c r="S31" t="s">
        <v>106</v>
      </c>
      <c r="T31" t="s">
        <v>39</v>
      </c>
      <c r="U31" t="s">
        <v>62</v>
      </c>
      <c r="V31" t="s">
        <v>49</v>
      </c>
      <c r="W31">
        <v>7.0410544142499996</v>
      </c>
      <c r="X31">
        <v>7.01394869842105</v>
      </c>
      <c r="Y31">
        <v>6.9028847957692197</v>
      </c>
      <c r="Z31">
        <v>6.8512514271186404</v>
      </c>
      <c r="AA31">
        <v>6.50336904516129</v>
      </c>
      <c r="AB31">
        <v>6.48512401071428</v>
      </c>
      <c r="AC31">
        <v>6.1756007448823498</v>
      </c>
      <c r="AD31">
        <v>6.1721368111428596</v>
      </c>
      <c r="AE31">
        <v>6.1618598364102501</v>
      </c>
      <c r="AF31">
        <v>6.0590332467567496</v>
      </c>
      <c r="AH31" s="11" t="s">
        <v>80</v>
      </c>
      <c r="AI31" s="4">
        <f t="shared" si="4"/>
        <v>1</v>
      </c>
      <c r="AJ31" s="3">
        <f t="shared" si="5"/>
        <v>0</v>
      </c>
      <c r="AK31" s="3">
        <f t="shared" si="6"/>
        <v>0</v>
      </c>
      <c r="AL31" s="3">
        <f t="shared" si="7"/>
        <v>1</v>
      </c>
      <c r="AM31" s="5">
        <f t="shared" si="8"/>
        <v>1</v>
      </c>
      <c r="AN31" s="4">
        <f t="shared" si="9"/>
        <v>0</v>
      </c>
      <c r="AO31" s="3">
        <f t="shared" si="10"/>
        <v>1</v>
      </c>
      <c r="AP31" s="3">
        <f t="shared" si="11"/>
        <v>0</v>
      </c>
      <c r="AQ31" s="3">
        <f t="shared" si="12"/>
        <v>1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0</v>
      </c>
      <c r="AV31" s="3">
        <f t="shared" si="17"/>
        <v>0</v>
      </c>
      <c r="AW31" s="5">
        <f t="shared" si="18"/>
        <v>1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0</v>
      </c>
      <c r="BG31" s="5">
        <f t="shared" si="28"/>
        <v>0</v>
      </c>
      <c r="BI31">
        <v>3</v>
      </c>
      <c r="BJ31">
        <f>LARGE(BC$7:BC$80,$BI31)</f>
        <v>6</v>
      </c>
      <c r="BK31">
        <f t="shared" ref="BK31:BN31" si="52">LARGE(BD$7:BD$80,$BI31)</f>
        <v>12</v>
      </c>
      <c r="BL31">
        <f t="shared" si="52"/>
        <v>9</v>
      </c>
      <c r="BM31">
        <f t="shared" si="52"/>
        <v>7</v>
      </c>
      <c r="BN31">
        <f t="shared" si="52"/>
        <v>7</v>
      </c>
      <c r="BQ31" s="49" t="s">
        <v>128</v>
      </c>
      <c r="BR31" s="24" t="str">
        <f t="array" ref="BR31:BR35">TRANSPOSE(BJ26:BN26)</f>
        <v>EPS_Earnings_Surprise_Backward_Ave_Diff</v>
      </c>
      <c r="BS31" s="44">
        <f t="array" ref="BS31:BS35">TRANSPOSE(BJ27:BN27)</f>
        <v>55</v>
      </c>
      <c r="BT31" s="24" t="str">
        <f t="array" ref="BT31:BT35">TRANSPOSE(BJ28:BN28)</f>
        <v>EPS_Earnings_Surprise_Backward_Diff</v>
      </c>
      <c r="BU31" s="44">
        <f t="array" ref="BU31:BU35">TRANSPOSE(BJ29:BN29)</f>
        <v>14</v>
      </c>
      <c r="BV31" s="26" t="str">
        <f t="array" ref="BV31:BV35">TRANSPOSE(BJ30:BN30)</f>
        <v>EPS_EarningsSurprise</v>
      </c>
      <c r="BW31" s="44">
        <f t="array" ref="BW31:BW35">TRANSPOSE(BJ31:BN31)</f>
        <v>6</v>
      </c>
    </row>
    <row r="32" spans="1:75" x14ac:dyDescent="0.3">
      <c r="A32">
        <v>780</v>
      </c>
      <c r="B32" t="s">
        <v>116</v>
      </c>
      <c r="C32">
        <v>2018</v>
      </c>
      <c r="D32">
        <v>388</v>
      </c>
      <c r="E32">
        <v>30</v>
      </c>
      <c r="F32">
        <v>0.55412371134020599</v>
      </c>
      <c r="G32">
        <v>0.12</v>
      </c>
      <c r="H32">
        <v>3</v>
      </c>
      <c r="I32">
        <v>0.8</v>
      </c>
      <c r="J32">
        <v>0.8</v>
      </c>
      <c r="K32">
        <v>0.1</v>
      </c>
      <c r="L32">
        <v>6</v>
      </c>
      <c r="M32" t="s">
        <v>77</v>
      </c>
      <c r="N32" t="s">
        <v>106</v>
      </c>
      <c r="O32" t="s">
        <v>42</v>
      </c>
      <c r="P32" t="s">
        <v>32</v>
      </c>
      <c r="Q32" t="s">
        <v>68</v>
      </c>
      <c r="R32" t="s">
        <v>82</v>
      </c>
      <c r="S32" t="s">
        <v>59</v>
      </c>
      <c r="T32" t="s">
        <v>73</v>
      </c>
      <c r="U32" t="s">
        <v>43</v>
      </c>
      <c r="V32" t="s">
        <v>72</v>
      </c>
      <c r="W32">
        <v>14.221304464615301</v>
      </c>
      <c r="X32">
        <v>13.0916110139999</v>
      </c>
      <c r="Y32">
        <v>12.2463302672727</v>
      </c>
      <c r="Z32">
        <v>10.9790508105882</v>
      </c>
      <c r="AA32">
        <v>10.29273156</v>
      </c>
      <c r="AB32">
        <v>9.9237139383333304</v>
      </c>
      <c r="AC32">
        <v>9.9159707029999993</v>
      </c>
      <c r="AD32">
        <v>9.8283418537500005</v>
      </c>
      <c r="AE32">
        <v>9.7718918739999996</v>
      </c>
      <c r="AF32">
        <v>9.6255108180000004</v>
      </c>
      <c r="AH32" s="11" t="s">
        <v>82</v>
      </c>
      <c r="AI32" s="4">
        <f t="shared" si="4"/>
        <v>0</v>
      </c>
      <c r="AJ32" s="3">
        <f t="shared" si="5"/>
        <v>2</v>
      </c>
      <c r="AK32" s="3">
        <f t="shared" si="6"/>
        <v>1</v>
      </c>
      <c r="AL32" s="3">
        <f t="shared" si="7"/>
        <v>3</v>
      </c>
      <c r="AM32" s="5">
        <f t="shared" si="8"/>
        <v>5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0</v>
      </c>
      <c r="AR32" s="5">
        <f t="shared" si="13"/>
        <v>1</v>
      </c>
      <c r="AS32" s="4">
        <f t="shared" si="14"/>
        <v>0</v>
      </c>
      <c r="AT32" s="3">
        <f t="shared" si="15"/>
        <v>1</v>
      </c>
      <c r="AU32" s="3">
        <f t="shared" si="16"/>
        <v>0</v>
      </c>
      <c r="AV32" s="3">
        <f t="shared" si="17"/>
        <v>0</v>
      </c>
      <c r="AW32" s="5">
        <f t="shared" si="18"/>
        <v>0</v>
      </c>
      <c r="AX32" s="4">
        <f t="shared" si="19"/>
        <v>0</v>
      </c>
      <c r="AY32" s="3">
        <f t="shared" si="20"/>
        <v>0</v>
      </c>
      <c r="AZ32" s="3">
        <f t="shared" si="21"/>
        <v>1</v>
      </c>
      <c r="BA32" s="3">
        <f t="shared" si="22"/>
        <v>1</v>
      </c>
      <c r="BB32" s="5">
        <f t="shared" si="23"/>
        <v>0</v>
      </c>
      <c r="BC32" s="4">
        <f t="shared" si="24"/>
        <v>0</v>
      </c>
      <c r="BD32" s="3">
        <f t="shared" si="25"/>
        <v>1</v>
      </c>
      <c r="BE32" s="3">
        <f t="shared" si="26"/>
        <v>1</v>
      </c>
      <c r="BF32" s="3">
        <f t="shared" si="27"/>
        <v>0</v>
      </c>
      <c r="BG32" s="5">
        <f t="shared" si="28"/>
        <v>1</v>
      </c>
      <c r="BQ32" s="49" t="s">
        <v>129</v>
      </c>
      <c r="BR32" s="24" t="str">
        <v>EPS_Earnings_Surprise_Backward_Diff</v>
      </c>
      <c r="BS32" s="44">
        <v>18</v>
      </c>
      <c r="BT32" s="24" t="str">
        <v>EPS_EarningsSurprise</v>
      </c>
      <c r="BU32" s="44">
        <v>17</v>
      </c>
      <c r="BV32" s="26" t="str">
        <v>EPS_Earnings_Surprise_Backward_Ave_Diff</v>
      </c>
      <c r="BW32" s="44">
        <v>12</v>
      </c>
    </row>
    <row r="33" spans="1:75" x14ac:dyDescent="0.3">
      <c r="A33">
        <v>781</v>
      </c>
      <c r="B33" t="s">
        <v>116</v>
      </c>
      <c r="C33">
        <v>2018</v>
      </c>
      <c r="D33">
        <v>388</v>
      </c>
      <c r="E33">
        <v>31</v>
      </c>
      <c r="F33">
        <v>0.55670103092783496</v>
      </c>
      <c r="G33">
        <v>0.06</v>
      </c>
      <c r="H33">
        <v>2</v>
      </c>
      <c r="I33">
        <v>0.94</v>
      </c>
      <c r="J33">
        <v>0.32</v>
      </c>
      <c r="K33">
        <v>0.28000000000000003</v>
      </c>
      <c r="L33">
        <v>7</v>
      </c>
      <c r="M33" t="s">
        <v>32</v>
      </c>
      <c r="N33" t="s">
        <v>81</v>
      </c>
      <c r="O33" t="s">
        <v>72</v>
      </c>
      <c r="P33" t="s">
        <v>42</v>
      </c>
      <c r="Q33" t="s">
        <v>38</v>
      </c>
      <c r="R33" t="s">
        <v>77</v>
      </c>
      <c r="S33" t="s">
        <v>97</v>
      </c>
      <c r="T33" t="s">
        <v>47</v>
      </c>
      <c r="U33" t="s">
        <v>71</v>
      </c>
      <c r="V33" t="s">
        <v>61</v>
      </c>
      <c r="W33">
        <v>14.77926446</v>
      </c>
      <c r="X33">
        <v>13.792673149999899</v>
      </c>
      <c r="Y33">
        <v>13.6840624128571</v>
      </c>
      <c r="Z33">
        <v>13.5613622258333</v>
      </c>
      <c r="AA33">
        <v>13.523880257499901</v>
      </c>
      <c r="AB33">
        <v>13.1486033029999</v>
      </c>
      <c r="AC33">
        <v>12.9629824</v>
      </c>
      <c r="AD33">
        <v>12.78699085</v>
      </c>
      <c r="AE33">
        <v>12.611664453333301</v>
      </c>
      <c r="AF33">
        <v>12.390948292499999</v>
      </c>
      <c r="AH33" s="11" t="s">
        <v>50</v>
      </c>
      <c r="AI33" s="4">
        <f t="shared" si="4"/>
        <v>0</v>
      </c>
      <c r="AJ33" s="3">
        <f t="shared" si="5"/>
        <v>1</v>
      </c>
      <c r="AK33" s="3">
        <f t="shared" si="6"/>
        <v>1</v>
      </c>
      <c r="AL33" s="3">
        <f t="shared" si="7"/>
        <v>3</v>
      </c>
      <c r="AM33" s="5">
        <f t="shared" si="8"/>
        <v>5</v>
      </c>
      <c r="AN33" s="4">
        <f t="shared" si="9"/>
        <v>0</v>
      </c>
      <c r="AO33" s="3">
        <f t="shared" si="10"/>
        <v>0</v>
      </c>
      <c r="AP33" s="3">
        <f t="shared" si="11"/>
        <v>0</v>
      </c>
      <c r="AQ33" s="3">
        <f t="shared" si="12"/>
        <v>1</v>
      </c>
      <c r="AR33" s="5">
        <f t="shared" si="13"/>
        <v>0</v>
      </c>
      <c r="AS33" s="4">
        <f t="shared" si="14"/>
        <v>2</v>
      </c>
      <c r="AT33" s="3">
        <f t="shared" si="15"/>
        <v>1</v>
      </c>
      <c r="AU33" s="3">
        <f t="shared" si="16"/>
        <v>1</v>
      </c>
      <c r="AV33" s="3">
        <f t="shared" si="17"/>
        <v>5</v>
      </c>
      <c r="AW33" s="5">
        <f t="shared" si="18"/>
        <v>7</v>
      </c>
      <c r="AX33" s="4">
        <f t="shared" si="19"/>
        <v>0</v>
      </c>
      <c r="AY33" s="3">
        <f t="shared" si="20"/>
        <v>0</v>
      </c>
      <c r="AZ33" s="3">
        <f t="shared" si="21"/>
        <v>0</v>
      </c>
      <c r="BA33" s="3">
        <f t="shared" si="22"/>
        <v>1</v>
      </c>
      <c r="BB33" s="5">
        <f t="shared" si="23"/>
        <v>0</v>
      </c>
      <c r="BC33" s="4">
        <f t="shared" si="24"/>
        <v>1</v>
      </c>
      <c r="BD33" s="3">
        <f t="shared" si="25"/>
        <v>0</v>
      </c>
      <c r="BE33" s="3">
        <f t="shared" si="26"/>
        <v>1</v>
      </c>
      <c r="BF33" s="3">
        <f t="shared" si="27"/>
        <v>0</v>
      </c>
      <c r="BG33" s="5">
        <f t="shared" si="28"/>
        <v>0</v>
      </c>
      <c r="BQ33" s="49" t="s">
        <v>130</v>
      </c>
      <c r="BR33" s="24" t="str">
        <v>EPS_EarningsSurprise</v>
      </c>
      <c r="BS33" s="44">
        <v>20</v>
      </c>
      <c r="BT33" s="24" t="str">
        <v>EPS_Earnings_Surprise_Backward_Diff</v>
      </c>
      <c r="BU33" s="44">
        <v>10</v>
      </c>
      <c r="BV33" s="26" t="str">
        <v>Short_Term_Debt_Q_Change</v>
      </c>
      <c r="BW33" s="44">
        <v>9</v>
      </c>
    </row>
    <row r="34" spans="1:75" x14ac:dyDescent="0.3">
      <c r="A34">
        <v>782</v>
      </c>
      <c r="B34" t="s">
        <v>116</v>
      </c>
      <c r="C34">
        <v>2018</v>
      </c>
      <c r="D34">
        <v>388</v>
      </c>
      <c r="E34">
        <v>32</v>
      </c>
      <c r="F34">
        <v>0.55670103092783496</v>
      </c>
      <c r="G34">
        <v>0.16</v>
      </c>
      <c r="H34">
        <v>1</v>
      </c>
      <c r="I34">
        <v>0.86</v>
      </c>
      <c r="J34">
        <v>1</v>
      </c>
      <c r="K34">
        <v>0.98</v>
      </c>
      <c r="L34">
        <v>4</v>
      </c>
      <c r="M34" t="s">
        <v>77</v>
      </c>
      <c r="N34" t="s">
        <v>106</v>
      </c>
      <c r="O34" t="s">
        <v>32</v>
      </c>
      <c r="P34" t="s">
        <v>73</v>
      </c>
      <c r="Q34" t="s">
        <v>42</v>
      </c>
      <c r="R34" t="s">
        <v>38</v>
      </c>
      <c r="S34" t="s">
        <v>72</v>
      </c>
      <c r="T34" t="s">
        <v>49</v>
      </c>
      <c r="U34" t="s">
        <v>76</v>
      </c>
      <c r="V34" t="s">
        <v>68</v>
      </c>
      <c r="W34">
        <v>17.777800429999999</v>
      </c>
      <c r="X34">
        <v>15.6702810833333</v>
      </c>
      <c r="Y34">
        <v>15.579107763333299</v>
      </c>
      <c r="Z34">
        <v>13.112509744999899</v>
      </c>
      <c r="AA34">
        <v>12.946390222857101</v>
      </c>
      <c r="AB34">
        <v>12.773892089999899</v>
      </c>
      <c r="AC34">
        <v>11.8294464833333</v>
      </c>
      <c r="AD34">
        <v>10.616338024999999</v>
      </c>
      <c r="AE34">
        <v>10.264573835</v>
      </c>
      <c r="AF34">
        <v>9.8588642899999996</v>
      </c>
      <c r="AH34" s="11" t="s">
        <v>55</v>
      </c>
      <c r="AI34" s="4">
        <f t="shared" si="4"/>
        <v>0</v>
      </c>
      <c r="AJ34" s="3">
        <f t="shared" si="5"/>
        <v>0</v>
      </c>
      <c r="AK34" s="3">
        <f t="shared" si="6"/>
        <v>0</v>
      </c>
      <c r="AL34" s="3">
        <f t="shared" si="7"/>
        <v>1</v>
      </c>
      <c r="AM34" s="5">
        <f t="shared" si="8"/>
        <v>0</v>
      </c>
      <c r="AN34" s="4">
        <f t="shared" si="9"/>
        <v>0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2</v>
      </c>
      <c r="AS34" s="4">
        <f t="shared" si="14"/>
        <v>0</v>
      </c>
      <c r="AT34" s="3">
        <f t="shared" si="15"/>
        <v>1</v>
      </c>
      <c r="AU34" s="3">
        <f t="shared" si="16"/>
        <v>0</v>
      </c>
      <c r="AV34" s="3">
        <f t="shared" si="17"/>
        <v>0</v>
      </c>
      <c r="AW34" s="5">
        <f t="shared" si="18"/>
        <v>0</v>
      </c>
      <c r="AX34" s="4">
        <f t="shared" si="19"/>
        <v>0</v>
      </c>
      <c r="AY34" s="3">
        <f t="shared" si="20"/>
        <v>0</v>
      </c>
      <c r="AZ34" s="3">
        <f t="shared" si="21"/>
        <v>1</v>
      </c>
      <c r="BA34" s="3">
        <f t="shared" si="22"/>
        <v>2</v>
      </c>
      <c r="BB34" s="5">
        <f t="shared" si="23"/>
        <v>0</v>
      </c>
      <c r="BC34" s="4">
        <f t="shared" si="24"/>
        <v>0</v>
      </c>
      <c r="BD34" s="3">
        <f t="shared" si="25"/>
        <v>2</v>
      </c>
      <c r="BE34" s="3">
        <f t="shared" si="26"/>
        <v>1</v>
      </c>
      <c r="BF34" s="3">
        <f t="shared" si="27"/>
        <v>2</v>
      </c>
      <c r="BG34" s="5">
        <f t="shared" si="28"/>
        <v>3</v>
      </c>
      <c r="BQ34" s="50" t="s">
        <v>131</v>
      </c>
      <c r="BR34" s="24" t="str">
        <v>EPS_Earnings_Surprise_Backward_Diff</v>
      </c>
      <c r="BS34" s="44">
        <v>11</v>
      </c>
      <c r="BT34" s="24" t="str">
        <v>EPS_EarningsSurprise</v>
      </c>
      <c r="BU34" s="44">
        <v>8</v>
      </c>
      <c r="BV34" s="26" t="str">
        <v>Return_On_Assets_Q_Change</v>
      </c>
      <c r="BW34" s="44">
        <v>7</v>
      </c>
    </row>
    <row r="35" spans="1:75" ht="14.55" thickBot="1" x14ac:dyDescent="0.35">
      <c r="A35">
        <v>783</v>
      </c>
      <c r="B35" t="s">
        <v>116</v>
      </c>
      <c r="C35">
        <v>2018</v>
      </c>
      <c r="D35">
        <v>388</v>
      </c>
      <c r="E35">
        <v>33</v>
      </c>
      <c r="F35">
        <v>0.55412371134020599</v>
      </c>
      <c r="G35">
        <v>0.06</v>
      </c>
      <c r="H35">
        <v>3</v>
      </c>
      <c r="I35">
        <v>0.66</v>
      </c>
      <c r="J35">
        <v>0.88</v>
      </c>
      <c r="K35">
        <v>0.56000000000000005</v>
      </c>
      <c r="L35">
        <v>4</v>
      </c>
      <c r="M35" t="s">
        <v>77</v>
      </c>
      <c r="N35" t="s">
        <v>32</v>
      </c>
      <c r="O35" t="s">
        <v>42</v>
      </c>
      <c r="P35" t="s">
        <v>38</v>
      </c>
      <c r="Q35" t="s">
        <v>82</v>
      </c>
      <c r="R35" t="s">
        <v>106</v>
      </c>
      <c r="S35" t="s">
        <v>72</v>
      </c>
      <c r="T35" t="s">
        <v>68</v>
      </c>
      <c r="U35" t="s">
        <v>73</v>
      </c>
      <c r="V35" t="s">
        <v>34</v>
      </c>
      <c r="W35">
        <v>14.696542032222199</v>
      </c>
      <c r="X35">
        <v>14.032765542105199</v>
      </c>
      <c r="Y35">
        <v>13.421007110952299</v>
      </c>
      <c r="Z35">
        <v>11.21234245</v>
      </c>
      <c r="AA35">
        <v>11.0995804525</v>
      </c>
      <c r="AB35">
        <v>10.6959050721428</v>
      </c>
      <c r="AC35">
        <v>10.229599738749901</v>
      </c>
      <c r="AD35">
        <v>10.049345848125</v>
      </c>
      <c r="AE35">
        <v>9.7929881352941095</v>
      </c>
      <c r="AF35">
        <v>9.6550012659999993</v>
      </c>
      <c r="AH35" s="11" t="s">
        <v>75</v>
      </c>
      <c r="AI35" s="4">
        <f t="shared" si="4"/>
        <v>0</v>
      </c>
      <c r="AJ35" s="3">
        <f t="shared" si="5"/>
        <v>0</v>
      </c>
      <c r="AK35" s="3">
        <f t="shared" si="6"/>
        <v>0</v>
      </c>
      <c r="AL35" s="3">
        <f t="shared" si="7"/>
        <v>0</v>
      </c>
      <c r="AM35" s="5">
        <f t="shared" si="8"/>
        <v>0</v>
      </c>
      <c r="AN35" s="4">
        <f t="shared" si="9"/>
        <v>1</v>
      </c>
      <c r="AO35" s="3">
        <f t="shared" si="10"/>
        <v>0</v>
      </c>
      <c r="AP35" s="3">
        <f t="shared" si="11"/>
        <v>0</v>
      </c>
      <c r="AQ35" s="3">
        <f t="shared" si="12"/>
        <v>1</v>
      </c>
      <c r="AR35" s="5">
        <f t="shared" si="13"/>
        <v>0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0</v>
      </c>
      <c r="AX35" s="4">
        <f t="shared" si="19"/>
        <v>0</v>
      </c>
      <c r="AY35" s="3">
        <f t="shared" si="20"/>
        <v>0</v>
      </c>
      <c r="AZ35" s="3">
        <f t="shared" si="21"/>
        <v>0</v>
      </c>
      <c r="BA35" s="3">
        <f t="shared" si="22"/>
        <v>0</v>
      </c>
      <c r="BB35" s="5">
        <f t="shared" si="23"/>
        <v>0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2</v>
      </c>
      <c r="BG35" s="5">
        <f t="shared" si="28"/>
        <v>0</v>
      </c>
      <c r="BQ35" s="51" t="s">
        <v>132</v>
      </c>
      <c r="BR35" s="25" t="str">
        <v>Operating_Income_Y_Change</v>
      </c>
      <c r="BS35" s="45">
        <v>9</v>
      </c>
      <c r="BT35" s="25" t="str">
        <v>EPS_EarningsSurprise</v>
      </c>
      <c r="BU35" s="45">
        <v>8</v>
      </c>
      <c r="BV35" s="19" t="str">
        <v>Short_Term_Debt_Q_Change</v>
      </c>
      <c r="BW35" s="45">
        <v>7</v>
      </c>
    </row>
    <row r="36" spans="1:75" x14ac:dyDescent="0.3">
      <c r="A36">
        <v>784</v>
      </c>
      <c r="B36" t="s">
        <v>116</v>
      </c>
      <c r="C36">
        <v>2018</v>
      </c>
      <c r="D36">
        <v>388</v>
      </c>
      <c r="E36">
        <v>34</v>
      </c>
      <c r="F36">
        <v>0.54896907216494795</v>
      </c>
      <c r="G36">
        <v>0.06</v>
      </c>
      <c r="H36">
        <v>3</v>
      </c>
      <c r="I36">
        <v>0.32</v>
      </c>
      <c r="J36">
        <v>0.74</v>
      </c>
      <c r="K36">
        <v>0.12</v>
      </c>
      <c r="L36">
        <v>10</v>
      </c>
      <c r="M36" t="s">
        <v>106</v>
      </c>
      <c r="N36" t="s">
        <v>32</v>
      </c>
      <c r="O36" t="s">
        <v>42</v>
      </c>
      <c r="P36" t="s">
        <v>47</v>
      </c>
      <c r="Q36" t="s">
        <v>77</v>
      </c>
      <c r="R36" t="s">
        <v>61</v>
      </c>
      <c r="S36" t="s">
        <v>72</v>
      </c>
      <c r="T36" t="s">
        <v>38</v>
      </c>
      <c r="U36" t="s">
        <v>45</v>
      </c>
      <c r="V36" t="s">
        <v>49</v>
      </c>
      <c r="W36">
        <v>14.438338045</v>
      </c>
      <c r="X36">
        <v>12.3274056795238</v>
      </c>
      <c r="Y36">
        <v>11.902605397499901</v>
      </c>
      <c r="Z36">
        <v>11.832193768</v>
      </c>
      <c r="AA36">
        <v>11.828299440799899</v>
      </c>
      <c r="AB36">
        <v>10.127517015714201</v>
      </c>
      <c r="AC36">
        <v>10.010269698666599</v>
      </c>
      <c r="AD36">
        <v>9.9809160709090907</v>
      </c>
      <c r="AE36">
        <v>9.7016577964999993</v>
      </c>
      <c r="AF36">
        <v>9.2868497937499992</v>
      </c>
      <c r="AH36" s="11" t="s">
        <v>92</v>
      </c>
      <c r="AI36" s="4">
        <f t="shared" si="4"/>
        <v>0</v>
      </c>
      <c r="AJ36" s="3">
        <f t="shared" si="5"/>
        <v>0</v>
      </c>
      <c r="AK36" s="3">
        <f t="shared" si="6"/>
        <v>0</v>
      </c>
      <c r="AL36" s="3">
        <f t="shared" si="7"/>
        <v>2</v>
      </c>
      <c r="AM36" s="5">
        <f t="shared" si="8"/>
        <v>0</v>
      </c>
      <c r="AN36" s="4">
        <f t="shared" si="9"/>
        <v>0</v>
      </c>
      <c r="AO36" s="3">
        <f t="shared" si="10"/>
        <v>0</v>
      </c>
      <c r="AP36" s="3">
        <f t="shared" si="11"/>
        <v>2</v>
      </c>
      <c r="AQ36" s="3">
        <f t="shared" si="12"/>
        <v>3</v>
      </c>
      <c r="AR36" s="5">
        <f t="shared" si="13"/>
        <v>3</v>
      </c>
      <c r="AS36" s="4">
        <f t="shared" si="14"/>
        <v>0</v>
      </c>
      <c r="AT36" s="3">
        <f t="shared" si="15"/>
        <v>2</v>
      </c>
      <c r="AU36" s="3">
        <f t="shared" si="16"/>
        <v>0</v>
      </c>
      <c r="AV36" s="3">
        <f t="shared" si="17"/>
        <v>0</v>
      </c>
      <c r="AW36" s="5">
        <f t="shared" si="18"/>
        <v>0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0</v>
      </c>
      <c r="BB36" s="5">
        <f t="shared" si="23"/>
        <v>0</v>
      </c>
      <c r="BC36" s="4">
        <f t="shared" si="24"/>
        <v>0</v>
      </c>
      <c r="BD36" s="3">
        <f t="shared" si="25"/>
        <v>1</v>
      </c>
      <c r="BE36" s="3">
        <f t="shared" si="26"/>
        <v>2</v>
      </c>
      <c r="BF36" s="3">
        <f t="shared" si="27"/>
        <v>2</v>
      </c>
      <c r="BG36" s="5">
        <f t="shared" si="28"/>
        <v>0</v>
      </c>
    </row>
    <row r="37" spans="1:75" x14ac:dyDescent="0.3">
      <c r="A37">
        <v>785</v>
      </c>
      <c r="B37" t="s">
        <v>116</v>
      </c>
      <c r="C37">
        <v>2018</v>
      </c>
      <c r="D37">
        <v>388</v>
      </c>
      <c r="E37">
        <v>35</v>
      </c>
      <c r="F37">
        <v>0.56185567010309201</v>
      </c>
      <c r="G37">
        <v>0.78</v>
      </c>
      <c r="H37">
        <v>1</v>
      </c>
      <c r="I37">
        <v>0.94</v>
      </c>
      <c r="J37">
        <v>0.4</v>
      </c>
      <c r="K37">
        <v>0.56000000000000005</v>
      </c>
      <c r="L37">
        <v>6</v>
      </c>
      <c r="M37" t="s">
        <v>49</v>
      </c>
      <c r="N37" t="s">
        <v>32</v>
      </c>
      <c r="O37" t="s">
        <v>90</v>
      </c>
      <c r="P37" t="s">
        <v>106</v>
      </c>
      <c r="Q37" t="s">
        <v>69</v>
      </c>
      <c r="R37" t="s">
        <v>39</v>
      </c>
      <c r="S37" t="s">
        <v>72</v>
      </c>
      <c r="T37" t="s">
        <v>99</v>
      </c>
      <c r="U37" t="s">
        <v>112</v>
      </c>
      <c r="V37" t="s">
        <v>48</v>
      </c>
      <c r="W37">
        <v>20.965175599999998</v>
      </c>
      <c r="X37">
        <v>19.357032799999999</v>
      </c>
      <c r="Y37">
        <v>19.159889199999999</v>
      </c>
      <c r="Z37">
        <v>19.1558466</v>
      </c>
      <c r="AA37">
        <v>17.662160399999902</v>
      </c>
      <c r="AB37">
        <v>17.242643399999999</v>
      </c>
      <c r="AC37">
        <v>15.7271607666666</v>
      </c>
      <c r="AD37">
        <v>15.597971449999999</v>
      </c>
      <c r="AE37">
        <v>15.4001278</v>
      </c>
      <c r="AF37">
        <v>15.3797607</v>
      </c>
      <c r="AH37" s="11" t="s">
        <v>57</v>
      </c>
      <c r="AI37" s="4">
        <f t="shared" si="4"/>
        <v>0</v>
      </c>
      <c r="AJ37" s="3">
        <f t="shared" si="5"/>
        <v>0</v>
      </c>
      <c r="AK37" s="3">
        <f t="shared" si="6"/>
        <v>0</v>
      </c>
      <c r="AL37" s="3">
        <f t="shared" si="7"/>
        <v>0</v>
      </c>
      <c r="AM37" s="5">
        <f t="shared" si="8"/>
        <v>0</v>
      </c>
      <c r="AN37" s="4">
        <f t="shared" si="9"/>
        <v>0</v>
      </c>
      <c r="AO37" s="3">
        <f t="shared" si="10"/>
        <v>1</v>
      </c>
      <c r="AP37" s="3">
        <f t="shared" si="11"/>
        <v>0</v>
      </c>
      <c r="AQ37" s="3">
        <f t="shared" si="12"/>
        <v>0</v>
      </c>
      <c r="AR37" s="5">
        <f t="shared" si="13"/>
        <v>1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1</v>
      </c>
      <c r="AZ37" s="3">
        <f t="shared" si="21"/>
        <v>0</v>
      </c>
      <c r="BA37" s="3">
        <f t="shared" si="22"/>
        <v>0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1</v>
      </c>
      <c r="BF37" s="3">
        <f t="shared" si="27"/>
        <v>0</v>
      </c>
      <c r="BG37" s="5">
        <f t="shared" si="28"/>
        <v>1</v>
      </c>
    </row>
    <row r="38" spans="1:75" x14ac:dyDescent="0.3">
      <c r="A38">
        <v>786</v>
      </c>
      <c r="B38" t="s">
        <v>116</v>
      </c>
      <c r="C38">
        <v>2018</v>
      </c>
      <c r="D38">
        <v>388</v>
      </c>
      <c r="E38">
        <v>36</v>
      </c>
      <c r="F38">
        <v>0.56443298969072098</v>
      </c>
      <c r="G38">
        <v>0.3</v>
      </c>
      <c r="H38">
        <v>2</v>
      </c>
      <c r="I38">
        <v>0.18</v>
      </c>
      <c r="J38">
        <v>0.34</v>
      </c>
      <c r="K38">
        <v>0.14000000000000001</v>
      </c>
      <c r="L38">
        <v>2</v>
      </c>
      <c r="M38" t="s">
        <v>96</v>
      </c>
      <c r="N38" t="s">
        <v>32</v>
      </c>
      <c r="O38" t="s">
        <v>89</v>
      </c>
      <c r="P38" t="s">
        <v>111</v>
      </c>
      <c r="Q38" t="s">
        <v>54</v>
      </c>
      <c r="R38" t="s">
        <v>77</v>
      </c>
      <c r="S38" t="s">
        <v>50</v>
      </c>
      <c r="T38" t="s">
        <v>39</v>
      </c>
      <c r="U38" t="s">
        <v>79</v>
      </c>
      <c r="V38" t="s">
        <v>75</v>
      </c>
      <c r="W38">
        <v>15.797945</v>
      </c>
      <c r="X38">
        <v>12.579114664999899</v>
      </c>
      <c r="Y38">
        <v>9.9733155599999996</v>
      </c>
      <c r="Z38">
        <v>9.696776625</v>
      </c>
      <c r="AA38">
        <v>9.4173054799999996</v>
      </c>
      <c r="AB38">
        <v>9.2237167274999994</v>
      </c>
      <c r="AC38">
        <v>8.8121648485714292</v>
      </c>
      <c r="AD38">
        <v>8.7745181059999897</v>
      </c>
      <c r="AE38">
        <v>8.7227388900000005</v>
      </c>
      <c r="AF38">
        <v>8.7088016249999995</v>
      </c>
      <c r="AH38" s="11" t="s">
        <v>71</v>
      </c>
      <c r="AI38" s="4">
        <f t="shared" si="4"/>
        <v>0</v>
      </c>
      <c r="AJ38" s="3">
        <f t="shared" si="5"/>
        <v>1</v>
      </c>
      <c r="AK38" s="3">
        <f t="shared" si="6"/>
        <v>2</v>
      </c>
      <c r="AL38" s="3">
        <f t="shared" si="7"/>
        <v>0</v>
      </c>
      <c r="AM38" s="5">
        <f t="shared" si="8"/>
        <v>4</v>
      </c>
      <c r="AN38" s="4">
        <f t="shared" si="9"/>
        <v>1</v>
      </c>
      <c r="AO38" s="3">
        <f t="shared" si="10"/>
        <v>0</v>
      </c>
      <c r="AP38" s="3">
        <f t="shared" si="11"/>
        <v>0</v>
      </c>
      <c r="AQ38" s="3">
        <f t="shared" si="12"/>
        <v>2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0</v>
      </c>
      <c r="AW38" s="5">
        <f t="shared" si="18"/>
        <v>0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0</v>
      </c>
      <c r="BB38" s="5">
        <f t="shared" si="23"/>
        <v>0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0</v>
      </c>
      <c r="BG38" s="5">
        <f t="shared" si="28"/>
        <v>1</v>
      </c>
    </row>
    <row r="39" spans="1:75" x14ac:dyDescent="0.3">
      <c r="A39">
        <v>787</v>
      </c>
      <c r="B39" t="s">
        <v>116</v>
      </c>
      <c r="C39">
        <v>2018</v>
      </c>
      <c r="D39">
        <v>388</v>
      </c>
      <c r="E39">
        <v>37</v>
      </c>
      <c r="F39">
        <v>0.58247422680412297</v>
      </c>
      <c r="G39">
        <v>0.12</v>
      </c>
      <c r="H39">
        <v>1</v>
      </c>
      <c r="I39">
        <v>0.96</v>
      </c>
      <c r="J39">
        <v>0.12</v>
      </c>
      <c r="K39">
        <v>0.57999999999999996</v>
      </c>
      <c r="L39">
        <v>1</v>
      </c>
      <c r="M39" t="s">
        <v>80</v>
      </c>
      <c r="N39" t="s">
        <v>108</v>
      </c>
      <c r="O39" t="s">
        <v>69</v>
      </c>
      <c r="P39" t="s">
        <v>106</v>
      </c>
      <c r="Q39" t="s">
        <v>36</v>
      </c>
      <c r="R39" t="s">
        <v>58</v>
      </c>
      <c r="S39" t="s">
        <v>72</v>
      </c>
      <c r="T39" t="s">
        <v>38</v>
      </c>
      <c r="U39" t="s">
        <v>50</v>
      </c>
      <c r="V39" t="s">
        <v>110</v>
      </c>
      <c r="W39">
        <v>19.217353800000001</v>
      </c>
      <c r="X39">
        <v>16.086366699999999</v>
      </c>
      <c r="Y39">
        <v>15.3304844</v>
      </c>
      <c r="Z39">
        <v>15.2887735</v>
      </c>
      <c r="AA39">
        <v>14.935302699999999</v>
      </c>
      <c r="AB39">
        <v>13.893827399999999</v>
      </c>
      <c r="AC39">
        <v>13.784595025</v>
      </c>
      <c r="AD39">
        <v>13.6066560866666</v>
      </c>
      <c r="AE39">
        <v>13.406979069999901</v>
      </c>
      <c r="AF39">
        <v>13.326336233333301</v>
      </c>
      <c r="AH39" s="11" t="s">
        <v>58</v>
      </c>
      <c r="AI39" s="4">
        <f t="shared" ref="AI39:AI70" si="53">COUNTIF($M$2:$M$101,AH39)</f>
        <v>0</v>
      </c>
      <c r="AJ39" s="3">
        <f t="shared" ref="AJ39:AJ70" si="54">COUNTIF($N$2:$N$101,$AH39)</f>
        <v>0</v>
      </c>
      <c r="AK39" s="3">
        <f t="shared" ref="AK39:AK70" si="55">COUNTIF($O$2:$O$101,$AH39)</f>
        <v>0</v>
      </c>
      <c r="AL39" s="3">
        <f t="shared" ref="AL39:AL70" si="56">COUNTIF($P$2:$P$101,$AH39)</f>
        <v>0</v>
      </c>
      <c r="AM39" s="5">
        <f t="shared" ref="AM39:AM70" si="57">COUNTIF($Q$2:$Q$101,$AH39)</f>
        <v>0</v>
      </c>
      <c r="AN39" s="4">
        <f t="shared" ref="AN39:AN70" si="58">COUNTIF($M$106:$M$205,$AH39)</f>
        <v>0</v>
      </c>
      <c r="AO39" s="3">
        <f t="shared" ref="AO39:AO70" si="59">COUNTIF($N$106:$N$205,$AH39)</f>
        <v>0</v>
      </c>
      <c r="AP39" s="3">
        <f t="shared" ref="AP39:AP70" si="60">COUNTIF($O$106:$O$205,$AH39)</f>
        <v>1</v>
      </c>
      <c r="AQ39" s="3">
        <f t="shared" ref="AQ39:AQ70" si="61">COUNTIF($P$106:$P$205,$AH39)</f>
        <v>0</v>
      </c>
      <c r="AR39" s="5">
        <f t="shared" ref="AR39:AR70" si="62">COUNTIF($Q$106:$Q$205,$AH39)</f>
        <v>1</v>
      </c>
      <c r="AS39" s="4">
        <f t="shared" ref="AS39:AS70" si="63">COUNTIF($M$210:$M$309,$AH39)</f>
        <v>0</v>
      </c>
      <c r="AT39" s="3">
        <f t="shared" ref="AT39:AT70" si="64">COUNTIF($N$210:$N$309,$AH39)</f>
        <v>1</v>
      </c>
      <c r="AU39" s="3">
        <f t="shared" ref="AU39:AU70" si="65">COUNTIF($O$210:$O$309,$AH39)</f>
        <v>0</v>
      </c>
      <c r="AV39" s="3">
        <f t="shared" ref="AV39:AV70" si="66">COUNTIF($P$210:$P$309,$AH39)</f>
        <v>0</v>
      </c>
      <c r="AW39" s="5">
        <f t="shared" ref="AW39:AW70" si="67">COUNTIF($Q$210:$Q$309,$AH39)</f>
        <v>0</v>
      </c>
      <c r="AX39" s="4">
        <f t="shared" ref="AX39:AX70" si="68">COUNTIF($M$314:$M$413,$AH39)</f>
        <v>0</v>
      </c>
      <c r="AY39" s="3">
        <f t="shared" ref="AY39:AY70" si="69">COUNTIF($N$314:$N$413,$AH39)</f>
        <v>0</v>
      </c>
      <c r="AZ39" s="3">
        <f t="shared" ref="AZ39:AZ70" si="70">COUNTIF($O$314:$O$413,$AH39)</f>
        <v>0</v>
      </c>
      <c r="BA39" s="3">
        <f t="shared" ref="BA39:BA70" si="71">COUNTIF($P$314:$P$413,$AH39)</f>
        <v>0</v>
      </c>
      <c r="BB39" s="5">
        <f t="shared" ref="BB39:BB70" si="72">COUNTIF($Q$314:$Q$413,$AH39)</f>
        <v>0</v>
      </c>
      <c r="BC39" s="4">
        <f t="shared" ref="BC39:BC70" si="73">COUNTIF($M$418:$M$517,$AH39)</f>
        <v>0</v>
      </c>
      <c r="BD39" s="3">
        <f t="shared" ref="BD39:BD70" si="74">COUNTIF($N$418:$N$517,$AH39)</f>
        <v>0</v>
      </c>
      <c r="BE39" s="3">
        <f t="shared" ref="BE39:BE70" si="75">COUNTIF($O$418:$O$517,$AH39)</f>
        <v>0</v>
      </c>
      <c r="BF39" s="3">
        <f t="shared" si="27"/>
        <v>0</v>
      </c>
      <c r="BG39" s="5">
        <f t="shared" si="28"/>
        <v>0</v>
      </c>
    </row>
    <row r="40" spans="1:75" x14ac:dyDescent="0.3">
      <c r="A40">
        <v>788</v>
      </c>
      <c r="B40" t="s">
        <v>116</v>
      </c>
      <c r="C40">
        <v>2018</v>
      </c>
      <c r="D40">
        <v>388</v>
      </c>
      <c r="E40">
        <v>38</v>
      </c>
      <c r="F40">
        <v>0.536082474226804</v>
      </c>
      <c r="G40">
        <v>0.14000000000000001</v>
      </c>
      <c r="H40">
        <v>3</v>
      </c>
      <c r="I40">
        <v>0.26</v>
      </c>
      <c r="J40">
        <v>0.88</v>
      </c>
      <c r="K40">
        <v>0.32</v>
      </c>
      <c r="L40">
        <v>4</v>
      </c>
      <c r="M40" t="s">
        <v>32</v>
      </c>
      <c r="N40" t="s">
        <v>77</v>
      </c>
      <c r="O40" t="s">
        <v>42</v>
      </c>
      <c r="P40" t="s">
        <v>109</v>
      </c>
      <c r="Q40" t="s">
        <v>50</v>
      </c>
      <c r="R40" t="s">
        <v>106</v>
      </c>
      <c r="S40" t="s">
        <v>38</v>
      </c>
      <c r="T40" t="s">
        <v>68</v>
      </c>
      <c r="U40" t="s">
        <v>113</v>
      </c>
      <c r="V40" t="s">
        <v>45</v>
      </c>
      <c r="W40">
        <v>12.073657307692301</v>
      </c>
      <c r="X40">
        <v>11.770742279230699</v>
      </c>
      <c r="Y40">
        <v>9.2049416426666593</v>
      </c>
      <c r="Z40">
        <v>8.7691464400000001</v>
      </c>
      <c r="AA40">
        <v>8.7479820349999997</v>
      </c>
      <c r="AB40">
        <v>8.6718977160000001</v>
      </c>
      <c r="AC40">
        <v>7.7784837848333304</v>
      </c>
      <c r="AD40">
        <v>7.6567138745454502</v>
      </c>
      <c r="AE40">
        <v>7.6301113366666602</v>
      </c>
      <c r="AF40">
        <v>7.6106250399999897</v>
      </c>
      <c r="AH40" s="11" t="s">
        <v>62</v>
      </c>
      <c r="AI40" s="4">
        <f t="shared" si="53"/>
        <v>0</v>
      </c>
      <c r="AJ40" s="3">
        <f t="shared" si="54"/>
        <v>0</v>
      </c>
      <c r="AK40" s="3">
        <f t="shared" si="55"/>
        <v>0</v>
      </c>
      <c r="AL40" s="3">
        <f t="shared" si="56"/>
        <v>1</v>
      </c>
      <c r="AM40" s="5">
        <f t="shared" si="57"/>
        <v>1</v>
      </c>
      <c r="AN40" s="4">
        <f t="shared" si="58"/>
        <v>0</v>
      </c>
      <c r="AO40" s="3">
        <f t="shared" si="59"/>
        <v>0</v>
      </c>
      <c r="AP40" s="3">
        <f t="shared" si="60"/>
        <v>0</v>
      </c>
      <c r="AQ40" s="3">
        <f t="shared" si="61"/>
        <v>0</v>
      </c>
      <c r="AR40" s="5">
        <f t="shared" si="62"/>
        <v>0</v>
      </c>
      <c r="AS40" s="4">
        <f t="shared" si="63"/>
        <v>0</v>
      </c>
      <c r="AT40" s="3">
        <f t="shared" si="64"/>
        <v>0</v>
      </c>
      <c r="AU40" s="3">
        <f t="shared" si="65"/>
        <v>0</v>
      </c>
      <c r="AV40" s="3">
        <f t="shared" si="66"/>
        <v>0</v>
      </c>
      <c r="AW40" s="5">
        <f t="shared" si="67"/>
        <v>0</v>
      </c>
      <c r="AX40" s="4">
        <f t="shared" si="68"/>
        <v>0</v>
      </c>
      <c r="AY40" s="3">
        <f t="shared" si="69"/>
        <v>0</v>
      </c>
      <c r="AZ40" s="3">
        <f t="shared" si="70"/>
        <v>0</v>
      </c>
      <c r="BA40" s="3">
        <f t="shared" si="71"/>
        <v>0</v>
      </c>
      <c r="BB40" s="5">
        <f t="shared" si="72"/>
        <v>0</v>
      </c>
      <c r="BC40" s="4">
        <f t="shared" si="73"/>
        <v>0</v>
      </c>
      <c r="BD40" s="3">
        <f t="shared" si="74"/>
        <v>0</v>
      </c>
      <c r="BE40" s="3">
        <f t="shared" si="75"/>
        <v>1</v>
      </c>
      <c r="BF40" s="3">
        <f t="shared" si="27"/>
        <v>1</v>
      </c>
      <c r="BG40" s="5">
        <f t="shared" si="28"/>
        <v>0</v>
      </c>
    </row>
    <row r="41" spans="1:75" x14ac:dyDescent="0.3">
      <c r="A41">
        <v>789</v>
      </c>
      <c r="B41" t="s">
        <v>116</v>
      </c>
      <c r="C41">
        <v>2018</v>
      </c>
      <c r="D41">
        <v>388</v>
      </c>
      <c r="E41">
        <v>39</v>
      </c>
      <c r="F41">
        <v>0.55670103092783496</v>
      </c>
      <c r="G41">
        <v>0.04</v>
      </c>
      <c r="H41">
        <v>3</v>
      </c>
      <c r="I41">
        <v>0.68</v>
      </c>
      <c r="J41">
        <v>0.9</v>
      </c>
      <c r="K41">
        <v>0.22</v>
      </c>
      <c r="L41">
        <v>1</v>
      </c>
      <c r="M41" t="s">
        <v>77</v>
      </c>
      <c r="N41" t="s">
        <v>32</v>
      </c>
      <c r="O41" t="s">
        <v>42</v>
      </c>
      <c r="P41" t="s">
        <v>68</v>
      </c>
      <c r="Q41" t="s">
        <v>56</v>
      </c>
      <c r="R41" t="s">
        <v>38</v>
      </c>
      <c r="S41" t="s">
        <v>106</v>
      </c>
      <c r="T41" t="s">
        <v>73</v>
      </c>
      <c r="U41" t="s">
        <v>45</v>
      </c>
      <c r="V41" t="s">
        <v>82</v>
      </c>
      <c r="W41">
        <v>20.0689564530769</v>
      </c>
      <c r="X41">
        <v>14.7578052225925</v>
      </c>
      <c r="Y41">
        <v>13.6621572507407</v>
      </c>
      <c r="Z41">
        <v>13.523911182999999</v>
      </c>
      <c r="AA41">
        <v>12.59928275</v>
      </c>
      <c r="AB41">
        <v>12.371988319230701</v>
      </c>
      <c r="AC41">
        <v>12.338252732777701</v>
      </c>
      <c r="AD41">
        <v>11.984990948125001</v>
      </c>
      <c r="AE41">
        <v>11.468832872857099</v>
      </c>
      <c r="AF41">
        <v>11.423906322500001</v>
      </c>
      <c r="AH41" s="11" t="s">
        <v>51</v>
      </c>
      <c r="AI41" s="4">
        <f t="shared" si="53"/>
        <v>0</v>
      </c>
      <c r="AJ41" s="3">
        <f t="shared" si="54"/>
        <v>0</v>
      </c>
      <c r="AK41" s="3">
        <f t="shared" si="55"/>
        <v>0</v>
      </c>
      <c r="AL41" s="3">
        <f t="shared" si="56"/>
        <v>1</v>
      </c>
      <c r="AM41" s="5">
        <f t="shared" si="57"/>
        <v>0</v>
      </c>
      <c r="AN41" s="4">
        <f t="shared" si="58"/>
        <v>0</v>
      </c>
      <c r="AO41" s="3">
        <f t="shared" si="59"/>
        <v>2</v>
      </c>
      <c r="AP41" s="3">
        <f t="shared" si="60"/>
        <v>2</v>
      </c>
      <c r="AQ41" s="3">
        <f t="shared" si="61"/>
        <v>0</v>
      </c>
      <c r="AR41" s="5">
        <f t="shared" si="62"/>
        <v>2</v>
      </c>
      <c r="AS41" s="4">
        <f t="shared" si="63"/>
        <v>0</v>
      </c>
      <c r="AT41" s="3">
        <f t="shared" si="64"/>
        <v>0</v>
      </c>
      <c r="AU41" s="3">
        <f t="shared" si="65"/>
        <v>0</v>
      </c>
      <c r="AV41" s="3">
        <f t="shared" si="66"/>
        <v>0</v>
      </c>
      <c r="AW41" s="5">
        <f t="shared" si="67"/>
        <v>1</v>
      </c>
      <c r="AX41" s="4">
        <f t="shared" si="68"/>
        <v>0</v>
      </c>
      <c r="AY41" s="3">
        <f t="shared" si="69"/>
        <v>0</v>
      </c>
      <c r="AZ41" s="3">
        <f t="shared" si="70"/>
        <v>0</v>
      </c>
      <c r="BA41" s="3">
        <f t="shared" si="71"/>
        <v>0</v>
      </c>
      <c r="BB41" s="5">
        <f t="shared" si="72"/>
        <v>1</v>
      </c>
      <c r="BC41" s="4">
        <f t="shared" si="73"/>
        <v>0</v>
      </c>
      <c r="BD41" s="3">
        <f t="shared" si="74"/>
        <v>0</v>
      </c>
      <c r="BE41" s="3">
        <f t="shared" si="75"/>
        <v>0</v>
      </c>
      <c r="BF41" s="3">
        <f t="shared" si="27"/>
        <v>1</v>
      </c>
      <c r="BG41" s="5">
        <f t="shared" si="28"/>
        <v>0</v>
      </c>
    </row>
    <row r="42" spans="1:75" x14ac:dyDescent="0.3">
      <c r="A42">
        <v>790</v>
      </c>
      <c r="B42" t="s">
        <v>116</v>
      </c>
      <c r="C42">
        <v>2018</v>
      </c>
      <c r="D42">
        <v>388</v>
      </c>
      <c r="E42">
        <v>40</v>
      </c>
      <c r="F42">
        <v>0.56958762886597902</v>
      </c>
      <c r="G42">
        <v>0.12</v>
      </c>
      <c r="H42">
        <v>1</v>
      </c>
      <c r="I42">
        <v>0.6</v>
      </c>
      <c r="J42">
        <v>0.34</v>
      </c>
      <c r="K42">
        <v>0.52</v>
      </c>
      <c r="L42">
        <v>2</v>
      </c>
      <c r="M42" t="s">
        <v>77</v>
      </c>
      <c r="N42" t="s">
        <v>32</v>
      </c>
      <c r="O42" t="s">
        <v>97</v>
      </c>
      <c r="P42" t="s">
        <v>38</v>
      </c>
      <c r="Q42" t="s">
        <v>49</v>
      </c>
      <c r="R42" t="s">
        <v>42</v>
      </c>
      <c r="S42" t="s">
        <v>73</v>
      </c>
      <c r="T42" t="s">
        <v>82</v>
      </c>
      <c r="U42" t="s">
        <v>72</v>
      </c>
      <c r="V42" t="s">
        <v>44</v>
      </c>
      <c r="W42">
        <v>16.835483369999999</v>
      </c>
      <c r="X42">
        <v>15.572641539999999</v>
      </c>
      <c r="Y42">
        <v>14.9516945</v>
      </c>
      <c r="Z42">
        <v>14.87428285</v>
      </c>
      <c r="AA42">
        <v>14.6207204</v>
      </c>
      <c r="AB42">
        <v>14.6010265333333</v>
      </c>
      <c r="AC42">
        <v>14.206194399999999</v>
      </c>
      <c r="AD42">
        <v>14.142284399999999</v>
      </c>
      <c r="AE42">
        <v>13.692155189999999</v>
      </c>
      <c r="AF42">
        <v>13.426531799999999</v>
      </c>
      <c r="AH42" s="11" t="s">
        <v>105</v>
      </c>
      <c r="AI42" s="4">
        <f t="shared" si="53"/>
        <v>0</v>
      </c>
      <c r="AJ42" s="3">
        <f t="shared" si="54"/>
        <v>0</v>
      </c>
      <c r="AK42" s="3">
        <f t="shared" si="55"/>
        <v>0</v>
      </c>
      <c r="AL42" s="3">
        <f t="shared" si="56"/>
        <v>0</v>
      </c>
      <c r="AM42" s="5">
        <f t="shared" si="57"/>
        <v>0</v>
      </c>
      <c r="AN42" s="4">
        <f t="shared" si="58"/>
        <v>0</v>
      </c>
      <c r="AO42" s="3">
        <f t="shared" si="59"/>
        <v>0</v>
      </c>
      <c r="AP42" s="3">
        <f t="shared" si="60"/>
        <v>0</v>
      </c>
      <c r="AQ42" s="3">
        <f t="shared" si="61"/>
        <v>1</v>
      </c>
      <c r="AR42" s="5">
        <f t="shared" si="62"/>
        <v>0</v>
      </c>
      <c r="AS42" s="4">
        <f t="shared" si="63"/>
        <v>0</v>
      </c>
      <c r="AT42" s="3">
        <f t="shared" si="64"/>
        <v>0</v>
      </c>
      <c r="AU42" s="3">
        <f t="shared" si="65"/>
        <v>1</v>
      </c>
      <c r="AV42" s="3">
        <f t="shared" si="66"/>
        <v>1</v>
      </c>
      <c r="AW42" s="5">
        <f t="shared" si="67"/>
        <v>1</v>
      </c>
      <c r="AX42" s="4">
        <f t="shared" si="68"/>
        <v>0</v>
      </c>
      <c r="AY42" s="3">
        <f t="shared" si="69"/>
        <v>2</v>
      </c>
      <c r="AZ42" s="3">
        <f t="shared" si="70"/>
        <v>4</v>
      </c>
      <c r="BA42" s="3">
        <f t="shared" si="71"/>
        <v>1</v>
      </c>
      <c r="BB42" s="5">
        <f t="shared" si="72"/>
        <v>2</v>
      </c>
      <c r="BC42" s="4">
        <f t="shared" si="73"/>
        <v>0</v>
      </c>
      <c r="BD42" s="3">
        <f t="shared" si="74"/>
        <v>0</v>
      </c>
      <c r="BE42" s="3">
        <f t="shared" si="75"/>
        <v>0</v>
      </c>
      <c r="BF42" s="3">
        <f t="shared" si="27"/>
        <v>0</v>
      </c>
      <c r="BG42" s="5">
        <f t="shared" si="28"/>
        <v>0</v>
      </c>
    </row>
    <row r="43" spans="1:75" x14ac:dyDescent="0.3">
      <c r="A43">
        <v>791</v>
      </c>
      <c r="B43" t="s">
        <v>116</v>
      </c>
      <c r="C43">
        <v>2018</v>
      </c>
      <c r="D43">
        <v>388</v>
      </c>
      <c r="E43">
        <v>41</v>
      </c>
      <c r="F43">
        <v>0.56701030927835006</v>
      </c>
      <c r="G43">
        <v>0.3</v>
      </c>
      <c r="H43">
        <v>1</v>
      </c>
      <c r="I43">
        <v>0.28000000000000003</v>
      </c>
      <c r="J43">
        <v>0.8</v>
      </c>
      <c r="K43">
        <v>0.24</v>
      </c>
      <c r="L43">
        <v>7</v>
      </c>
      <c r="M43" t="s">
        <v>106</v>
      </c>
      <c r="N43" t="s">
        <v>77</v>
      </c>
      <c r="O43" t="s">
        <v>42</v>
      </c>
      <c r="P43" t="s">
        <v>54</v>
      </c>
      <c r="Q43" t="s">
        <v>38</v>
      </c>
      <c r="R43" t="s">
        <v>49</v>
      </c>
      <c r="S43" t="s">
        <v>93</v>
      </c>
      <c r="T43" t="s">
        <v>72</v>
      </c>
      <c r="U43" t="s">
        <v>62</v>
      </c>
      <c r="V43" t="s">
        <v>104</v>
      </c>
      <c r="W43">
        <v>18.566736209999998</v>
      </c>
      <c r="X43">
        <v>18.044350623333301</v>
      </c>
      <c r="Y43">
        <v>17.880146066666601</v>
      </c>
      <c r="Z43">
        <v>14.145010900000001</v>
      </c>
      <c r="AA43">
        <v>13.78856465</v>
      </c>
      <c r="AB43">
        <v>12.874044435</v>
      </c>
      <c r="AC43">
        <v>11.3841524</v>
      </c>
      <c r="AD43">
        <v>11.14349889</v>
      </c>
      <c r="AE43">
        <v>11.134778964999899</v>
      </c>
      <c r="AF43">
        <v>10.873535199999999</v>
      </c>
      <c r="AH43" s="11" t="s">
        <v>77</v>
      </c>
      <c r="AI43" s="4">
        <f t="shared" si="53"/>
        <v>57</v>
      </c>
      <c r="AJ43" s="3">
        <f t="shared" si="54"/>
        <v>18</v>
      </c>
      <c r="AK43" s="3">
        <f t="shared" si="55"/>
        <v>8</v>
      </c>
      <c r="AL43" s="3">
        <f t="shared" si="56"/>
        <v>3</v>
      </c>
      <c r="AM43" s="5">
        <f t="shared" si="57"/>
        <v>2</v>
      </c>
      <c r="AN43" s="4">
        <f t="shared" si="58"/>
        <v>53</v>
      </c>
      <c r="AO43" s="3">
        <f t="shared" si="59"/>
        <v>17</v>
      </c>
      <c r="AP43" s="3">
        <f t="shared" si="60"/>
        <v>10</v>
      </c>
      <c r="AQ43" s="3">
        <f t="shared" si="61"/>
        <v>2</v>
      </c>
      <c r="AR43" s="5">
        <f t="shared" si="62"/>
        <v>5</v>
      </c>
      <c r="AS43" s="4">
        <f t="shared" si="63"/>
        <v>21</v>
      </c>
      <c r="AT43" s="3">
        <f t="shared" si="64"/>
        <v>14</v>
      </c>
      <c r="AU43" s="3">
        <f t="shared" si="65"/>
        <v>9</v>
      </c>
      <c r="AV43" s="3">
        <f t="shared" si="66"/>
        <v>10</v>
      </c>
      <c r="AW43" s="5">
        <f t="shared" si="67"/>
        <v>6</v>
      </c>
      <c r="AX43" s="4">
        <f t="shared" si="68"/>
        <v>61</v>
      </c>
      <c r="AY43" s="3">
        <f t="shared" si="69"/>
        <v>15</v>
      </c>
      <c r="AZ43" s="3">
        <f t="shared" si="70"/>
        <v>9</v>
      </c>
      <c r="BA43" s="3">
        <f t="shared" si="71"/>
        <v>2</v>
      </c>
      <c r="BB43" s="5">
        <f t="shared" si="72"/>
        <v>2</v>
      </c>
      <c r="BC43" s="4">
        <f t="shared" si="73"/>
        <v>55</v>
      </c>
      <c r="BD43" s="3">
        <f t="shared" si="74"/>
        <v>12</v>
      </c>
      <c r="BE43" s="3">
        <f t="shared" si="75"/>
        <v>4</v>
      </c>
      <c r="BF43" s="3">
        <f t="shared" si="27"/>
        <v>5</v>
      </c>
      <c r="BG43" s="5">
        <f t="shared" si="28"/>
        <v>4</v>
      </c>
    </row>
    <row r="44" spans="1:75" x14ac:dyDescent="0.3">
      <c r="A44">
        <v>792</v>
      </c>
      <c r="B44" t="s">
        <v>116</v>
      </c>
      <c r="C44">
        <v>2018</v>
      </c>
      <c r="D44">
        <v>388</v>
      </c>
      <c r="E44">
        <v>42</v>
      </c>
      <c r="F44">
        <v>0.57731958762886504</v>
      </c>
      <c r="G44">
        <v>0.28000000000000003</v>
      </c>
      <c r="H44">
        <v>3</v>
      </c>
      <c r="I44">
        <v>0.98</v>
      </c>
      <c r="J44">
        <v>0.9</v>
      </c>
      <c r="K44">
        <v>0.88</v>
      </c>
      <c r="L44">
        <v>6</v>
      </c>
      <c r="M44" t="s">
        <v>77</v>
      </c>
      <c r="N44" t="s">
        <v>32</v>
      </c>
      <c r="O44" t="s">
        <v>71</v>
      </c>
      <c r="P44" t="s">
        <v>42</v>
      </c>
      <c r="Q44" t="s">
        <v>82</v>
      </c>
      <c r="R44" t="s">
        <v>69</v>
      </c>
      <c r="S44" t="s">
        <v>92</v>
      </c>
      <c r="T44" t="s">
        <v>65</v>
      </c>
      <c r="U44" t="s">
        <v>41</v>
      </c>
      <c r="V44" t="s">
        <v>74</v>
      </c>
      <c r="W44">
        <v>12.2513924683333</v>
      </c>
      <c r="X44">
        <v>9.8817111014285697</v>
      </c>
      <c r="Y44">
        <v>9.8670481619999997</v>
      </c>
      <c r="Z44">
        <v>8.9431019552941091</v>
      </c>
      <c r="AA44">
        <v>8.6258462900000001</v>
      </c>
      <c r="AB44">
        <v>8.1373621414285697</v>
      </c>
      <c r="AC44">
        <v>7.9547235269999996</v>
      </c>
      <c r="AD44">
        <v>7.8160883380000001</v>
      </c>
      <c r="AE44">
        <v>7.7564606666666602</v>
      </c>
      <c r="AF44">
        <v>7.5955315866666604</v>
      </c>
      <c r="AH44" s="11" t="s">
        <v>101</v>
      </c>
      <c r="AI44" s="4">
        <f t="shared" si="53"/>
        <v>0</v>
      </c>
      <c r="AJ44" s="3">
        <f t="shared" si="54"/>
        <v>0</v>
      </c>
      <c r="AK44" s="3">
        <f t="shared" si="55"/>
        <v>0</v>
      </c>
      <c r="AL44" s="3">
        <f t="shared" si="56"/>
        <v>0</v>
      </c>
      <c r="AM44" s="5">
        <f t="shared" si="57"/>
        <v>1</v>
      </c>
      <c r="AN44" s="4">
        <f t="shared" si="58"/>
        <v>0</v>
      </c>
      <c r="AO44" s="3">
        <f t="shared" si="59"/>
        <v>0</v>
      </c>
      <c r="AP44" s="3">
        <f t="shared" si="60"/>
        <v>0</v>
      </c>
      <c r="AQ44" s="3">
        <f t="shared" si="61"/>
        <v>0</v>
      </c>
      <c r="AR44" s="5">
        <f t="shared" si="62"/>
        <v>0</v>
      </c>
      <c r="AS44" s="4">
        <f t="shared" si="63"/>
        <v>1</v>
      </c>
      <c r="AT44" s="3">
        <f t="shared" si="64"/>
        <v>1</v>
      </c>
      <c r="AU44" s="3">
        <f t="shared" si="65"/>
        <v>3</v>
      </c>
      <c r="AV44" s="3">
        <f t="shared" si="66"/>
        <v>4</v>
      </c>
      <c r="AW44" s="5">
        <f t="shared" si="67"/>
        <v>1</v>
      </c>
      <c r="AX44" s="4">
        <f t="shared" si="68"/>
        <v>0</v>
      </c>
      <c r="AY44" s="3">
        <f t="shared" si="69"/>
        <v>0</v>
      </c>
      <c r="AZ44" s="3">
        <f t="shared" si="70"/>
        <v>0</v>
      </c>
      <c r="BA44" s="3">
        <f t="shared" si="71"/>
        <v>0</v>
      </c>
      <c r="BB44" s="5">
        <f t="shared" si="72"/>
        <v>0</v>
      </c>
      <c r="BC44" s="4">
        <f t="shared" si="73"/>
        <v>0</v>
      </c>
      <c r="BD44" s="3">
        <f t="shared" si="74"/>
        <v>1</v>
      </c>
      <c r="BE44" s="3">
        <f t="shared" si="75"/>
        <v>2</v>
      </c>
      <c r="BF44" s="3">
        <f t="shared" si="27"/>
        <v>1</v>
      </c>
      <c r="BG44" s="5">
        <f t="shared" si="28"/>
        <v>2</v>
      </c>
    </row>
    <row r="45" spans="1:75" x14ac:dyDescent="0.3">
      <c r="A45">
        <v>793</v>
      </c>
      <c r="B45" t="s">
        <v>116</v>
      </c>
      <c r="C45">
        <v>2018</v>
      </c>
      <c r="D45">
        <v>388</v>
      </c>
      <c r="E45">
        <v>43</v>
      </c>
      <c r="F45">
        <v>0.55670103092783496</v>
      </c>
      <c r="G45">
        <v>0.14000000000000001</v>
      </c>
      <c r="H45">
        <v>1</v>
      </c>
      <c r="I45">
        <v>0.5</v>
      </c>
      <c r="J45">
        <v>0.28000000000000003</v>
      </c>
      <c r="K45">
        <v>0.04</v>
      </c>
      <c r="L45">
        <v>5</v>
      </c>
      <c r="M45" t="s">
        <v>38</v>
      </c>
      <c r="N45" t="s">
        <v>97</v>
      </c>
      <c r="O45" t="s">
        <v>77</v>
      </c>
      <c r="P45" t="s">
        <v>42</v>
      </c>
      <c r="Q45" t="s">
        <v>32</v>
      </c>
      <c r="R45" t="s">
        <v>44</v>
      </c>
      <c r="S45" t="s">
        <v>68</v>
      </c>
      <c r="T45" t="s">
        <v>106</v>
      </c>
      <c r="U45" t="s">
        <v>45</v>
      </c>
      <c r="V45" t="s">
        <v>67</v>
      </c>
      <c r="W45">
        <v>21.685175900000001</v>
      </c>
      <c r="X45">
        <v>19.474580799999998</v>
      </c>
      <c r="Y45">
        <v>17.488961533333299</v>
      </c>
      <c r="Z45">
        <v>15.247180950000001</v>
      </c>
      <c r="AA45">
        <v>14.425963999999899</v>
      </c>
      <c r="AB45">
        <v>14.3609657</v>
      </c>
      <c r="AC45">
        <v>13.226623533333299</v>
      </c>
      <c r="AD45">
        <v>13.219072795000001</v>
      </c>
      <c r="AE45">
        <v>12.9727261666666</v>
      </c>
      <c r="AF45">
        <v>12.815750100000001</v>
      </c>
      <c r="AH45" s="11" t="s">
        <v>74</v>
      </c>
      <c r="AI45" s="4">
        <f t="shared" si="53"/>
        <v>0</v>
      </c>
      <c r="AJ45" s="3">
        <f t="shared" si="54"/>
        <v>0</v>
      </c>
      <c r="AK45" s="3">
        <f t="shared" si="55"/>
        <v>1</v>
      </c>
      <c r="AL45" s="3">
        <f t="shared" si="56"/>
        <v>0</v>
      </c>
      <c r="AM45" s="5">
        <f t="shared" si="57"/>
        <v>1</v>
      </c>
      <c r="AN45" s="4">
        <f t="shared" si="58"/>
        <v>0</v>
      </c>
      <c r="AO45" s="3">
        <f t="shared" si="59"/>
        <v>0</v>
      </c>
      <c r="AP45" s="3">
        <f t="shared" si="60"/>
        <v>0</v>
      </c>
      <c r="AQ45" s="3">
        <f t="shared" si="61"/>
        <v>0</v>
      </c>
      <c r="AR45" s="5">
        <f t="shared" si="62"/>
        <v>1</v>
      </c>
      <c r="AS45" s="4">
        <f t="shared" si="63"/>
        <v>3</v>
      </c>
      <c r="AT45" s="3">
        <f t="shared" si="64"/>
        <v>1</v>
      </c>
      <c r="AU45" s="3">
        <f t="shared" si="65"/>
        <v>0</v>
      </c>
      <c r="AV45" s="3">
        <f t="shared" si="66"/>
        <v>2</v>
      </c>
      <c r="AW45" s="5">
        <f t="shared" si="67"/>
        <v>0</v>
      </c>
      <c r="AX45" s="4">
        <f t="shared" si="68"/>
        <v>0</v>
      </c>
      <c r="AY45" s="3">
        <f t="shared" si="69"/>
        <v>1</v>
      </c>
      <c r="AZ45" s="3">
        <f t="shared" si="70"/>
        <v>1</v>
      </c>
      <c r="BA45" s="3">
        <f t="shared" si="71"/>
        <v>0</v>
      </c>
      <c r="BB45" s="5">
        <f t="shared" si="72"/>
        <v>1</v>
      </c>
      <c r="BC45" s="4">
        <f t="shared" si="73"/>
        <v>1</v>
      </c>
      <c r="BD45" s="3">
        <f t="shared" si="74"/>
        <v>1</v>
      </c>
      <c r="BE45" s="3">
        <f t="shared" si="75"/>
        <v>0</v>
      </c>
      <c r="BF45" s="3">
        <f t="shared" si="27"/>
        <v>0</v>
      </c>
      <c r="BG45" s="5">
        <f t="shared" si="28"/>
        <v>0</v>
      </c>
    </row>
    <row r="46" spans="1:75" x14ac:dyDescent="0.3">
      <c r="A46">
        <v>794</v>
      </c>
      <c r="B46" t="s">
        <v>116</v>
      </c>
      <c r="C46">
        <v>2018</v>
      </c>
      <c r="D46">
        <v>388</v>
      </c>
      <c r="E46">
        <v>44</v>
      </c>
      <c r="F46">
        <v>0.55670103092783496</v>
      </c>
      <c r="G46">
        <v>0.24</v>
      </c>
      <c r="H46">
        <v>1</v>
      </c>
      <c r="I46">
        <v>0.66</v>
      </c>
      <c r="J46">
        <v>0.34</v>
      </c>
      <c r="K46">
        <v>0.54</v>
      </c>
      <c r="L46">
        <v>6</v>
      </c>
      <c r="M46" t="s">
        <v>77</v>
      </c>
      <c r="N46" t="s">
        <v>73</v>
      </c>
      <c r="O46" t="s">
        <v>32</v>
      </c>
      <c r="P46" t="s">
        <v>54</v>
      </c>
      <c r="Q46" t="s">
        <v>49</v>
      </c>
      <c r="R46" t="s">
        <v>39</v>
      </c>
      <c r="S46" t="s">
        <v>72</v>
      </c>
      <c r="T46" t="s">
        <v>42</v>
      </c>
      <c r="U46" t="s">
        <v>38</v>
      </c>
      <c r="V46" t="s">
        <v>97</v>
      </c>
      <c r="W46">
        <v>17.717918066666599</v>
      </c>
      <c r="X46">
        <v>16.606964099999999</v>
      </c>
      <c r="Y46">
        <v>14.766124400000001</v>
      </c>
      <c r="Z46">
        <v>14.081645</v>
      </c>
      <c r="AA46">
        <v>13.4668007</v>
      </c>
      <c r="AB46">
        <v>12.968555949999899</v>
      </c>
      <c r="AC46">
        <v>12.91365877</v>
      </c>
      <c r="AD46">
        <v>12.90761547</v>
      </c>
      <c r="AE46">
        <v>12.775177956666599</v>
      </c>
      <c r="AF46">
        <v>12.6690679</v>
      </c>
      <c r="AH46" s="11" t="s">
        <v>63</v>
      </c>
      <c r="AI46" s="4">
        <f t="shared" si="53"/>
        <v>0</v>
      </c>
      <c r="AJ46" s="3">
        <f t="shared" si="54"/>
        <v>0</v>
      </c>
      <c r="AK46" s="3">
        <f t="shared" si="55"/>
        <v>0</v>
      </c>
      <c r="AL46" s="3">
        <f t="shared" si="56"/>
        <v>0</v>
      </c>
      <c r="AM46" s="5">
        <f t="shared" si="57"/>
        <v>0</v>
      </c>
      <c r="AN46" s="4">
        <f t="shared" si="58"/>
        <v>1</v>
      </c>
      <c r="AO46" s="3">
        <f t="shared" si="59"/>
        <v>0</v>
      </c>
      <c r="AP46" s="3">
        <f t="shared" si="60"/>
        <v>0</v>
      </c>
      <c r="AQ46" s="3">
        <f t="shared" si="61"/>
        <v>1</v>
      </c>
      <c r="AR46" s="5">
        <f t="shared" si="62"/>
        <v>1</v>
      </c>
      <c r="AS46" s="4">
        <f t="shared" si="63"/>
        <v>0</v>
      </c>
      <c r="AT46" s="3">
        <f t="shared" si="64"/>
        <v>0</v>
      </c>
      <c r="AU46" s="3">
        <f t="shared" si="65"/>
        <v>0</v>
      </c>
      <c r="AV46" s="3">
        <f t="shared" si="66"/>
        <v>2</v>
      </c>
      <c r="AW46" s="5">
        <f t="shared" si="67"/>
        <v>0</v>
      </c>
      <c r="AX46" s="4">
        <f t="shared" si="68"/>
        <v>0</v>
      </c>
      <c r="AY46" s="3">
        <f t="shared" si="69"/>
        <v>0</v>
      </c>
      <c r="AZ46" s="3">
        <f t="shared" si="70"/>
        <v>2</v>
      </c>
      <c r="BA46" s="3">
        <f t="shared" si="71"/>
        <v>1</v>
      </c>
      <c r="BB46" s="5">
        <f t="shared" si="72"/>
        <v>2</v>
      </c>
      <c r="BC46" s="4">
        <f t="shared" si="73"/>
        <v>0</v>
      </c>
      <c r="BD46" s="3">
        <f t="shared" si="74"/>
        <v>0</v>
      </c>
      <c r="BE46" s="3">
        <f t="shared" si="75"/>
        <v>1</v>
      </c>
      <c r="BF46" s="3">
        <f t="shared" si="27"/>
        <v>1</v>
      </c>
      <c r="BG46" s="5">
        <f t="shared" si="28"/>
        <v>1</v>
      </c>
    </row>
    <row r="47" spans="1:75" x14ac:dyDescent="0.3">
      <c r="A47">
        <v>795</v>
      </c>
      <c r="B47" t="s">
        <v>116</v>
      </c>
      <c r="C47">
        <v>2018</v>
      </c>
      <c r="D47">
        <v>388</v>
      </c>
      <c r="E47">
        <v>45</v>
      </c>
      <c r="F47">
        <v>0.56958762886597902</v>
      </c>
      <c r="G47">
        <v>0.18</v>
      </c>
      <c r="H47">
        <v>1</v>
      </c>
      <c r="I47">
        <v>0.44</v>
      </c>
      <c r="J47">
        <v>0.8</v>
      </c>
      <c r="K47">
        <v>0.46</v>
      </c>
      <c r="L47">
        <v>1</v>
      </c>
      <c r="M47" t="s">
        <v>77</v>
      </c>
      <c r="N47" t="s">
        <v>42</v>
      </c>
      <c r="O47" t="s">
        <v>38</v>
      </c>
      <c r="P47" t="s">
        <v>106</v>
      </c>
      <c r="Q47" t="s">
        <v>32</v>
      </c>
      <c r="R47" t="s">
        <v>44</v>
      </c>
      <c r="S47" t="s">
        <v>49</v>
      </c>
      <c r="T47" t="s">
        <v>54</v>
      </c>
      <c r="U47" t="s">
        <v>68</v>
      </c>
      <c r="V47" t="s">
        <v>55</v>
      </c>
      <c r="W47">
        <v>20.993483550000001</v>
      </c>
      <c r="X47">
        <v>16.778045649999999</v>
      </c>
      <c r="Y47">
        <v>16.4917278</v>
      </c>
      <c r="Z47">
        <v>15.679577569999999</v>
      </c>
      <c r="AA47">
        <v>15.1305834679999</v>
      </c>
      <c r="AB47">
        <v>14.4780006</v>
      </c>
      <c r="AC47">
        <v>13.733625099999999</v>
      </c>
      <c r="AD47">
        <v>13.537793879999899</v>
      </c>
      <c r="AE47">
        <v>13.177941349999999</v>
      </c>
      <c r="AF47">
        <v>12.849361399999999</v>
      </c>
      <c r="AH47" s="11" t="s">
        <v>69</v>
      </c>
      <c r="AI47" s="4">
        <f t="shared" si="53"/>
        <v>0</v>
      </c>
      <c r="AJ47" s="3">
        <f t="shared" si="54"/>
        <v>1</v>
      </c>
      <c r="AK47" s="3">
        <f t="shared" si="55"/>
        <v>1</v>
      </c>
      <c r="AL47" s="3">
        <f t="shared" si="56"/>
        <v>0</v>
      </c>
      <c r="AM47" s="5">
        <f t="shared" si="57"/>
        <v>1</v>
      </c>
      <c r="AN47" s="4">
        <f t="shared" si="58"/>
        <v>0</v>
      </c>
      <c r="AO47" s="3">
        <f t="shared" si="59"/>
        <v>0</v>
      </c>
      <c r="AP47" s="3">
        <f t="shared" si="60"/>
        <v>0</v>
      </c>
      <c r="AQ47" s="3">
        <f t="shared" si="61"/>
        <v>0</v>
      </c>
      <c r="AR47" s="5">
        <f t="shared" si="62"/>
        <v>1</v>
      </c>
      <c r="AS47" s="4">
        <f t="shared" si="63"/>
        <v>0</v>
      </c>
      <c r="AT47" s="3">
        <f t="shared" si="64"/>
        <v>0</v>
      </c>
      <c r="AU47" s="3">
        <f t="shared" si="65"/>
        <v>0</v>
      </c>
      <c r="AV47" s="3">
        <f t="shared" si="66"/>
        <v>0</v>
      </c>
      <c r="AW47" s="5">
        <f t="shared" si="67"/>
        <v>0</v>
      </c>
      <c r="AX47" s="4">
        <f t="shared" si="68"/>
        <v>0</v>
      </c>
      <c r="AY47" s="3">
        <f t="shared" si="69"/>
        <v>0</v>
      </c>
      <c r="AZ47" s="3">
        <f t="shared" si="70"/>
        <v>0</v>
      </c>
      <c r="BA47" s="3">
        <f t="shared" si="71"/>
        <v>0</v>
      </c>
      <c r="BB47" s="5">
        <f t="shared" si="72"/>
        <v>0</v>
      </c>
      <c r="BC47" s="4">
        <f t="shared" si="73"/>
        <v>0</v>
      </c>
      <c r="BD47" s="3">
        <f t="shared" si="74"/>
        <v>0</v>
      </c>
      <c r="BE47" s="3">
        <f t="shared" si="75"/>
        <v>0</v>
      </c>
      <c r="BF47" s="3">
        <f t="shared" si="27"/>
        <v>1</v>
      </c>
      <c r="BG47" s="5">
        <f t="shared" si="28"/>
        <v>0</v>
      </c>
    </row>
    <row r="48" spans="1:75" x14ac:dyDescent="0.3">
      <c r="A48">
        <v>796</v>
      </c>
      <c r="B48" t="s">
        <v>116</v>
      </c>
      <c r="C48">
        <v>2018</v>
      </c>
      <c r="D48">
        <v>388</v>
      </c>
      <c r="E48">
        <v>46</v>
      </c>
      <c r="F48">
        <v>0.55154639175257703</v>
      </c>
      <c r="G48">
        <v>0.04</v>
      </c>
      <c r="H48">
        <v>2</v>
      </c>
      <c r="I48">
        <v>0.74</v>
      </c>
      <c r="J48">
        <v>0.7</v>
      </c>
      <c r="K48">
        <v>0.24</v>
      </c>
      <c r="L48">
        <v>6</v>
      </c>
      <c r="M48" t="s">
        <v>106</v>
      </c>
      <c r="N48" t="s">
        <v>77</v>
      </c>
      <c r="O48" t="s">
        <v>42</v>
      </c>
      <c r="P48" t="s">
        <v>73</v>
      </c>
      <c r="Q48" t="s">
        <v>32</v>
      </c>
      <c r="R48" t="s">
        <v>38</v>
      </c>
      <c r="S48" t="s">
        <v>75</v>
      </c>
      <c r="T48" t="s">
        <v>49</v>
      </c>
      <c r="U48" t="s">
        <v>37</v>
      </c>
      <c r="V48" t="s">
        <v>68</v>
      </c>
      <c r="W48">
        <v>17.819673333333299</v>
      </c>
      <c r="X48">
        <v>16.9834136651851</v>
      </c>
      <c r="Y48">
        <v>14.333593478636301</v>
      </c>
      <c r="Z48">
        <v>13.9851813691666</v>
      </c>
      <c r="AA48">
        <v>13.698607530384599</v>
      </c>
      <c r="AB48">
        <v>13.0952039645454</v>
      </c>
      <c r="AC48">
        <v>12.702535599999999</v>
      </c>
      <c r="AD48">
        <v>12.656026990833301</v>
      </c>
      <c r="AE48">
        <v>12.6370287</v>
      </c>
      <c r="AF48">
        <v>12.4868936941666</v>
      </c>
      <c r="AH48" s="11" t="s">
        <v>83</v>
      </c>
      <c r="AI48" s="4">
        <f t="shared" si="53"/>
        <v>0</v>
      </c>
      <c r="AJ48" s="3">
        <f t="shared" si="54"/>
        <v>0</v>
      </c>
      <c r="AK48" s="3">
        <f t="shared" si="55"/>
        <v>0</v>
      </c>
      <c r="AL48" s="3">
        <f t="shared" si="56"/>
        <v>0</v>
      </c>
      <c r="AM48" s="5">
        <f t="shared" si="57"/>
        <v>0</v>
      </c>
      <c r="AN48" s="4">
        <f t="shared" si="58"/>
        <v>0</v>
      </c>
      <c r="AO48" s="3">
        <f t="shared" si="59"/>
        <v>0</v>
      </c>
      <c r="AP48" s="3">
        <f t="shared" si="60"/>
        <v>0</v>
      </c>
      <c r="AQ48" s="3">
        <f t="shared" si="61"/>
        <v>0</v>
      </c>
      <c r="AR48" s="5">
        <f t="shared" si="62"/>
        <v>0</v>
      </c>
      <c r="AS48" s="4">
        <f t="shared" si="63"/>
        <v>0</v>
      </c>
      <c r="AT48" s="3">
        <f t="shared" si="64"/>
        <v>0</v>
      </c>
      <c r="AU48" s="3">
        <f t="shared" si="65"/>
        <v>0</v>
      </c>
      <c r="AV48" s="3">
        <f t="shared" si="66"/>
        <v>0</v>
      </c>
      <c r="AW48" s="5">
        <f t="shared" si="67"/>
        <v>0</v>
      </c>
      <c r="AX48" s="4">
        <f t="shared" si="68"/>
        <v>2</v>
      </c>
      <c r="AY48" s="3">
        <f t="shared" si="69"/>
        <v>0</v>
      </c>
      <c r="AZ48" s="3">
        <f t="shared" si="70"/>
        <v>0</v>
      </c>
      <c r="BA48" s="3">
        <f t="shared" si="71"/>
        <v>3</v>
      </c>
      <c r="BB48" s="5">
        <f t="shared" si="72"/>
        <v>0</v>
      </c>
      <c r="BC48" s="4">
        <f t="shared" si="73"/>
        <v>1</v>
      </c>
      <c r="BD48" s="3">
        <f t="shared" si="74"/>
        <v>0</v>
      </c>
      <c r="BE48" s="3">
        <f t="shared" si="75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797</v>
      </c>
      <c r="B49" t="s">
        <v>116</v>
      </c>
      <c r="C49">
        <v>2018</v>
      </c>
      <c r="D49">
        <v>388</v>
      </c>
      <c r="E49">
        <v>47</v>
      </c>
      <c r="F49">
        <v>0.54639175257731898</v>
      </c>
      <c r="G49">
        <v>0.06</v>
      </c>
      <c r="H49">
        <v>3</v>
      </c>
      <c r="I49">
        <v>0.54</v>
      </c>
      <c r="J49">
        <v>0.56000000000000005</v>
      </c>
      <c r="K49">
        <v>0.88</v>
      </c>
      <c r="L49">
        <v>8</v>
      </c>
      <c r="M49" t="s">
        <v>32</v>
      </c>
      <c r="N49" t="s">
        <v>77</v>
      </c>
      <c r="O49" t="s">
        <v>71</v>
      </c>
      <c r="P49" t="s">
        <v>106</v>
      </c>
      <c r="Q49" t="s">
        <v>38</v>
      </c>
      <c r="R49" t="s">
        <v>42</v>
      </c>
      <c r="S49" t="s">
        <v>47</v>
      </c>
      <c r="T49" t="s">
        <v>54</v>
      </c>
      <c r="U49" t="s">
        <v>68</v>
      </c>
      <c r="V49" t="s">
        <v>72</v>
      </c>
      <c r="W49">
        <v>12.9955042123529</v>
      </c>
      <c r="X49">
        <v>12.4401881063157</v>
      </c>
      <c r="Y49">
        <v>12.106550704999901</v>
      </c>
      <c r="Z49">
        <v>11.718174493333301</v>
      </c>
      <c r="AA49">
        <v>11.5234758166666</v>
      </c>
      <c r="AB49">
        <v>10.7297891128571</v>
      </c>
      <c r="AC49">
        <v>10.528082554999999</v>
      </c>
      <c r="AD49">
        <v>10.451370518999999</v>
      </c>
      <c r="AE49">
        <v>10.434975789999999</v>
      </c>
      <c r="AF49">
        <v>9.9786325869230694</v>
      </c>
      <c r="AH49" s="11" t="s">
        <v>102</v>
      </c>
      <c r="AI49" s="4">
        <f t="shared" si="53"/>
        <v>0</v>
      </c>
      <c r="AJ49" s="3">
        <f t="shared" si="54"/>
        <v>0</v>
      </c>
      <c r="AK49" s="3">
        <f t="shared" si="55"/>
        <v>0</v>
      </c>
      <c r="AL49" s="3">
        <f t="shared" si="56"/>
        <v>0</v>
      </c>
      <c r="AM49" s="5">
        <f t="shared" si="57"/>
        <v>0</v>
      </c>
      <c r="AN49" s="4">
        <f t="shared" si="58"/>
        <v>0</v>
      </c>
      <c r="AO49" s="3">
        <f t="shared" si="59"/>
        <v>0</v>
      </c>
      <c r="AP49" s="3">
        <f t="shared" si="60"/>
        <v>0</v>
      </c>
      <c r="AQ49" s="3">
        <f t="shared" si="61"/>
        <v>0</v>
      </c>
      <c r="AR49" s="5">
        <f t="shared" si="62"/>
        <v>0</v>
      </c>
      <c r="AS49" s="4">
        <f t="shared" si="63"/>
        <v>0</v>
      </c>
      <c r="AT49" s="3">
        <f t="shared" si="64"/>
        <v>0</v>
      </c>
      <c r="AU49" s="3">
        <f t="shared" si="65"/>
        <v>2</v>
      </c>
      <c r="AV49" s="3">
        <f t="shared" si="66"/>
        <v>0</v>
      </c>
      <c r="AW49" s="5">
        <f t="shared" si="67"/>
        <v>1</v>
      </c>
      <c r="AX49" s="4">
        <f t="shared" si="68"/>
        <v>0</v>
      </c>
      <c r="AY49" s="3">
        <f t="shared" si="69"/>
        <v>0</v>
      </c>
      <c r="AZ49" s="3">
        <f t="shared" si="70"/>
        <v>0</v>
      </c>
      <c r="BA49" s="3">
        <f t="shared" si="71"/>
        <v>0</v>
      </c>
      <c r="BB49" s="5">
        <f t="shared" si="72"/>
        <v>1</v>
      </c>
      <c r="BC49" s="4">
        <f t="shared" si="73"/>
        <v>1</v>
      </c>
      <c r="BD49" s="3">
        <f t="shared" si="74"/>
        <v>0</v>
      </c>
      <c r="BE49" s="3">
        <f t="shared" si="75"/>
        <v>1</v>
      </c>
      <c r="BF49" s="3">
        <f t="shared" si="27"/>
        <v>2</v>
      </c>
      <c r="BG49" s="5">
        <f t="shared" si="28"/>
        <v>1</v>
      </c>
    </row>
    <row r="50" spans="1:59" x14ac:dyDescent="0.3">
      <c r="A50">
        <v>798</v>
      </c>
      <c r="B50" t="s">
        <v>116</v>
      </c>
      <c r="C50">
        <v>2018</v>
      </c>
      <c r="D50">
        <v>388</v>
      </c>
      <c r="E50">
        <v>48</v>
      </c>
      <c r="F50">
        <v>0.56701030927835006</v>
      </c>
      <c r="G50">
        <v>0.1</v>
      </c>
      <c r="H50">
        <v>2</v>
      </c>
      <c r="I50">
        <v>0.57999999999999996</v>
      </c>
      <c r="J50">
        <v>0.92</v>
      </c>
      <c r="K50">
        <v>0.82</v>
      </c>
      <c r="L50">
        <v>3</v>
      </c>
      <c r="M50" t="s">
        <v>77</v>
      </c>
      <c r="N50" t="s">
        <v>32</v>
      </c>
      <c r="O50" t="s">
        <v>73</v>
      </c>
      <c r="P50" t="s">
        <v>55</v>
      </c>
      <c r="Q50" t="s">
        <v>42</v>
      </c>
      <c r="R50" t="s">
        <v>38</v>
      </c>
      <c r="S50" t="s">
        <v>68</v>
      </c>
      <c r="T50" t="s">
        <v>106</v>
      </c>
      <c r="U50" t="s">
        <v>89</v>
      </c>
      <c r="V50" t="s">
        <v>54</v>
      </c>
      <c r="W50">
        <v>19.065379609285699</v>
      </c>
      <c r="X50">
        <v>13.7648005936363</v>
      </c>
      <c r="Y50">
        <v>13.0078400475</v>
      </c>
      <c r="Z50">
        <v>12.692415199999999</v>
      </c>
      <c r="AA50">
        <v>12.184599813749999</v>
      </c>
      <c r="AB50">
        <v>12.1223343016666</v>
      </c>
      <c r="AC50">
        <v>11.287009165000001</v>
      </c>
      <c r="AD50">
        <v>11.1819919871428</v>
      </c>
      <c r="AE50">
        <v>11.1572488366666</v>
      </c>
      <c r="AF50">
        <v>10.678769886</v>
      </c>
      <c r="AH50" s="11" t="s">
        <v>90</v>
      </c>
      <c r="AI50" s="4">
        <f t="shared" si="53"/>
        <v>0</v>
      </c>
      <c r="AJ50" s="3">
        <f t="shared" si="54"/>
        <v>0</v>
      </c>
      <c r="AK50" s="3">
        <f t="shared" si="55"/>
        <v>1</v>
      </c>
      <c r="AL50" s="3">
        <f t="shared" si="56"/>
        <v>0</v>
      </c>
      <c r="AM50" s="5">
        <f t="shared" si="57"/>
        <v>0</v>
      </c>
      <c r="AN50" s="4">
        <f t="shared" si="58"/>
        <v>0</v>
      </c>
      <c r="AO50" s="3">
        <f t="shared" si="59"/>
        <v>0</v>
      </c>
      <c r="AP50" s="3">
        <f t="shared" si="60"/>
        <v>1</v>
      </c>
      <c r="AQ50" s="3">
        <f t="shared" si="61"/>
        <v>0</v>
      </c>
      <c r="AR50" s="5">
        <f t="shared" si="62"/>
        <v>1</v>
      </c>
      <c r="AS50" s="4">
        <f t="shared" si="63"/>
        <v>0</v>
      </c>
      <c r="AT50" s="3">
        <f t="shared" si="64"/>
        <v>0</v>
      </c>
      <c r="AU50" s="3">
        <f t="shared" si="65"/>
        <v>0</v>
      </c>
      <c r="AV50" s="3">
        <f t="shared" si="66"/>
        <v>1</v>
      </c>
      <c r="AW50" s="5">
        <f t="shared" si="67"/>
        <v>0</v>
      </c>
      <c r="AX50" s="4">
        <f t="shared" si="68"/>
        <v>0</v>
      </c>
      <c r="AY50" s="3">
        <f t="shared" si="69"/>
        <v>0</v>
      </c>
      <c r="AZ50" s="3">
        <f t="shared" si="70"/>
        <v>0</v>
      </c>
      <c r="BA50" s="3">
        <f t="shared" si="71"/>
        <v>0</v>
      </c>
      <c r="BB50" s="5">
        <f t="shared" si="72"/>
        <v>0</v>
      </c>
      <c r="BC50" s="4">
        <f t="shared" si="73"/>
        <v>0</v>
      </c>
      <c r="BD50" s="3">
        <f t="shared" si="74"/>
        <v>0</v>
      </c>
      <c r="BE50" s="3">
        <f t="shared" si="75"/>
        <v>1</v>
      </c>
      <c r="BF50" s="3">
        <f t="shared" si="27"/>
        <v>0</v>
      </c>
      <c r="BG50" s="5">
        <f t="shared" si="28"/>
        <v>0</v>
      </c>
    </row>
    <row r="51" spans="1:59" x14ac:dyDescent="0.3">
      <c r="A51">
        <v>799</v>
      </c>
      <c r="B51" t="s">
        <v>116</v>
      </c>
      <c r="C51">
        <v>2018</v>
      </c>
      <c r="D51">
        <v>388</v>
      </c>
      <c r="E51">
        <v>49</v>
      </c>
      <c r="F51">
        <v>0.54896907216494795</v>
      </c>
      <c r="G51">
        <v>0.28000000000000003</v>
      </c>
      <c r="H51">
        <v>2</v>
      </c>
      <c r="I51">
        <v>0.54</v>
      </c>
      <c r="J51">
        <v>0.82</v>
      </c>
      <c r="K51">
        <v>0.74</v>
      </c>
      <c r="L51">
        <v>10</v>
      </c>
      <c r="M51" t="s">
        <v>106</v>
      </c>
      <c r="N51" t="s">
        <v>73</v>
      </c>
      <c r="O51" t="s">
        <v>32</v>
      </c>
      <c r="P51" t="s">
        <v>42</v>
      </c>
      <c r="Q51" t="s">
        <v>34</v>
      </c>
      <c r="R51" t="s">
        <v>72</v>
      </c>
      <c r="S51" t="s">
        <v>77</v>
      </c>
      <c r="T51" t="s">
        <v>50</v>
      </c>
      <c r="U51" t="s">
        <v>54</v>
      </c>
      <c r="V51" t="s">
        <v>47</v>
      </c>
      <c r="W51">
        <v>25.2097044</v>
      </c>
      <c r="X51">
        <v>12.653362266666599</v>
      </c>
      <c r="Y51">
        <v>11.253321034285699</v>
      </c>
      <c r="Z51">
        <v>11.0046928583333</v>
      </c>
      <c r="AA51">
        <v>10.756275199999999</v>
      </c>
      <c r="AB51">
        <v>10.631971007500001</v>
      </c>
      <c r="AC51">
        <v>10.5456082614285</v>
      </c>
      <c r="AD51">
        <v>10.401959402499999</v>
      </c>
      <c r="AE51">
        <v>10.2751945225</v>
      </c>
      <c r="AF51">
        <v>10.147279586666601</v>
      </c>
      <c r="AH51" s="11" t="s">
        <v>85</v>
      </c>
      <c r="AI51" s="4">
        <f t="shared" si="53"/>
        <v>0</v>
      </c>
      <c r="AJ51" s="3">
        <f t="shared" si="54"/>
        <v>0</v>
      </c>
      <c r="AK51" s="3">
        <f t="shared" si="55"/>
        <v>0</v>
      </c>
      <c r="AL51" s="3">
        <f t="shared" si="56"/>
        <v>0</v>
      </c>
      <c r="AM51" s="5">
        <f t="shared" si="57"/>
        <v>0</v>
      </c>
      <c r="AN51" s="4">
        <f t="shared" si="58"/>
        <v>2</v>
      </c>
      <c r="AO51" s="3">
        <f t="shared" si="59"/>
        <v>0</v>
      </c>
      <c r="AP51" s="3">
        <f t="shared" si="60"/>
        <v>2</v>
      </c>
      <c r="AQ51" s="3">
        <f t="shared" si="61"/>
        <v>2</v>
      </c>
      <c r="AR51" s="5">
        <f t="shared" si="62"/>
        <v>1</v>
      </c>
      <c r="AS51" s="4">
        <f t="shared" si="63"/>
        <v>2</v>
      </c>
      <c r="AT51" s="3">
        <f t="shared" si="64"/>
        <v>1</v>
      </c>
      <c r="AU51" s="3">
        <f t="shared" si="65"/>
        <v>2</v>
      </c>
      <c r="AV51" s="3">
        <f t="shared" si="66"/>
        <v>2</v>
      </c>
      <c r="AW51" s="5">
        <f t="shared" si="67"/>
        <v>4</v>
      </c>
      <c r="AX51" s="4">
        <f t="shared" si="68"/>
        <v>0</v>
      </c>
      <c r="AY51" s="3">
        <f t="shared" si="69"/>
        <v>0</v>
      </c>
      <c r="AZ51" s="3">
        <f t="shared" si="70"/>
        <v>1</v>
      </c>
      <c r="BA51" s="3">
        <f t="shared" si="71"/>
        <v>2</v>
      </c>
      <c r="BB51" s="5">
        <f t="shared" si="72"/>
        <v>1</v>
      </c>
      <c r="BC51" s="4">
        <f t="shared" si="73"/>
        <v>0</v>
      </c>
      <c r="BD51" s="3">
        <f t="shared" si="74"/>
        <v>1</v>
      </c>
      <c r="BE51" s="3">
        <f t="shared" si="75"/>
        <v>0</v>
      </c>
      <c r="BF51" s="3">
        <f t="shared" si="27"/>
        <v>2</v>
      </c>
      <c r="BG51" s="5">
        <f t="shared" si="28"/>
        <v>1</v>
      </c>
    </row>
    <row r="52" spans="1:59" x14ac:dyDescent="0.3">
      <c r="A52">
        <v>750</v>
      </c>
      <c r="B52" t="s">
        <v>116</v>
      </c>
      <c r="C52">
        <v>2018</v>
      </c>
      <c r="D52">
        <v>388</v>
      </c>
      <c r="E52">
        <v>0</v>
      </c>
      <c r="F52">
        <v>0.58762886597938102</v>
      </c>
      <c r="G52">
        <v>0.16</v>
      </c>
      <c r="H52">
        <v>1</v>
      </c>
      <c r="I52">
        <v>0.68</v>
      </c>
      <c r="J52">
        <v>0.74</v>
      </c>
      <c r="K52">
        <v>0.82</v>
      </c>
      <c r="L52">
        <v>3</v>
      </c>
      <c r="M52" t="s">
        <v>77</v>
      </c>
      <c r="N52" t="s">
        <v>38</v>
      </c>
      <c r="O52" t="s">
        <v>42</v>
      </c>
      <c r="P52" t="s">
        <v>32</v>
      </c>
      <c r="Q52" t="s">
        <v>47</v>
      </c>
      <c r="R52" t="s">
        <v>73</v>
      </c>
      <c r="S52" t="s">
        <v>72</v>
      </c>
      <c r="T52" t="s">
        <v>50</v>
      </c>
      <c r="U52" t="s">
        <v>106</v>
      </c>
      <c r="V52" t="s">
        <v>55</v>
      </c>
      <c r="W52">
        <v>20.972920985999998</v>
      </c>
      <c r="X52">
        <v>17.313855650000001</v>
      </c>
      <c r="Y52">
        <v>16.265801063999898</v>
      </c>
      <c r="Z52">
        <v>16.171557751666601</v>
      </c>
      <c r="AA52">
        <v>14.510210000000001</v>
      </c>
      <c r="AB52">
        <v>13.488510124999999</v>
      </c>
      <c r="AC52">
        <v>13.4228649</v>
      </c>
      <c r="AD52">
        <v>12.4006592166666</v>
      </c>
      <c r="AE52">
        <v>12.018827932499899</v>
      </c>
      <c r="AF52">
        <v>11.8670197</v>
      </c>
      <c r="AH52" s="11" t="s">
        <v>95</v>
      </c>
      <c r="AI52" s="4">
        <f t="shared" si="53"/>
        <v>0</v>
      </c>
      <c r="AJ52" s="3">
        <f t="shared" si="54"/>
        <v>0</v>
      </c>
      <c r="AK52" s="3">
        <f t="shared" si="55"/>
        <v>0</v>
      </c>
      <c r="AL52" s="3">
        <f t="shared" si="56"/>
        <v>0</v>
      </c>
      <c r="AM52" s="5">
        <f t="shared" si="57"/>
        <v>1</v>
      </c>
      <c r="AN52" s="4">
        <f t="shared" si="58"/>
        <v>0</v>
      </c>
      <c r="AO52" s="3">
        <f t="shared" si="59"/>
        <v>0</v>
      </c>
      <c r="AP52" s="3">
        <f t="shared" si="60"/>
        <v>0</v>
      </c>
      <c r="AQ52" s="3">
        <f t="shared" si="61"/>
        <v>1</v>
      </c>
      <c r="AR52" s="5">
        <f t="shared" si="62"/>
        <v>1</v>
      </c>
      <c r="AS52" s="4">
        <f t="shared" si="63"/>
        <v>0</v>
      </c>
      <c r="AT52" s="3">
        <f t="shared" si="64"/>
        <v>0</v>
      </c>
      <c r="AU52" s="3">
        <f t="shared" si="65"/>
        <v>0</v>
      </c>
      <c r="AV52" s="3">
        <f t="shared" si="66"/>
        <v>0</v>
      </c>
      <c r="AW52" s="5">
        <f t="shared" si="67"/>
        <v>0</v>
      </c>
      <c r="AX52" s="4">
        <f t="shared" si="68"/>
        <v>0</v>
      </c>
      <c r="AY52" s="3">
        <f t="shared" si="69"/>
        <v>0</v>
      </c>
      <c r="AZ52" s="3">
        <f t="shared" si="70"/>
        <v>0</v>
      </c>
      <c r="BA52" s="3">
        <f t="shared" si="71"/>
        <v>0</v>
      </c>
      <c r="BB52" s="5">
        <f t="shared" si="72"/>
        <v>1</v>
      </c>
      <c r="BC52" s="4">
        <f t="shared" si="73"/>
        <v>0</v>
      </c>
      <c r="BD52" s="3">
        <f t="shared" si="74"/>
        <v>0</v>
      </c>
      <c r="BE52" s="3">
        <f t="shared" si="75"/>
        <v>1</v>
      </c>
      <c r="BF52" s="3">
        <f t="shared" si="27"/>
        <v>1</v>
      </c>
      <c r="BG52" s="5">
        <f t="shared" si="28"/>
        <v>0</v>
      </c>
    </row>
    <row r="53" spans="1:59" x14ac:dyDescent="0.3">
      <c r="A53">
        <v>751</v>
      </c>
      <c r="B53" t="s">
        <v>116</v>
      </c>
      <c r="C53">
        <v>2018</v>
      </c>
      <c r="D53">
        <v>388</v>
      </c>
      <c r="E53">
        <v>1</v>
      </c>
      <c r="F53">
        <v>0.52577319587628801</v>
      </c>
      <c r="G53">
        <v>0.34</v>
      </c>
      <c r="H53">
        <v>1</v>
      </c>
      <c r="I53">
        <v>0.74</v>
      </c>
      <c r="J53">
        <v>0.4</v>
      </c>
      <c r="K53">
        <v>0.2</v>
      </c>
      <c r="L53">
        <v>6</v>
      </c>
      <c r="M53" t="s">
        <v>106</v>
      </c>
      <c r="N53" t="s">
        <v>72</v>
      </c>
      <c r="O53" t="s">
        <v>42</v>
      </c>
      <c r="P53" t="s">
        <v>73</v>
      </c>
      <c r="Q53" t="s">
        <v>66</v>
      </c>
      <c r="R53" t="s">
        <v>105</v>
      </c>
      <c r="S53" t="s">
        <v>94</v>
      </c>
      <c r="T53" t="s">
        <v>112</v>
      </c>
      <c r="U53" t="s">
        <v>59</v>
      </c>
      <c r="V53" t="s">
        <v>69</v>
      </c>
      <c r="W53">
        <v>27.392335899999999</v>
      </c>
      <c r="X53">
        <v>19.564521800000001</v>
      </c>
      <c r="Y53">
        <v>15.256532666666599</v>
      </c>
      <c r="Z53">
        <v>14.4689183</v>
      </c>
      <c r="AA53">
        <v>14.030587199999999</v>
      </c>
      <c r="AB53">
        <v>13.997777900000001</v>
      </c>
      <c r="AC53">
        <v>13.9206219</v>
      </c>
      <c r="AD53">
        <v>13.144606599999999</v>
      </c>
      <c r="AE53">
        <v>13.072952725</v>
      </c>
      <c r="AF53">
        <v>12.92429735</v>
      </c>
      <c r="AH53" s="11" t="s">
        <v>60</v>
      </c>
      <c r="AI53" s="4">
        <f t="shared" si="53"/>
        <v>0</v>
      </c>
      <c r="AJ53" s="3">
        <f t="shared" si="54"/>
        <v>0</v>
      </c>
      <c r="AK53" s="3">
        <f t="shared" si="55"/>
        <v>0</v>
      </c>
      <c r="AL53" s="3">
        <f t="shared" si="56"/>
        <v>0</v>
      </c>
      <c r="AM53" s="5">
        <f t="shared" si="57"/>
        <v>1</v>
      </c>
      <c r="AN53" s="4">
        <f t="shared" si="58"/>
        <v>0</v>
      </c>
      <c r="AO53" s="3">
        <f t="shared" si="59"/>
        <v>0</v>
      </c>
      <c r="AP53" s="3">
        <f t="shared" si="60"/>
        <v>0</v>
      </c>
      <c r="AQ53" s="3">
        <f t="shared" si="61"/>
        <v>1</v>
      </c>
      <c r="AR53" s="5">
        <f t="shared" si="62"/>
        <v>0</v>
      </c>
      <c r="AS53" s="4">
        <f t="shared" si="63"/>
        <v>0</v>
      </c>
      <c r="AT53" s="3">
        <f t="shared" si="64"/>
        <v>0</v>
      </c>
      <c r="AU53" s="3">
        <f t="shared" si="65"/>
        <v>0</v>
      </c>
      <c r="AV53" s="3">
        <f t="shared" si="66"/>
        <v>0</v>
      </c>
      <c r="AW53" s="5">
        <f t="shared" si="67"/>
        <v>0</v>
      </c>
      <c r="AX53" s="4">
        <f t="shared" si="68"/>
        <v>0</v>
      </c>
      <c r="AY53" s="3">
        <f t="shared" si="69"/>
        <v>0</v>
      </c>
      <c r="AZ53" s="3">
        <f t="shared" si="70"/>
        <v>0</v>
      </c>
      <c r="BA53" s="3">
        <f t="shared" si="71"/>
        <v>0</v>
      </c>
      <c r="BB53" s="5">
        <f t="shared" si="72"/>
        <v>0</v>
      </c>
      <c r="BC53" s="4">
        <f t="shared" si="73"/>
        <v>0</v>
      </c>
      <c r="BD53" s="3">
        <f t="shared" si="74"/>
        <v>0</v>
      </c>
      <c r="BE53" s="3">
        <f t="shared" si="75"/>
        <v>1</v>
      </c>
      <c r="BF53" s="3">
        <f t="shared" si="27"/>
        <v>0</v>
      </c>
      <c r="BG53" s="5">
        <f t="shared" si="28"/>
        <v>0</v>
      </c>
    </row>
    <row r="54" spans="1:59" x14ac:dyDescent="0.3">
      <c r="A54">
        <v>752</v>
      </c>
      <c r="B54" t="s">
        <v>116</v>
      </c>
      <c r="C54">
        <v>2018</v>
      </c>
      <c r="D54">
        <v>388</v>
      </c>
      <c r="E54">
        <v>2</v>
      </c>
      <c r="F54">
        <v>0.55670103092783496</v>
      </c>
      <c r="G54">
        <v>0.02</v>
      </c>
      <c r="H54">
        <v>7</v>
      </c>
      <c r="I54">
        <v>0.42</v>
      </c>
      <c r="J54">
        <v>0.52</v>
      </c>
      <c r="K54">
        <v>0.48</v>
      </c>
      <c r="L54">
        <v>0</v>
      </c>
      <c r="M54" t="s">
        <v>77</v>
      </c>
      <c r="N54" t="s">
        <v>32</v>
      </c>
      <c r="O54" t="s">
        <v>106</v>
      </c>
      <c r="P54" t="s">
        <v>76</v>
      </c>
      <c r="Q54" t="s">
        <v>68</v>
      </c>
      <c r="R54" t="s">
        <v>47</v>
      </c>
      <c r="S54" t="s">
        <v>49</v>
      </c>
      <c r="T54" t="s">
        <v>73</v>
      </c>
      <c r="U54" t="s">
        <v>71</v>
      </c>
      <c r="V54" t="s">
        <v>42</v>
      </c>
      <c r="W54">
        <v>5.9209125716780804</v>
      </c>
      <c r="X54">
        <v>5.8462360426482398</v>
      </c>
      <c r="Y54">
        <v>5.1083136039319701</v>
      </c>
      <c r="Z54">
        <v>4.8474595712714201</v>
      </c>
      <c r="AA54">
        <v>4.7631621665104804</v>
      </c>
      <c r="AB54">
        <v>4.6909311140624901</v>
      </c>
      <c r="AC54">
        <v>4.68805156655782</v>
      </c>
      <c r="AD54">
        <v>4.6475562023333303</v>
      </c>
      <c r="AE54">
        <v>4.6316296131860399</v>
      </c>
      <c r="AF54">
        <v>4.5647894398125004</v>
      </c>
      <c r="AH54" s="11" t="s">
        <v>108</v>
      </c>
      <c r="AI54" s="4">
        <f t="shared" si="53"/>
        <v>1</v>
      </c>
      <c r="AJ54" s="3">
        <f t="shared" si="54"/>
        <v>2</v>
      </c>
      <c r="AK54" s="3">
        <f t="shared" si="55"/>
        <v>0</v>
      </c>
      <c r="AL54" s="3">
        <f t="shared" si="56"/>
        <v>0</v>
      </c>
      <c r="AM54" s="5">
        <f t="shared" si="57"/>
        <v>0</v>
      </c>
      <c r="AN54" s="4">
        <f t="shared" si="58"/>
        <v>0</v>
      </c>
      <c r="AO54" s="3">
        <f t="shared" si="59"/>
        <v>1</v>
      </c>
      <c r="AP54" s="3">
        <f t="shared" si="60"/>
        <v>0</v>
      </c>
      <c r="AQ54" s="3">
        <f t="shared" si="61"/>
        <v>0</v>
      </c>
      <c r="AR54" s="5">
        <f t="shared" si="62"/>
        <v>1</v>
      </c>
      <c r="AS54" s="4">
        <f t="shared" si="63"/>
        <v>0</v>
      </c>
      <c r="AT54" s="3">
        <f t="shared" si="64"/>
        <v>0</v>
      </c>
      <c r="AU54" s="3">
        <f t="shared" si="65"/>
        <v>0</v>
      </c>
      <c r="AV54" s="3">
        <f t="shared" si="66"/>
        <v>0</v>
      </c>
      <c r="AW54" s="5">
        <f t="shared" si="67"/>
        <v>1</v>
      </c>
      <c r="AX54" s="4">
        <f t="shared" si="68"/>
        <v>0</v>
      </c>
      <c r="AY54" s="3">
        <f t="shared" si="69"/>
        <v>0</v>
      </c>
      <c r="AZ54" s="3">
        <f t="shared" si="70"/>
        <v>1</v>
      </c>
      <c r="BA54" s="3">
        <f t="shared" si="71"/>
        <v>0</v>
      </c>
      <c r="BB54" s="5">
        <f t="shared" si="72"/>
        <v>0</v>
      </c>
      <c r="BC54" s="4">
        <f t="shared" si="73"/>
        <v>0</v>
      </c>
      <c r="BD54" s="3">
        <f t="shared" si="74"/>
        <v>2</v>
      </c>
      <c r="BE54" s="3">
        <f t="shared" si="75"/>
        <v>1</v>
      </c>
      <c r="BF54" s="3">
        <f t="shared" si="27"/>
        <v>0</v>
      </c>
      <c r="BG54" s="5">
        <f t="shared" si="28"/>
        <v>2</v>
      </c>
    </row>
    <row r="55" spans="1:59" x14ac:dyDescent="0.3">
      <c r="A55">
        <v>753</v>
      </c>
      <c r="B55" t="s">
        <v>116</v>
      </c>
      <c r="C55">
        <v>2018</v>
      </c>
      <c r="D55">
        <v>388</v>
      </c>
      <c r="E55">
        <v>3</v>
      </c>
      <c r="F55">
        <v>0.56185567010309201</v>
      </c>
      <c r="G55">
        <v>0.02</v>
      </c>
      <c r="H55">
        <v>6</v>
      </c>
      <c r="I55">
        <v>0.34</v>
      </c>
      <c r="J55">
        <v>0.5</v>
      </c>
      <c r="K55">
        <v>0.28000000000000003</v>
      </c>
      <c r="L55">
        <v>10</v>
      </c>
      <c r="M55" t="s">
        <v>77</v>
      </c>
      <c r="N55" t="s">
        <v>106</v>
      </c>
      <c r="O55" t="s">
        <v>32</v>
      </c>
      <c r="P55" t="s">
        <v>42</v>
      </c>
      <c r="Q55" t="s">
        <v>76</v>
      </c>
      <c r="R55" t="s">
        <v>38</v>
      </c>
      <c r="S55" t="s">
        <v>47</v>
      </c>
      <c r="T55" t="s">
        <v>103</v>
      </c>
      <c r="U55" t="s">
        <v>64</v>
      </c>
      <c r="V55" t="s">
        <v>68</v>
      </c>
      <c r="W55">
        <v>11.365187433999999</v>
      </c>
      <c r="X55">
        <v>9.4590141150000004</v>
      </c>
      <c r="Y55">
        <v>9.2041598535211193</v>
      </c>
      <c r="Z55">
        <v>8.8934739258064397</v>
      </c>
      <c r="AA55">
        <v>7.6941131854545404</v>
      </c>
      <c r="AB55">
        <v>7.4624832083333299</v>
      </c>
      <c r="AC55">
        <v>7.3865120958620603</v>
      </c>
      <c r="AD55">
        <v>7.3799789715625002</v>
      </c>
      <c r="AE55">
        <v>7.2703431390476103</v>
      </c>
      <c r="AF55">
        <v>7.2074424007316997</v>
      </c>
      <c r="AH55" s="11" t="s">
        <v>106</v>
      </c>
      <c r="AI55" s="4">
        <f t="shared" si="53"/>
        <v>14</v>
      </c>
      <c r="AJ55" s="3">
        <f t="shared" si="54"/>
        <v>10</v>
      </c>
      <c r="AK55" s="3">
        <f t="shared" si="55"/>
        <v>16</v>
      </c>
      <c r="AL55" s="3">
        <f t="shared" si="56"/>
        <v>11</v>
      </c>
      <c r="AM55" s="5">
        <f t="shared" si="57"/>
        <v>5</v>
      </c>
      <c r="AN55" s="4">
        <f t="shared" si="58"/>
        <v>15</v>
      </c>
      <c r="AO55" s="3">
        <f t="shared" si="59"/>
        <v>4</v>
      </c>
      <c r="AP55" s="3">
        <f t="shared" si="60"/>
        <v>10</v>
      </c>
      <c r="AQ55" s="3">
        <f t="shared" si="61"/>
        <v>4</v>
      </c>
      <c r="AR55" s="5">
        <f t="shared" si="62"/>
        <v>3</v>
      </c>
      <c r="AS55" s="4">
        <f t="shared" si="63"/>
        <v>5</v>
      </c>
      <c r="AT55" s="3">
        <f t="shared" si="64"/>
        <v>14</v>
      </c>
      <c r="AU55" s="3">
        <f t="shared" si="65"/>
        <v>11</v>
      </c>
      <c r="AV55" s="3">
        <f t="shared" si="66"/>
        <v>7</v>
      </c>
      <c r="AW55" s="5">
        <f t="shared" si="67"/>
        <v>8</v>
      </c>
      <c r="AX55" s="4">
        <f t="shared" si="68"/>
        <v>11</v>
      </c>
      <c r="AY55" s="3">
        <f t="shared" si="69"/>
        <v>16</v>
      </c>
      <c r="AZ55" s="3">
        <f t="shared" si="70"/>
        <v>11</v>
      </c>
      <c r="BA55" s="3">
        <f t="shared" si="71"/>
        <v>4</v>
      </c>
      <c r="BB55" s="5">
        <f t="shared" si="72"/>
        <v>8</v>
      </c>
      <c r="BC55" s="4">
        <f t="shared" si="73"/>
        <v>14</v>
      </c>
      <c r="BD55" s="3">
        <f t="shared" si="74"/>
        <v>18</v>
      </c>
      <c r="BE55" s="3">
        <f t="shared" si="75"/>
        <v>10</v>
      </c>
      <c r="BF55" s="3">
        <f t="shared" si="27"/>
        <v>11</v>
      </c>
      <c r="BG55" s="5">
        <f t="shared" si="28"/>
        <v>2</v>
      </c>
    </row>
    <row r="56" spans="1:59" x14ac:dyDescent="0.3">
      <c r="A56">
        <v>754</v>
      </c>
      <c r="B56" t="s">
        <v>116</v>
      </c>
      <c r="C56">
        <v>2018</v>
      </c>
      <c r="D56">
        <v>388</v>
      </c>
      <c r="E56">
        <v>4</v>
      </c>
      <c r="F56">
        <v>0.56443298969072098</v>
      </c>
      <c r="G56">
        <v>0.1</v>
      </c>
      <c r="H56">
        <v>2</v>
      </c>
      <c r="I56">
        <v>0.86</v>
      </c>
      <c r="J56">
        <v>0.57999999999999996</v>
      </c>
      <c r="K56">
        <v>0.56000000000000005</v>
      </c>
      <c r="L56">
        <v>10</v>
      </c>
      <c r="M56" t="s">
        <v>77</v>
      </c>
      <c r="N56" t="s">
        <v>89</v>
      </c>
      <c r="O56" t="s">
        <v>38</v>
      </c>
      <c r="P56" t="s">
        <v>106</v>
      </c>
      <c r="Q56" t="s">
        <v>71</v>
      </c>
      <c r="R56" t="s">
        <v>32</v>
      </c>
      <c r="S56" t="s">
        <v>60</v>
      </c>
      <c r="T56" t="s">
        <v>68</v>
      </c>
      <c r="U56" t="s">
        <v>73</v>
      </c>
      <c r="V56" t="s">
        <v>42</v>
      </c>
      <c r="W56">
        <v>17.078949686000001</v>
      </c>
      <c r="X56">
        <v>15.314820299999999</v>
      </c>
      <c r="Y56">
        <v>15.13059185</v>
      </c>
      <c r="Z56">
        <v>14.3522229183333</v>
      </c>
      <c r="AA56">
        <v>14.178494450000001</v>
      </c>
      <c r="AB56">
        <v>13.821185432222199</v>
      </c>
      <c r="AC56">
        <v>13.1804596666666</v>
      </c>
      <c r="AD56">
        <v>12.70449414</v>
      </c>
      <c r="AE56">
        <v>12.693828292499999</v>
      </c>
      <c r="AF56">
        <v>12.444907336666599</v>
      </c>
      <c r="AH56" s="11" t="s">
        <v>89</v>
      </c>
      <c r="AI56" s="4">
        <f t="shared" si="53"/>
        <v>0</v>
      </c>
      <c r="AJ56" s="3">
        <f t="shared" si="54"/>
        <v>1</v>
      </c>
      <c r="AK56" s="3">
        <f t="shared" si="55"/>
        <v>1</v>
      </c>
      <c r="AL56" s="3">
        <f t="shared" si="56"/>
        <v>0</v>
      </c>
      <c r="AM56" s="5">
        <f t="shared" si="57"/>
        <v>0</v>
      </c>
      <c r="AN56" s="4">
        <f t="shared" si="58"/>
        <v>0</v>
      </c>
      <c r="AO56" s="3">
        <f t="shared" si="59"/>
        <v>1</v>
      </c>
      <c r="AP56" s="3">
        <f t="shared" si="60"/>
        <v>0</v>
      </c>
      <c r="AQ56" s="3">
        <f t="shared" si="61"/>
        <v>0</v>
      </c>
      <c r="AR56" s="5">
        <f t="shared" si="62"/>
        <v>1</v>
      </c>
      <c r="AS56" s="4">
        <f t="shared" si="63"/>
        <v>1</v>
      </c>
      <c r="AT56" s="3">
        <f t="shared" si="64"/>
        <v>0</v>
      </c>
      <c r="AU56" s="3">
        <f t="shared" si="65"/>
        <v>1</v>
      </c>
      <c r="AV56" s="3">
        <f t="shared" si="66"/>
        <v>0</v>
      </c>
      <c r="AW56" s="5">
        <f t="shared" si="67"/>
        <v>0</v>
      </c>
      <c r="AX56" s="4">
        <f t="shared" si="68"/>
        <v>1</v>
      </c>
      <c r="AY56" s="3">
        <f t="shared" si="69"/>
        <v>0</v>
      </c>
      <c r="AZ56" s="3">
        <f t="shared" si="70"/>
        <v>2</v>
      </c>
      <c r="BA56" s="3">
        <f t="shared" si="71"/>
        <v>1</v>
      </c>
      <c r="BB56" s="5">
        <f t="shared" si="72"/>
        <v>2</v>
      </c>
      <c r="BC56" s="4">
        <f t="shared" si="73"/>
        <v>0</v>
      </c>
      <c r="BD56" s="3">
        <f t="shared" si="74"/>
        <v>0</v>
      </c>
      <c r="BE56" s="3">
        <f t="shared" si="75"/>
        <v>0</v>
      </c>
      <c r="BF56" s="3">
        <f t="shared" si="27"/>
        <v>0</v>
      </c>
      <c r="BG56" s="5">
        <f t="shared" si="28"/>
        <v>0</v>
      </c>
    </row>
    <row r="57" spans="1:59" x14ac:dyDescent="0.3">
      <c r="A57">
        <v>755</v>
      </c>
      <c r="B57" t="s">
        <v>116</v>
      </c>
      <c r="C57">
        <v>2018</v>
      </c>
      <c r="D57">
        <v>388</v>
      </c>
      <c r="E57">
        <v>5</v>
      </c>
      <c r="F57">
        <v>0.57731958762886504</v>
      </c>
      <c r="G57">
        <v>0.2</v>
      </c>
      <c r="H57">
        <v>3</v>
      </c>
      <c r="I57">
        <v>0.92</v>
      </c>
      <c r="J57">
        <v>0.96</v>
      </c>
      <c r="K57">
        <v>0.46</v>
      </c>
      <c r="L57">
        <v>6</v>
      </c>
      <c r="M57" t="s">
        <v>77</v>
      </c>
      <c r="N57" t="s">
        <v>42</v>
      </c>
      <c r="O57" t="s">
        <v>38</v>
      </c>
      <c r="P57" t="s">
        <v>72</v>
      </c>
      <c r="Q57" t="s">
        <v>68</v>
      </c>
      <c r="R57" t="s">
        <v>84</v>
      </c>
      <c r="S57" t="s">
        <v>76</v>
      </c>
      <c r="T57" t="s">
        <v>74</v>
      </c>
      <c r="U57" t="s">
        <v>32</v>
      </c>
      <c r="V57" t="s">
        <v>106</v>
      </c>
      <c r="W57">
        <v>14.330737777692301</v>
      </c>
      <c r="X57">
        <v>9.4016684843749907</v>
      </c>
      <c r="Y57">
        <v>9.2265849359999894</v>
      </c>
      <c r="Z57">
        <v>9.2242587888888892</v>
      </c>
      <c r="AA57">
        <v>8.7804258214285706</v>
      </c>
      <c r="AB57">
        <v>8.5340210566666599</v>
      </c>
      <c r="AC57">
        <v>8.5134531887500007</v>
      </c>
      <c r="AD57">
        <v>8.339804762</v>
      </c>
      <c r="AE57">
        <v>8.3093593114285706</v>
      </c>
      <c r="AF57">
        <v>8.2460040400000008</v>
      </c>
      <c r="AH57" s="11" t="s">
        <v>56</v>
      </c>
      <c r="AI57" s="4">
        <f t="shared" si="53"/>
        <v>0</v>
      </c>
      <c r="AJ57" s="3">
        <f t="shared" si="54"/>
        <v>0</v>
      </c>
      <c r="AK57" s="3">
        <f t="shared" si="55"/>
        <v>0</v>
      </c>
      <c r="AL57" s="3">
        <f t="shared" si="56"/>
        <v>0</v>
      </c>
      <c r="AM57" s="5">
        <f t="shared" si="57"/>
        <v>1</v>
      </c>
      <c r="AN57" s="4">
        <f t="shared" si="58"/>
        <v>0</v>
      </c>
      <c r="AO57" s="3">
        <f t="shared" si="59"/>
        <v>0</v>
      </c>
      <c r="AP57" s="3">
        <f t="shared" si="60"/>
        <v>0</v>
      </c>
      <c r="AQ57" s="3">
        <f t="shared" si="61"/>
        <v>0</v>
      </c>
      <c r="AR57" s="5">
        <f t="shared" si="62"/>
        <v>0</v>
      </c>
      <c r="AS57" s="4">
        <f t="shared" si="63"/>
        <v>0</v>
      </c>
      <c r="AT57" s="3">
        <f t="shared" si="64"/>
        <v>0</v>
      </c>
      <c r="AU57" s="3">
        <f t="shared" si="65"/>
        <v>0</v>
      </c>
      <c r="AV57" s="3">
        <f t="shared" si="66"/>
        <v>0</v>
      </c>
      <c r="AW57" s="5">
        <f t="shared" si="67"/>
        <v>0</v>
      </c>
      <c r="AX57" s="4">
        <f t="shared" si="68"/>
        <v>0</v>
      </c>
      <c r="AY57" s="3">
        <f t="shared" si="69"/>
        <v>0</v>
      </c>
      <c r="AZ57" s="3">
        <f t="shared" si="70"/>
        <v>0</v>
      </c>
      <c r="BA57" s="3">
        <f t="shared" si="71"/>
        <v>0</v>
      </c>
      <c r="BB57" s="5">
        <f t="shared" si="72"/>
        <v>1</v>
      </c>
      <c r="BC57" s="4">
        <f t="shared" si="73"/>
        <v>0</v>
      </c>
      <c r="BD57" s="3">
        <f t="shared" si="74"/>
        <v>0</v>
      </c>
      <c r="BE57" s="3">
        <f t="shared" si="75"/>
        <v>0</v>
      </c>
      <c r="BF57" s="3">
        <f t="shared" si="27"/>
        <v>0</v>
      </c>
      <c r="BG57" s="5">
        <f t="shared" si="28"/>
        <v>0</v>
      </c>
    </row>
    <row r="58" spans="1:59" x14ac:dyDescent="0.3">
      <c r="A58">
        <v>756</v>
      </c>
      <c r="B58" t="s">
        <v>116</v>
      </c>
      <c r="C58">
        <v>2018</v>
      </c>
      <c r="D58">
        <v>388</v>
      </c>
      <c r="E58">
        <v>6</v>
      </c>
      <c r="F58">
        <v>0.56958762886597902</v>
      </c>
      <c r="G58">
        <v>0.2</v>
      </c>
      <c r="H58">
        <v>7</v>
      </c>
      <c r="I58">
        <v>0.52</v>
      </c>
      <c r="J58">
        <v>0.92</v>
      </c>
      <c r="K58">
        <v>0.92</v>
      </c>
      <c r="L58">
        <v>4</v>
      </c>
      <c r="M58" t="s">
        <v>97</v>
      </c>
      <c r="N58" t="s">
        <v>32</v>
      </c>
      <c r="O58" t="s">
        <v>53</v>
      </c>
      <c r="P58" t="s">
        <v>77</v>
      </c>
      <c r="Q58" t="s">
        <v>42</v>
      </c>
      <c r="R58" t="s">
        <v>34</v>
      </c>
      <c r="S58" t="s">
        <v>68</v>
      </c>
      <c r="T58" t="s">
        <v>62</v>
      </c>
      <c r="U58" t="s">
        <v>73</v>
      </c>
      <c r="V58" t="s">
        <v>87</v>
      </c>
      <c r="W58">
        <v>3.4347289625686201</v>
      </c>
      <c r="X58">
        <v>3.4176374745625</v>
      </c>
      <c r="Y58">
        <v>3.3465011881379301</v>
      </c>
      <c r="Z58">
        <v>3.3175789169249899</v>
      </c>
      <c r="AA58">
        <v>3.2445462711739101</v>
      </c>
      <c r="AB58">
        <v>3.1543598657580598</v>
      </c>
      <c r="AC58">
        <v>3.0946580879814798</v>
      </c>
      <c r="AD58">
        <v>3.0832356705538402</v>
      </c>
      <c r="AE58">
        <v>3.0561467342686499</v>
      </c>
      <c r="AF58">
        <v>2.9577807864133301</v>
      </c>
      <c r="AH58" s="11" t="s">
        <v>65</v>
      </c>
      <c r="AI58" s="4">
        <f t="shared" si="53"/>
        <v>0</v>
      </c>
      <c r="AJ58" s="3">
        <f t="shared" si="54"/>
        <v>0</v>
      </c>
      <c r="AK58" s="3">
        <f t="shared" si="55"/>
        <v>0</v>
      </c>
      <c r="AL58" s="3">
        <f t="shared" si="56"/>
        <v>0</v>
      </c>
      <c r="AM58" s="5">
        <f t="shared" si="57"/>
        <v>0</v>
      </c>
      <c r="AN58" s="4">
        <f t="shared" si="58"/>
        <v>0</v>
      </c>
      <c r="AO58" s="3">
        <f t="shared" si="59"/>
        <v>0</v>
      </c>
      <c r="AP58" s="3">
        <f t="shared" si="60"/>
        <v>0</v>
      </c>
      <c r="AQ58" s="3">
        <f t="shared" si="61"/>
        <v>1</v>
      </c>
      <c r="AR58" s="5">
        <f t="shared" si="62"/>
        <v>0</v>
      </c>
      <c r="AS58" s="4">
        <f t="shared" si="63"/>
        <v>0</v>
      </c>
      <c r="AT58" s="3">
        <f t="shared" si="64"/>
        <v>0</v>
      </c>
      <c r="AU58" s="3">
        <f t="shared" si="65"/>
        <v>1</v>
      </c>
      <c r="AV58" s="3">
        <f t="shared" si="66"/>
        <v>0</v>
      </c>
      <c r="AW58" s="5">
        <f t="shared" si="67"/>
        <v>0</v>
      </c>
      <c r="AX58" s="4">
        <f t="shared" si="68"/>
        <v>1</v>
      </c>
      <c r="AY58" s="3">
        <f t="shared" si="69"/>
        <v>0</v>
      </c>
      <c r="AZ58" s="3">
        <f t="shared" si="70"/>
        <v>1</v>
      </c>
      <c r="BA58" s="3">
        <f t="shared" si="71"/>
        <v>0</v>
      </c>
      <c r="BB58" s="5">
        <f t="shared" si="72"/>
        <v>0</v>
      </c>
      <c r="BC58" s="4">
        <f t="shared" si="73"/>
        <v>0</v>
      </c>
      <c r="BD58" s="3">
        <f t="shared" si="74"/>
        <v>1</v>
      </c>
      <c r="BE58" s="3">
        <f t="shared" si="75"/>
        <v>0</v>
      </c>
      <c r="BF58" s="3">
        <f t="shared" si="27"/>
        <v>0</v>
      </c>
      <c r="BG58" s="5">
        <f t="shared" si="28"/>
        <v>1</v>
      </c>
    </row>
    <row r="59" spans="1:59" x14ac:dyDescent="0.3">
      <c r="A59">
        <v>757</v>
      </c>
      <c r="B59" t="s">
        <v>116</v>
      </c>
      <c r="C59">
        <v>2018</v>
      </c>
      <c r="D59">
        <v>388</v>
      </c>
      <c r="E59">
        <v>7</v>
      </c>
      <c r="F59">
        <v>0.55154639175257703</v>
      </c>
      <c r="G59">
        <v>0.88</v>
      </c>
      <c r="H59">
        <v>1</v>
      </c>
      <c r="I59">
        <v>0.84</v>
      </c>
      <c r="J59">
        <v>0.56000000000000005</v>
      </c>
      <c r="K59">
        <v>1</v>
      </c>
      <c r="L59">
        <v>10</v>
      </c>
      <c r="M59" t="s">
        <v>77</v>
      </c>
      <c r="N59" t="s">
        <v>42</v>
      </c>
      <c r="O59" t="s">
        <v>72</v>
      </c>
      <c r="P59" t="s">
        <v>92</v>
      </c>
      <c r="Q59" t="s">
        <v>76</v>
      </c>
      <c r="R59" t="s">
        <v>44</v>
      </c>
      <c r="S59" t="s">
        <v>48</v>
      </c>
      <c r="T59" t="s">
        <v>32</v>
      </c>
      <c r="U59" t="s">
        <v>45</v>
      </c>
      <c r="V59" t="s">
        <v>68</v>
      </c>
      <c r="W59">
        <v>19.8418274</v>
      </c>
      <c r="X59">
        <v>19.559246099999999</v>
      </c>
      <c r="Y59">
        <v>17.746849099999999</v>
      </c>
      <c r="Z59">
        <v>17.678011900000001</v>
      </c>
      <c r="AA59">
        <v>16.633531600000001</v>
      </c>
      <c r="AB59">
        <v>16.602764100000002</v>
      </c>
      <c r="AC59">
        <v>15.303549800000001</v>
      </c>
      <c r="AD59">
        <v>14.9375966666666</v>
      </c>
      <c r="AE59">
        <v>14.8621578</v>
      </c>
      <c r="AF59">
        <v>14.4838428</v>
      </c>
      <c r="AH59" s="11" t="s">
        <v>79</v>
      </c>
      <c r="AI59" s="4">
        <f t="shared" si="53"/>
        <v>0</v>
      </c>
      <c r="AJ59" s="3">
        <f t="shared" si="54"/>
        <v>0</v>
      </c>
      <c r="AK59" s="3">
        <f t="shared" si="55"/>
        <v>0</v>
      </c>
      <c r="AL59" s="3">
        <f t="shared" si="56"/>
        <v>0</v>
      </c>
      <c r="AM59" s="5">
        <f t="shared" si="57"/>
        <v>1</v>
      </c>
      <c r="AN59" s="4">
        <f t="shared" si="58"/>
        <v>0</v>
      </c>
      <c r="AO59" s="3">
        <f t="shared" si="59"/>
        <v>0</v>
      </c>
      <c r="AP59" s="3">
        <f t="shared" si="60"/>
        <v>0</v>
      </c>
      <c r="AQ59" s="3">
        <f t="shared" si="61"/>
        <v>0</v>
      </c>
      <c r="AR59" s="5">
        <f t="shared" si="62"/>
        <v>0</v>
      </c>
      <c r="AS59" s="4">
        <f t="shared" si="63"/>
        <v>0</v>
      </c>
      <c r="AT59" s="3">
        <f t="shared" si="64"/>
        <v>0</v>
      </c>
      <c r="AU59" s="3">
        <f t="shared" si="65"/>
        <v>0</v>
      </c>
      <c r="AV59" s="3">
        <f t="shared" si="66"/>
        <v>0</v>
      </c>
      <c r="AW59" s="5">
        <f t="shared" si="67"/>
        <v>0</v>
      </c>
      <c r="AX59" s="4">
        <f t="shared" si="68"/>
        <v>0</v>
      </c>
      <c r="AY59" s="3">
        <f t="shared" si="69"/>
        <v>0</v>
      </c>
      <c r="AZ59" s="3">
        <f t="shared" si="70"/>
        <v>0</v>
      </c>
      <c r="BA59" s="3">
        <f t="shared" si="71"/>
        <v>0</v>
      </c>
      <c r="BB59" s="5">
        <f t="shared" si="72"/>
        <v>0</v>
      </c>
      <c r="BC59" s="4">
        <f t="shared" si="73"/>
        <v>0</v>
      </c>
      <c r="BD59" s="3">
        <f t="shared" si="74"/>
        <v>0</v>
      </c>
      <c r="BE59" s="3">
        <f t="shared" si="75"/>
        <v>1</v>
      </c>
      <c r="BF59" s="3">
        <f t="shared" si="27"/>
        <v>0</v>
      </c>
      <c r="BG59" s="5">
        <f t="shared" si="28"/>
        <v>0</v>
      </c>
    </row>
    <row r="60" spans="1:59" x14ac:dyDescent="0.3">
      <c r="A60">
        <v>758</v>
      </c>
      <c r="B60" t="s">
        <v>116</v>
      </c>
      <c r="C60">
        <v>2018</v>
      </c>
      <c r="D60">
        <v>388</v>
      </c>
      <c r="E60">
        <v>8</v>
      </c>
      <c r="F60">
        <v>0.55927835051546304</v>
      </c>
      <c r="G60">
        <v>0.18</v>
      </c>
      <c r="H60">
        <v>2</v>
      </c>
      <c r="I60">
        <v>0.16</v>
      </c>
      <c r="J60">
        <v>0.6</v>
      </c>
      <c r="K60">
        <v>0.1</v>
      </c>
      <c r="L60">
        <v>7</v>
      </c>
      <c r="M60" t="s">
        <v>106</v>
      </c>
      <c r="N60" t="s">
        <v>61</v>
      </c>
      <c r="O60" t="s">
        <v>77</v>
      </c>
      <c r="P60" t="s">
        <v>32</v>
      </c>
      <c r="Q60" t="s">
        <v>42</v>
      </c>
      <c r="R60" t="s">
        <v>102</v>
      </c>
      <c r="S60" t="s">
        <v>38</v>
      </c>
      <c r="T60" t="s">
        <v>71</v>
      </c>
      <c r="U60" t="s">
        <v>50</v>
      </c>
      <c r="V60" t="s">
        <v>68</v>
      </c>
      <c r="W60">
        <v>12.365506208333301</v>
      </c>
      <c r="X60">
        <v>11.98430969</v>
      </c>
      <c r="Y60">
        <v>11.514165675714199</v>
      </c>
      <c r="Z60">
        <v>11.1546051383333</v>
      </c>
      <c r="AA60">
        <v>9.8795764466666594</v>
      </c>
      <c r="AB60">
        <v>9.7398025750000006</v>
      </c>
      <c r="AC60">
        <v>9.3717701400000006</v>
      </c>
      <c r="AD60">
        <v>9.1981725766666607</v>
      </c>
      <c r="AE60">
        <v>8.9665222129999993</v>
      </c>
      <c r="AF60">
        <v>8.6134749279999898</v>
      </c>
      <c r="AH60" s="11" t="s">
        <v>99</v>
      </c>
      <c r="AI60" s="4">
        <f t="shared" si="53"/>
        <v>0</v>
      </c>
      <c r="AJ60" s="3">
        <f t="shared" si="54"/>
        <v>0</v>
      </c>
      <c r="AK60" s="3">
        <f t="shared" si="55"/>
        <v>0</v>
      </c>
      <c r="AL60" s="3">
        <f t="shared" si="56"/>
        <v>0</v>
      </c>
      <c r="AM60" s="5">
        <f t="shared" si="57"/>
        <v>0</v>
      </c>
      <c r="AN60" s="4">
        <f t="shared" si="58"/>
        <v>0</v>
      </c>
      <c r="AO60" s="3">
        <f t="shared" si="59"/>
        <v>0</v>
      </c>
      <c r="AP60" s="3">
        <f t="shared" si="60"/>
        <v>1</v>
      </c>
      <c r="AQ60" s="3">
        <f t="shared" si="61"/>
        <v>1</v>
      </c>
      <c r="AR60" s="5">
        <f t="shared" si="62"/>
        <v>2</v>
      </c>
      <c r="AS60" s="4">
        <f t="shared" si="63"/>
        <v>0</v>
      </c>
      <c r="AT60" s="3">
        <f t="shared" si="64"/>
        <v>1</v>
      </c>
      <c r="AU60" s="3">
        <f t="shared" si="65"/>
        <v>1</v>
      </c>
      <c r="AV60" s="3">
        <f t="shared" si="66"/>
        <v>0</v>
      </c>
      <c r="AW60" s="5">
        <f t="shared" si="67"/>
        <v>1</v>
      </c>
      <c r="AX60" s="4">
        <f t="shared" si="68"/>
        <v>0</v>
      </c>
      <c r="AY60" s="3">
        <f t="shared" si="69"/>
        <v>1</v>
      </c>
      <c r="AZ60" s="3">
        <f t="shared" si="70"/>
        <v>0</v>
      </c>
      <c r="BA60" s="3">
        <f t="shared" si="71"/>
        <v>0</v>
      </c>
      <c r="BB60" s="5">
        <f t="shared" si="72"/>
        <v>2</v>
      </c>
      <c r="BC60" s="4">
        <f t="shared" si="73"/>
        <v>0</v>
      </c>
      <c r="BD60" s="3">
        <f t="shared" si="74"/>
        <v>1</v>
      </c>
      <c r="BE60" s="3">
        <f t="shared" si="75"/>
        <v>0</v>
      </c>
      <c r="BF60" s="3">
        <f t="shared" si="27"/>
        <v>0</v>
      </c>
      <c r="BG60" s="5">
        <f t="shared" si="28"/>
        <v>0</v>
      </c>
    </row>
    <row r="61" spans="1:59" x14ac:dyDescent="0.3">
      <c r="A61">
        <v>759</v>
      </c>
      <c r="B61" t="s">
        <v>116</v>
      </c>
      <c r="C61">
        <v>2018</v>
      </c>
      <c r="D61">
        <v>388</v>
      </c>
      <c r="E61">
        <v>9</v>
      </c>
      <c r="F61">
        <v>0.55670103092783496</v>
      </c>
      <c r="G61">
        <v>0.02</v>
      </c>
      <c r="H61">
        <v>7</v>
      </c>
      <c r="I61">
        <v>0.52</v>
      </c>
      <c r="J61">
        <v>0.5</v>
      </c>
      <c r="K61">
        <v>0.34</v>
      </c>
      <c r="L61">
        <v>7</v>
      </c>
      <c r="M61" t="s">
        <v>77</v>
      </c>
      <c r="N61" t="s">
        <v>32</v>
      </c>
      <c r="O61" t="s">
        <v>42</v>
      </c>
      <c r="P61" t="s">
        <v>106</v>
      </c>
      <c r="Q61" t="s">
        <v>38</v>
      </c>
      <c r="R61" t="s">
        <v>68</v>
      </c>
      <c r="S61" t="s">
        <v>45</v>
      </c>
      <c r="T61" t="s">
        <v>47</v>
      </c>
      <c r="U61" t="s">
        <v>49</v>
      </c>
      <c r="V61" t="s">
        <v>53</v>
      </c>
      <c r="W61">
        <v>9.3858375229870106</v>
      </c>
      <c r="X61">
        <v>8.5043365913863607</v>
      </c>
      <c r="Y61">
        <v>7.9319508009473703</v>
      </c>
      <c r="Z61">
        <v>7.7809887685937396</v>
      </c>
      <c r="AA61">
        <v>7.4753411630434803</v>
      </c>
      <c r="AB61">
        <v>7.3011373677083302</v>
      </c>
      <c r="AC61">
        <v>7.2328479550000004</v>
      </c>
      <c r="AD61">
        <v>7.2322403186538402</v>
      </c>
      <c r="AE61">
        <v>7.0154581773859599</v>
      </c>
      <c r="AF61">
        <v>6.9624513771304297</v>
      </c>
      <c r="AH61" s="11" t="s">
        <v>93</v>
      </c>
      <c r="AI61" s="4">
        <f t="shared" si="53"/>
        <v>0</v>
      </c>
      <c r="AJ61" s="3">
        <f t="shared" si="54"/>
        <v>0</v>
      </c>
      <c r="AK61" s="3">
        <f t="shared" si="55"/>
        <v>0</v>
      </c>
      <c r="AL61" s="3">
        <f t="shared" si="56"/>
        <v>1</v>
      </c>
      <c r="AM61" s="5">
        <f t="shared" si="57"/>
        <v>0</v>
      </c>
      <c r="AN61" s="4">
        <f t="shared" si="58"/>
        <v>0</v>
      </c>
      <c r="AO61" s="3">
        <f t="shared" si="59"/>
        <v>2</v>
      </c>
      <c r="AP61" s="3">
        <f t="shared" si="60"/>
        <v>0</v>
      </c>
      <c r="AQ61" s="3">
        <f t="shared" si="61"/>
        <v>1</v>
      </c>
      <c r="AR61" s="5">
        <f t="shared" si="62"/>
        <v>0</v>
      </c>
      <c r="AS61" s="4">
        <f t="shared" si="63"/>
        <v>0</v>
      </c>
      <c r="AT61" s="3">
        <f t="shared" si="64"/>
        <v>0</v>
      </c>
      <c r="AU61" s="3">
        <f t="shared" si="65"/>
        <v>0</v>
      </c>
      <c r="AV61" s="3">
        <f t="shared" si="66"/>
        <v>1</v>
      </c>
      <c r="AW61" s="5">
        <f t="shared" si="67"/>
        <v>1</v>
      </c>
      <c r="AX61" s="4">
        <f t="shared" si="68"/>
        <v>0</v>
      </c>
      <c r="AY61" s="3">
        <f t="shared" si="69"/>
        <v>0</v>
      </c>
      <c r="AZ61" s="3">
        <f t="shared" si="70"/>
        <v>0</v>
      </c>
      <c r="BA61" s="3">
        <f t="shared" si="71"/>
        <v>0</v>
      </c>
      <c r="BB61" s="5">
        <f t="shared" si="72"/>
        <v>0</v>
      </c>
      <c r="BC61" s="4">
        <f t="shared" si="73"/>
        <v>1</v>
      </c>
      <c r="BD61" s="3">
        <f t="shared" si="74"/>
        <v>0</v>
      </c>
      <c r="BE61" s="3">
        <f t="shared" si="75"/>
        <v>1</v>
      </c>
      <c r="BF61" s="3">
        <f t="shared" si="27"/>
        <v>0</v>
      </c>
      <c r="BG61" s="5">
        <f t="shared" si="28"/>
        <v>0</v>
      </c>
    </row>
    <row r="62" spans="1:59" x14ac:dyDescent="0.3">
      <c r="A62">
        <v>760</v>
      </c>
      <c r="B62" t="s">
        <v>116</v>
      </c>
      <c r="C62">
        <v>2018</v>
      </c>
      <c r="D62">
        <v>388</v>
      </c>
      <c r="E62">
        <v>10</v>
      </c>
      <c r="F62">
        <v>0.55670103092783496</v>
      </c>
      <c r="G62">
        <v>0.18</v>
      </c>
      <c r="H62">
        <v>1</v>
      </c>
      <c r="I62">
        <v>0.32</v>
      </c>
      <c r="J62">
        <v>0.52</v>
      </c>
      <c r="K62">
        <v>0.1</v>
      </c>
      <c r="L62">
        <v>10</v>
      </c>
      <c r="M62" t="s">
        <v>38</v>
      </c>
      <c r="N62" t="s">
        <v>77</v>
      </c>
      <c r="O62" t="s">
        <v>106</v>
      </c>
      <c r="P62" t="s">
        <v>42</v>
      </c>
      <c r="Q62" t="s">
        <v>95</v>
      </c>
      <c r="R62" t="s">
        <v>36</v>
      </c>
      <c r="S62" t="s">
        <v>32</v>
      </c>
      <c r="T62" t="s">
        <v>73</v>
      </c>
      <c r="U62" t="s">
        <v>64</v>
      </c>
      <c r="V62" t="s">
        <v>39</v>
      </c>
      <c r="W62">
        <v>22.824871099999999</v>
      </c>
      <c r="X62">
        <v>16.672150835</v>
      </c>
      <c r="Y62">
        <v>15.589303679999899</v>
      </c>
      <c r="Z62">
        <v>14.054184924999999</v>
      </c>
      <c r="AA62">
        <v>13.562886199999999</v>
      </c>
      <c r="AB62">
        <v>13.462961200000001</v>
      </c>
      <c r="AC62">
        <v>13.289885523999899</v>
      </c>
      <c r="AD62">
        <v>12.879929049999999</v>
      </c>
      <c r="AE62">
        <v>12.654294</v>
      </c>
      <c r="AF62">
        <v>12.306992209999899</v>
      </c>
      <c r="AH62" s="11" t="s">
        <v>64</v>
      </c>
      <c r="AI62" s="4">
        <f t="shared" si="53"/>
        <v>0</v>
      </c>
      <c r="AJ62" s="3">
        <f t="shared" si="54"/>
        <v>0</v>
      </c>
      <c r="AK62" s="3">
        <f t="shared" si="55"/>
        <v>0</v>
      </c>
      <c r="AL62" s="3">
        <f t="shared" si="56"/>
        <v>0</v>
      </c>
      <c r="AM62" s="5">
        <f t="shared" si="57"/>
        <v>0</v>
      </c>
      <c r="AN62" s="4">
        <f t="shared" si="58"/>
        <v>0</v>
      </c>
      <c r="AO62" s="3">
        <f t="shared" si="59"/>
        <v>0</v>
      </c>
      <c r="AP62" s="3">
        <f t="shared" si="60"/>
        <v>0</v>
      </c>
      <c r="AQ62" s="3">
        <f t="shared" si="61"/>
        <v>0</v>
      </c>
      <c r="AR62" s="5">
        <f t="shared" si="62"/>
        <v>0</v>
      </c>
      <c r="AS62" s="4">
        <f t="shared" si="63"/>
        <v>0</v>
      </c>
      <c r="AT62" s="3">
        <f t="shared" si="64"/>
        <v>0</v>
      </c>
      <c r="AU62" s="3">
        <f t="shared" si="65"/>
        <v>0</v>
      </c>
      <c r="AV62" s="3">
        <f t="shared" si="66"/>
        <v>1</v>
      </c>
      <c r="AW62" s="5">
        <f t="shared" si="67"/>
        <v>0</v>
      </c>
      <c r="AX62" s="4">
        <f t="shared" si="68"/>
        <v>0</v>
      </c>
      <c r="AY62" s="3">
        <f t="shared" si="69"/>
        <v>0</v>
      </c>
      <c r="AZ62" s="3">
        <f t="shared" si="70"/>
        <v>0</v>
      </c>
      <c r="BA62" s="3">
        <f t="shared" si="71"/>
        <v>0</v>
      </c>
      <c r="BB62" s="5">
        <f t="shared" si="72"/>
        <v>1</v>
      </c>
      <c r="BC62" s="4">
        <f t="shared" si="73"/>
        <v>0</v>
      </c>
      <c r="BD62" s="3">
        <f t="shared" si="74"/>
        <v>0</v>
      </c>
      <c r="BE62" s="3">
        <f t="shared" si="75"/>
        <v>0</v>
      </c>
      <c r="BF62" s="3">
        <f t="shared" si="27"/>
        <v>1</v>
      </c>
      <c r="BG62" s="5">
        <f t="shared" si="28"/>
        <v>2</v>
      </c>
    </row>
    <row r="63" spans="1:59" x14ac:dyDescent="0.3">
      <c r="A63">
        <v>761</v>
      </c>
      <c r="B63" t="s">
        <v>116</v>
      </c>
      <c r="C63">
        <v>2018</v>
      </c>
      <c r="D63">
        <v>388</v>
      </c>
      <c r="E63">
        <v>11</v>
      </c>
      <c r="F63">
        <v>0.56701030927835006</v>
      </c>
      <c r="G63">
        <v>0.02</v>
      </c>
      <c r="H63">
        <v>3</v>
      </c>
      <c r="I63">
        <v>0.3</v>
      </c>
      <c r="J63">
        <v>0.54</v>
      </c>
      <c r="K63">
        <v>0.34</v>
      </c>
      <c r="L63">
        <v>3</v>
      </c>
      <c r="M63" t="s">
        <v>32</v>
      </c>
      <c r="N63" t="s">
        <v>77</v>
      </c>
      <c r="O63" t="s">
        <v>106</v>
      </c>
      <c r="P63" t="s">
        <v>50</v>
      </c>
      <c r="Q63" t="s">
        <v>42</v>
      </c>
      <c r="R63" t="s">
        <v>64</v>
      </c>
      <c r="S63" t="s">
        <v>38</v>
      </c>
      <c r="T63" t="s">
        <v>89</v>
      </c>
      <c r="U63" t="s">
        <v>97</v>
      </c>
      <c r="V63" t="s">
        <v>72</v>
      </c>
      <c r="W63">
        <v>14.463069517428501</v>
      </c>
      <c r="X63">
        <v>12.974075657249999</v>
      </c>
      <c r="Y63">
        <v>12.344424141428499</v>
      </c>
      <c r="Z63">
        <v>11.906740548749999</v>
      </c>
      <c r="AA63">
        <v>11.2714799208823</v>
      </c>
      <c r="AB63">
        <v>11.236420059</v>
      </c>
      <c r="AC63">
        <v>10.8870742821739</v>
      </c>
      <c r="AD63">
        <v>10.850173804285699</v>
      </c>
      <c r="AE63">
        <v>10.8347759285714</v>
      </c>
      <c r="AF63">
        <v>10.353384045238</v>
      </c>
      <c r="AH63" s="11" t="s">
        <v>110</v>
      </c>
      <c r="AI63" s="4">
        <f t="shared" si="53"/>
        <v>0</v>
      </c>
      <c r="AJ63" s="3">
        <f t="shared" si="54"/>
        <v>0</v>
      </c>
      <c r="AK63" s="3">
        <f t="shared" si="55"/>
        <v>0</v>
      </c>
      <c r="AL63" s="3">
        <f t="shared" si="56"/>
        <v>0</v>
      </c>
      <c r="AM63" s="5">
        <f t="shared" si="57"/>
        <v>0</v>
      </c>
      <c r="AN63" s="4">
        <f t="shared" si="58"/>
        <v>1</v>
      </c>
      <c r="AO63" s="3">
        <f t="shared" si="59"/>
        <v>0</v>
      </c>
      <c r="AP63" s="3">
        <f t="shared" si="60"/>
        <v>0</v>
      </c>
      <c r="AQ63" s="3">
        <f t="shared" si="61"/>
        <v>1</v>
      </c>
      <c r="AR63" s="5">
        <f t="shared" si="62"/>
        <v>0</v>
      </c>
      <c r="AS63" s="4">
        <f t="shared" si="63"/>
        <v>0</v>
      </c>
      <c r="AT63" s="3">
        <f t="shared" si="64"/>
        <v>0</v>
      </c>
      <c r="AU63" s="3">
        <f t="shared" si="65"/>
        <v>0</v>
      </c>
      <c r="AV63" s="3">
        <f t="shared" si="66"/>
        <v>0</v>
      </c>
      <c r="AW63" s="5">
        <f t="shared" si="67"/>
        <v>2</v>
      </c>
      <c r="AX63" s="4">
        <f t="shared" si="68"/>
        <v>0</v>
      </c>
      <c r="AY63" s="3">
        <f t="shared" si="69"/>
        <v>0</v>
      </c>
      <c r="AZ63" s="3">
        <f t="shared" si="70"/>
        <v>0</v>
      </c>
      <c r="BA63" s="3">
        <f t="shared" si="71"/>
        <v>0</v>
      </c>
      <c r="BB63" s="5">
        <f t="shared" si="72"/>
        <v>0</v>
      </c>
      <c r="BC63" s="4">
        <f t="shared" si="73"/>
        <v>0</v>
      </c>
      <c r="BD63" s="3">
        <f t="shared" si="74"/>
        <v>0</v>
      </c>
      <c r="BE63" s="3">
        <f t="shared" si="75"/>
        <v>1</v>
      </c>
      <c r="BF63" s="3">
        <f t="shared" si="27"/>
        <v>1</v>
      </c>
      <c r="BG63" s="5">
        <f t="shared" si="28"/>
        <v>0</v>
      </c>
    </row>
    <row r="64" spans="1:59" x14ac:dyDescent="0.3">
      <c r="A64">
        <v>762</v>
      </c>
      <c r="B64" t="s">
        <v>116</v>
      </c>
      <c r="C64">
        <v>2018</v>
      </c>
      <c r="D64">
        <v>388</v>
      </c>
      <c r="E64">
        <v>12</v>
      </c>
      <c r="F64">
        <v>0.55927835051546304</v>
      </c>
      <c r="G64">
        <v>0.14000000000000001</v>
      </c>
      <c r="H64">
        <v>6</v>
      </c>
      <c r="I64">
        <v>0.64</v>
      </c>
      <c r="J64">
        <v>0.92</v>
      </c>
      <c r="K64">
        <v>0.06</v>
      </c>
      <c r="L64">
        <v>5</v>
      </c>
      <c r="M64" t="s">
        <v>77</v>
      </c>
      <c r="N64" t="s">
        <v>42</v>
      </c>
      <c r="O64" t="s">
        <v>68</v>
      </c>
      <c r="P64" t="s">
        <v>47</v>
      </c>
      <c r="Q64" t="s">
        <v>32</v>
      </c>
      <c r="R64" t="s">
        <v>50</v>
      </c>
      <c r="S64" t="s">
        <v>73</v>
      </c>
      <c r="T64" t="s">
        <v>49</v>
      </c>
      <c r="U64" t="s">
        <v>66</v>
      </c>
      <c r="V64" t="s">
        <v>112</v>
      </c>
      <c r="W64">
        <v>7.2589530015102</v>
      </c>
      <c r="X64">
        <v>4.8700253927368404</v>
      </c>
      <c r="Y64">
        <v>4.7129422946315698</v>
      </c>
      <c r="Z64">
        <v>4.7101038895555503</v>
      </c>
      <c r="AA64">
        <v>4.3764642652352901</v>
      </c>
      <c r="AB64">
        <v>4.3104122582291602</v>
      </c>
      <c r="AC64">
        <v>4.1014881135769201</v>
      </c>
      <c r="AD64">
        <v>4.0991297345849</v>
      </c>
      <c r="AE64">
        <v>4.0958616242000003</v>
      </c>
      <c r="AF64">
        <v>4.0403722586111099</v>
      </c>
      <c r="AH64" s="11" t="s">
        <v>78</v>
      </c>
      <c r="AI64" s="4">
        <f t="shared" si="53"/>
        <v>0</v>
      </c>
      <c r="AJ64" s="3">
        <f t="shared" si="54"/>
        <v>0</v>
      </c>
      <c r="AK64" s="3">
        <f t="shared" si="55"/>
        <v>0</v>
      </c>
      <c r="AL64" s="3">
        <f t="shared" si="56"/>
        <v>0</v>
      </c>
      <c r="AM64" s="5">
        <f t="shared" si="57"/>
        <v>0</v>
      </c>
      <c r="AN64" s="4">
        <f t="shared" si="58"/>
        <v>0</v>
      </c>
      <c r="AO64" s="3">
        <f t="shared" si="59"/>
        <v>0</v>
      </c>
      <c r="AP64" s="3">
        <f t="shared" si="60"/>
        <v>0</v>
      </c>
      <c r="AQ64" s="3">
        <f t="shared" si="61"/>
        <v>0</v>
      </c>
      <c r="AR64" s="5">
        <f t="shared" si="62"/>
        <v>0</v>
      </c>
      <c r="AS64" s="4">
        <f t="shared" si="63"/>
        <v>0</v>
      </c>
      <c r="AT64" s="3">
        <f t="shared" si="64"/>
        <v>0</v>
      </c>
      <c r="AU64" s="3">
        <f t="shared" si="65"/>
        <v>0</v>
      </c>
      <c r="AV64" s="3">
        <f t="shared" si="66"/>
        <v>1</v>
      </c>
      <c r="AW64" s="5">
        <f t="shared" si="67"/>
        <v>0</v>
      </c>
      <c r="AX64" s="4">
        <f t="shared" si="68"/>
        <v>0</v>
      </c>
      <c r="AY64" s="3">
        <f t="shared" si="69"/>
        <v>0</v>
      </c>
      <c r="AZ64" s="3">
        <f t="shared" si="70"/>
        <v>0</v>
      </c>
      <c r="BA64" s="3">
        <f t="shared" si="71"/>
        <v>0</v>
      </c>
      <c r="BB64" s="5">
        <f t="shared" si="72"/>
        <v>0</v>
      </c>
      <c r="BC64" s="4">
        <f t="shared" si="73"/>
        <v>0</v>
      </c>
      <c r="BD64" s="3">
        <f t="shared" si="74"/>
        <v>0</v>
      </c>
      <c r="BE64" s="3">
        <f t="shared" si="75"/>
        <v>1</v>
      </c>
      <c r="BF64" s="3">
        <f t="shared" si="27"/>
        <v>1</v>
      </c>
      <c r="BG64" s="5">
        <f t="shared" si="28"/>
        <v>0</v>
      </c>
    </row>
    <row r="65" spans="1:59" x14ac:dyDescent="0.3">
      <c r="A65">
        <v>763</v>
      </c>
      <c r="B65" t="s">
        <v>116</v>
      </c>
      <c r="C65">
        <v>2018</v>
      </c>
      <c r="D65">
        <v>388</v>
      </c>
      <c r="E65">
        <v>13</v>
      </c>
      <c r="F65">
        <v>0.55670103092783496</v>
      </c>
      <c r="G65">
        <v>0.14000000000000001</v>
      </c>
      <c r="H65">
        <v>1</v>
      </c>
      <c r="I65">
        <v>0.52</v>
      </c>
      <c r="J65">
        <v>0.34</v>
      </c>
      <c r="K65">
        <v>0.32</v>
      </c>
      <c r="L65">
        <v>4</v>
      </c>
      <c r="M65" t="s">
        <v>38</v>
      </c>
      <c r="N65" t="s">
        <v>32</v>
      </c>
      <c r="O65" t="s">
        <v>82</v>
      </c>
      <c r="P65" t="s">
        <v>72</v>
      </c>
      <c r="Q65" t="s">
        <v>103</v>
      </c>
      <c r="R65" t="s">
        <v>42</v>
      </c>
      <c r="S65" t="s">
        <v>50</v>
      </c>
      <c r="T65" t="s">
        <v>77</v>
      </c>
      <c r="U65" t="s">
        <v>44</v>
      </c>
      <c r="V65" t="s">
        <v>106</v>
      </c>
      <c r="W65">
        <v>18.945003499999999</v>
      </c>
      <c r="X65">
        <v>17.235250279999999</v>
      </c>
      <c r="Y65">
        <v>15.699927300000001</v>
      </c>
      <c r="Z65">
        <v>15.561113349999999</v>
      </c>
      <c r="AA65">
        <v>15.5417624</v>
      </c>
      <c r="AB65">
        <v>15.077204499999899</v>
      </c>
      <c r="AC65">
        <v>14.4038801499999</v>
      </c>
      <c r="AD65">
        <v>13.7610273666666</v>
      </c>
      <c r="AE65">
        <v>13.4001856</v>
      </c>
      <c r="AF65">
        <v>13.114571550000001</v>
      </c>
      <c r="AH65" s="11" t="s">
        <v>111</v>
      </c>
      <c r="AI65" s="4">
        <f t="shared" si="53"/>
        <v>0</v>
      </c>
      <c r="AJ65" s="3">
        <f t="shared" si="54"/>
        <v>0</v>
      </c>
      <c r="AK65" s="3">
        <f t="shared" si="55"/>
        <v>0</v>
      </c>
      <c r="AL65" s="3">
        <f t="shared" si="56"/>
        <v>1</v>
      </c>
      <c r="AM65" s="5">
        <f t="shared" si="57"/>
        <v>0</v>
      </c>
      <c r="AN65" s="4">
        <f t="shared" si="58"/>
        <v>0</v>
      </c>
      <c r="AO65" s="3">
        <f t="shared" si="59"/>
        <v>0</v>
      </c>
      <c r="AP65" s="3">
        <f t="shared" si="60"/>
        <v>0</v>
      </c>
      <c r="AQ65" s="3">
        <f t="shared" si="61"/>
        <v>0</v>
      </c>
      <c r="AR65" s="5">
        <f t="shared" si="62"/>
        <v>0</v>
      </c>
      <c r="AS65" s="4">
        <f t="shared" si="63"/>
        <v>0</v>
      </c>
      <c r="AT65" s="3">
        <f t="shared" si="64"/>
        <v>0</v>
      </c>
      <c r="AU65" s="3">
        <f t="shared" si="65"/>
        <v>0</v>
      </c>
      <c r="AV65" s="3">
        <f t="shared" si="66"/>
        <v>0</v>
      </c>
      <c r="AW65" s="5">
        <f t="shared" si="67"/>
        <v>0</v>
      </c>
      <c r="AX65" s="4">
        <f t="shared" si="68"/>
        <v>0</v>
      </c>
      <c r="AY65" s="3">
        <f t="shared" si="69"/>
        <v>1</v>
      </c>
      <c r="AZ65" s="3">
        <f t="shared" si="70"/>
        <v>0</v>
      </c>
      <c r="BA65" s="3">
        <f t="shared" si="71"/>
        <v>0</v>
      </c>
      <c r="BB65" s="5">
        <f t="shared" si="72"/>
        <v>0</v>
      </c>
      <c r="BC65" s="4">
        <f t="shared" si="73"/>
        <v>0</v>
      </c>
      <c r="BD65" s="3">
        <f t="shared" si="74"/>
        <v>1</v>
      </c>
      <c r="BE65" s="3">
        <f t="shared" si="75"/>
        <v>0</v>
      </c>
      <c r="BF65" s="3">
        <f t="shared" si="27"/>
        <v>0</v>
      </c>
      <c r="BG65" s="5">
        <f t="shared" si="28"/>
        <v>0</v>
      </c>
    </row>
    <row r="66" spans="1:59" x14ac:dyDescent="0.3">
      <c r="A66">
        <v>764</v>
      </c>
      <c r="B66" t="s">
        <v>116</v>
      </c>
      <c r="C66">
        <v>2018</v>
      </c>
      <c r="D66">
        <v>388</v>
      </c>
      <c r="E66">
        <v>14</v>
      </c>
      <c r="F66">
        <v>0.56185567010309201</v>
      </c>
      <c r="G66">
        <v>0.08</v>
      </c>
      <c r="H66">
        <v>3</v>
      </c>
      <c r="I66">
        <v>0.46</v>
      </c>
      <c r="J66">
        <v>0.74</v>
      </c>
      <c r="K66">
        <v>0.42</v>
      </c>
      <c r="L66">
        <v>10</v>
      </c>
      <c r="M66" t="s">
        <v>77</v>
      </c>
      <c r="N66" t="s">
        <v>106</v>
      </c>
      <c r="O66" t="s">
        <v>42</v>
      </c>
      <c r="P66" t="s">
        <v>32</v>
      </c>
      <c r="Q66" t="s">
        <v>50</v>
      </c>
      <c r="R66" t="s">
        <v>74</v>
      </c>
      <c r="S66" t="s">
        <v>49</v>
      </c>
      <c r="T66" t="s">
        <v>55</v>
      </c>
      <c r="U66" t="s">
        <v>47</v>
      </c>
      <c r="V66" t="s">
        <v>45</v>
      </c>
      <c r="W66">
        <v>15.2177366476923</v>
      </c>
      <c r="X66">
        <v>12.650903096363599</v>
      </c>
      <c r="Y66">
        <v>12.1645210846666</v>
      </c>
      <c r="Z66">
        <v>10.2613727127272</v>
      </c>
      <c r="AA66">
        <v>10.229769835999999</v>
      </c>
      <c r="AB66">
        <v>9.7927178637499992</v>
      </c>
      <c r="AC66">
        <v>9.6082278300000006</v>
      </c>
      <c r="AD66">
        <v>9.5266152133333293</v>
      </c>
      <c r="AE66">
        <v>9.422877905</v>
      </c>
      <c r="AF66">
        <v>9.4030027094117603</v>
      </c>
      <c r="AH66" s="11" t="s">
        <v>107</v>
      </c>
      <c r="AI66" s="4">
        <f t="shared" si="53"/>
        <v>0</v>
      </c>
      <c r="AJ66" s="3">
        <f t="shared" si="54"/>
        <v>0</v>
      </c>
      <c r="AK66" s="3">
        <f t="shared" si="55"/>
        <v>1</v>
      </c>
      <c r="AL66" s="3">
        <f t="shared" si="56"/>
        <v>0</v>
      </c>
      <c r="AM66" s="5">
        <f t="shared" si="57"/>
        <v>0</v>
      </c>
      <c r="AN66" s="4">
        <f t="shared" si="58"/>
        <v>0</v>
      </c>
      <c r="AO66" s="3">
        <f t="shared" si="59"/>
        <v>0</v>
      </c>
      <c r="AP66" s="3">
        <f t="shared" si="60"/>
        <v>0</v>
      </c>
      <c r="AQ66" s="3">
        <f t="shared" si="61"/>
        <v>0</v>
      </c>
      <c r="AR66" s="5">
        <f t="shared" si="62"/>
        <v>0</v>
      </c>
      <c r="AS66" s="4">
        <f t="shared" si="63"/>
        <v>0</v>
      </c>
      <c r="AT66" s="3">
        <f t="shared" si="64"/>
        <v>0</v>
      </c>
      <c r="AU66" s="3">
        <f t="shared" si="65"/>
        <v>0</v>
      </c>
      <c r="AV66" s="3">
        <f t="shared" si="66"/>
        <v>0</v>
      </c>
      <c r="AW66" s="5">
        <f t="shared" si="67"/>
        <v>0</v>
      </c>
      <c r="AX66" s="4">
        <f t="shared" si="68"/>
        <v>0</v>
      </c>
      <c r="AY66" s="3">
        <f t="shared" si="69"/>
        <v>0</v>
      </c>
      <c r="AZ66" s="3">
        <f t="shared" si="70"/>
        <v>0</v>
      </c>
      <c r="BA66" s="3">
        <f t="shared" si="71"/>
        <v>0</v>
      </c>
      <c r="BB66" s="5">
        <f t="shared" si="72"/>
        <v>0</v>
      </c>
      <c r="BC66" s="4">
        <f t="shared" si="73"/>
        <v>0</v>
      </c>
      <c r="BD66" s="3">
        <f t="shared" si="74"/>
        <v>0</v>
      </c>
      <c r="BE66" s="3">
        <f t="shared" si="75"/>
        <v>1</v>
      </c>
      <c r="BF66" s="3">
        <f t="shared" si="27"/>
        <v>0</v>
      </c>
      <c r="BG66" s="5">
        <f t="shared" si="28"/>
        <v>0</v>
      </c>
    </row>
    <row r="67" spans="1:59" x14ac:dyDescent="0.3">
      <c r="A67">
        <v>765</v>
      </c>
      <c r="B67" t="s">
        <v>116</v>
      </c>
      <c r="C67">
        <v>2018</v>
      </c>
      <c r="D67">
        <v>388</v>
      </c>
      <c r="E67">
        <v>15</v>
      </c>
      <c r="F67">
        <v>0.59278350515463896</v>
      </c>
      <c r="G67">
        <v>0.22</v>
      </c>
      <c r="H67">
        <v>1</v>
      </c>
      <c r="I67">
        <v>0.8</v>
      </c>
      <c r="J67">
        <v>0.66</v>
      </c>
      <c r="K67">
        <v>0.1</v>
      </c>
      <c r="L67">
        <v>4</v>
      </c>
      <c r="M67" t="s">
        <v>77</v>
      </c>
      <c r="N67" t="s">
        <v>82</v>
      </c>
      <c r="O67" t="s">
        <v>106</v>
      </c>
      <c r="P67" t="s">
        <v>45</v>
      </c>
      <c r="Q67" t="s">
        <v>68</v>
      </c>
      <c r="R67" t="s">
        <v>72</v>
      </c>
      <c r="S67" t="s">
        <v>42</v>
      </c>
      <c r="T67" t="s">
        <v>32</v>
      </c>
      <c r="U67" t="s">
        <v>73</v>
      </c>
      <c r="V67" t="s">
        <v>59</v>
      </c>
      <c r="W67">
        <v>20.810150870000001</v>
      </c>
      <c r="X67">
        <v>16.667047499999999</v>
      </c>
      <c r="Y67">
        <v>16.174259200000002</v>
      </c>
      <c r="Z67">
        <v>15.076822524999899</v>
      </c>
      <c r="AA67">
        <v>13.872888554999999</v>
      </c>
      <c r="AB67">
        <v>13.86551998</v>
      </c>
      <c r="AC67">
        <v>13.854473309999999</v>
      </c>
      <c r="AD67">
        <v>13.745368392</v>
      </c>
      <c r="AE67">
        <v>13.7177429333333</v>
      </c>
      <c r="AF67">
        <v>13.5698328</v>
      </c>
      <c r="AH67" s="11" t="s">
        <v>109</v>
      </c>
      <c r="AI67" s="4">
        <f t="shared" si="53"/>
        <v>0</v>
      </c>
      <c r="AJ67" s="3">
        <f t="shared" si="54"/>
        <v>0</v>
      </c>
      <c r="AK67" s="3">
        <f t="shared" si="55"/>
        <v>0</v>
      </c>
      <c r="AL67" s="3">
        <f t="shared" si="56"/>
        <v>3</v>
      </c>
      <c r="AM67" s="5">
        <f t="shared" si="57"/>
        <v>0</v>
      </c>
      <c r="AN67" s="4">
        <f t="shared" si="58"/>
        <v>0</v>
      </c>
      <c r="AO67" s="3">
        <f t="shared" si="59"/>
        <v>0</v>
      </c>
      <c r="AP67" s="3">
        <f t="shared" si="60"/>
        <v>1</v>
      </c>
      <c r="AQ67" s="3">
        <f t="shared" si="61"/>
        <v>0</v>
      </c>
      <c r="AR67" s="5">
        <f t="shared" si="62"/>
        <v>0</v>
      </c>
      <c r="AS67" s="4">
        <f t="shared" si="63"/>
        <v>0</v>
      </c>
      <c r="AT67" s="3">
        <f t="shared" si="64"/>
        <v>0</v>
      </c>
      <c r="AU67" s="3">
        <f t="shared" si="65"/>
        <v>0</v>
      </c>
      <c r="AV67" s="3">
        <f t="shared" si="66"/>
        <v>0</v>
      </c>
      <c r="AW67" s="5">
        <f t="shared" si="67"/>
        <v>0</v>
      </c>
      <c r="AX67" s="4">
        <f t="shared" si="68"/>
        <v>1</v>
      </c>
      <c r="AY67" s="3">
        <f t="shared" si="69"/>
        <v>1</v>
      </c>
      <c r="AZ67" s="3">
        <f t="shared" si="70"/>
        <v>0</v>
      </c>
      <c r="BA67" s="3">
        <f t="shared" si="71"/>
        <v>0</v>
      </c>
      <c r="BB67" s="5">
        <f t="shared" si="72"/>
        <v>0</v>
      </c>
      <c r="BC67" s="4">
        <f t="shared" si="73"/>
        <v>0</v>
      </c>
      <c r="BD67" s="3">
        <f t="shared" si="74"/>
        <v>1</v>
      </c>
      <c r="BE67" s="3">
        <f t="shared" si="75"/>
        <v>0</v>
      </c>
      <c r="BF67" s="3">
        <f t="shared" si="27"/>
        <v>0</v>
      </c>
      <c r="BG67" s="5">
        <f t="shared" si="28"/>
        <v>1</v>
      </c>
    </row>
    <row r="68" spans="1:59" x14ac:dyDescent="0.3">
      <c r="A68">
        <v>766</v>
      </c>
      <c r="B68" t="s">
        <v>116</v>
      </c>
      <c r="C68">
        <v>2018</v>
      </c>
      <c r="D68">
        <v>388</v>
      </c>
      <c r="E68">
        <v>16</v>
      </c>
      <c r="F68">
        <v>0.54896907216494795</v>
      </c>
      <c r="G68">
        <v>0.26</v>
      </c>
      <c r="H68">
        <v>1</v>
      </c>
      <c r="I68">
        <v>0.54</v>
      </c>
      <c r="J68">
        <v>0.28000000000000003</v>
      </c>
      <c r="K68">
        <v>0.08</v>
      </c>
      <c r="L68">
        <v>0</v>
      </c>
      <c r="M68" t="s">
        <v>97</v>
      </c>
      <c r="N68" t="s">
        <v>38</v>
      </c>
      <c r="O68" t="s">
        <v>32</v>
      </c>
      <c r="P68" t="s">
        <v>67</v>
      </c>
      <c r="Q68" t="s">
        <v>79</v>
      </c>
      <c r="R68" t="s">
        <v>69</v>
      </c>
      <c r="S68" t="s">
        <v>62</v>
      </c>
      <c r="T68" t="s">
        <v>42</v>
      </c>
      <c r="U68" t="s">
        <v>72</v>
      </c>
      <c r="V68" t="s">
        <v>77</v>
      </c>
      <c r="W68">
        <v>16.0252509</v>
      </c>
      <c r="X68">
        <v>15.9319747</v>
      </c>
      <c r="Y68">
        <v>14.4570287</v>
      </c>
      <c r="Z68">
        <v>14.1428022</v>
      </c>
      <c r="AA68">
        <v>13.9804583</v>
      </c>
      <c r="AB68">
        <v>13.931611999999999</v>
      </c>
      <c r="AC68">
        <v>13.443054200000001</v>
      </c>
      <c r="AD68">
        <v>13.4284474</v>
      </c>
      <c r="AE68">
        <v>13.3113356</v>
      </c>
      <c r="AF68">
        <v>13.25905292</v>
      </c>
      <c r="AH68" s="11" t="s">
        <v>97</v>
      </c>
      <c r="AI68" s="4">
        <f t="shared" si="53"/>
        <v>3</v>
      </c>
      <c r="AJ68" s="3">
        <f t="shared" si="54"/>
        <v>1</v>
      </c>
      <c r="AK68" s="3">
        <f t="shared" si="55"/>
        <v>1</v>
      </c>
      <c r="AL68" s="3">
        <f t="shared" si="56"/>
        <v>1</v>
      </c>
      <c r="AM68" s="5">
        <f t="shared" si="57"/>
        <v>1</v>
      </c>
      <c r="AN68" s="4">
        <f t="shared" si="58"/>
        <v>0</v>
      </c>
      <c r="AO68" s="3">
        <f t="shared" si="59"/>
        <v>0</v>
      </c>
      <c r="AP68" s="3">
        <f t="shared" si="60"/>
        <v>1</v>
      </c>
      <c r="AQ68" s="3">
        <f t="shared" si="61"/>
        <v>0</v>
      </c>
      <c r="AR68" s="5">
        <f t="shared" si="62"/>
        <v>3</v>
      </c>
      <c r="AS68" s="4">
        <f t="shared" si="63"/>
        <v>0</v>
      </c>
      <c r="AT68" s="3">
        <f t="shared" si="64"/>
        <v>0</v>
      </c>
      <c r="AU68" s="3">
        <f t="shared" si="65"/>
        <v>0</v>
      </c>
      <c r="AV68" s="3">
        <f t="shared" si="66"/>
        <v>2</v>
      </c>
      <c r="AW68" s="5">
        <f t="shared" si="67"/>
        <v>3</v>
      </c>
      <c r="AX68" s="4">
        <f t="shared" si="68"/>
        <v>0</v>
      </c>
      <c r="AY68" s="3">
        <f t="shared" si="69"/>
        <v>0</v>
      </c>
      <c r="AZ68" s="3">
        <f t="shared" si="70"/>
        <v>0</v>
      </c>
      <c r="BA68" s="3">
        <f t="shared" si="71"/>
        <v>0</v>
      </c>
      <c r="BB68" s="5">
        <f t="shared" si="72"/>
        <v>1</v>
      </c>
      <c r="BC68" s="4">
        <f t="shared" si="73"/>
        <v>1</v>
      </c>
      <c r="BD68" s="3">
        <f t="shared" si="74"/>
        <v>0</v>
      </c>
      <c r="BE68" s="3">
        <f t="shared" si="75"/>
        <v>3</v>
      </c>
      <c r="BF68" s="3">
        <f t="shared" si="27"/>
        <v>2</v>
      </c>
      <c r="BG68" s="5">
        <f t="shared" si="28"/>
        <v>3</v>
      </c>
    </row>
    <row r="69" spans="1:59" x14ac:dyDescent="0.3">
      <c r="A69">
        <v>767</v>
      </c>
      <c r="B69" t="s">
        <v>116</v>
      </c>
      <c r="C69">
        <v>2018</v>
      </c>
      <c r="D69">
        <v>388</v>
      </c>
      <c r="E69">
        <v>17</v>
      </c>
      <c r="F69">
        <v>0.55154639175257703</v>
      </c>
      <c r="G69">
        <v>0.02</v>
      </c>
      <c r="H69">
        <v>4</v>
      </c>
      <c r="I69">
        <v>0.54</v>
      </c>
      <c r="J69">
        <v>0.86</v>
      </c>
      <c r="K69">
        <v>0.92</v>
      </c>
      <c r="L69">
        <v>9</v>
      </c>
      <c r="M69" t="s">
        <v>77</v>
      </c>
      <c r="N69" t="s">
        <v>32</v>
      </c>
      <c r="O69" t="s">
        <v>42</v>
      </c>
      <c r="P69" t="s">
        <v>106</v>
      </c>
      <c r="Q69" t="s">
        <v>50</v>
      </c>
      <c r="R69" t="s">
        <v>73</v>
      </c>
      <c r="S69" t="s">
        <v>59</v>
      </c>
      <c r="T69" t="s">
        <v>44</v>
      </c>
      <c r="U69" t="s">
        <v>68</v>
      </c>
      <c r="V69" t="s">
        <v>72</v>
      </c>
      <c r="W69">
        <v>17.727811457777701</v>
      </c>
      <c r="X69">
        <v>14.252771037646999</v>
      </c>
      <c r="Y69">
        <v>13.4033179308888</v>
      </c>
      <c r="Z69">
        <v>12.501974506666601</v>
      </c>
      <c r="AA69">
        <v>11.561243865757501</v>
      </c>
      <c r="AB69">
        <v>10.7347207448717</v>
      </c>
      <c r="AC69">
        <v>10.721263256956499</v>
      </c>
      <c r="AD69">
        <v>10.68313414</v>
      </c>
      <c r="AE69">
        <v>10.5989823167999</v>
      </c>
      <c r="AF69">
        <v>10.2432884647368</v>
      </c>
      <c r="AH69" s="11" t="s">
        <v>66</v>
      </c>
      <c r="AI69" s="4">
        <f t="shared" si="53"/>
        <v>0</v>
      </c>
      <c r="AJ69" s="3">
        <f t="shared" si="54"/>
        <v>1</v>
      </c>
      <c r="AK69" s="3">
        <f t="shared" si="55"/>
        <v>0</v>
      </c>
      <c r="AL69" s="3">
        <f t="shared" si="56"/>
        <v>0</v>
      </c>
      <c r="AM69" s="5">
        <f t="shared" si="57"/>
        <v>2</v>
      </c>
      <c r="AN69" s="4">
        <f t="shared" si="58"/>
        <v>0</v>
      </c>
      <c r="AO69" s="3">
        <f t="shared" si="59"/>
        <v>0</v>
      </c>
      <c r="AP69" s="3">
        <f t="shared" si="60"/>
        <v>0</v>
      </c>
      <c r="AQ69" s="3">
        <f t="shared" si="61"/>
        <v>0</v>
      </c>
      <c r="AR69" s="5">
        <f t="shared" si="62"/>
        <v>0</v>
      </c>
      <c r="AS69" s="4">
        <f t="shared" si="63"/>
        <v>0</v>
      </c>
      <c r="AT69" s="3">
        <f t="shared" si="64"/>
        <v>0</v>
      </c>
      <c r="AU69" s="3">
        <f t="shared" si="65"/>
        <v>0</v>
      </c>
      <c r="AV69" s="3">
        <f t="shared" si="66"/>
        <v>1</v>
      </c>
      <c r="AW69" s="5">
        <f t="shared" si="67"/>
        <v>1</v>
      </c>
      <c r="AX69" s="4">
        <f t="shared" si="68"/>
        <v>0</v>
      </c>
      <c r="AY69" s="3">
        <f t="shared" si="69"/>
        <v>0</v>
      </c>
      <c r="AZ69" s="3">
        <f t="shared" si="70"/>
        <v>0</v>
      </c>
      <c r="BA69" s="3">
        <f t="shared" si="71"/>
        <v>1</v>
      </c>
      <c r="BB69" s="5">
        <f t="shared" si="72"/>
        <v>0</v>
      </c>
      <c r="BC69" s="4">
        <f t="shared" si="73"/>
        <v>0</v>
      </c>
      <c r="BD69" s="3">
        <f t="shared" si="74"/>
        <v>0</v>
      </c>
      <c r="BE69" s="3">
        <f t="shared" si="75"/>
        <v>0</v>
      </c>
      <c r="BF69" s="3">
        <f t="shared" si="27"/>
        <v>2</v>
      </c>
      <c r="BG69" s="5">
        <f t="shared" si="28"/>
        <v>1</v>
      </c>
    </row>
    <row r="70" spans="1:59" x14ac:dyDescent="0.3">
      <c r="A70">
        <v>768</v>
      </c>
      <c r="B70" t="s">
        <v>116</v>
      </c>
      <c r="C70">
        <v>2018</v>
      </c>
      <c r="D70">
        <v>388</v>
      </c>
      <c r="E70">
        <v>18</v>
      </c>
      <c r="F70">
        <v>0.54123711340206104</v>
      </c>
      <c r="G70">
        <v>0.14000000000000001</v>
      </c>
      <c r="H70">
        <v>3</v>
      </c>
      <c r="I70">
        <v>0.74</v>
      </c>
      <c r="J70">
        <v>0.66</v>
      </c>
      <c r="K70">
        <v>0.5</v>
      </c>
      <c r="L70">
        <v>6</v>
      </c>
      <c r="M70" t="s">
        <v>77</v>
      </c>
      <c r="N70" t="s">
        <v>71</v>
      </c>
      <c r="O70" t="s">
        <v>54</v>
      </c>
      <c r="P70" t="s">
        <v>32</v>
      </c>
      <c r="Q70" t="s">
        <v>59</v>
      </c>
      <c r="R70" t="s">
        <v>81</v>
      </c>
      <c r="S70" t="s">
        <v>95</v>
      </c>
      <c r="T70" t="s">
        <v>103</v>
      </c>
      <c r="U70" t="s">
        <v>38</v>
      </c>
      <c r="V70" t="s">
        <v>42</v>
      </c>
      <c r="W70">
        <v>15.908515094166599</v>
      </c>
      <c r="X70">
        <v>11.618518180000001</v>
      </c>
      <c r="Y70">
        <v>10.0062574590909</v>
      </c>
      <c r="Z70">
        <v>9.9754435046153809</v>
      </c>
      <c r="AA70">
        <v>9.9025549771428505</v>
      </c>
      <c r="AB70">
        <v>9.9007221100000002</v>
      </c>
      <c r="AC70">
        <v>9.7862698925</v>
      </c>
      <c r="AD70">
        <v>9.6903325837499992</v>
      </c>
      <c r="AE70">
        <v>9.5610792159999995</v>
      </c>
      <c r="AF70">
        <v>9.3912960512500003</v>
      </c>
      <c r="AH70" s="11" t="s">
        <v>59</v>
      </c>
      <c r="AI70" s="4">
        <f t="shared" si="53"/>
        <v>0</v>
      </c>
      <c r="AJ70" s="3">
        <f t="shared" si="54"/>
        <v>0</v>
      </c>
      <c r="AK70" s="3">
        <f t="shared" si="55"/>
        <v>0</v>
      </c>
      <c r="AL70" s="3">
        <f t="shared" si="56"/>
        <v>0</v>
      </c>
      <c r="AM70" s="5">
        <f t="shared" si="57"/>
        <v>2</v>
      </c>
      <c r="AN70" s="4">
        <f t="shared" si="58"/>
        <v>0</v>
      </c>
      <c r="AO70" s="3">
        <f t="shared" si="59"/>
        <v>0</v>
      </c>
      <c r="AP70" s="3">
        <f t="shared" si="60"/>
        <v>0</v>
      </c>
      <c r="AQ70" s="3">
        <f t="shared" si="61"/>
        <v>0</v>
      </c>
      <c r="AR70" s="5">
        <f t="shared" si="62"/>
        <v>0</v>
      </c>
      <c r="AS70" s="4">
        <f t="shared" si="63"/>
        <v>0</v>
      </c>
      <c r="AT70" s="3">
        <f t="shared" si="64"/>
        <v>1</v>
      </c>
      <c r="AU70" s="3">
        <f t="shared" si="65"/>
        <v>0</v>
      </c>
      <c r="AV70" s="3">
        <f t="shared" si="66"/>
        <v>0</v>
      </c>
      <c r="AW70" s="5">
        <f t="shared" si="67"/>
        <v>1</v>
      </c>
      <c r="AX70" s="4">
        <f t="shared" si="68"/>
        <v>0</v>
      </c>
      <c r="AY70" s="3">
        <f t="shared" si="69"/>
        <v>2</v>
      </c>
      <c r="AZ70" s="3">
        <f t="shared" si="70"/>
        <v>0</v>
      </c>
      <c r="BA70" s="3">
        <f t="shared" si="71"/>
        <v>3</v>
      </c>
      <c r="BB70" s="5">
        <f t="shared" si="72"/>
        <v>2</v>
      </c>
      <c r="BC70" s="4">
        <f t="shared" si="73"/>
        <v>0</v>
      </c>
      <c r="BD70" s="3">
        <f t="shared" si="74"/>
        <v>0</v>
      </c>
      <c r="BE70" s="3">
        <f t="shared" si="75"/>
        <v>0</v>
      </c>
      <c r="BF70" s="3">
        <f t="shared" si="27"/>
        <v>0</v>
      </c>
      <c r="BG70" s="5">
        <f t="shared" si="28"/>
        <v>0</v>
      </c>
    </row>
    <row r="71" spans="1:59" x14ac:dyDescent="0.3">
      <c r="A71">
        <v>769</v>
      </c>
      <c r="B71" t="s">
        <v>116</v>
      </c>
      <c r="C71">
        <v>2018</v>
      </c>
      <c r="D71">
        <v>388</v>
      </c>
      <c r="E71">
        <v>19</v>
      </c>
      <c r="F71">
        <v>0.53350515463917503</v>
      </c>
      <c r="G71">
        <v>0.02</v>
      </c>
      <c r="H71">
        <v>2</v>
      </c>
      <c r="I71">
        <v>0.66</v>
      </c>
      <c r="J71">
        <v>0.52</v>
      </c>
      <c r="K71">
        <v>0.52</v>
      </c>
      <c r="L71">
        <v>0</v>
      </c>
      <c r="M71" t="s">
        <v>77</v>
      </c>
      <c r="N71" t="s">
        <v>32</v>
      </c>
      <c r="O71" t="s">
        <v>42</v>
      </c>
      <c r="P71" t="s">
        <v>73</v>
      </c>
      <c r="Q71" t="s">
        <v>106</v>
      </c>
      <c r="R71" t="s">
        <v>76</v>
      </c>
      <c r="S71" t="s">
        <v>105</v>
      </c>
      <c r="T71" t="s">
        <v>38</v>
      </c>
      <c r="U71" t="s">
        <v>36</v>
      </c>
      <c r="V71" t="s">
        <v>50</v>
      </c>
      <c r="W71">
        <v>16.4947540352941</v>
      </c>
      <c r="X71">
        <v>15.870782677575701</v>
      </c>
      <c r="Y71">
        <v>14.577612748124899</v>
      </c>
      <c r="Z71">
        <v>14.0345210688235</v>
      </c>
      <c r="AA71">
        <v>13.799600835238</v>
      </c>
      <c r="AB71">
        <v>13.500800820714201</v>
      </c>
      <c r="AC71">
        <v>13.4417896333333</v>
      </c>
      <c r="AD71">
        <v>13.078741506</v>
      </c>
      <c r="AE71">
        <v>13.065475309999901</v>
      </c>
      <c r="AF71">
        <v>12.9458808253846</v>
      </c>
      <c r="AH71" s="11" t="s">
        <v>103</v>
      </c>
      <c r="AI71" s="4">
        <f t="shared" ref="AI71:AI80" si="76">COUNTIF($M$2:$M$101,AH71)</f>
        <v>0</v>
      </c>
      <c r="AJ71" s="3">
        <f t="shared" ref="AJ71:AJ80" si="77">COUNTIF($N$2:$N$101,$AH71)</f>
        <v>0</v>
      </c>
      <c r="AK71" s="3">
        <f t="shared" ref="AK71:AK80" si="78">COUNTIF($O$2:$O$101,$AH71)</f>
        <v>0</v>
      </c>
      <c r="AL71" s="3">
        <f t="shared" ref="AL71:AL80" si="79">COUNTIF($P$2:$P$101,$AH71)</f>
        <v>0</v>
      </c>
      <c r="AM71" s="5">
        <f t="shared" ref="AM71:AM80" si="80">COUNTIF($Q$2:$Q$101,$AH71)</f>
        <v>1</v>
      </c>
      <c r="AN71" s="4">
        <f t="shared" ref="AN71:AN80" si="81">COUNTIF($M$106:$M$205,$AH71)</f>
        <v>0</v>
      </c>
      <c r="AO71" s="3">
        <f t="shared" ref="AO71:AO80" si="82">COUNTIF($N$106:$N$205,$AH71)</f>
        <v>0</v>
      </c>
      <c r="AP71" s="3">
        <f t="shared" ref="AP71:AP80" si="83">COUNTIF($O$106:$O$205,$AH71)</f>
        <v>0</v>
      </c>
      <c r="AQ71" s="3">
        <f t="shared" ref="AQ71:AQ80" si="84">COUNTIF($P$106:$P$205,$AH71)</f>
        <v>0</v>
      </c>
      <c r="AR71" s="5">
        <f t="shared" ref="AR71:AR80" si="85">COUNTIF($Q$106:$Q$205,$AH71)</f>
        <v>0</v>
      </c>
      <c r="AS71" s="4">
        <f t="shared" ref="AS71:AS80" si="86">COUNTIF($M$210:$M$309,$AH71)</f>
        <v>0</v>
      </c>
      <c r="AT71" s="3">
        <f t="shared" ref="AT71:AT80" si="87">COUNTIF($N$210:$N$309,$AH71)</f>
        <v>0</v>
      </c>
      <c r="AU71" s="3">
        <f t="shared" ref="AU71:AU80" si="88">COUNTIF($O$210:$O$309,$AH71)</f>
        <v>0</v>
      </c>
      <c r="AV71" s="3">
        <f t="shared" ref="AV71:AV80" si="89">COUNTIF($P$210:$P$309,$AH71)</f>
        <v>0</v>
      </c>
      <c r="AW71" s="5">
        <f t="shared" ref="AW71:AW80" si="90">COUNTIF($Q$210:$Q$309,$AH71)</f>
        <v>0</v>
      </c>
      <c r="AX71" s="4">
        <f t="shared" ref="AX71:AX80" si="91">COUNTIF($M$314:$M$413,$AH71)</f>
        <v>0</v>
      </c>
      <c r="AY71" s="3">
        <f t="shared" ref="AY71:AY80" si="92">COUNTIF($N$314:$N$413,$AH71)</f>
        <v>0</v>
      </c>
      <c r="AZ71" s="3">
        <f t="shared" ref="AZ71:AZ80" si="93">COUNTIF($O$314:$O$413,$AH71)</f>
        <v>0</v>
      </c>
      <c r="BA71" s="3">
        <f t="shared" ref="BA71:BA80" si="94">COUNTIF($P$314:$P$413,$AH71)</f>
        <v>0</v>
      </c>
      <c r="BB71" s="5">
        <f t="shared" ref="BB71:BB80" si="95">COUNTIF($Q$314:$Q$413,$AH71)</f>
        <v>0</v>
      </c>
      <c r="BC71" s="4">
        <f t="shared" ref="BC71:BC80" si="96">COUNTIF($M$418:$M$517,$AH71)</f>
        <v>1</v>
      </c>
      <c r="BD71" s="3">
        <f t="shared" ref="BD71:BD80" si="97">COUNTIF($N$418:$N$517,$AH71)</f>
        <v>0</v>
      </c>
      <c r="BE71" s="3">
        <f t="shared" ref="BE71:BE80" si="98">COUNTIF($O$418:$O$517,$AH71)</f>
        <v>1</v>
      </c>
      <c r="BF71" s="3">
        <f t="shared" si="27"/>
        <v>1</v>
      </c>
      <c r="BG71" s="5">
        <f t="shared" si="28"/>
        <v>0</v>
      </c>
    </row>
    <row r="72" spans="1:59" x14ac:dyDescent="0.3">
      <c r="A72">
        <v>770</v>
      </c>
      <c r="B72" t="s">
        <v>116</v>
      </c>
      <c r="C72">
        <v>2018</v>
      </c>
      <c r="D72">
        <v>388</v>
      </c>
      <c r="E72">
        <v>20</v>
      </c>
      <c r="F72">
        <v>0.57731958762886504</v>
      </c>
      <c r="G72">
        <v>0.12</v>
      </c>
      <c r="H72">
        <v>2</v>
      </c>
      <c r="I72">
        <v>0.8</v>
      </c>
      <c r="J72">
        <v>0.98</v>
      </c>
      <c r="K72">
        <v>0.86</v>
      </c>
      <c r="L72">
        <v>2</v>
      </c>
      <c r="M72" t="s">
        <v>77</v>
      </c>
      <c r="N72" t="s">
        <v>73</v>
      </c>
      <c r="O72" t="s">
        <v>106</v>
      </c>
      <c r="P72" t="s">
        <v>38</v>
      </c>
      <c r="Q72" t="s">
        <v>72</v>
      </c>
      <c r="R72" t="s">
        <v>32</v>
      </c>
      <c r="S72" t="s">
        <v>42</v>
      </c>
      <c r="T72" t="s">
        <v>47</v>
      </c>
      <c r="U72" t="s">
        <v>68</v>
      </c>
      <c r="V72" t="s">
        <v>82</v>
      </c>
      <c r="W72">
        <v>18.8277519827272</v>
      </c>
      <c r="X72">
        <v>15.1934328</v>
      </c>
      <c r="Y72">
        <v>14.836554039999999</v>
      </c>
      <c r="Z72">
        <v>12.713704819999901</v>
      </c>
      <c r="AA72">
        <v>12.250211078333299</v>
      </c>
      <c r="AB72">
        <v>12.150930525384601</v>
      </c>
      <c r="AC72">
        <v>12.068622971538399</v>
      </c>
      <c r="AD72">
        <v>10.793185245</v>
      </c>
      <c r="AE72">
        <v>10.637651126</v>
      </c>
      <c r="AF72">
        <v>10.211530337999999</v>
      </c>
      <c r="AH72" s="11" t="s">
        <v>98</v>
      </c>
      <c r="AI72" s="4">
        <f t="shared" si="76"/>
        <v>0</v>
      </c>
      <c r="AJ72" s="3">
        <f t="shared" si="77"/>
        <v>0</v>
      </c>
      <c r="AK72" s="3">
        <f t="shared" si="78"/>
        <v>0</v>
      </c>
      <c r="AL72" s="3">
        <f t="shared" si="79"/>
        <v>0</v>
      </c>
      <c r="AM72" s="5">
        <f t="shared" si="80"/>
        <v>0</v>
      </c>
      <c r="AN72" s="4">
        <f t="shared" si="81"/>
        <v>0</v>
      </c>
      <c r="AO72" s="3">
        <f t="shared" si="82"/>
        <v>0</v>
      </c>
      <c r="AP72" s="3">
        <f t="shared" si="83"/>
        <v>0</v>
      </c>
      <c r="AQ72" s="3">
        <f t="shared" si="84"/>
        <v>2</v>
      </c>
      <c r="AR72" s="5">
        <f t="shared" si="85"/>
        <v>0</v>
      </c>
      <c r="AS72" s="4">
        <f t="shared" si="86"/>
        <v>0</v>
      </c>
      <c r="AT72" s="3">
        <f t="shared" si="87"/>
        <v>0</v>
      </c>
      <c r="AU72" s="3">
        <f t="shared" si="88"/>
        <v>0</v>
      </c>
      <c r="AV72" s="3">
        <f t="shared" si="89"/>
        <v>0</v>
      </c>
      <c r="AW72" s="5">
        <f t="shared" si="90"/>
        <v>1</v>
      </c>
      <c r="AX72" s="4">
        <f t="shared" si="91"/>
        <v>0</v>
      </c>
      <c r="AY72" s="3">
        <f t="shared" si="92"/>
        <v>0</v>
      </c>
      <c r="AZ72" s="3">
        <f t="shared" si="93"/>
        <v>1</v>
      </c>
      <c r="BA72" s="3">
        <f t="shared" si="94"/>
        <v>0</v>
      </c>
      <c r="BB72" s="5">
        <f t="shared" si="95"/>
        <v>2</v>
      </c>
      <c r="BC72" s="4">
        <f t="shared" si="96"/>
        <v>0</v>
      </c>
      <c r="BD72" s="3">
        <f t="shared" si="97"/>
        <v>1</v>
      </c>
      <c r="BE72" s="3">
        <f t="shared" si="98"/>
        <v>0</v>
      </c>
      <c r="BF72" s="3">
        <f t="shared" ref="BF72:BF80" si="99">COUNTIF($P$417:$P$518,$AH72)</f>
        <v>0</v>
      </c>
      <c r="BG72" s="5">
        <f t="shared" ref="BG72:BG80" si="100">COUNTIF($Q$417:$Q$518,$AH72)</f>
        <v>1</v>
      </c>
    </row>
    <row r="73" spans="1:59" x14ac:dyDescent="0.3">
      <c r="A73">
        <v>771</v>
      </c>
      <c r="B73" t="s">
        <v>116</v>
      </c>
      <c r="C73">
        <v>2018</v>
      </c>
      <c r="D73">
        <v>388</v>
      </c>
      <c r="E73">
        <v>21</v>
      </c>
      <c r="F73">
        <v>0.54896907216494795</v>
      </c>
      <c r="G73">
        <v>0.06</v>
      </c>
      <c r="H73">
        <v>5</v>
      </c>
      <c r="I73">
        <v>0.46</v>
      </c>
      <c r="J73">
        <v>0.92</v>
      </c>
      <c r="K73">
        <v>0.76</v>
      </c>
      <c r="L73">
        <v>9</v>
      </c>
      <c r="M73" t="s">
        <v>77</v>
      </c>
      <c r="N73" t="s">
        <v>32</v>
      </c>
      <c r="O73" t="s">
        <v>42</v>
      </c>
      <c r="P73" t="s">
        <v>47</v>
      </c>
      <c r="Q73" t="s">
        <v>72</v>
      </c>
      <c r="R73" t="s">
        <v>68</v>
      </c>
      <c r="S73" t="s">
        <v>50</v>
      </c>
      <c r="T73" t="s">
        <v>38</v>
      </c>
      <c r="U73" t="s">
        <v>45</v>
      </c>
      <c r="V73" t="s">
        <v>73</v>
      </c>
      <c r="W73">
        <v>8.7865965751851807</v>
      </c>
      <c r="X73">
        <v>8.1082195010344797</v>
      </c>
      <c r="Y73">
        <v>7.6198815442857102</v>
      </c>
      <c r="Z73">
        <v>6.7637238259999899</v>
      </c>
      <c r="AA73">
        <v>6.53696258591836</v>
      </c>
      <c r="AB73">
        <v>6.3948182629166599</v>
      </c>
      <c r="AC73">
        <v>6.29360471836734</v>
      </c>
      <c r="AD73">
        <v>6.1022076905128202</v>
      </c>
      <c r="AE73">
        <v>6.0590741190163904</v>
      </c>
      <c r="AF73">
        <v>5.9553597468749997</v>
      </c>
      <c r="AH73" s="11" t="s">
        <v>70</v>
      </c>
      <c r="AI73" s="4">
        <f t="shared" si="76"/>
        <v>0</v>
      </c>
      <c r="AJ73" s="3">
        <f t="shared" si="77"/>
        <v>0</v>
      </c>
      <c r="AK73" s="3">
        <f t="shared" si="78"/>
        <v>0</v>
      </c>
      <c r="AL73" s="3">
        <f t="shared" si="79"/>
        <v>0</v>
      </c>
      <c r="AM73" s="5">
        <f t="shared" si="80"/>
        <v>0</v>
      </c>
      <c r="AN73" s="4">
        <f t="shared" si="81"/>
        <v>0</v>
      </c>
      <c r="AO73" s="3">
        <f t="shared" si="82"/>
        <v>0</v>
      </c>
      <c r="AP73" s="3">
        <f t="shared" si="83"/>
        <v>0</v>
      </c>
      <c r="AQ73" s="3">
        <f t="shared" si="84"/>
        <v>0</v>
      </c>
      <c r="AR73" s="5">
        <f t="shared" si="85"/>
        <v>1</v>
      </c>
      <c r="AS73" s="4">
        <f t="shared" si="86"/>
        <v>0</v>
      </c>
      <c r="AT73" s="3">
        <f t="shared" si="87"/>
        <v>0</v>
      </c>
      <c r="AU73" s="3">
        <f t="shared" si="88"/>
        <v>1</v>
      </c>
      <c r="AV73" s="3">
        <f t="shared" si="89"/>
        <v>0</v>
      </c>
      <c r="AW73" s="5">
        <f t="shared" si="90"/>
        <v>0</v>
      </c>
      <c r="AX73" s="4">
        <f t="shared" si="91"/>
        <v>0</v>
      </c>
      <c r="AY73" s="3">
        <f t="shared" si="92"/>
        <v>0</v>
      </c>
      <c r="AZ73" s="3">
        <f t="shared" si="93"/>
        <v>0</v>
      </c>
      <c r="BA73" s="3">
        <f t="shared" si="94"/>
        <v>0</v>
      </c>
      <c r="BB73" s="5">
        <f t="shared" si="95"/>
        <v>1</v>
      </c>
      <c r="BC73" s="4">
        <f t="shared" si="96"/>
        <v>0</v>
      </c>
      <c r="BD73" s="3">
        <f t="shared" si="97"/>
        <v>0</v>
      </c>
      <c r="BE73" s="3">
        <f t="shared" si="98"/>
        <v>0</v>
      </c>
      <c r="BF73" s="3">
        <f t="shared" si="99"/>
        <v>0</v>
      </c>
      <c r="BG73" s="5">
        <f t="shared" si="100"/>
        <v>2</v>
      </c>
    </row>
    <row r="74" spans="1:59" x14ac:dyDescent="0.3">
      <c r="A74">
        <v>772</v>
      </c>
      <c r="B74" t="s">
        <v>116</v>
      </c>
      <c r="C74">
        <v>2018</v>
      </c>
      <c r="D74">
        <v>388</v>
      </c>
      <c r="E74">
        <v>22</v>
      </c>
      <c r="F74">
        <v>0.53865979381443296</v>
      </c>
      <c r="G74">
        <v>0.04</v>
      </c>
      <c r="H74">
        <v>4</v>
      </c>
      <c r="I74">
        <v>0.7</v>
      </c>
      <c r="J74">
        <v>0.86</v>
      </c>
      <c r="K74">
        <v>0</v>
      </c>
      <c r="L74">
        <v>1</v>
      </c>
      <c r="M74" t="s">
        <v>77</v>
      </c>
      <c r="N74" t="s">
        <v>32</v>
      </c>
      <c r="O74" t="s">
        <v>106</v>
      </c>
      <c r="P74" t="s">
        <v>42</v>
      </c>
      <c r="Q74" t="s">
        <v>68</v>
      </c>
      <c r="R74" t="s">
        <v>82</v>
      </c>
      <c r="S74" t="s">
        <v>59</v>
      </c>
      <c r="T74" t="s">
        <v>49</v>
      </c>
      <c r="U74" t="s">
        <v>54</v>
      </c>
      <c r="V74" t="s">
        <v>73</v>
      </c>
      <c r="W74">
        <v>14.2362861009545</v>
      </c>
      <c r="X74">
        <v>11.7683582264864</v>
      </c>
      <c r="Y74">
        <v>11.672285385</v>
      </c>
      <c r="Z74">
        <v>11.073826505909</v>
      </c>
      <c r="AA74">
        <v>9.4738018190909106</v>
      </c>
      <c r="AB74">
        <v>9.40168292722222</v>
      </c>
      <c r="AC74">
        <v>9.3778214074073993</v>
      </c>
      <c r="AD74">
        <v>9.3305194251851802</v>
      </c>
      <c r="AE74">
        <v>9.2670856737499996</v>
      </c>
      <c r="AF74">
        <v>9.1115922756666592</v>
      </c>
      <c r="AH74" s="11" t="s">
        <v>76</v>
      </c>
      <c r="AI74" s="4">
        <f t="shared" si="76"/>
        <v>0</v>
      </c>
      <c r="AJ74" s="3">
        <f t="shared" si="77"/>
        <v>1</v>
      </c>
      <c r="AK74" s="3">
        <f t="shared" si="78"/>
        <v>1</v>
      </c>
      <c r="AL74" s="3">
        <f t="shared" si="79"/>
        <v>2</v>
      </c>
      <c r="AM74" s="5">
        <f t="shared" si="80"/>
        <v>2</v>
      </c>
      <c r="AN74" s="4">
        <f t="shared" si="81"/>
        <v>1</v>
      </c>
      <c r="AO74" s="3">
        <f t="shared" si="82"/>
        <v>0</v>
      </c>
      <c r="AP74" s="3">
        <f t="shared" si="83"/>
        <v>1</v>
      </c>
      <c r="AQ74" s="3">
        <f t="shared" si="84"/>
        <v>0</v>
      </c>
      <c r="AR74" s="5">
        <f t="shared" si="85"/>
        <v>3</v>
      </c>
      <c r="AS74" s="4">
        <f t="shared" si="86"/>
        <v>1</v>
      </c>
      <c r="AT74" s="3">
        <f t="shared" si="87"/>
        <v>0</v>
      </c>
      <c r="AU74" s="3">
        <f t="shared" si="88"/>
        <v>0</v>
      </c>
      <c r="AV74" s="3">
        <f t="shared" si="89"/>
        <v>0</v>
      </c>
      <c r="AW74" s="5">
        <f t="shared" si="90"/>
        <v>0</v>
      </c>
      <c r="AX74" s="4">
        <f t="shared" si="91"/>
        <v>0</v>
      </c>
      <c r="AY74" s="3">
        <f t="shared" si="92"/>
        <v>1</v>
      </c>
      <c r="AZ74" s="3">
        <f t="shared" si="93"/>
        <v>2</v>
      </c>
      <c r="BA74" s="3">
        <f t="shared" si="94"/>
        <v>4</v>
      </c>
      <c r="BB74" s="5">
        <f t="shared" si="95"/>
        <v>5</v>
      </c>
      <c r="BC74" s="4">
        <f t="shared" si="96"/>
        <v>0</v>
      </c>
      <c r="BD74" s="3">
        <f t="shared" si="97"/>
        <v>2</v>
      </c>
      <c r="BE74" s="3">
        <f t="shared" si="98"/>
        <v>0</v>
      </c>
      <c r="BF74" s="3">
        <f t="shared" si="99"/>
        <v>3</v>
      </c>
      <c r="BG74" s="5">
        <f t="shared" si="100"/>
        <v>0</v>
      </c>
    </row>
    <row r="75" spans="1:59" x14ac:dyDescent="0.3">
      <c r="A75">
        <v>773</v>
      </c>
      <c r="B75" t="s">
        <v>116</v>
      </c>
      <c r="C75">
        <v>2018</v>
      </c>
      <c r="D75">
        <v>388</v>
      </c>
      <c r="E75">
        <v>23</v>
      </c>
      <c r="F75">
        <v>0.54123711340206104</v>
      </c>
      <c r="G75">
        <v>0.18</v>
      </c>
      <c r="H75">
        <v>3</v>
      </c>
      <c r="I75">
        <v>0.68</v>
      </c>
      <c r="J75">
        <v>0.44</v>
      </c>
      <c r="K75">
        <v>0.16</v>
      </c>
      <c r="L75">
        <v>3</v>
      </c>
      <c r="M75" t="s">
        <v>32</v>
      </c>
      <c r="N75" t="s">
        <v>77</v>
      </c>
      <c r="O75" t="s">
        <v>41</v>
      </c>
      <c r="P75" t="s">
        <v>50</v>
      </c>
      <c r="Q75" t="s">
        <v>42</v>
      </c>
      <c r="R75" t="s">
        <v>61</v>
      </c>
      <c r="S75" t="s">
        <v>92</v>
      </c>
      <c r="T75" t="s">
        <v>72</v>
      </c>
      <c r="U75" t="s">
        <v>62</v>
      </c>
      <c r="V75" t="s">
        <v>44</v>
      </c>
      <c r="W75">
        <v>11.963947861999999</v>
      </c>
      <c r="X75">
        <v>11.68959328</v>
      </c>
      <c r="Y75">
        <v>10.587898300000001</v>
      </c>
      <c r="Z75">
        <v>10.3318950025</v>
      </c>
      <c r="AA75">
        <v>9.4451722044444395</v>
      </c>
      <c r="AB75">
        <v>9.0809507377777692</v>
      </c>
      <c r="AC75">
        <v>8.7660559477777795</v>
      </c>
      <c r="AD75">
        <v>8.7600338033333305</v>
      </c>
      <c r="AE75">
        <v>8.7521961299999997</v>
      </c>
      <c r="AF75">
        <v>8.6478887619999991</v>
      </c>
      <c r="AH75" s="11" t="s">
        <v>113</v>
      </c>
      <c r="AI75" s="4">
        <f t="shared" si="76"/>
        <v>0</v>
      </c>
      <c r="AJ75" s="3">
        <f t="shared" si="77"/>
        <v>0</v>
      </c>
      <c r="AK75" s="3">
        <f t="shared" si="78"/>
        <v>0</v>
      </c>
      <c r="AL75" s="3">
        <f t="shared" si="79"/>
        <v>0</v>
      </c>
      <c r="AM75" s="5">
        <f t="shared" si="80"/>
        <v>0</v>
      </c>
      <c r="AN75" s="4">
        <f t="shared" si="81"/>
        <v>0</v>
      </c>
      <c r="AO75" s="3">
        <f t="shared" si="82"/>
        <v>1</v>
      </c>
      <c r="AP75" s="3">
        <f t="shared" si="83"/>
        <v>3</v>
      </c>
      <c r="AQ75" s="3">
        <f t="shared" si="84"/>
        <v>0</v>
      </c>
      <c r="AR75" s="5">
        <f t="shared" si="85"/>
        <v>6</v>
      </c>
      <c r="AS75" s="4">
        <f t="shared" si="86"/>
        <v>0</v>
      </c>
      <c r="AT75" s="3">
        <f t="shared" si="87"/>
        <v>1</v>
      </c>
      <c r="AU75" s="3">
        <f t="shared" si="88"/>
        <v>0</v>
      </c>
      <c r="AV75" s="3">
        <f t="shared" si="89"/>
        <v>1</v>
      </c>
      <c r="AW75" s="5">
        <f t="shared" si="90"/>
        <v>2</v>
      </c>
      <c r="AX75" s="4">
        <f t="shared" si="91"/>
        <v>0</v>
      </c>
      <c r="AY75" s="3">
        <f t="shared" si="92"/>
        <v>0</v>
      </c>
      <c r="AZ75" s="3">
        <f t="shared" si="93"/>
        <v>0</v>
      </c>
      <c r="BA75" s="3">
        <f t="shared" si="94"/>
        <v>3</v>
      </c>
      <c r="BB75" s="5">
        <f t="shared" si="95"/>
        <v>5</v>
      </c>
      <c r="BC75" s="4">
        <f t="shared" si="96"/>
        <v>0</v>
      </c>
      <c r="BD75" s="3">
        <f t="shared" si="97"/>
        <v>1</v>
      </c>
      <c r="BE75" s="3">
        <f t="shared" si="98"/>
        <v>1</v>
      </c>
      <c r="BF75" s="3">
        <f t="shared" si="99"/>
        <v>1</v>
      </c>
      <c r="BG75" s="5">
        <f t="shared" si="100"/>
        <v>2</v>
      </c>
    </row>
    <row r="76" spans="1:59" x14ac:dyDescent="0.3">
      <c r="A76">
        <v>774</v>
      </c>
      <c r="B76" t="s">
        <v>116</v>
      </c>
      <c r="C76">
        <v>2018</v>
      </c>
      <c r="D76">
        <v>388</v>
      </c>
      <c r="E76">
        <v>24</v>
      </c>
      <c r="F76">
        <v>0.58505154639175205</v>
      </c>
      <c r="G76">
        <v>0.24</v>
      </c>
      <c r="H76">
        <v>7</v>
      </c>
      <c r="I76">
        <v>0.32</v>
      </c>
      <c r="J76">
        <v>0.9</v>
      </c>
      <c r="K76">
        <v>0.54</v>
      </c>
      <c r="L76">
        <v>10</v>
      </c>
      <c r="M76" t="s">
        <v>45</v>
      </c>
      <c r="N76" t="s">
        <v>66</v>
      </c>
      <c r="O76" t="s">
        <v>77</v>
      </c>
      <c r="P76" t="s">
        <v>81</v>
      </c>
      <c r="Q76" t="s">
        <v>44</v>
      </c>
      <c r="R76" t="s">
        <v>39</v>
      </c>
      <c r="S76" t="s">
        <v>108</v>
      </c>
      <c r="T76" t="s">
        <v>32</v>
      </c>
      <c r="U76" t="s">
        <v>74</v>
      </c>
      <c r="V76" t="s">
        <v>92</v>
      </c>
      <c r="W76">
        <v>3.9661103028235201</v>
      </c>
      <c r="X76">
        <v>3.8259937460645101</v>
      </c>
      <c r="Y76">
        <v>3.7307164967073101</v>
      </c>
      <c r="Z76">
        <v>3.7174001645652099</v>
      </c>
      <c r="AA76">
        <v>3.5937317361111099</v>
      </c>
      <c r="AB76">
        <v>3.5407368293255801</v>
      </c>
      <c r="AC76">
        <v>3.5341960345128198</v>
      </c>
      <c r="AD76">
        <v>3.5127553271311398</v>
      </c>
      <c r="AE76">
        <v>3.4682546886904699</v>
      </c>
      <c r="AF76">
        <v>3.447401808125</v>
      </c>
      <c r="AH76" s="11" t="s">
        <v>104</v>
      </c>
      <c r="AI76" s="4">
        <f t="shared" si="76"/>
        <v>0</v>
      </c>
      <c r="AJ76" s="3">
        <f t="shared" si="77"/>
        <v>0</v>
      </c>
      <c r="AK76" s="3">
        <f t="shared" si="78"/>
        <v>0</v>
      </c>
      <c r="AL76" s="3">
        <f t="shared" si="79"/>
        <v>0</v>
      </c>
      <c r="AM76" s="5">
        <f t="shared" si="80"/>
        <v>0</v>
      </c>
      <c r="AN76" s="4">
        <f t="shared" si="81"/>
        <v>0</v>
      </c>
      <c r="AO76" s="3">
        <f t="shared" si="82"/>
        <v>1</v>
      </c>
      <c r="AP76" s="3">
        <f t="shared" si="83"/>
        <v>0</v>
      </c>
      <c r="AQ76" s="3">
        <f t="shared" si="84"/>
        <v>2</v>
      </c>
      <c r="AR76" s="5">
        <f t="shared" si="85"/>
        <v>1</v>
      </c>
      <c r="AS76" s="4">
        <f t="shared" si="86"/>
        <v>0</v>
      </c>
      <c r="AT76" s="3">
        <f t="shared" si="87"/>
        <v>2</v>
      </c>
      <c r="AU76" s="3">
        <f t="shared" si="88"/>
        <v>0</v>
      </c>
      <c r="AV76" s="3">
        <f t="shared" si="89"/>
        <v>1</v>
      </c>
      <c r="AW76" s="5">
        <f t="shared" si="90"/>
        <v>1</v>
      </c>
      <c r="AX76" s="4">
        <f t="shared" si="91"/>
        <v>0</v>
      </c>
      <c r="AY76" s="3">
        <f t="shared" si="92"/>
        <v>2</v>
      </c>
      <c r="AZ76" s="3">
        <f t="shared" si="93"/>
        <v>1</v>
      </c>
      <c r="BA76" s="3">
        <f t="shared" si="94"/>
        <v>0</v>
      </c>
      <c r="BB76" s="5">
        <f t="shared" si="95"/>
        <v>1</v>
      </c>
      <c r="BC76" s="4">
        <f t="shared" si="96"/>
        <v>0</v>
      </c>
      <c r="BD76" s="3">
        <f t="shared" si="97"/>
        <v>0</v>
      </c>
      <c r="BE76" s="3">
        <f t="shared" si="98"/>
        <v>0</v>
      </c>
      <c r="BF76" s="3">
        <f t="shared" si="99"/>
        <v>0</v>
      </c>
      <c r="BG76" s="5">
        <f t="shared" si="100"/>
        <v>1</v>
      </c>
    </row>
    <row r="77" spans="1:59" x14ac:dyDescent="0.3">
      <c r="A77">
        <v>775</v>
      </c>
      <c r="B77" t="s">
        <v>116</v>
      </c>
      <c r="C77">
        <v>2018</v>
      </c>
      <c r="D77">
        <v>388</v>
      </c>
      <c r="E77">
        <v>25</v>
      </c>
      <c r="F77">
        <v>0.57731958762886504</v>
      </c>
      <c r="G77">
        <v>0.04</v>
      </c>
      <c r="H77">
        <v>4</v>
      </c>
      <c r="I77">
        <v>0.34</v>
      </c>
      <c r="J77">
        <v>0.78</v>
      </c>
      <c r="K77">
        <v>0.04</v>
      </c>
      <c r="L77">
        <v>7</v>
      </c>
      <c r="M77" t="s">
        <v>77</v>
      </c>
      <c r="N77" t="s">
        <v>106</v>
      </c>
      <c r="O77" t="s">
        <v>32</v>
      </c>
      <c r="P77" t="s">
        <v>42</v>
      </c>
      <c r="Q77" t="s">
        <v>73</v>
      </c>
      <c r="R77" t="s">
        <v>38</v>
      </c>
      <c r="S77" t="s">
        <v>72</v>
      </c>
      <c r="T77" t="s">
        <v>49</v>
      </c>
      <c r="U77" t="s">
        <v>45</v>
      </c>
      <c r="V77" t="s">
        <v>50</v>
      </c>
      <c r="W77">
        <v>10.756278558979499</v>
      </c>
      <c r="X77">
        <v>9.7233858441935404</v>
      </c>
      <c r="Y77">
        <v>9.4626000330434792</v>
      </c>
      <c r="Z77">
        <v>9.1439596090697606</v>
      </c>
      <c r="AA77">
        <v>8.5792626334482698</v>
      </c>
      <c r="AB77">
        <v>8.2278589692500006</v>
      </c>
      <c r="AC77">
        <v>8.0412085584210509</v>
      </c>
      <c r="AD77">
        <v>7.6979664725000001</v>
      </c>
      <c r="AE77">
        <v>7.5060468742553104</v>
      </c>
      <c r="AF77">
        <v>7.4621166158333301</v>
      </c>
      <c r="AH77" s="11" t="s">
        <v>86</v>
      </c>
      <c r="AI77" s="4">
        <f t="shared" si="76"/>
        <v>0</v>
      </c>
      <c r="AJ77" s="3">
        <f t="shared" si="77"/>
        <v>1</v>
      </c>
      <c r="AK77" s="3">
        <f t="shared" si="78"/>
        <v>0</v>
      </c>
      <c r="AL77" s="3">
        <f t="shared" si="79"/>
        <v>0</v>
      </c>
      <c r="AM77" s="5">
        <f t="shared" si="80"/>
        <v>0</v>
      </c>
      <c r="AN77" s="4">
        <f t="shared" si="81"/>
        <v>0</v>
      </c>
      <c r="AO77" s="3">
        <f t="shared" si="82"/>
        <v>0</v>
      </c>
      <c r="AP77" s="3">
        <f t="shared" si="83"/>
        <v>0</v>
      </c>
      <c r="AQ77" s="3">
        <f t="shared" si="84"/>
        <v>0</v>
      </c>
      <c r="AR77" s="5">
        <f t="shared" si="85"/>
        <v>1</v>
      </c>
      <c r="AS77" s="4">
        <f t="shared" si="86"/>
        <v>0</v>
      </c>
      <c r="AT77" s="3">
        <f t="shared" si="87"/>
        <v>0</v>
      </c>
      <c r="AU77" s="3">
        <f t="shared" si="88"/>
        <v>0</v>
      </c>
      <c r="AV77" s="3">
        <f t="shared" si="89"/>
        <v>0</v>
      </c>
      <c r="AW77" s="5">
        <f t="shared" si="90"/>
        <v>0</v>
      </c>
      <c r="AX77" s="4">
        <f t="shared" si="91"/>
        <v>0</v>
      </c>
      <c r="AY77" s="3">
        <f t="shared" si="92"/>
        <v>1</v>
      </c>
      <c r="AZ77" s="3">
        <f t="shared" si="93"/>
        <v>0</v>
      </c>
      <c r="BA77" s="3">
        <f t="shared" si="94"/>
        <v>0</v>
      </c>
      <c r="BB77" s="5">
        <f t="shared" si="95"/>
        <v>0</v>
      </c>
      <c r="BC77" s="4">
        <f t="shared" si="96"/>
        <v>0</v>
      </c>
      <c r="BD77" s="3">
        <f t="shared" si="97"/>
        <v>0</v>
      </c>
      <c r="BE77" s="3">
        <f t="shared" si="98"/>
        <v>1</v>
      </c>
      <c r="BF77" s="3">
        <f t="shared" si="99"/>
        <v>1</v>
      </c>
      <c r="BG77" s="5">
        <f t="shared" si="100"/>
        <v>1</v>
      </c>
    </row>
    <row r="78" spans="1:59" x14ac:dyDescent="0.3">
      <c r="A78">
        <v>776</v>
      </c>
      <c r="B78" t="s">
        <v>116</v>
      </c>
      <c r="C78">
        <v>2018</v>
      </c>
      <c r="D78">
        <v>388</v>
      </c>
      <c r="E78">
        <v>26</v>
      </c>
      <c r="F78">
        <v>0.56185567010309201</v>
      </c>
      <c r="G78">
        <v>0.54</v>
      </c>
      <c r="H78">
        <v>1</v>
      </c>
      <c r="I78">
        <v>1</v>
      </c>
      <c r="J78">
        <v>0.34</v>
      </c>
      <c r="K78">
        <v>0.34</v>
      </c>
      <c r="L78">
        <v>3</v>
      </c>
      <c r="M78" t="s">
        <v>72</v>
      </c>
      <c r="N78" t="s">
        <v>77</v>
      </c>
      <c r="O78" t="s">
        <v>76</v>
      </c>
      <c r="P78" t="s">
        <v>43</v>
      </c>
      <c r="Q78" t="s">
        <v>97</v>
      </c>
      <c r="R78" t="s">
        <v>74</v>
      </c>
      <c r="S78" t="s">
        <v>49</v>
      </c>
      <c r="T78" t="s">
        <v>113</v>
      </c>
      <c r="U78" t="s">
        <v>62</v>
      </c>
      <c r="V78" t="s">
        <v>83</v>
      </c>
      <c r="W78">
        <v>30.091684300000001</v>
      </c>
      <c r="X78">
        <v>25.175109899999999</v>
      </c>
      <c r="Y78">
        <v>19.086093900000002</v>
      </c>
      <c r="Z78">
        <v>17.4249191</v>
      </c>
      <c r="AA78">
        <v>16.266154459999999</v>
      </c>
      <c r="AB78">
        <v>15.678219800000001</v>
      </c>
      <c r="AC78">
        <v>15.327514600000001</v>
      </c>
      <c r="AD78">
        <v>14.991412199999999</v>
      </c>
      <c r="AE78">
        <v>14.7528323999999</v>
      </c>
      <c r="AF78">
        <v>14.628565800000001</v>
      </c>
      <c r="AH78" s="11" t="s">
        <v>84</v>
      </c>
      <c r="AI78" s="4">
        <f t="shared" si="76"/>
        <v>0</v>
      </c>
      <c r="AJ78" s="3">
        <f t="shared" si="77"/>
        <v>0</v>
      </c>
      <c r="AK78" s="3">
        <f t="shared" si="78"/>
        <v>0</v>
      </c>
      <c r="AL78" s="3">
        <f t="shared" si="79"/>
        <v>0</v>
      </c>
      <c r="AM78" s="5">
        <f t="shared" si="80"/>
        <v>0</v>
      </c>
      <c r="AN78" s="4">
        <f t="shared" si="81"/>
        <v>0</v>
      </c>
      <c r="AO78" s="3">
        <f t="shared" si="82"/>
        <v>0</v>
      </c>
      <c r="AP78" s="3">
        <f t="shared" si="83"/>
        <v>0</v>
      </c>
      <c r="AQ78" s="3">
        <f t="shared" si="84"/>
        <v>0</v>
      </c>
      <c r="AR78" s="5">
        <f t="shared" si="85"/>
        <v>2</v>
      </c>
      <c r="AS78" s="4">
        <f t="shared" si="86"/>
        <v>0</v>
      </c>
      <c r="AT78" s="3">
        <f t="shared" si="87"/>
        <v>0</v>
      </c>
      <c r="AU78" s="3">
        <f t="shared" si="88"/>
        <v>0</v>
      </c>
      <c r="AV78" s="3">
        <f t="shared" si="89"/>
        <v>0</v>
      </c>
      <c r="AW78" s="5">
        <f t="shared" si="90"/>
        <v>0</v>
      </c>
      <c r="AX78" s="4">
        <f t="shared" si="91"/>
        <v>0</v>
      </c>
      <c r="AY78" s="3">
        <f t="shared" si="92"/>
        <v>0</v>
      </c>
      <c r="AZ78" s="3">
        <f t="shared" si="93"/>
        <v>1</v>
      </c>
      <c r="BA78" s="3">
        <f t="shared" si="94"/>
        <v>0</v>
      </c>
      <c r="BB78" s="5">
        <f t="shared" si="95"/>
        <v>0</v>
      </c>
      <c r="BC78" s="4">
        <f t="shared" si="96"/>
        <v>0</v>
      </c>
      <c r="BD78" s="3">
        <f t="shared" si="97"/>
        <v>2</v>
      </c>
      <c r="BE78" s="3">
        <f t="shared" si="98"/>
        <v>0</v>
      </c>
      <c r="BF78" s="3">
        <f t="shared" si="99"/>
        <v>0</v>
      </c>
      <c r="BG78" s="5">
        <f t="shared" si="100"/>
        <v>0</v>
      </c>
    </row>
    <row r="79" spans="1:59" x14ac:dyDescent="0.3">
      <c r="A79">
        <v>777</v>
      </c>
      <c r="B79" t="s">
        <v>116</v>
      </c>
      <c r="C79">
        <v>2018</v>
      </c>
      <c r="D79">
        <v>388</v>
      </c>
      <c r="E79">
        <v>27</v>
      </c>
      <c r="F79">
        <v>0.57216494845360799</v>
      </c>
      <c r="G79">
        <v>0.1</v>
      </c>
      <c r="H79">
        <v>3</v>
      </c>
      <c r="I79">
        <v>0.16</v>
      </c>
      <c r="J79">
        <v>0.98</v>
      </c>
      <c r="K79">
        <v>0.12</v>
      </c>
      <c r="L79">
        <v>9</v>
      </c>
      <c r="M79" t="s">
        <v>32</v>
      </c>
      <c r="N79" t="s">
        <v>77</v>
      </c>
      <c r="O79" t="s">
        <v>106</v>
      </c>
      <c r="P79" t="s">
        <v>42</v>
      </c>
      <c r="Q79" t="s">
        <v>74</v>
      </c>
      <c r="R79" t="s">
        <v>47</v>
      </c>
      <c r="S79" t="s">
        <v>45</v>
      </c>
      <c r="T79" t="s">
        <v>68</v>
      </c>
      <c r="U79" t="s">
        <v>38</v>
      </c>
      <c r="V79" t="s">
        <v>73</v>
      </c>
      <c r="W79">
        <v>10.953593728421</v>
      </c>
      <c r="X79">
        <v>10.7294416456521</v>
      </c>
      <c r="Y79">
        <v>9.1787126235714194</v>
      </c>
      <c r="Z79">
        <v>7.8009695513636297</v>
      </c>
      <c r="AA79">
        <v>7.3830585222222203</v>
      </c>
      <c r="AB79">
        <v>7.3557332080000002</v>
      </c>
      <c r="AC79">
        <v>7.2856638843478203</v>
      </c>
      <c r="AD79">
        <v>7.2063509850000003</v>
      </c>
      <c r="AE79">
        <v>7.2020086499999998</v>
      </c>
      <c r="AF79">
        <v>7.0794445058823499</v>
      </c>
      <c r="AH79" s="11" t="s">
        <v>61</v>
      </c>
      <c r="AI79" s="4">
        <f t="shared" si="76"/>
        <v>0</v>
      </c>
      <c r="AJ79" s="3">
        <f t="shared" si="77"/>
        <v>1</v>
      </c>
      <c r="AK79" s="3">
        <f t="shared" si="78"/>
        <v>0</v>
      </c>
      <c r="AL79" s="3">
        <f t="shared" si="79"/>
        <v>0</v>
      </c>
      <c r="AM79" s="5">
        <f t="shared" si="80"/>
        <v>0</v>
      </c>
      <c r="AN79" s="4">
        <f t="shared" si="81"/>
        <v>0</v>
      </c>
      <c r="AO79" s="3">
        <f t="shared" si="82"/>
        <v>0</v>
      </c>
      <c r="AP79" s="3">
        <f t="shared" si="83"/>
        <v>0</v>
      </c>
      <c r="AQ79" s="3">
        <f t="shared" si="84"/>
        <v>0</v>
      </c>
      <c r="AR79" s="5">
        <f t="shared" si="85"/>
        <v>1</v>
      </c>
      <c r="AS79" s="4">
        <f t="shared" si="86"/>
        <v>0</v>
      </c>
      <c r="AT79" s="3">
        <f t="shared" si="87"/>
        <v>0</v>
      </c>
      <c r="AU79" s="3">
        <f t="shared" si="88"/>
        <v>0</v>
      </c>
      <c r="AV79" s="3">
        <f t="shared" si="89"/>
        <v>0</v>
      </c>
      <c r="AW79" s="5">
        <f t="shared" si="90"/>
        <v>0</v>
      </c>
      <c r="AX79" s="4">
        <f t="shared" si="91"/>
        <v>2</v>
      </c>
      <c r="AY79" s="3">
        <f t="shared" si="92"/>
        <v>0</v>
      </c>
      <c r="AZ79" s="3">
        <f t="shared" si="93"/>
        <v>2</v>
      </c>
      <c r="BA79" s="3">
        <f t="shared" si="94"/>
        <v>2</v>
      </c>
      <c r="BB79" s="5">
        <f t="shared" si="95"/>
        <v>2</v>
      </c>
      <c r="BC79" s="4">
        <f t="shared" si="96"/>
        <v>0</v>
      </c>
      <c r="BD79" s="3">
        <f t="shared" si="97"/>
        <v>0</v>
      </c>
      <c r="BE79" s="3">
        <f t="shared" si="98"/>
        <v>0</v>
      </c>
      <c r="BF79" s="3">
        <f t="shared" si="99"/>
        <v>0</v>
      </c>
      <c r="BG79" s="5">
        <f t="shared" si="100"/>
        <v>0</v>
      </c>
    </row>
    <row r="80" spans="1:59" ht="14.55" thickBot="1" x14ac:dyDescent="0.35">
      <c r="A80">
        <v>778</v>
      </c>
      <c r="B80" t="s">
        <v>116</v>
      </c>
      <c r="C80">
        <v>2018</v>
      </c>
      <c r="D80">
        <v>388</v>
      </c>
      <c r="E80">
        <v>28</v>
      </c>
      <c r="F80">
        <v>0.52577319587628801</v>
      </c>
      <c r="G80">
        <v>0.16</v>
      </c>
      <c r="H80">
        <v>3</v>
      </c>
      <c r="I80">
        <v>0.92</v>
      </c>
      <c r="J80">
        <v>0.3</v>
      </c>
      <c r="K80">
        <v>0.32</v>
      </c>
      <c r="L80">
        <v>2</v>
      </c>
      <c r="M80" t="s">
        <v>108</v>
      </c>
      <c r="N80" t="s">
        <v>82</v>
      </c>
      <c r="O80" t="s">
        <v>77</v>
      </c>
      <c r="P80" t="s">
        <v>54</v>
      </c>
      <c r="Q80" t="s">
        <v>32</v>
      </c>
      <c r="R80" t="s">
        <v>38</v>
      </c>
      <c r="S80" t="s">
        <v>42</v>
      </c>
      <c r="T80" t="s">
        <v>50</v>
      </c>
      <c r="U80" t="s">
        <v>40</v>
      </c>
      <c r="V80" t="s">
        <v>62</v>
      </c>
      <c r="W80">
        <v>11.8160572249999</v>
      </c>
      <c r="X80">
        <v>10.743763905</v>
      </c>
      <c r="Y80">
        <v>10.6088551333333</v>
      </c>
      <c r="Z80">
        <v>9.6985936711111105</v>
      </c>
      <c r="AA80">
        <v>9.6918922100000007</v>
      </c>
      <c r="AB80">
        <v>9.6906520290909093</v>
      </c>
      <c r="AC80">
        <v>9.6329877625000009</v>
      </c>
      <c r="AD80">
        <v>9.3212769014285701</v>
      </c>
      <c r="AE80">
        <v>9.3193060466666608</v>
      </c>
      <c r="AF80">
        <v>9.0071091112499992</v>
      </c>
      <c r="AH80" s="12" t="s">
        <v>67</v>
      </c>
      <c r="AI80" s="6">
        <f t="shared" si="76"/>
        <v>0</v>
      </c>
      <c r="AJ80" s="7">
        <f t="shared" si="77"/>
        <v>0</v>
      </c>
      <c r="AK80" s="7">
        <f t="shared" si="78"/>
        <v>0</v>
      </c>
      <c r="AL80" s="7">
        <f t="shared" si="79"/>
        <v>1</v>
      </c>
      <c r="AM80" s="8">
        <f t="shared" si="80"/>
        <v>0</v>
      </c>
      <c r="AN80" s="6">
        <f t="shared" si="81"/>
        <v>0</v>
      </c>
      <c r="AO80" s="7">
        <f t="shared" si="82"/>
        <v>0</v>
      </c>
      <c r="AP80" s="7">
        <f t="shared" si="83"/>
        <v>1</v>
      </c>
      <c r="AQ80" s="7">
        <f t="shared" si="84"/>
        <v>0</v>
      </c>
      <c r="AR80" s="8">
        <f t="shared" si="85"/>
        <v>1</v>
      </c>
      <c r="AS80" s="6">
        <f t="shared" si="86"/>
        <v>0</v>
      </c>
      <c r="AT80" s="7">
        <f t="shared" si="87"/>
        <v>1</v>
      </c>
      <c r="AU80" s="7">
        <f t="shared" si="88"/>
        <v>2</v>
      </c>
      <c r="AV80" s="7">
        <f t="shared" si="89"/>
        <v>1</v>
      </c>
      <c r="AW80" s="8">
        <f t="shared" si="90"/>
        <v>2</v>
      </c>
      <c r="AX80" s="6">
        <f t="shared" si="91"/>
        <v>0</v>
      </c>
      <c r="AY80" s="7">
        <f t="shared" si="92"/>
        <v>0</v>
      </c>
      <c r="AZ80" s="7">
        <f t="shared" si="93"/>
        <v>1</v>
      </c>
      <c r="BA80" s="7">
        <f t="shared" si="94"/>
        <v>1</v>
      </c>
      <c r="BB80" s="8">
        <f t="shared" si="95"/>
        <v>0</v>
      </c>
      <c r="BC80" s="6">
        <f t="shared" si="96"/>
        <v>1</v>
      </c>
      <c r="BD80" s="7">
        <f t="shared" si="97"/>
        <v>0</v>
      </c>
      <c r="BE80" s="7">
        <f t="shared" si="98"/>
        <v>1</v>
      </c>
      <c r="BF80" s="7">
        <f t="shared" si="99"/>
        <v>1</v>
      </c>
      <c r="BG80" s="8">
        <f t="shared" si="100"/>
        <v>1</v>
      </c>
    </row>
    <row r="81" spans="1:32" x14ac:dyDescent="0.3">
      <c r="A81">
        <v>779</v>
      </c>
      <c r="B81" t="s">
        <v>116</v>
      </c>
      <c r="C81">
        <v>2018</v>
      </c>
      <c r="D81">
        <v>388</v>
      </c>
      <c r="E81">
        <v>29</v>
      </c>
      <c r="F81">
        <v>0.55154639175257703</v>
      </c>
      <c r="G81">
        <v>0.04</v>
      </c>
      <c r="H81">
        <v>8</v>
      </c>
      <c r="I81">
        <v>0.44</v>
      </c>
      <c r="J81">
        <v>0.26</v>
      </c>
      <c r="K81">
        <v>0.74</v>
      </c>
      <c r="L81">
        <v>9</v>
      </c>
      <c r="M81" t="s">
        <v>32</v>
      </c>
      <c r="N81" t="s">
        <v>53</v>
      </c>
      <c r="O81" t="s">
        <v>42</v>
      </c>
      <c r="P81" t="s">
        <v>77</v>
      </c>
      <c r="Q81" t="s">
        <v>68</v>
      </c>
      <c r="R81" t="s">
        <v>39</v>
      </c>
      <c r="S81" t="s">
        <v>108</v>
      </c>
      <c r="T81" t="s">
        <v>44</v>
      </c>
      <c r="U81" t="s">
        <v>54</v>
      </c>
      <c r="V81" t="s">
        <v>72</v>
      </c>
      <c r="W81">
        <v>8.9546833322222206</v>
      </c>
      <c r="X81">
        <v>7.7474092225</v>
      </c>
      <c r="Y81">
        <v>7.3817401421052597</v>
      </c>
      <c r="Z81">
        <v>7.2937688102325602</v>
      </c>
      <c r="AA81">
        <v>7.2191296811428503</v>
      </c>
      <c r="AB81">
        <v>7.0488882951219498</v>
      </c>
      <c r="AC81">
        <v>6.8877757558333297</v>
      </c>
      <c r="AD81">
        <v>6.8867099135294101</v>
      </c>
      <c r="AE81">
        <v>6.7312575558823502</v>
      </c>
      <c r="AF81">
        <v>6.6992905462500003</v>
      </c>
    </row>
    <row r="82" spans="1:32" x14ac:dyDescent="0.3">
      <c r="A82">
        <v>780</v>
      </c>
      <c r="B82" t="s">
        <v>116</v>
      </c>
      <c r="C82">
        <v>2018</v>
      </c>
      <c r="D82">
        <v>388</v>
      </c>
      <c r="E82">
        <v>30</v>
      </c>
      <c r="F82">
        <v>0.56958762886597902</v>
      </c>
      <c r="G82">
        <v>0.14000000000000001</v>
      </c>
      <c r="H82">
        <v>2</v>
      </c>
      <c r="I82">
        <v>0.16</v>
      </c>
      <c r="J82">
        <v>1</v>
      </c>
      <c r="K82">
        <v>0.04</v>
      </c>
      <c r="L82">
        <v>9</v>
      </c>
      <c r="M82" t="s">
        <v>32</v>
      </c>
      <c r="N82" t="s">
        <v>106</v>
      </c>
      <c r="O82" t="s">
        <v>77</v>
      </c>
      <c r="P82" t="s">
        <v>72</v>
      </c>
      <c r="Q82" t="s">
        <v>82</v>
      </c>
      <c r="R82" t="s">
        <v>91</v>
      </c>
      <c r="S82" t="s">
        <v>42</v>
      </c>
      <c r="T82" t="s">
        <v>95</v>
      </c>
      <c r="U82" t="s">
        <v>38</v>
      </c>
      <c r="V82" t="s">
        <v>73</v>
      </c>
      <c r="W82">
        <v>16.320484468749999</v>
      </c>
      <c r="X82">
        <v>12.4737166133333</v>
      </c>
      <c r="Y82">
        <v>12.1250906342857</v>
      </c>
      <c r="Z82">
        <v>11.157611259999999</v>
      </c>
      <c r="AA82">
        <v>9.8092862425000007</v>
      </c>
      <c r="AB82">
        <v>9.4558563200000005</v>
      </c>
      <c r="AC82">
        <v>9.4245699300000005</v>
      </c>
      <c r="AD82">
        <v>9.1851825700000003</v>
      </c>
      <c r="AE82">
        <v>8.9517683459999997</v>
      </c>
      <c r="AF82">
        <v>8.5003639450000001</v>
      </c>
    </row>
    <row r="83" spans="1:32" x14ac:dyDescent="0.3">
      <c r="A83">
        <v>781</v>
      </c>
      <c r="B83" t="s">
        <v>116</v>
      </c>
      <c r="C83">
        <v>2018</v>
      </c>
      <c r="D83">
        <v>388</v>
      </c>
      <c r="E83">
        <v>31</v>
      </c>
      <c r="F83">
        <v>0.55927835051546304</v>
      </c>
      <c r="G83">
        <v>0.18</v>
      </c>
      <c r="H83">
        <v>9</v>
      </c>
      <c r="I83">
        <v>0.84</v>
      </c>
      <c r="J83">
        <v>1</v>
      </c>
      <c r="K83">
        <v>0.44</v>
      </c>
      <c r="L83">
        <v>10</v>
      </c>
      <c r="M83" t="s">
        <v>77</v>
      </c>
      <c r="N83" t="s">
        <v>38</v>
      </c>
      <c r="O83" t="s">
        <v>32</v>
      </c>
      <c r="P83" t="s">
        <v>50</v>
      </c>
      <c r="Q83" t="s">
        <v>72</v>
      </c>
      <c r="R83" t="s">
        <v>34</v>
      </c>
      <c r="S83" t="s">
        <v>51</v>
      </c>
      <c r="T83" t="s">
        <v>106</v>
      </c>
      <c r="U83" t="s">
        <v>49</v>
      </c>
      <c r="V83" t="s">
        <v>84</v>
      </c>
      <c r="W83">
        <v>5.8414906257799997</v>
      </c>
      <c r="X83">
        <v>4.5307693306666597</v>
      </c>
      <c r="Y83">
        <v>4.4939613859591798</v>
      </c>
      <c r="Z83">
        <v>4.39931909694117</v>
      </c>
      <c r="AA83">
        <v>4.39567050043589</v>
      </c>
      <c r="AB83">
        <v>4.3771385618913001</v>
      </c>
      <c r="AC83">
        <v>4.25174223367741</v>
      </c>
      <c r="AD83">
        <v>4.1798859654877996</v>
      </c>
      <c r="AE83">
        <v>4.1505732602250003</v>
      </c>
      <c r="AF83">
        <v>4.1261459594814802</v>
      </c>
    </row>
    <row r="84" spans="1:32" x14ac:dyDescent="0.3">
      <c r="A84">
        <v>782</v>
      </c>
      <c r="B84" t="s">
        <v>116</v>
      </c>
      <c r="C84">
        <v>2018</v>
      </c>
      <c r="D84">
        <v>388</v>
      </c>
      <c r="E84">
        <v>32</v>
      </c>
      <c r="F84">
        <v>0.52061855670103097</v>
      </c>
      <c r="G84">
        <v>0.14000000000000001</v>
      </c>
      <c r="H84">
        <v>1</v>
      </c>
      <c r="I84">
        <v>0.32</v>
      </c>
      <c r="J84">
        <v>0.52</v>
      </c>
      <c r="K84">
        <v>0.46</v>
      </c>
      <c r="L84">
        <v>9</v>
      </c>
      <c r="M84" t="s">
        <v>106</v>
      </c>
      <c r="N84" t="s">
        <v>77</v>
      </c>
      <c r="O84" t="s">
        <v>38</v>
      </c>
      <c r="P84" t="s">
        <v>42</v>
      </c>
      <c r="Q84" t="s">
        <v>32</v>
      </c>
      <c r="R84" t="s">
        <v>93</v>
      </c>
      <c r="S84" t="s">
        <v>73</v>
      </c>
      <c r="T84" t="s">
        <v>76</v>
      </c>
      <c r="U84" t="s">
        <v>95</v>
      </c>
      <c r="V84" t="s">
        <v>64</v>
      </c>
      <c r="W84">
        <v>19.285804257500001</v>
      </c>
      <c r="X84">
        <v>16.067212857999898</v>
      </c>
      <c r="Y84">
        <v>14.925362355000001</v>
      </c>
      <c r="Z84">
        <v>14.10289335</v>
      </c>
      <c r="AA84">
        <v>13.973227991666599</v>
      </c>
      <c r="AB84">
        <v>13.0178308</v>
      </c>
      <c r="AC84">
        <v>13.0022335333333</v>
      </c>
      <c r="AD84">
        <v>12.782259692499901</v>
      </c>
      <c r="AE84">
        <v>12.7495689</v>
      </c>
      <c r="AF84">
        <v>12.686460050000001</v>
      </c>
    </row>
    <row r="85" spans="1:32" x14ac:dyDescent="0.3">
      <c r="A85">
        <v>783</v>
      </c>
      <c r="B85" t="s">
        <v>116</v>
      </c>
      <c r="C85">
        <v>2018</v>
      </c>
      <c r="D85">
        <v>388</v>
      </c>
      <c r="E85">
        <v>33</v>
      </c>
      <c r="F85">
        <v>0.56443298969072098</v>
      </c>
      <c r="G85">
        <v>0.14000000000000001</v>
      </c>
      <c r="H85">
        <v>2</v>
      </c>
      <c r="I85">
        <v>0.76</v>
      </c>
      <c r="J85">
        <v>0.74</v>
      </c>
      <c r="K85">
        <v>0.24</v>
      </c>
      <c r="L85">
        <v>9</v>
      </c>
      <c r="M85" t="s">
        <v>77</v>
      </c>
      <c r="N85" t="s">
        <v>32</v>
      </c>
      <c r="O85" t="s">
        <v>68</v>
      </c>
      <c r="P85" t="s">
        <v>91</v>
      </c>
      <c r="Q85" t="s">
        <v>54</v>
      </c>
      <c r="R85" t="s">
        <v>42</v>
      </c>
      <c r="S85" t="s">
        <v>72</v>
      </c>
      <c r="T85" t="s">
        <v>106</v>
      </c>
      <c r="U85" t="s">
        <v>59</v>
      </c>
      <c r="V85" t="s">
        <v>76</v>
      </c>
      <c r="W85">
        <v>15.1407140745454</v>
      </c>
      <c r="X85">
        <v>14.8053988171428</v>
      </c>
      <c r="Y85">
        <v>13.0678437666666</v>
      </c>
      <c r="Z85">
        <v>12.8389034</v>
      </c>
      <c r="AA85">
        <v>12.681478132499899</v>
      </c>
      <c r="AB85">
        <v>12.611035234444399</v>
      </c>
      <c r="AC85">
        <v>12.3638070566666</v>
      </c>
      <c r="AD85">
        <v>12.313989022499999</v>
      </c>
      <c r="AE85">
        <v>11.989581827499901</v>
      </c>
      <c r="AF85">
        <v>11.709290510000001</v>
      </c>
    </row>
    <row r="86" spans="1:32" x14ac:dyDescent="0.3">
      <c r="A86">
        <v>784</v>
      </c>
      <c r="B86" t="s">
        <v>116</v>
      </c>
      <c r="C86">
        <v>2018</v>
      </c>
      <c r="D86">
        <v>388</v>
      </c>
      <c r="E86">
        <v>34</v>
      </c>
      <c r="F86">
        <v>0.55154639175257703</v>
      </c>
      <c r="G86">
        <v>0.44</v>
      </c>
      <c r="H86">
        <v>1</v>
      </c>
      <c r="I86">
        <v>0.34</v>
      </c>
      <c r="J86">
        <v>0.28000000000000003</v>
      </c>
      <c r="K86">
        <v>0.66</v>
      </c>
      <c r="L86">
        <v>8</v>
      </c>
      <c r="M86" t="s">
        <v>77</v>
      </c>
      <c r="N86" t="s">
        <v>38</v>
      </c>
      <c r="O86" t="s">
        <v>39</v>
      </c>
      <c r="P86" t="s">
        <v>32</v>
      </c>
      <c r="Q86" t="s">
        <v>80</v>
      </c>
      <c r="R86" t="s">
        <v>97</v>
      </c>
      <c r="S86" t="s">
        <v>44</v>
      </c>
      <c r="T86" t="s">
        <v>88</v>
      </c>
      <c r="U86" t="s">
        <v>95</v>
      </c>
      <c r="V86" t="s">
        <v>64</v>
      </c>
      <c r="W86">
        <v>21.933519400000002</v>
      </c>
      <c r="X86">
        <v>18.363368999999999</v>
      </c>
      <c r="Y86">
        <v>17.5437379</v>
      </c>
      <c r="Z86">
        <v>15.62655165</v>
      </c>
      <c r="AA86">
        <v>13.454795799999999</v>
      </c>
      <c r="AB86">
        <v>12.7698736</v>
      </c>
      <c r="AC86">
        <v>12.61984255</v>
      </c>
      <c r="AD86">
        <v>12.454298</v>
      </c>
      <c r="AE86">
        <v>12.4241724</v>
      </c>
      <c r="AF86">
        <v>12.3393151</v>
      </c>
    </row>
    <row r="87" spans="1:32" x14ac:dyDescent="0.3">
      <c r="A87">
        <v>785</v>
      </c>
      <c r="B87" t="s">
        <v>116</v>
      </c>
      <c r="C87">
        <v>2018</v>
      </c>
      <c r="D87">
        <v>388</v>
      </c>
      <c r="E87">
        <v>35</v>
      </c>
      <c r="F87">
        <v>0.50773195876288602</v>
      </c>
      <c r="G87">
        <v>0.38</v>
      </c>
      <c r="H87">
        <v>4</v>
      </c>
      <c r="I87">
        <v>0.54</v>
      </c>
      <c r="J87">
        <v>0.84</v>
      </c>
      <c r="K87">
        <v>0.8</v>
      </c>
      <c r="L87">
        <v>3</v>
      </c>
      <c r="M87" t="s">
        <v>32</v>
      </c>
      <c r="N87" t="s">
        <v>77</v>
      </c>
      <c r="O87" t="s">
        <v>40</v>
      </c>
      <c r="P87" t="s">
        <v>80</v>
      </c>
      <c r="Q87" t="s">
        <v>112</v>
      </c>
      <c r="R87" t="s">
        <v>45</v>
      </c>
      <c r="S87" t="s">
        <v>47</v>
      </c>
      <c r="T87" t="s">
        <v>68</v>
      </c>
      <c r="U87" t="s">
        <v>43</v>
      </c>
      <c r="V87" t="s">
        <v>59</v>
      </c>
      <c r="W87">
        <v>7.6484655292857102</v>
      </c>
      <c r="X87">
        <v>7.06307663166666</v>
      </c>
      <c r="Y87">
        <v>5.9319285699999904</v>
      </c>
      <c r="Z87">
        <v>5.9307097600000001</v>
      </c>
      <c r="AA87">
        <v>5.8845108427272699</v>
      </c>
      <c r="AB87">
        <v>5.8671755421052598</v>
      </c>
      <c r="AC87">
        <v>5.7820913750000003</v>
      </c>
      <c r="AD87">
        <v>5.6735215127272696</v>
      </c>
      <c r="AE87">
        <v>5.6594678253846098</v>
      </c>
      <c r="AF87">
        <v>5.4798209931578903</v>
      </c>
    </row>
    <row r="88" spans="1:32" x14ac:dyDescent="0.3">
      <c r="A88">
        <v>786</v>
      </c>
      <c r="B88" t="s">
        <v>116</v>
      </c>
      <c r="C88">
        <v>2018</v>
      </c>
      <c r="D88">
        <v>388</v>
      </c>
      <c r="E88">
        <v>36</v>
      </c>
      <c r="F88">
        <v>0.58247422680412297</v>
      </c>
      <c r="G88">
        <v>0.06</v>
      </c>
      <c r="H88">
        <v>9</v>
      </c>
      <c r="I88">
        <v>0.54</v>
      </c>
      <c r="J88">
        <v>0.6</v>
      </c>
      <c r="K88">
        <v>0.36</v>
      </c>
      <c r="L88">
        <v>3</v>
      </c>
      <c r="M88" t="s">
        <v>77</v>
      </c>
      <c r="N88" t="s">
        <v>106</v>
      </c>
      <c r="O88" t="s">
        <v>32</v>
      </c>
      <c r="P88" t="s">
        <v>36</v>
      </c>
      <c r="Q88" t="s">
        <v>50</v>
      </c>
      <c r="R88" t="s">
        <v>78</v>
      </c>
      <c r="S88" t="s">
        <v>112</v>
      </c>
      <c r="T88" t="s">
        <v>38</v>
      </c>
      <c r="U88" t="s">
        <v>49</v>
      </c>
      <c r="V88" t="s">
        <v>42</v>
      </c>
      <c r="W88">
        <v>5.21654111442718</v>
      </c>
      <c r="X88">
        <v>4.6665466194</v>
      </c>
      <c r="Y88">
        <v>4.49837051859482</v>
      </c>
      <c r="Z88">
        <v>4.4071947861012601</v>
      </c>
      <c r="AA88">
        <v>4.3096463800098004</v>
      </c>
      <c r="AB88">
        <v>4.28724294536263</v>
      </c>
      <c r="AC88">
        <v>4.2727562031830901</v>
      </c>
      <c r="AD88">
        <v>4.2656429130666602</v>
      </c>
      <c r="AE88">
        <v>4.2461314235280803</v>
      </c>
      <c r="AF88">
        <v>4.2446028106018501</v>
      </c>
    </row>
    <row r="89" spans="1:32" x14ac:dyDescent="0.3">
      <c r="A89">
        <v>787</v>
      </c>
      <c r="B89" t="s">
        <v>116</v>
      </c>
      <c r="C89">
        <v>2018</v>
      </c>
      <c r="D89">
        <v>388</v>
      </c>
      <c r="E89">
        <v>37</v>
      </c>
      <c r="F89">
        <v>0.57731958762886504</v>
      </c>
      <c r="G89">
        <v>0.22</v>
      </c>
      <c r="H89">
        <v>1</v>
      </c>
      <c r="I89">
        <v>0.28000000000000003</v>
      </c>
      <c r="J89">
        <v>0.4</v>
      </c>
      <c r="K89">
        <v>0.98</v>
      </c>
      <c r="L89">
        <v>5</v>
      </c>
      <c r="M89" t="s">
        <v>106</v>
      </c>
      <c r="N89" t="s">
        <v>72</v>
      </c>
      <c r="O89" t="s">
        <v>68</v>
      </c>
      <c r="P89" t="s">
        <v>42</v>
      </c>
      <c r="Q89" t="s">
        <v>77</v>
      </c>
      <c r="R89" t="s">
        <v>94</v>
      </c>
      <c r="S89" t="s">
        <v>103</v>
      </c>
      <c r="T89" t="s">
        <v>32</v>
      </c>
      <c r="U89" t="s">
        <v>79</v>
      </c>
      <c r="V89" t="s">
        <v>73</v>
      </c>
      <c r="W89">
        <v>19.700738899999902</v>
      </c>
      <c r="X89">
        <v>16.702176999999999</v>
      </c>
      <c r="Y89">
        <v>14.9401169</v>
      </c>
      <c r="Z89">
        <v>14.7589578333333</v>
      </c>
      <c r="AA89">
        <v>14.375968439999999</v>
      </c>
      <c r="AB89">
        <v>13.155863249999999</v>
      </c>
      <c r="AC89">
        <v>12.91675</v>
      </c>
      <c r="AD89">
        <v>12.630435219999899</v>
      </c>
      <c r="AE89">
        <v>12.4217548</v>
      </c>
      <c r="AF89">
        <v>12.369607459999999</v>
      </c>
    </row>
    <row r="90" spans="1:32" x14ac:dyDescent="0.3">
      <c r="A90">
        <v>788</v>
      </c>
      <c r="B90" t="s">
        <v>116</v>
      </c>
      <c r="C90">
        <v>2018</v>
      </c>
      <c r="D90">
        <v>388</v>
      </c>
      <c r="E90">
        <v>38</v>
      </c>
      <c r="F90">
        <v>0.55670103092783496</v>
      </c>
      <c r="G90">
        <v>0.32</v>
      </c>
      <c r="H90">
        <v>2</v>
      </c>
      <c r="I90">
        <v>0.5</v>
      </c>
      <c r="J90">
        <v>0.52</v>
      </c>
      <c r="K90">
        <v>0.16</v>
      </c>
      <c r="L90">
        <v>8</v>
      </c>
      <c r="M90" t="s">
        <v>46</v>
      </c>
      <c r="N90" t="s">
        <v>108</v>
      </c>
      <c r="O90" t="s">
        <v>106</v>
      </c>
      <c r="P90" t="s">
        <v>94</v>
      </c>
      <c r="Q90" t="s">
        <v>49</v>
      </c>
      <c r="R90" t="s">
        <v>99</v>
      </c>
      <c r="S90" t="s">
        <v>39</v>
      </c>
      <c r="T90" t="s">
        <v>32</v>
      </c>
      <c r="U90" t="s">
        <v>47</v>
      </c>
      <c r="V90" t="s">
        <v>56</v>
      </c>
      <c r="W90">
        <v>13.498187100000001</v>
      </c>
      <c r="X90">
        <v>12.762523905</v>
      </c>
      <c r="Y90">
        <v>12.738059801999899</v>
      </c>
      <c r="Z90">
        <v>12.6577559</v>
      </c>
      <c r="AA90">
        <v>10.604904361999999</v>
      </c>
      <c r="AB90">
        <v>10.54150675</v>
      </c>
      <c r="AC90">
        <v>10.285620460000001</v>
      </c>
      <c r="AD90">
        <v>10.113911723999999</v>
      </c>
      <c r="AE90">
        <v>10.095751443333301</v>
      </c>
      <c r="AF90">
        <v>9.6309415175000002</v>
      </c>
    </row>
    <row r="91" spans="1:32" x14ac:dyDescent="0.3">
      <c r="A91">
        <v>789</v>
      </c>
      <c r="B91" t="s">
        <v>116</v>
      </c>
      <c r="C91">
        <v>2018</v>
      </c>
      <c r="D91">
        <v>388</v>
      </c>
      <c r="E91">
        <v>39</v>
      </c>
      <c r="F91">
        <v>0.56958762886597902</v>
      </c>
      <c r="G91">
        <v>0.12</v>
      </c>
      <c r="H91">
        <v>1</v>
      </c>
      <c r="I91">
        <v>0.66</v>
      </c>
      <c r="J91">
        <v>0.68</v>
      </c>
      <c r="K91">
        <v>0</v>
      </c>
      <c r="L91">
        <v>8</v>
      </c>
      <c r="M91" t="s">
        <v>77</v>
      </c>
      <c r="N91" t="s">
        <v>106</v>
      </c>
      <c r="O91" t="s">
        <v>38</v>
      </c>
      <c r="P91" t="s">
        <v>45</v>
      </c>
      <c r="Q91" t="s">
        <v>42</v>
      </c>
      <c r="R91" t="s">
        <v>32</v>
      </c>
      <c r="S91" t="s">
        <v>82</v>
      </c>
      <c r="T91" t="s">
        <v>73</v>
      </c>
      <c r="U91" t="s">
        <v>49</v>
      </c>
      <c r="V91" t="s">
        <v>47</v>
      </c>
      <c r="W91">
        <v>21.8821289828571</v>
      </c>
      <c r="X91">
        <v>20.65333365</v>
      </c>
      <c r="Y91">
        <v>17.591148399999899</v>
      </c>
      <c r="Z91">
        <v>17.419961333333301</v>
      </c>
      <c r="AA91">
        <v>14.976333331428499</v>
      </c>
      <c r="AB91">
        <v>14.9286648914285</v>
      </c>
      <c r="AC91">
        <v>14.484375</v>
      </c>
      <c r="AD91">
        <v>14.434876452499999</v>
      </c>
      <c r="AE91">
        <v>14.369950770000001</v>
      </c>
      <c r="AF91">
        <v>14.2468352</v>
      </c>
    </row>
    <row r="92" spans="1:32" x14ac:dyDescent="0.3">
      <c r="A92">
        <v>790</v>
      </c>
      <c r="B92" t="s">
        <v>116</v>
      </c>
      <c r="C92">
        <v>2018</v>
      </c>
      <c r="D92">
        <v>388</v>
      </c>
      <c r="E92">
        <v>40</v>
      </c>
      <c r="F92">
        <v>0.56443298969072098</v>
      </c>
      <c r="G92">
        <v>0.02</v>
      </c>
      <c r="H92">
        <v>3</v>
      </c>
      <c r="I92">
        <v>0.72</v>
      </c>
      <c r="J92">
        <v>0.54</v>
      </c>
      <c r="K92">
        <v>0.04</v>
      </c>
      <c r="L92">
        <v>8</v>
      </c>
      <c r="M92" t="s">
        <v>77</v>
      </c>
      <c r="N92" t="s">
        <v>106</v>
      </c>
      <c r="O92" t="s">
        <v>32</v>
      </c>
      <c r="P92" t="s">
        <v>42</v>
      </c>
      <c r="Q92" t="s">
        <v>45</v>
      </c>
      <c r="R92" t="s">
        <v>68</v>
      </c>
      <c r="S92" t="s">
        <v>73</v>
      </c>
      <c r="T92" t="s">
        <v>50</v>
      </c>
      <c r="U92" t="s">
        <v>38</v>
      </c>
      <c r="V92" t="s">
        <v>76</v>
      </c>
      <c r="W92">
        <v>14.1924892414893</v>
      </c>
      <c r="X92">
        <v>13.5853439356521</v>
      </c>
      <c r="Y92">
        <v>13.4507400357446</v>
      </c>
      <c r="Z92">
        <v>12.065520348666601</v>
      </c>
      <c r="AA92">
        <v>11.5862404307692</v>
      </c>
      <c r="AB92">
        <v>11.27727353</v>
      </c>
      <c r="AC92">
        <v>11.0950024729999</v>
      </c>
      <c r="AD92">
        <v>11.02485512</v>
      </c>
      <c r="AE92">
        <v>11.0020443936363</v>
      </c>
      <c r="AF92">
        <v>10.915428782692301</v>
      </c>
    </row>
    <row r="93" spans="1:32" x14ac:dyDescent="0.3">
      <c r="A93">
        <v>791</v>
      </c>
      <c r="B93" t="s">
        <v>116</v>
      </c>
      <c r="C93">
        <v>2018</v>
      </c>
      <c r="D93">
        <v>388</v>
      </c>
      <c r="E93">
        <v>41</v>
      </c>
      <c r="F93">
        <v>0.55670103092783496</v>
      </c>
      <c r="G93">
        <v>0.08</v>
      </c>
      <c r="H93">
        <v>2</v>
      </c>
      <c r="I93">
        <v>0.3</v>
      </c>
      <c r="J93">
        <v>0.62</v>
      </c>
      <c r="K93">
        <v>0.54</v>
      </c>
      <c r="L93">
        <v>5</v>
      </c>
      <c r="M93" t="s">
        <v>32</v>
      </c>
      <c r="N93" t="s">
        <v>77</v>
      </c>
      <c r="O93" t="s">
        <v>106</v>
      </c>
      <c r="P93" t="s">
        <v>42</v>
      </c>
      <c r="Q93" t="s">
        <v>62</v>
      </c>
      <c r="R93" t="s">
        <v>71</v>
      </c>
      <c r="S93" t="s">
        <v>68</v>
      </c>
      <c r="T93" t="s">
        <v>38</v>
      </c>
      <c r="U93" t="s">
        <v>50</v>
      </c>
      <c r="V93" t="s">
        <v>49</v>
      </c>
      <c r="W93">
        <v>14.888982685</v>
      </c>
      <c r="X93">
        <v>14.238864041999999</v>
      </c>
      <c r="Y93">
        <v>13.3774058766666</v>
      </c>
      <c r="Z93">
        <v>12.9928142363636</v>
      </c>
      <c r="AA93">
        <v>12.6869011</v>
      </c>
      <c r="AB93">
        <v>12.334506376666599</v>
      </c>
      <c r="AC93">
        <v>11.561446519999899</v>
      </c>
      <c r="AD93">
        <v>11.189339841428501</v>
      </c>
      <c r="AE93">
        <v>10.903303328750001</v>
      </c>
      <c r="AF93">
        <v>10.729715682857099</v>
      </c>
    </row>
    <row r="94" spans="1:32" x14ac:dyDescent="0.3">
      <c r="A94">
        <v>792</v>
      </c>
      <c r="B94" t="s">
        <v>116</v>
      </c>
      <c r="C94">
        <v>2018</v>
      </c>
      <c r="D94">
        <v>388</v>
      </c>
      <c r="E94">
        <v>42</v>
      </c>
      <c r="F94">
        <v>0.56443298969072098</v>
      </c>
      <c r="G94">
        <v>0.34</v>
      </c>
      <c r="H94">
        <v>1</v>
      </c>
      <c r="I94">
        <v>0.56000000000000005</v>
      </c>
      <c r="J94">
        <v>0.8</v>
      </c>
      <c r="K94">
        <v>0.34</v>
      </c>
      <c r="L94">
        <v>1</v>
      </c>
      <c r="M94" t="s">
        <v>106</v>
      </c>
      <c r="N94" t="s">
        <v>54</v>
      </c>
      <c r="O94" t="s">
        <v>77</v>
      </c>
      <c r="P94" t="s">
        <v>76</v>
      </c>
      <c r="Q94" t="s">
        <v>82</v>
      </c>
      <c r="R94" t="s">
        <v>32</v>
      </c>
      <c r="S94" t="s">
        <v>42</v>
      </c>
      <c r="T94" t="s">
        <v>44</v>
      </c>
      <c r="U94" t="s">
        <v>97</v>
      </c>
      <c r="V94" t="s">
        <v>38</v>
      </c>
      <c r="W94">
        <v>22.237274865</v>
      </c>
      <c r="X94">
        <v>19.457334500000002</v>
      </c>
      <c r="Y94">
        <v>16.237481606666599</v>
      </c>
      <c r="Z94">
        <v>16.1528645</v>
      </c>
      <c r="AA94">
        <v>14.812940599999999</v>
      </c>
      <c r="AB94">
        <v>14.7849477366666</v>
      </c>
      <c r="AC94">
        <v>13.638127315</v>
      </c>
      <c r="AD94">
        <v>12.895007100000001</v>
      </c>
      <c r="AE94">
        <v>12.8348665</v>
      </c>
      <c r="AF94">
        <v>12.13559937</v>
      </c>
    </row>
    <row r="95" spans="1:32" x14ac:dyDescent="0.3">
      <c r="A95">
        <v>793</v>
      </c>
      <c r="B95" t="s">
        <v>116</v>
      </c>
      <c r="C95">
        <v>2018</v>
      </c>
      <c r="D95">
        <v>388</v>
      </c>
      <c r="E95">
        <v>43</v>
      </c>
      <c r="F95">
        <v>0.54896907216494795</v>
      </c>
      <c r="G95">
        <v>0.08</v>
      </c>
      <c r="H95">
        <v>6</v>
      </c>
      <c r="I95">
        <v>0.18</v>
      </c>
      <c r="J95">
        <v>0.86</v>
      </c>
      <c r="K95">
        <v>0.72</v>
      </c>
      <c r="L95">
        <v>9</v>
      </c>
      <c r="M95" t="s">
        <v>77</v>
      </c>
      <c r="N95" t="s">
        <v>32</v>
      </c>
      <c r="O95" t="s">
        <v>42</v>
      </c>
      <c r="P95" t="s">
        <v>45</v>
      </c>
      <c r="Q95" t="s">
        <v>106</v>
      </c>
      <c r="R95" t="s">
        <v>39</v>
      </c>
      <c r="S95" t="s">
        <v>50</v>
      </c>
      <c r="T95" t="s">
        <v>47</v>
      </c>
      <c r="U95" t="s">
        <v>92</v>
      </c>
      <c r="V95" t="s">
        <v>89</v>
      </c>
      <c r="W95">
        <v>6.8984818136363604</v>
      </c>
      <c r="X95">
        <v>6.2416685190163896</v>
      </c>
      <c r="Y95">
        <v>5.8203446177959099</v>
      </c>
      <c r="Z95">
        <v>5.3853370554545403</v>
      </c>
      <c r="AA95">
        <v>5.3295611691621598</v>
      </c>
      <c r="AB95">
        <v>5.2050636302499997</v>
      </c>
      <c r="AC95">
        <v>5.11288216142857</v>
      </c>
      <c r="AD95">
        <v>5.0707717480555496</v>
      </c>
      <c r="AE95">
        <v>5.0505475481081001</v>
      </c>
      <c r="AF95">
        <v>4.9776156981395303</v>
      </c>
    </row>
    <row r="96" spans="1:32" x14ac:dyDescent="0.3">
      <c r="A96">
        <v>794</v>
      </c>
      <c r="B96" t="s">
        <v>116</v>
      </c>
      <c r="C96">
        <v>2018</v>
      </c>
      <c r="D96">
        <v>388</v>
      </c>
      <c r="E96">
        <v>44</v>
      </c>
      <c r="F96">
        <v>0.56185567010309201</v>
      </c>
      <c r="G96">
        <v>0.02</v>
      </c>
      <c r="H96">
        <v>1</v>
      </c>
      <c r="I96">
        <v>0.2</v>
      </c>
      <c r="J96">
        <v>0.52</v>
      </c>
      <c r="K96">
        <v>0.48</v>
      </c>
      <c r="L96">
        <v>1</v>
      </c>
      <c r="M96" t="s">
        <v>32</v>
      </c>
      <c r="N96" t="s">
        <v>77</v>
      </c>
      <c r="O96" t="s">
        <v>106</v>
      </c>
      <c r="P96" t="s">
        <v>72</v>
      </c>
      <c r="Q96" t="s">
        <v>42</v>
      </c>
      <c r="R96" t="s">
        <v>81</v>
      </c>
      <c r="S96" t="s">
        <v>49</v>
      </c>
      <c r="T96" t="s">
        <v>50</v>
      </c>
      <c r="U96" t="s">
        <v>103</v>
      </c>
      <c r="V96" t="s">
        <v>76</v>
      </c>
      <c r="W96">
        <v>20.8650880066666</v>
      </c>
      <c r="X96">
        <v>20.6993007062499</v>
      </c>
      <c r="Y96">
        <v>20.574376869999998</v>
      </c>
      <c r="Z96">
        <v>16.999457928571399</v>
      </c>
      <c r="AA96">
        <v>16.321108309090899</v>
      </c>
      <c r="AB96">
        <v>16.278922999999999</v>
      </c>
      <c r="AC96">
        <v>15.786637750000001</v>
      </c>
      <c r="AD96">
        <v>15.5538601875</v>
      </c>
      <c r="AE96">
        <v>15.451469733333299</v>
      </c>
      <c r="AF96">
        <v>15.42003295</v>
      </c>
    </row>
    <row r="97" spans="1:32" x14ac:dyDescent="0.3">
      <c r="A97">
        <v>795</v>
      </c>
      <c r="B97" t="s">
        <v>116</v>
      </c>
      <c r="C97">
        <v>2018</v>
      </c>
      <c r="D97">
        <v>388</v>
      </c>
      <c r="E97">
        <v>45</v>
      </c>
      <c r="F97">
        <v>0.59536082474226804</v>
      </c>
      <c r="G97">
        <v>0.5</v>
      </c>
      <c r="H97">
        <v>1</v>
      </c>
      <c r="I97">
        <v>0.72</v>
      </c>
      <c r="J97">
        <v>0.94</v>
      </c>
      <c r="K97">
        <v>0.76</v>
      </c>
      <c r="L97">
        <v>8</v>
      </c>
      <c r="M97" t="s">
        <v>77</v>
      </c>
      <c r="N97" t="s">
        <v>50</v>
      </c>
      <c r="O97" t="s">
        <v>72</v>
      </c>
      <c r="P97" t="s">
        <v>42</v>
      </c>
      <c r="Q97" t="s">
        <v>38</v>
      </c>
      <c r="R97" t="s">
        <v>32</v>
      </c>
      <c r="S97" t="s">
        <v>45</v>
      </c>
      <c r="T97" t="s">
        <v>54</v>
      </c>
      <c r="U97" t="s">
        <v>76</v>
      </c>
      <c r="V97" t="s">
        <v>78</v>
      </c>
      <c r="W97">
        <v>32.632938850000002</v>
      </c>
      <c r="X97">
        <v>20.3530312</v>
      </c>
      <c r="Y97">
        <v>18.218013800000001</v>
      </c>
      <c r="Z97">
        <v>17.694493749999999</v>
      </c>
      <c r="AA97">
        <v>17.147851899999999</v>
      </c>
      <c r="AB97">
        <v>15.56501291</v>
      </c>
      <c r="AC97">
        <v>13.984311564999899</v>
      </c>
      <c r="AD97">
        <v>12.814024</v>
      </c>
      <c r="AE97">
        <v>12.467107800000001</v>
      </c>
      <c r="AF97">
        <v>12.0917835</v>
      </c>
    </row>
    <row r="98" spans="1:32" x14ac:dyDescent="0.3">
      <c r="A98">
        <v>796</v>
      </c>
      <c r="B98" t="s">
        <v>116</v>
      </c>
      <c r="C98">
        <v>2018</v>
      </c>
      <c r="D98">
        <v>388</v>
      </c>
      <c r="E98">
        <v>46</v>
      </c>
      <c r="F98">
        <v>0.54639175257731898</v>
      </c>
      <c r="G98">
        <v>0.02</v>
      </c>
      <c r="H98">
        <v>5</v>
      </c>
      <c r="I98">
        <v>0.3</v>
      </c>
      <c r="J98">
        <v>0.64</v>
      </c>
      <c r="K98">
        <v>0.44</v>
      </c>
      <c r="L98">
        <v>10</v>
      </c>
      <c r="M98" t="s">
        <v>77</v>
      </c>
      <c r="N98" t="s">
        <v>32</v>
      </c>
      <c r="O98" t="s">
        <v>106</v>
      </c>
      <c r="P98" t="s">
        <v>42</v>
      </c>
      <c r="Q98" t="s">
        <v>45</v>
      </c>
      <c r="R98" t="s">
        <v>50</v>
      </c>
      <c r="S98" t="s">
        <v>38</v>
      </c>
      <c r="T98" t="s">
        <v>54</v>
      </c>
      <c r="U98" t="s">
        <v>68</v>
      </c>
      <c r="V98" t="s">
        <v>73</v>
      </c>
      <c r="W98">
        <v>12.8403783251162</v>
      </c>
      <c r="X98">
        <v>12.2882309568749</v>
      </c>
      <c r="Y98">
        <v>10.9114769417391</v>
      </c>
      <c r="Z98">
        <v>9.8014278219230704</v>
      </c>
      <c r="AA98">
        <v>8.6720433580434708</v>
      </c>
      <c r="AB98">
        <v>8.6251199641176406</v>
      </c>
      <c r="AC98">
        <v>8.6118400397435799</v>
      </c>
      <c r="AD98">
        <v>8.2994905786363606</v>
      </c>
      <c r="AE98">
        <v>8.2650116062162091</v>
      </c>
      <c r="AF98">
        <v>8.2110467269767398</v>
      </c>
    </row>
    <row r="99" spans="1:32" x14ac:dyDescent="0.3">
      <c r="A99">
        <v>797</v>
      </c>
      <c r="B99" t="s">
        <v>116</v>
      </c>
      <c r="C99">
        <v>2018</v>
      </c>
      <c r="D99">
        <v>388</v>
      </c>
      <c r="E99">
        <v>47</v>
      </c>
      <c r="F99">
        <v>0.54896907216494795</v>
      </c>
      <c r="G99">
        <v>0.4</v>
      </c>
      <c r="H99">
        <v>1</v>
      </c>
      <c r="I99">
        <v>0.74</v>
      </c>
      <c r="J99">
        <v>0.64</v>
      </c>
      <c r="K99">
        <v>0.18</v>
      </c>
      <c r="L99">
        <v>4</v>
      </c>
      <c r="M99" t="s">
        <v>72</v>
      </c>
      <c r="N99" t="s">
        <v>77</v>
      </c>
      <c r="O99" t="s">
        <v>42</v>
      </c>
      <c r="P99" t="s">
        <v>52</v>
      </c>
      <c r="Q99" t="s">
        <v>66</v>
      </c>
      <c r="R99" t="s">
        <v>38</v>
      </c>
      <c r="S99" t="s">
        <v>73</v>
      </c>
      <c r="T99" t="s">
        <v>68</v>
      </c>
      <c r="U99" t="s">
        <v>59</v>
      </c>
      <c r="V99" t="s">
        <v>82</v>
      </c>
      <c r="W99">
        <v>20.6646976</v>
      </c>
      <c r="X99">
        <v>16.171082595999899</v>
      </c>
      <c r="Y99">
        <v>13.9415410299999</v>
      </c>
      <c r="Z99">
        <v>13.2936134</v>
      </c>
      <c r="AA99">
        <v>13.133145300000001</v>
      </c>
      <c r="AB99">
        <v>13.0963812</v>
      </c>
      <c r="AC99">
        <v>12.751831044999999</v>
      </c>
      <c r="AD99">
        <v>11.997087945000001</v>
      </c>
      <c r="AE99">
        <v>11.924231304999999</v>
      </c>
      <c r="AF99">
        <v>11.9012203</v>
      </c>
    </row>
    <row r="100" spans="1:32" x14ac:dyDescent="0.3">
      <c r="A100">
        <v>798</v>
      </c>
      <c r="B100" t="s">
        <v>116</v>
      </c>
      <c r="C100">
        <v>2018</v>
      </c>
      <c r="D100">
        <v>388</v>
      </c>
      <c r="E100">
        <v>48</v>
      </c>
      <c r="F100">
        <v>0.54639175257731898</v>
      </c>
      <c r="G100">
        <v>0.24</v>
      </c>
      <c r="H100">
        <v>2</v>
      </c>
      <c r="I100">
        <v>0.94</v>
      </c>
      <c r="J100">
        <v>0.57999999999999996</v>
      </c>
      <c r="K100">
        <v>0.86</v>
      </c>
      <c r="L100">
        <v>0</v>
      </c>
      <c r="M100" t="s">
        <v>77</v>
      </c>
      <c r="N100" t="s">
        <v>76</v>
      </c>
      <c r="O100" t="s">
        <v>106</v>
      </c>
      <c r="P100" t="s">
        <v>32</v>
      </c>
      <c r="Q100" t="s">
        <v>42</v>
      </c>
      <c r="R100" t="s">
        <v>49</v>
      </c>
      <c r="S100" t="s">
        <v>59</v>
      </c>
      <c r="T100" t="s">
        <v>38</v>
      </c>
      <c r="U100" t="s">
        <v>65</v>
      </c>
      <c r="V100" t="s">
        <v>109</v>
      </c>
      <c r="W100">
        <v>16.446801884999999</v>
      </c>
      <c r="X100">
        <v>10.5320280383333</v>
      </c>
      <c r="Y100">
        <v>10.1179974233333</v>
      </c>
      <c r="Z100">
        <v>9.9480860966666604</v>
      </c>
      <c r="AA100">
        <v>9.7622359088888899</v>
      </c>
      <c r="AB100">
        <v>9.5576013828571398</v>
      </c>
      <c r="AC100">
        <v>9.5070484287499895</v>
      </c>
      <c r="AD100">
        <v>9.4509035425000008</v>
      </c>
      <c r="AE100">
        <v>9.3409179350000002</v>
      </c>
      <c r="AF100">
        <v>9.3090631774999899</v>
      </c>
    </row>
    <row r="101" spans="1:32" x14ac:dyDescent="0.3">
      <c r="A101">
        <v>799</v>
      </c>
      <c r="B101" t="s">
        <v>116</v>
      </c>
      <c r="C101">
        <v>2018</v>
      </c>
      <c r="D101">
        <v>388</v>
      </c>
      <c r="E101">
        <v>49</v>
      </c>
      <c r="F101">
        <v>0.55154639175257703</v>
      </c>
      <c r="G101">
        <v>0.02</v>
      </c>
      <c r="H101">
        <v>2</v>
      </c>
      <c r="I101">
        <v>0.18</v>
      </c>
      <c r="J101">
        <v>0.56000000000000005</v>
      </c>
      <c r="K101">
        <v>0.08</v>
      </c>
      <c r="L101">
        <v>2</v>
      </c>
      <c r="M101" t="s">
        <v>32</v>
      </c>
      <c r="N101" t="s">
        <v>77</v>
      </c>
      <c r="O101" t="s">
        <v>106</v>
      </c>
      <c r="P101" t="s">
        <v>53</v>
      </c>
      <c r="Q101" t="s">
        <v>59</v>
      </c>
      <c r="R101" t="s">
        <v>68</v>
      </c>
      <c r="S101" t="s">
        <v>42</v>
      </c>
      <c r="T101" t="s">
        <v>72</v>
      </c>
      <c r="U101" t="s">
        <v>82</v>
      </c>
      <c r="V101" t="s">
        <v>71</v>
      </c>
      <c r="W101">
        <v>18.4072244542105</v>
      </c>
      <c r="X101">
        <v>18.270682666500001</v>
      </c>
      <c r="Y101">
        <v>16.8457046782353</v>
      </c>
      <c r="Z101">
        <v>14.570322000000001</v>
      </c>
      <c r="AA101">
        <v>13.5222435</v>
      </c>
      <c r="AB101">
        <v>13.44217257375</v>
      </c>
      <c r="AC101">
        <v>13.402742954499899</v>
      </c>
      <c r="AD101">
        <v>13.272409529999999</v>
      </c>
      <c r="AE101">
        <v>12.8182356533333</v>
      </c>
      <c r="AF101">
        <v>12.7576206742857</v>
      </c>
    </row>
    <row r="106" spans="1:32" x14ac:dyDescent="0.3">
      <c r="A106">
        <v>800</v>
      </c>
      <c r="B106" t="s">
        <v>116</v>
      </c>
      <c r="C106">
        <v>2017</v>
      </c>
      <c r="D106">
        <v>373</v>
      </c>
      <c r="E106">
        <v>0</v>
      </c>
      <c r="F106">
        <v>0.50670241286863205</v>
      </c>
      <c r="G106">
        <v>0.2</v>
      </c>
      <c r="H106">
        <v>3</v>
      </c>
      <c r="I106">
        <v>0.88</v>
      </c>
      <c r="J106">
        <v>0.36</v>
      </c>
      <c r="K106">
        <v>0.38</v>
      </c>
      <c r="L106">
        <v>2</v>
      </c>
      <c r="M106" t="s">
        <v>77</v>
      </c>
      <c r="N106" t="s">
        <v>89</v>
      </c>
      <c r="O106" t="s">
        <v>49</v>
      </c>
      <c r="P106" t="s">
        <v>72</v>
      </c>
      <c r="Q106" t="s">
        <v>99</v>
      </c>
      <c r="R106" t="s">
        <v>40</v>
      </c>
      <c r="S106" t="s">
        <v>38</v>
      </c>
      <c r="T106" t="s">
        <v>35</v>
      </c>
      <c r="U106" t="s">
        <v>44</v>
      </c>
      <c r="V106" t="s">
        <v>74</v>
      </c>
      <c r="W106">
        <v>10.5732206239999</v>
      </c>
      <c r="X106">
        <v>9.9587121599999993</v>
      </c>
      <c r="Y106">
        <v>9.4850057544444404</v>
      </c>
      <c r="Z106">
        <v>9.4266261433333298</v>
      </c>
      <c r="AA106">
        <v>9.1879656733333306</v>
      </c>
      <c r="AB106">
        <v>9.1761168400000006</v>
      </c>
      <c r="AC106">
        <v>8.6839901818181797</v>
      </c>
      <c r="AD106">
        <v>8.6762467574999995</v>
      </c>
      <c r="AE106">
        <v>8.6662619433333301</v>
      </c>
      <c r="AF106">
        <v>8.6586748925000006</v>
      </c>
    </row>
    <row r="107" spans="1:32" x14ac:dyDescent="0.3">
      <c r="A107">
        <v>801</v>
      </c>
      <c r="B107" t="s">
        <v>116</v>
      </c>
      <c r="C107">
        <v>2017</v>
      </c>
      <c r="D107">
        <v>373</v>
      </c>
      <c r="E107">
        <v>1</v>
      </c>
      <c r="F107">
        <v>0.55764075067024099</v>
      </c>
      <c r="G107">
        <v>0.02</v>
      </c>
      <c r="H107">
        <v>10</v>
      </c>
      <c r="I107">
        <v>0.98</v>
      </c>
      <c r="J107">
        <v>0.66</v>
      </c>
      <c r="K107">
        <v>0.06</v>
      </c>
      <c r="L107">
        <v>10</v>
      </c>
      <c r="M107" t="s">
        <v>77</v>
      </c>
      <c r="N107" t="s">
        <v>32</v>
      </c>
      <c r="O107" t="s">
        <v>44</v>
      </c>
      <c r="P107" t="s">
        <v>42</v>
      </c>
      <c r="Q107" t="s">
        <v>38</v>
      </c>
      <c r="R107" t="s">
        <v>113</v>
      </c>
      <c r="S107" t="s">
        <v>49</v>
      </c>
      <c r="T107" t="s">
        <v>89</v>
      </c>
      <c r="U107" t="s">
        <v>72</v>
      </c>
      <c r="V107" t="s">
        <v>97</v>
      </c>
      <c r="W107">
        <v>10.009335685652101</v>
      </c>
      <c r="X107">
        <v>7.68348235290141</v>
      </c>
      <c r="Y107">
        <v>7.6667945639189199</v>
      </c>
      <c r="Z107">
        <v>6.9276352113953399</v>
      </c>
      <c r="AA107">
        <v>6.7360878865517204</v>
      </c>
      <c r="AB107">
        <v>6.5890461522115302</v>
      </c>
      <c r="AC107">
        <v>6.5088798587323904</v>
      </c>
      <c r="AD107">
        <v>6.5080567761652199</v>
      </c>
      <c r="AE107">
        <v>6.5001124081818196</v>
      </c>
      <c r="AF107">
        <v>6.3967571106999896</v>
      </c>
    </row>
    <row r="108" spans="1:32" x14ac:dyDescent="0.3">
      <c r="A108">
        <v>802</v>
      </c>
      <c r="B108" t="s">
        <v>116</v>
      </c>
      <c r="C108">
        <v>2017</v>
      </c>
      <c r="D108">
        <v>373</v>
      </c>
      <c r="E108">
        <v>2</v>
      </c>
      <c r="F108">
        <v>0.54155495978552204</v>
      </c>
      <c r="G108">
        <v>0.08</v>
      </c>
      <c r="H108">
        <v>4</v>
      </c>
      <c r="I108">
        <v>0.78</v>
      </c>
      <c r="J108">
        <v>0.3</v>
      </c>
      <c r="K108">
        <v>0.62</v>
      </c>
      <c r="L108">
        <v>5</v>
      </c>
      <c r="M108" t="s">
        <v>77</v>
      </c>
      <c r="N108" t="s">
        <v>32</v>
      </c>
      <c r="O108" t="s">
        <v>72</v>
      </c>
      <c r="P108" t="s">
        <v>42</v>
      </c>
      <c r="Q108" t="s">
        <v>74</v>
      </c>
      <c r="R108" t="s">
        <v>53</v>
      </c>
      <c r="S108" t="s">
        <v>97</v>
      </c>
      <c r="T108" t="s">
        <v>110</v>
      </c>
      <c r="U108" t="s">
        <v>101</v>
      </c>
      <c r="V108" t="s">
        <v>38</v>
      </c>
      <c r="W108">
        <v>10.0192751639999</v>
      </c>
      <c r="X108">
        <v>8.7985964740624993</v>
      </c>
      <c r="Y108">
        <v>8.7324575266666606</v>
      </c>
      <c r="Z108">
        <v>8.6764945754545408</v>
      </c>
      <c r="AA108">
        <v>8.4722998680000003</v>
      </c>
      <c r="AB108">
        <v>8.4443339779999995</v>
      </c>
      <c r="AC108">
        <v>8.44261444846153</v>
      </c>
      <c r="AD108">
        <v>8.3294059585714297</v>
      </c>
      <c r="AE108">
        <v>8.2031020004761892</v>
      </c>
      <c r="AF108">
        <v>8.1899895709999999</v>
      </c>
    </row>
    <row r="109" spans="1:32" x14ac:dyDescent="0.3">
      <c r="A109">
        <v>803</v>
      </c>
      <c r="B109" t="s">
        <v>116</v>
      </c>
      <c r="C109">
        <v>2017</v>
      </c>
      <c r="D109">
        <v>373</v>
      </c>
      <c r="E109">
        <v>3</v>
      </c>
      <c r="F109">
        <v>0.54691689008042899</v>
      </c>
      <c r="G109">
        <v>0.1</v>
      </c>
      <c r="H109">
        <v>5</v>
      </c>
      <c r="I109">
        <v>0.28000000000000003</v>
      </c>
      <c r="J109">
        <v>0.42</v>
      </c>
      <c r="K109">
        <v>0.56000000000000005</v>
      </c>
      <c r="L109">
        <v>0</v>
      </c>
      <c r="M109" t="s">
        <v>77</v>
      </c>
      <c r="N109" t="s">
        <v>47</v>
      </c>
      <c r="O109" t="s">
        <v>49</v>
      </c>
      <c r="P109" t="s">
        <v>41</v>
      </c>
      <c r="Q109" t="s">
        <v>51</v>
      </c>
      <c r="R109" t="s">
        <v>42</v>
      </c>
      <c r="S109" t="s">
        <v>92</v>
      </c>
      <c r="T109" t="s">
        <v>89</v>
      </c>
      <c r="U109" t="s">
        <v>81</v>
      </c>
      <c r="V109" t="s">
        <v>53</v>
      </c>
      <c r="W109">
        <v>5.6269243859459399</v>
      </c>
      <c r="X109">
        <v>5.2357059388235196</v>
      </c>
      <c r="Y109">
        <v>5.1398703999999897</v>
      </c>
      <c r="Z109">
        <v>5.0400744076666602</v>
      </c>
      <c r="AA109">
        <v>5.0238028799999999</v>
      </c>
      <c r="AB109">
        <v>4.9313416090909001</v>
      </c>
      <c r="AC109">
        <v>4.9234407235454496</v>
      </c>
      <c r="AD109">
        <v>4.9208610818611103</v>
      </c>
      <c r="AE109">
        <v>4.8509312718947299</v>
      </c>
      <c r="AF109">
        <v>4.8006473136363601</v>
      </c>
    </row>
    <row r="110" spans="1:32" x14ac:dyDescent="0.3">
      <c r="A110">
        <v>804</v>
      </c>
      <c r="B110" t="s">
        <v>116</v>
      </c>
      <c r="C110">
        <v>2017</v>
      </c>
      <c r="D110">
        <v>373</v>
      </c>
      <c r="E110">
        <v>4</v>
      </c>
      <c r="F110">
        <v>0.57104557640750597</v>
      </c>
      <c r="G110">
        <v>0.12</v>
      </c>
      <c r="H110">
        <v>3</v>
      </c>
      <c r="I110">
        <v>0.86</v>
      </c>
      <c r="J110">
        <v>0.68</v>
      </c>
      <c r="K110">
        <v>0.8</v>
      </c>
      <c r="L110">
        <v>8</v>
      </c>
      <c r="M110" t="s">
        <v>77</v>
      </c>
      <c r="N110" t="s">
        <v>32</v>
      </c>
      <c r="O110" t="s">
        <v>85</v>
      </c>
      <c r="P110" t="s">
        <v>38</v>
      </c>
      <c r="Q110" t="s">
        <v>92</v>
      </c>
      <c r="R110" t="s">
        <v>42</v>
      </c>
      <c r="S110" t="s">
        <v>34</v>
      </c>
      <c r="T110" t="s">
        <v>94</v>
      </c>
      <c r="U110" t="s">
        <v>44</v>
      </c>
      <c r="V110" t="s">
        <v>47</v>
      </c>
      <c r="W110">
        <v>14.700078283333299</v>
      </c>
      <c r="X110">
        <v>10.8618212392857</v>
      </c>
      <c r="Y110">
        <v>10.49805783</v>
      </c>
      <c r="Z110">
        <v>9.9688994960000006</v>
      </c>
      <c r="AA110">
        <v>9.8932248524999906</v>
      </c>
      <c r="AB110">
        <v>9.7847971377777707</v>
      </c>
      <c r="AC110">
        <v>9.7689165357142809</v>
      </c>
      <c r="AD110">
        <v>9.4404013224999996</v>
      </c>
      <c r="AE110">
        <v>9.3343000355555503</v>
      </c>
      <c r="AF110">
        <v>9.3165221314285702</v>
      </c>
    </row>
    <row r="111" spans="1:32" x14ac:dyDescent="0.3">
      <c r="A111">
        <v>805</v>
      </c>
      <c r="B111" t="s">
        <v>116</v>
      </c>
      <c r="C111">
        <v>2017</v>
      </c>
      <c r="D111">
        <v>373</v>
      </c>
      <c r="E111">
        <v>5</v>
      </c>
      <c r="F111">
        <v>0.58176943699731898</v>
      </c>
      <c r="G111">
        <v>0.06</v>
      </c>
      <c r="H111">
        <v>4</v>
      </c>
      <c r="I111">
        <v>0.76</v>
      </c>
      <c r="J111">
        <v>0.72</v>
      </c>
      <c r="K111">
        <v>0.74</v>
      </c>
      <c r="L111">
        <v>3</v>
      </c>
      <c r="M111" t="s">
        <v>77</v>
      </c>
      <c r="N111" t="s">
        <v>32</v>
      </c>
      <c r="O111" t="s">
        <v>47</v>
      </c>
      <c r="P111" t="s">
        <v>44</v>
      </c>
      <c r="Q111" t="s">
        <v>42</v>
      </c>
      <c r="R111" t="s">
        <v>68</v>
      </c>
      <c r="S111" t="s">
        <v>72</v>
      </c>
      <c r="T111" t="s">
        <v>61</v>
      </c>
      <c r="U111" t="s">
        <v>89</v>
      </c>
      <c r="V111" t="s">
        <v>86</v>
      </c>
      <c r="W111">
        <v>12.831451780370299</v>
      </c>
      <c r="X111">
        <v>11.7668531918518</v>
      </c>
      <c r="Y111">
        <v>9.29472187749999</v>
      </c>
      <c r="Z111">
        <v>9.1181106615999994</v>
      </c>
      <c r="AA111">
        <v>9.0117033931578892</v>
      </c>
      <c r="AB111">
        <v>8.8532071253333307</v>
      </c>
      <c r="AC111">
        <v>8.7623733851666596</v>
      </c>
      <c r="AD111">
        <v>8.4761792696153808</v>
      </c>
      <c r="AE111">
        <v>8.4570041831034395</v>
      </c>
      <c r="AF111">
        <v>8.3732812731249897</v>
      </c>
    </row>
    <row r="112" spans="1:32" x14ac:dyDescent="0.3">
      <c r="A112">
        <v>806</v>
      </c>
      <c r="B112" t="s">
        <v>116</v>
      </c>
      <c r="C112">
        <v>2017</v>
      </c>
      <c r="D112">
        <v>373</v>
      </c>
      <c r="E112">
        <v>6</v>
      </c>
      <c r="F112">
        <v>0.53083109919571003</v>
      </c>
      <c r="G112">
        <v>0.08</v>
      </c>
      <c r="H112">
        <v>7</v>
      </c>
      <c r="I112">
        <v>0.92</v>
      </c>
      <c r="J112">
        <v>0.48</v>
      </c>
      <c r="K112">
        <v>0.52</v>
      </c>
      <c r="L112">
        <v>10</v>
      </c>
      <c r="M112" t="s">
        <v>77</v>
      </c>
      <c r="N112" t="s">
        <v>42</v>
      </c>
      <c r="O112" t="s">
        <v>68</v>
      </c>
      <c r="P112" t="s">
        <v>93</v>
      </c>
      <c r="Q112" t="s">
        <v>47</v>
      </c>
      <c r="R112" t="s">
        <v>61</v>
      </c>
      <c r="S112" t="s">
        <v>32</v>
      </c>
      <c r="T112" t="s">
        <v>44</v>
      </c>
      <c r="U112" t="s">
        <v>76</v>
      </c>
      <c r="V112" t="s">
        <v>113</v>
      </c>
      <c r="W112">
        <v>8.9430961561110998</v>
      </c>
      <c r="X112">
        <v>7.1410159422500001</v>
      </c>
      <c r="Y112">
        <v>7.1370694928000002</v>
      </c>
      <c r="Z112">
        <v>7.0810014273076902</v>
      </c>
      <c r="AA112">
        <v>7.0102387366666603</v>
      </c>
      <c r="AB112">
        <v>6.9986344418918902</v>
      </c>
      <c r="AC112">
        <v>6.9735951674358896</v>
      </c>
      <c r="AD112">
        <v>6.8541242213636302</v>
      </c>
      <c r="AE112">
        <v>6.8124788929629601</v>
      </c>
      <c r="AF112">
        <v>6.7082566769999898</v>
      </c>
    </row>
    <row r="113" spans="1:32" x14ac:dyDescent="0.3">
      <c r="A113">
        <v>807</v>
      </c>
      <c r="B113" t="s">
        <v>116</v>
      </c>
      <c r="C113">
        <v>2017</v>
      </c>
      <c r="D113">
        <v>373</v>
      </c>
      <c r="E113">
        <v>7</v>
      </c>
      <c r="F113">
        <v>0.52546916890080397</v>
      </c>
      <c r="G113">
        <v>0.06</v>
      </c>
      <c r="H113">
        <v>5</v>
      </c>
      <c r="I113">
        <v>0.72</v>
      </c>
      <c r="J113">
        <v>0.82</v>
      </c>
      <c r="K113">
        <v>0.62</v>
      </c>
      <c r="L113">
        <v>3</v>
      </c>
      <c r="M113" t="s">
        <v>77</v>
      </c>
      <c r="N113" t="s">
        <v>32</v>
      </c>
      <c r="O113" t="s">
        <v>42</v>
      </c>
      <c r="P113" t="s">
        <v>44</v>
      </c>
      <c r="Q113" t="s">
        <v>38</v>
      </c>
      <c r="R113" t="s">
        <v>113</v>
      </c>
      <c r="S113" t="s">
        <v>72</v>
      </c>
      <c r="T113" t="s">
        <v>61</v>
      </c>
      <c r="U113" t="s">
        <v>85</v>
      </c>
      <c r="V113" t="s">
        <v>76</v>
      </c>
      <c r="W113">
        <v>10.929214358333301</v>
      </c>
      <c r="X113">
        <v>8.6284165410526299</v>
      </c>
      <c r="Y113">
        <v>7.6799735824339601</v>
      </c>
      <c r="Z113">
        <v>7.5196663558181802</v>
      </c>
      <c r="AA113">
        <v>7.1443517451851797</v>
      </c>
      <c r="AB113">
        <v>7.0388057009677398</v>
      </c>
      <c r="AC113">
        <v>6.9963988111351298</v>
      </c>
      <c r="AD113">
        <v>6.8518464944736799</v>
      </c>
      <c r="AE113">
        <v>6.8472137241935398</v>
      </c>
      <c r="AF113">
        <v>6.8328741412903202</v>
      </c>
    </row>
    <row r="114" spans="1:32" x14ac:dyDescent="0.3">
      <c r="A114">
        <v>808</v>
      </c>
      <c r="B114" t="s">
        <v>116</v>
      </c>
      <c r="C114">
        <v>2017</v>
      </c>
      <c r="D114">
        <v>373</v>
      </c>
      <c r="E114">
        <v>8</v>
      </c>
      <c r="F114">
        <v>0.61126005361930202</v>
      </c>
      <c r="G114">
        <v>0.04</v>
      </c>
      <c r="H114">
        <v>7</v>
      </c>
      <c r="I114">
        <v>0.64</v>
      </c>
      <c r="J114">
        <v>0.68</v>
      </c>
      <c r="K114">
        <v>0.78</v>
      </c>
      <c r="L114">
        <v>9</v>
      </c>
      <c r="M114" t="s">
        <v>77</v>
      </c>
      <c r="N114" t="s">
        <v>32</v>
      </c>
      <c r="O114" t="s">
        <v>106</v>
      </c>
      <c r="P114" t="s">
        <v>42</v>
      </c>
      <c r="Q114" t="s">
        <v>44</v>
      </c>
      <c r="R114" t="s">
        <v>38</v>
      </c>
      <c r="S114" t="s">
        <v>47</v>
      </c>
      <c r="T114" t="s">
        <v>76</v>
      </c>
      <c r="U114" t="s">
        <v>49</v>
      </c>
      <c r="V114" t="s">
        <v>72</v>
      </c>
      <c r="W114">
        <v>9.6100201189499899</v>
      </c>
      <c r="X114">
        <v>8.4584375475471703</v>
      </c>
      <c r="Y114">
        <v>8.1723372205405393</v>
      </c>
      <c r="Z114">
        <v>7.9523969417460298</v>
      </c>
      <c r="AA114">
        <v>7.5895019724444399</v>
      </c>
      <c r="AB114">
        <v>7.0682628960526301</v>
      </c>
      <c r="AC114">
        <v>6.8875409393548397</v>
      </c>
      <c r="AD114">
        <v>6.8324832637837796</v>
      </c>
      <c r="AE114">
        <v>6.8282773222806998</v>
      </c>
      <c r="AF114">
        <v>6.8223751538983004</v>
      </c>
    </row>
    <row r="115" spans="1:32" x14ac:dyDescent="0.3">
      <c r="A115">
        <v>809</v>
      </c>
      <c r="B115" t="s">
        <v>116</v>
      </c>
      <c r="C115">
        <v>2017</v>
      </c>
      <c r="D115">
        <v>373</v>
      </c>
      <c r="E115">
        <v>9</v>
      </c>
      <c r="F115">
        <v>0.56568364611260002</v>
      </c>
      <c r="G115">
        <v>0.02</v>
      </c>
      <c r="H115">
        <v>8</v>
      </c>
      <c r="I115">
        <v>0.86</v>
      </c>
      <c r="J115">
        <v>0.22</v>
      </c>
      <c r="K115">
        <v>0.72</v>
      </c>
      <c r="L115">
        <v>9</v>
      </c>
      <c r="M115" t="s">
        <v>77</v>
      </c>
      <c r="N115" t="s">
        <v>32</v>
      </c>
      <c r="O115" t="s">
        <v>106</v>
      </c>
      <c r="P115" t="s">
        <v>72</v>
      </c>
      <c r="Q115" t="s">
        <v>97</v>
      </c>
      <c r="R115" t="s">
        <v>44</v>
      </c>
      <c r="S115" t="s">
        <v>53</v>
      </c>
      <c r="T115" t="s">
        <v>42</v>
      </c>
      <c r="U115" t="s">
        <v>108</v>
      </c>
      <c r="V115" t="s">
        <v>43</v>
      </c>
      <c r="W115">
        <v>10.1178436940476</v>
      </c>
      <c r="X115">
        <v>9.53379987613636</v>
      </c>
      <c r="Y115">
        <v>8.8511480156666593</v>
      </c>
      <c r="Z115">
        <v>8.8449277247826004</v>
      </c>
      <c r="AA115">
        <v>8.6639859793749991</v>
      </c>
      <c r="AB115">
        <v>8.5305090147999998</v>
      </c>
      <c r="AC115">
        <v>8.2709805549999995</v>
      </c>
      <c r="AD115">
        <v>8.1807236764444404</v>
      </c>
      <c r="AE115">
        <v>8.0573303795999998</v>
      </c>
      <c r="AF115">
        <v>7.9153598122222197</v>
      </c>
    </row>
    <row r="116" spans="1:32" x14ac:dyDescent="0.3">
      <c r="A116">
        <v>810</v>
      </c>
      <c r="B116" t="s">
        <v>116</v>
      </c>
      <c r="C116">
        <v>2017</v>
      </c>
      <c r="D116">
        <v>373</v>
      </c>
      <c r="E116">
        <v>10</v>
      </c>
      <c r="F116">
        <v>0.54691689008042899</v>
      </c>
      <c r="G116">
        <v>0.4</v>
      </c>
      <c r="H116">
        <v>2</v>
      </c>
      <c r="I116">
        <v>0.64</v>
      </c>
      <c r="J116">
        <v>0.96</v>
      </c>
      <c r="K116">
        <v>0.82</v>
      </c>
      <c r="L116">
        <v>10</v>
      </c>
      <c r="M116" t="s">
        <v>42</v>
      </c>
      <c r="N116" t="s">
        <v>32</v>
      </c>
      <c r="O116" t="s">
        <v>77</v>
      </c>
      <c r="P116" t="s">
        <v>94</v>
      </c>
      <c r="Q116" t="s">
        <v>67</v>
      </c>
      <c r="R116" t="s">
        <v>106</v>
      </c>
      <c r="S116" t="s">
        <v>97</v>
      </c>
      <c r="T116" t="s">
        <v>80</v>
      </c>
      <c r="U116" t="s">
        <v>72</v>
      </c>
      <c r="V116" t="s">
        <v>111</v>
      </c>
      <c r="W116">
        <v>12.45109355</v>
      </c>
      <c r="X116">
        <v>12.422030088333299</v>
      </c>
      <c r="Y116">
        <v>12.123967316666601</v>
      </c>
      <c r="Z116">
        <v>11.05342437</v>
      </c>
      <c r="AA116">
        <v>10.608927735</v>
      </c>
      <c r="AB116">
        <v>10.03750277</v>
      </c>
      <c r="AC116">
        <v>9.2245501660000002</v>
      </c>
      <c r="AD116">
        <v>8.8864290649999997</v>
      </c>
      <c r="AE116">
        <v>8.7814800850000001</v>
      </c>
      <c r="AF116">
        <v>8.7164621400000009</v>
      </c>
    </row>
    <row r="117" spans="1:32" x14ac:dyDescent="0.3">
      <c r="A117">
        <v>811</v>
      </c>
      <c r="B117" t="s">
        <v>116</v>
      </c>
      <c r="C117">
        <v>2017</v>
      </c>
      <c r="D117">
        <v>373</v>
      </c>
      <c r="E117">
        <v>11</v>
      </c>
      <c r="F117">
        <v>0.56568364611260002</v>
      </c>
      <c r="G117">
        <v>0.08</v>
      </c>
      <c r="H117">
        <v>3</v>
      </c>
      <c r="I117">
        <v>0.26</v>
      </c>
      <c r="J117">
        <v>0.57999999999999996</v>
      </c>
      <c r="K117">
        <v>0.68</v>
      </c>
      <c r="L117">
        <v>4</v>
      </c>
      <c r="M117" t="s">
        <v>77</v>
      </c>
      <c r="N117" t="s">
        <v>32</v>
      </c>
      <c r="O117" t="s">
        <v>92</v>
      </c>
      <c r="P117" t="s">
        <v>104</v>
      </c>
      <c r="Q117" t="s">
        <v>72</v>
      </c>
      <c r="R117" t="s">
        <v>42</v>
      </c>
      <c r="S117" t="s">
        <v>67</v>
      </c>
      <c r="T117" t="s">
        <v>55</v>
      </c>
      <c r="U117" t="s">
        <v>46</v>
      </c>
      <c r="V117" t="s">
        <v>106</v>
      </c>
      <c r="W117">
        <v>13.5602951090909</v>
      </c>
      <c r="X117">
        <v>12.488503783846101</v>
      </c>
      <c r="Y117">
        <v>11.1296540866666</v>
      </c>
      <c r="Z117">
        <v>10.192914479999899</v>
      </c>
      <c r="AA117">
        <v>9.3871223122222194</v>
      </c>
      <c r="AB117">
        <v>9.0625408246153807</v>
      </c>
      <c r="AC117">
        <v>8.8888750119999997</v>
      </c>
      <c r="AD117">
        <v>8.8236966025000001</v>
      </c>
      <c r="AE117">
        <v>8.6572304819999992</v>
      </c>
      <c r="AF117">
        <v>8.6513688158333295</v>
      </c>
    </row>
    <row r="118" spans="1:32" x14ac:dyDescent="0.3">
      <c r="A118">
        <v>812</v>
      </c>
      <c r="B118" t="s">
        <v>116</v>
      </c>
      <c r="C118">
        <v>2017</v>
      </c>
      <c r="D118">
        <v>373</v>
      </c>
      <c r="E118">
        <v>12</v>
      </c>
      <c r="F118">
        <v>0.53351206434316301</v>
      </c>
      <c r="G118">
        <v>0.08</v>
      </c>
      <c r="H118">
        <v>6</v>
      </c>
      <c r="I118">
        <v>0.26</v>
      </c>
      <c r="J118">
        <v>0.88</v>
      </c>
      <c r="K118">
        <v>0.98</v>
      </c>
      <c r="L118">
        <v>6</v>
      </c>
      <c r="M118" t="s">
        <v>77</v>
      </c>
      <c r="N118" t="s">
        <v>32</v>
      </c>
      <c r="O118" t="s">
        <v>49</v>
      </c>
      <c r="P118" t="s">
        <v>42</v>
      </c>
      <c r="Q118" t="s">
        <v>44</v>
      </c>
      <c r="R118" t="s">
        <v>72</v>
      </c>
      <c r="S118" t="s">
        <v>89</v>
      </c>
      <c r="T118" t="s">
        <v>97</v>
      </c>
      <c r="U118" t="s">
        <v>90</v>
      </c>
      <c r="V118" t="s">
        <v>106</v>
      </c>
      <c r="W118">
        <v>6.2457547718749904</v>
      </c>
      <c r="X118">
        <v>5.84323737160714</v>
      </c>
      <c r="Y118">
        <v>5.5104397875471696</v>
      </c>
      <c r="Z118">
        <v>5.4470560585106398</v>
      </c>
      <c r="AA118">
        <v>5.4141728372727203</v>
      </c>
      <c r="AB118">
        <v>5.4140076509523798</v>
      </c>
      <c r="AC118">
        <v>5.2735509547058799</v>
      </c>
      <c r="AD118">
        <v>5.1587771948888799</v>
      </c>
      <c r="AE118">
        <v>4.9858175592156799</v>
      </c>
      <c r="AF118">
        <v>4.9315254784615297</v>
      </c>
    </row>
    <row r="119" spans="1:32" x14ac:dyDescent="0.3">
      <c r="A119">
        <v>813</v>
      </c>
      <c r="B119" t="s">
        <v>116</v>
      </c>
      <c r="C119">
        <v>2017</v>
      </c>
      <c r="D119">
        <v>373</v>
      </c>
      <c r="E119">
        <v>13</v>
      </c>
      <c r="F119">
        <v>0.54155495978552204</v>
      </c>
      <c r="G119">
        <v>0.26</v>
      </c>
      <c r="H119">
        <v>1</v>
      </c>
      <c r="I119">
        <v>0.12</v>
      </c>
      <c r="J119">
        <v>0.86</v>
      </c>
      <c r="K119">
        <v>0.82</v>
      </c>
      <c r="L119">
        <v>1</v>
      </c>
      <c r="M119" t="s">
        <v>106</v>
      </c>
      <c r="N119" t="s">
        <v>77</v>
      </c>
      <c r="O119" t="s">
        <v>51</v>
      </c>
      <c r="P119" t="s">
        <v>32</v>
      </c>
      <c r="Q119" t="s">
        <v>47</v>
      </c>
      <c r="R119" t="s">
        <v>42</v>
      </c>
      <c r="S119" t="s">
        <v>73</v>
      </c>
      <c r="T119" t="s">
        <v>50</v>
      </c>
      <c r="U119" t="s">
        <v>72</v>
      </c>
      <c r="V119" t="s">
        <v>81</v>
      </c>
      <c r="W119">
        <v>31.6723423</v>
      </c>
      <c r="X119">
        <v>17.432748</v>
      </c>
      <c r="Y119">
        <v>13.5179834</v>
      </c>
      <c r="Z119">
        <v>13.377997582000001</v>
      </c>
      <c r="AA119">
        <v>12.4625702</v>
      </c>
      <c r="AB119">
        <v>12.456871813333301</v>
      </c>
      <c r="AC119">
        <v>12.268888499999999</v>
      </c>
      <c r="AD119">
        <v>12.0514183</v>
      </c>
      <c r="AE119">
        <v>11.31446792</v>
      </c>
      <c r="AF119">
        <v>9.7963170999999996</v>
      </c>
    </row>
    <row r="120" spans="1:32" x14ac:dyDescent="0.3">
      <c r="A120">
        <v>814</v>
      </c>
      <c r="B120" t="s">
        <v>116</v>
      </c>
      <c r="C120">
        <v>2017</v>
      </c>
      <c r="D120">
        <v>373</v>
      </c>
      <c r="E120">
        <v>14</v>
      </c>
      <c r="F120">
        <v>0.55227882037533504</v>
      </c>
      <c r="G120">
        <v>0.08</v>
      </c>
      <c r="H120">
        <v>3</v>
      </c>
      <c r="I120">
        <v>0.57999999999999996</v>
      </c>
      <c r="J120">
        <v>0.68</v>
      </c>
      <c r="K120">
        <v>0.52</v>
      </c>
      <c r="L120">
        <v>3</v>
      </c>
      <c r="M120" t="s">
        <v>77</v>
      </c>
      <c r="N120" t="s">
        <v>32</v>
      </c>
      <c r="O120" t="s">
        <v>72</v>
      </c>
      <c r="P120" t="s">
        <v>60</v>
      </c>
      <c r="Q120" t="s">
        <v>44</v>
      </c>
      <c r="R120" t="s">
        <v>111</v>
      </c>
      <c r="S120" t="s">
        <v>42</v>
      </c>
      <c r="T120" t="s">
        <v>82</v>
      </c>
      <c r="U120" t="s">
        <v>92</v>
      </c>
      <c r="V120" t="s">
        <v>49</v>
      </c>
      <c r="W120">
        <v>13.370489957647001</v>
      </c>
      <c r="X120">
        <v>11.616470368333299</v>
      </c>
      <c r="Y120">
        <v>8.8828178733333303</v>
      </c>
      <c r="Z120">
        <v>8.6234447133333294</v>
      </c>
      <c r="AA120">
        <v>8.6149701787499993</v>
      </c>
      <c r="AB120">
        <v>8.5269771063636295</v>
      </c>
      <c r="AC120">
        <v>8.5146416813793007</v>
      </c>
      <c r="AD120">
        <v>8.3998993869999996</v>
      </c>
      <c r="AE120">
        <v>8.3276166438888897</v>
      </c>
      <c r="AF120">
        <v>8.2336087319999898</v>
      </c>
    </row>
    <row r="121" spans="1:32" x14ac:dyDescent="0.3">
      <c r="A121">
        <v>815</v>
      </c>
      <c r="B121" t="s">
        <v>116</v>
      </c>
      <c r="C121">
        <v>2017</v>
      </c>
      <c r="D121">
        <v>373</v>
      </c>
      <c r="E121">
        <v>15</v>
      </c>
      <c r="F121">
        <v>0.55764075067024099</v>
      </c>
      <c r="G121">
        <v>0.04</v>
      </c>
      <c r="H121">
        <v>9</v>
      </c>
      <c r="I121">
        <v>0.14000000000000001</v>
      </c>
      <c r="J121">
        <v>0.56000000000000005</v>
      </c>
      <c r="K121">
        <v>0.98</v>
      </c>
      <c r="L121">
        <v>7</v>
      </c>
      <c r="M121" t="s">
        <v>77</v>
      </c>
      <c r="N121" t="s">
        <v>32</v>
      </c>
      <c r="O121" t="s">
        <v>106</v>
      </c>
      <c r="P121" t="s">
        <v>38</v>
      </c>
      <c r="Q121" t="s">
        <v>44</v>
      </c>
      <c r="R121" t="s">
        <v>42</v>
      </c>
      <c r="S121" t="s">
        <v>72</v>
      </c>
      <c r="T121" t="s">
        <v>81</v>
      </c>
      <c r="U121" t="s">
        <v>89</v>
      </c>
      <c r="V121" t="s">
        <v>74</v>
      </c>
      <c r="W121">
        <v>5.4861563367213</v>
      </c>
      <c r="X121">
        <v>5.2450960113571403</v>
      </c>
      <c r="Y121">
        <v>5.1626276604827499</v>
      </c>
      <c r="Z121">
        <v>5.1275027749230704</v>
      </c>
      <c r="AA121">
        <v>5.0509944549999997</v>
      </c>
      <c r="AB121">
        <v>4.7719202442500004</v>
      </c>
      <c r="AC121">
        <v>4.6646931375342398</v>
      </c>
      <c r="AD121">
        <v>4.6481580509090898</v>
      </c>
      <c r="AE121">
        <v>4.5889202315789399</v>
      </c>
      <c r="AF121">
        <v>4.5217136760605996</v>
      </c>
    </row>
    <row r="122" spans="1:32" x14ac:dyDescent="0.3">
      <c r="A122">
        <v>816</v>
      </c>
      <c r="B122" t="s">
        <v>116</v>
      </c>
      <c r="C122">
        <v>2017</v>
      </c>
      <c r="D122">
        <v>373</v>
      </c>
      <c r="E122">
        <v>16</v>
      </c>
      <c r="F122">
        <v>0.54423592493297501</v>
      </c>
      <c r="G122">
        <v>0.5</v>
      </c>
      <c r="H122">
        <v>1</v>
      </c>
      <c r="I122">
        <v>0.06</v>
      </c>
      <c r="J122">
        <v>0.54</v>
      </c>
      <c r="K122">
        <v>0.84</v>
      </c>
      <c r="L122">
        <v>7</v>
      </c>
      <c r="M122" t="s">
        <v>106</v>
      </c>
      <c r="N122" t="s">
        <v>38</v>
      </c>
      <c r="O122" t="s">
        <v>113</v>
      </c>
      <c r="P122" t="s">
        <v>52</v>
      </c>
      <c r="Q122" t="s">
        <v>72</v>
      </c>
      <c r="R122" t="s">
        <v>47</v>
      </c>
      <c r="S122" t="s">
        <v>35</v>
      </c>
      <c r="T122" t="s">
        <v>39</v>
      </c>
      <c r="U122" t="s">
        <v>53</v>
      </c>
      <c r="V122" t="s">
        <v>48</v>
      </c>
      <c r="W122">
        <v>31.705787699999998</v>
      </c>
      <c r="X122">
        <v>11.9038076</v>
      </c>
      <c r="Y122">
        <v>11.4553919</v>
      </c>
      <c r="Z122">
        <v>11.404132799999999</v>
      </c>
      <c r="AA122">
        <v>10.79330324</v>
      </c>
      <c r="AB122">
        <v>10.7148991</v>
      </c>
      <c r="AC122">
        <v>10.346198100000001</v>
      </c>
      <c r="AD122">
        <v>10.239459</v>
      </c>
      <c r="AE122">
        <v>10.1956282</v>
      </c>
      <c r="AF122">
        <v>9.7493228900000002</v>
      </c>
    </row>
    <row r="123" spans="1:32" x14ac:dyDescent="0.3">
      <c r="A123">
        <v>817</v>
      </c>
      <c r="B123" t="s">
        <v>116</v>
      </c>
      <c r="C123">
        <v>2017</v>
      </c>
      <c r="D123">
        <v>373</v>
      </c>
      <c r="E123">
        <v>17</v>
      </c>
      <c r="F123">
        <v>0.54423592493297501</v>
      </c>
      <c r="G123">
        <v>0.14000000000000001</v>
      </c>
      <c r="H123">
        <v>5</v>
      </c>
      <c r="I123">
        <v>0.78</v>
      </c>
      <c r="J123">
        <v>0.78</v>
      </c>
      <c r="K123">
        <v>0.16</v>
      </c>
      <c r="L123">
        <v>9</v>
      </c>
      <c r="M123" t="s">
        <v>77</v>
      </c>
      <c r="N123" t="s">
        <v>32</v>
      </c>
      <c r="O123" t="s">
        <v>44</v>
      </c>
      <c r="P123" t="s">
        <v>42</v>
      </c>
      <c r="Q123" t="s">
        <v>36</v>
      </c>
      <c r="R123" t="s">
        <v>67</v>
      </c>
      <c r="S123" t="s">
        <v>97</v>
      </c>
      <c r="T123" t="s">
        <v>89</v>
      </c>
      <c r="U123" t="s">
        <v>38</v>
      </c>
      <c r="V123" t="s">
        <v>72</v>
      </c>
      <c r="W123">
        <v>7.9552603463636302</v>
      </c>
      <c r="X123">
        <v>7.8602797099999897</v>
      </c>
      <c r="Y123">
        <v>7.7485369100000003</v>
      </c>
      <c r="Z123">
        <v>6.5196117579999999</v>
      </c>
      <c r="AA123">
        <v>6.48122805761904</v>
      </c>
      <c r="AB123">
        <v>6.4479191759259198</v>
      </c>
      <c r="AC123">
        <v>6.4368475347058798</v>
      </c>
      <c r="AD123">
        <v>6.3720671514285696</v>
      </c>
      <c r="AE123">
        <v>6.3702903149999903</v>
      </c>
      <c r="AF123">
        <v>6.3394644437037</v>
      </c>
    </row>
    <row r="124" spans="1:32" x14ac:dyDescent="0.3">
      <c r="A124">
        <v>818</v>
      </c>
      <c r="B124" t="s">
        <v>116</v>
      </c>
      <c r="C124">
        <v>2017</v>
      </c>
      <c r="D124">
        <v>373</v>
      </c>
      <c r="E124">
        <v>18</v>
      </c>
      <c r="F124">
        <v>0.55227882037533504</v>
      </c>
      <c r="G124">
        <v>0.02</v>
      </c>
      <c r="H124">
        <v>3</v>
      </c>
      <c r="I124">
        <v>0.34</v>
      </c>
      <c r="J124">
        <v>0.3</v>
      </c>
      <c r="K124">
        <v>0.74</v>
      </c>
      <c r="L124">
        <v>9</v>
      </c>
      <c r="M124" t="s">
        <v>77</v>
      </c>
      <c r="N124" t="s">
        <v>38</v>
      </c>
      <c r="O124" t="s">
        <v>106</v>
      </c>
      <c r="P124" t="s">
        <v>96</v>
      </c>
      <c r="Q124" t="s">
        <v>32</v>
      </c>
      <c r="R124" t="s">
        <v>72</v>
      </c>
      <c r="S124" t="s">
        <v>42</v>
      </c>
      <c r="T124" t="s">
        <v>39</v>
      </c>
      <c r="U124" t="s">
        <v>85</v>
      </c>
      <c r="V124" t="s">
        <v>57</v>
      </c>
      <c r="W124">
        <v>14.207527588421</v>
      </c>
      <c r="X124">
        <v>12.043279215454501</v>
      </c>
      <c r="Y124">
        <v>11.703731116111101</v>
      </c>
      <c r="Z124">
        <v>11.414471430000001</v>
      </c>
      <c r="AA124">
        <v>10.8609035834782</v>
      </c>
      <c r="AB124">
        <v>10.6007701958823</v>
      </c>
      <c r="AC124">
        <v>10.4253470645454</v>
      </c>
      <c r="AD124">
        <v>10.308418843749999</v>
      </c>
      <c r="AE124">
        <v>9.7999119733333302</v>
      </c>
      <c r="AF124">
        <v>9.6229819274999997</v>
      </c>
    </row>
    <row r="125" spans="1:32" x14ac:dyDescent="0.3">
      <c r="A125">
        <v>819</v>
      </c>
      <c r="B125" t="s">
        <v>116</v>
      </c>
      <c r="C125">
        <v>2017</v>
      </c>
      <c r="D125">
        <v>373</v>
      </c>
      <c r="E125">
        <v>19</v>
      </c>
      <c r="F125">
        <v>0.54959785522788196</v>
      </c>
      <c r="G125">
        <v>0.34</v>
      </c>
      <c r="H125">
        <v>1</v>
      </c>
      <c r="I125">
        <v>0.76</v>
      </c>
      <c r="J125">
        <v>0.78</v>
      </c>
      <c r="K125">
        <v>0.48</v>
      </c>
      <c r="L125">
        <v>7</v>
      </c>
      <c r="M125" t="s">
        <v>106</v>
      </c>
      <c r="N125" t="s">
        <v>47</v>
      </c>
      <c r="O125" t="s">
        <v>77</v>
      </c>
      <c r="P125" t="s">
        <v>32</v>
      </c>
      <c r="Q125" t="s">
        <v>51</v>
      </c>
      <c r="R125" t="s">
        <v>42</v>
      </c>
      <c r="S125" t="s">
        <v>101</v>
      </c>
      <c r="T125" t="s">
        <v>73</v>
      </c>
      <c r="U125" t="s">
        <v>55</v>
      </c>
      <c r="V125" t="s">
        <v>38</v>
      </c>
      <c r="W125">
        <v>21.254182799999999</v>
      </c>
      <c r="X125">
        <v>17.455432900000002</v>
      </c>
      <c r="Y125">
        <v>16.98409011</v>
      </c>
      <c r="Z125">
        <v>15.932396644999899</v>
      </c>
      <c r="AA125">
        <v>15.6911621</v>
      </c>
      <c r="AB125">
        <v>14.8880891833333</v>
      </c>
      <c r="AC125">
        <v>14.4756336</v>
      </c>
      <c r="AD125">
        <v>12.4722843</v>
      </c>
      <c r="AE125">
        <v>12.4088688</v>
      </c>
      <c r="AF125">
        <v>12.097524665</v>
      </c>
    </row>
    <row r="126" spans="1:32" x14ac:dyDescent="0.3">
      <c r="A126">
        <v>820</v>
      </c>
      <c r="B126" t="s">
        <v>116</v>
      </c>
      <c r="C126">
        <v>2017</v>
      </c>
      <c r="D126">
        <v>373</v>
      </c>
      <c r="E126">
        <v>20</v>
      </c>
      <c r="F126">
        <v>0.55764075067024099</v>
      </c>
      <c r="G126">
        <v>0.04</v>
      </c>
      <c r="H126">
        <v>9</v>
      </c>
      <c r="I126">
        <v>0.82</v>
      </c>
      <c r="J126">
        <v>0.44</v>
      </c>
      <c r="K126">
        <v>0.92</v>
      </c>
      <c r="L126">
        <v>8</v>
      </c>
      <c r="M126" t="s">
        <v>77</v>
      </c>
      <c r="N126" t="s">
        <v>32</v>
      </c>
      <c r="O126" t="s">
        <v>44</v>
      </c>
      <c r="P126" t="s">
        <v>42</v>
      </c>
      <c r="Q126" t="s">
        <v>35</v>
      </c>
      <c r="R126" t="s">
        <v>39</v>
      </c>
      <c r="S126" t="s">
        <v>48</v>
      </c>
      <c r="T126" t="s">
        <v>61</v>
      </c>
      <c r="U126" t="s">
        <v>111</v>
      </c>
      <c r="V126" t="s">
        <v>38</v>
      </c>
      <c r="W126">
        <v>8.0974750897058794</v>
      </c>
      <c r="X126">
        <v>7.09151528202898</v>
      </c>
      <c r="Y126">
        <v>6.9834286523255802</v>
      </c>
      <c r="Z126">
        <v>6.7109374159374902</v>
      </c>
      <c r="AA126">
        <v>6.4858628999999999</v>
      </c>
      <c r="AB126">
        <v>6.4026546194827496</v>
      </c>
      <c r="AC126">
        <v>6.3967917024489704</v>
      </c>
      <c r="AD126">
        <v>6.3670160838095198</v>
      </c>
      <c r="AE126">
        <v>6.3611122339705801</v>
      </c>
      <c r="AF126">
        <v>6.3224270818367296</v>
      </c>
    </row>
    <row r="127" spans="1:32" x14ac:dyDescent="0.3">
      <c r="A127">
        <v>821</v>
      </c>
      <c r="B127" t="s">
        <v>116</v>
      </c>
      <c r="C127">
        <v>2017</v>
      </c>
      <c r="D127">
        <v>373</v>
      </c>
      <c r="E127">
        <v>21</v>
      </c>
      <c r="F127">
        <v>0.53351206434316301</v>
      </c>
      <c r="G127">
        <v>0.14000000000000001</v>
      </c>
      <c r="H127">
        <v>2</v>
      </c>
      <c r="I127">
        <v>0.2</v>
      </c>
      <c r="J127">
        <v>0.28000000000000003</v>
      </c>
      <c r="K127">
        <v>0.86</v>
      </c>
      <c r="L127">
        <v>0</v>
      </c>
      <c r="M127" t="s">
        <v>71</v>
      </c>
      <c r="N127" t="s">
        <v>106</v>
      </c>
      <c r="O127" t="s">
        <v>94</v>
      </c>
      <c r="P127" t="s">
        <v>112</v>
      </c>
      <c r="Q127" t="s">
        <v>77</v>
      </c>
      <c r="R127" t="s">
        <v>40</v>
      </c>
      <c r="S127" t="s">
        <v>33</v>
      </c>
      <c r="T127" t="s">
        <v>62</v>
      </c>
      <c r="U127" t="s">
        <v>113</v>
      </c>
      <c r="V127" t="s">
        <v>42</v>
      </c>
      <c r="W127">
        <v>10.075126823750001</v>
      </c>
      <c r="X127">
        <v>9.1287211399999997</v>
      </c>
      <c r="Y127">
        <v>9.0441696524999902</v>
      </c>
      <c r="Z127">
        <v>8.8999913014285692</v>
      </c>
      <c r="AA127">
        <v>8.8812694099999892</v>
      </c>
      <c r="AB127">
        <v>8.8408799175000006</v>
      </c>
      <c r="AC127">
        <v>8.6886553899999992</v>
      </c>
      <c r="AD127">
        <v>8.4788324849999999</v>
      </c>
      <c r="AE127">
        <v>8.4737679514285702</v>
      </c>
      <c r="AF127">
        <v>8.4241430909090909</v>
      </c>
    </row>
    <row r="128" spans="1:32" x14ac:dyDescent="0.3">
      <c r="A128">
        <v>822</v>
      </c>
      <c r="B128" t="s">
        <v>116</v>
      </c>
      <c r="C128">
        <v>2017</v>
      </c>
      <c r="D128">
        <v>373</v>
      </c>
      <c r="E128">
        <v>22</v>
      </c>
      <c r="F128">
        <v>0.54691689008042899</v>
      </c>
      <c r="G128">
        <v>0.06</v>
      </c>
      <c r="H128">
        <v>6</v>
      </c>
      <c r="I128">
        <v>0.44</v>
      </c>
      <c r="J128">
        <v>0.26</v>
      </c>
      <c r="K128">
        <v>0.16</v>
      </c>
      <c r="L128">
        <v>10</v>
      </c>
      <c r="M128" t="s">
        <v>77</v>
      </c>
      <c r="N128" t="s">
        <v>93</v>
      </c>
      <c r="O128" t="s">
        <v>72</v>
      </c>
      <c r="P128" t="s">
        <v>39</v>
      </c>
      <c r="Q128" t="s">
        <v>112</v>
      </c>
      <c r="R128" t="s">
        <v>56</v>
      </c>
      <c r="S128" t="s">
        <v>95</v>
      </c>
      <c r="T128" t="s">
        <v>98</v>
      </c>
      <c r="U128" t="s">
        <v>83</v>
      </c>
      <c r="V128" t="s">
        <v>32</v>
      </c>
      <c r="W128">
        <v>7.3306810574285697</v>
      </c>
      <c r="X128">
        <v>7.2745709117646999</v>
      </c>
      <c r="Y128">
        <v>7.1251930891304296</v>
      </c>
      <c r="Z128">
        <v>7.0938073206896499</v>
      </c>
      <c r="AA128">
        <v>6.9801193412</v>
      </c>
      <c r="AB128">
        <v>6.9324810363636296</v>
      </c>
      <c r="AC128">
        <v>6.8814968774999903</v>
      </c>
      <c r="AD128">
        <v>6.8504026805263099</v>
      </c>
      <c r="AE128">
        <v>6.8173015969565203</v>
      </c>
      <c r="AF128">
        <v>6.7863946960526302</v>
      </c>
    </row>
    <row r="129" spans="1:32" x14ac:dyDescent="0.3">
      <c r="A129">
        <v>823</v>
      </c>
      <c r="B129" t="s">
        <v>116</v>
      </c>
      <c r="C129">
        <v>2017</v>
      </c>
      <c r="D129">
        <v>373</v>
      </c>
      <c r="E129">
        <v>23</v>
      </c>
      <c r="F129">
        <v>0.53619302949061598</v>
      </c>
      <c r="G129">
        <v>0.2</v>
      </c>
      <c r="H129">
        <v>4</v>
      </c>
      <c r="I129">
        <v>0.52</v>
      </c>
      <c r="J129">
        <v>0.92</v>
      </c>
      <c r="K129">
        <v>0.62</v>
      </c>
      <c r="L129">
        <v>10</v>
      </c>
      <c r="M129" t="s">
        <v>32</v>
      </c>
      <c r="N129" t="s">
        <v>42</v>
      </c>
      <c r="O129" t="s">
        <v>97</v>
      </c>
      <c r="P129" t="s">
        <v>95</v>
      </c>
      <c r="Q129" t="s">
        <v>37</v>
      </c>
      <c r="R129" t="s">
        <v>48</v>
      </c>
      <c r="S129" t="s">
        <v>45</v>
      </c>
      <c r="T129" t="s">
        <v>77</v>
      </c>
      <c r="U129" t="s">
        <v>65</v>
      </c>
      <c r="V129" t="s">
        <v>38</v>
      </c>
      <c r="W129">
        <v>11.4660196623076</v>
      </c>
      <c r="X129">
        <v>7.3405462606249996</v>
      </c>
      <c r="Y129">
        <v>7.2818894362500002</v>
      </c>
      <c r="Z129">
        <v>7.1422285999999904</v>
      </c>
      <c r="AA129">
        <v>7.0711995266666596</v>
      </c>
      <c r="AB129">
        <v>6.9586020719999997</v>
      </c>
      <c r="AC129">
        <v>6.871316110625</v>
      </c>
      <c r="AD129">
        <v>6.7260635676470502</v>
      </c>
      <c r="AE129">
        <v>6.65081540333333</v>
      </c>
      <c r="AF129">
        <v>6.3569099229999901</v>
      </c>
    </row>
    <row r="130" spans="1:32" x14ac:dyDescent="0.3">
      <c r="A130">
        <v>824</v>
      </c>
      <c r="B130" t="s">
        <v>116</v>
      </c>
      <c r="C130">
        <v>2017</v>
      </c>
      <c r="D130">
        <v>373</v>
      </c>
      <c r="E130">
        <v>24</v>
      </c>
      <c r="F130">
        <v>0.49597855227881998</v>
      </c>
      <c r="G130">
        <v>0.66</v>
      </c>
      <c r="H130">
        <v>1</v>
      </c>
      <c r="I130">
        <v>0.8</v>
      </c>
      <c r="J130">
        <v>0.6</v>
      </c>
      <c r="K130">
        <v>0.96</v>
      </c>
      <c r="L130">
        <v>4</v>
      </c>
      <c r="M130" t="s">
        <v>72</v>
      </c>
      <c r="N130" t="s">
        <v>77</v>
      </c>
      <c r="O130" t="s">
        <v>47</v>
      </c>
      <c r="P130" t="s">
        <v>32</v>
      </c>
      <c r="Q130" t="s">
        <v>42</v>
      </c>
      <c r="R130" t="s">
        <v>91</v>
      </c>
      <c r="S130" t="s">
        <v>92</v>
      </c>
      <c r="T130" t="s">
        <v>113</v>
      </c>
      <c r="U130" t="s">
        <v>48</v>
      </c>
      <c r="V130" t="s">
        <v>76</v>
      </c>
      <c r="W130">
        <v>26.104429199999998</v>
      </c>
      <c r="X130">
        <v>19.9101409933333</v>
      </c>
      <c r="Y130">
        <v>18.486350999999999</v>
      </c>
      <c r="Z130">
        <v>18.3298092</v>
      </c>
      <c r="AA130">
        <v>16.931778000000001</v>
      </c>
      <c r="AB130">
        <v>15.835454</v>
      </c>
      <c r="AC130">
        <v>15.041709900000001</v>
      </c>
      <c r="AD130">
        <v>14.5680113</v>
      </c>
      <c r="AE130">
        <v>14.2477091166666</v>
      </c>
      <c r="AF130">
        <v>12.580451</v>
      </c>
    </row>
    <row r="131" spans="1:32" x14ac:dyDescent="0.3">
      <c r="A131">
        <v>825</v>
      </c>
      <c r="B131" t="s">
        <v>116</v>
      </c>
      <c r="C131">
        <v>2017</v>
      </c>
      <c r="D131">
        <v>373</v>
      </c>
      <c r="E131">
        <v>25</v>
      </c>
      <c r="F131">
        <v>0.53619302949061598</v>
      </c>
      <c r="G131">
        <v>0.34</v>
      </c>
      <c r="H131">
        <v>3</v>
      </c>
      <c r="I131">
        <v>0.78</v>
      </c>
      <c r="J131">
        <v>0.72</v>
      </c>
      <c r="K131">
        <v>0.94</v>
      </c>
      <c r="L131">
        <v>2</v>
      </c>
      <c r="M131" t="s">
        <v>32</v>
      </c>
      <c r="N131" t="s">
        <v>77</v>
      </c>
      <c r="O131" t="s">
        <v>47</v>
      </c>
      <c r="P131" t="s">
        <v>72</v>
      </c>
      <c r="Q131" t="s">
        <v>84</v>
      </c>
      <c r="R131" t="s">
        <v>73</v>
      </c>
      <c r="S131" t="s">
        <v>42</v>
      </c>
      <c r="T131" t="s">
        <v>68</v>
      </c>
      <c r="U131" t="s">
        <v>101</v>
      </c>
      <c r="V131" t="s">
        <v>55</v>
      </c>
      <c r="W131">
        <v>10.7707949875</v>
      </c>
      <c r="X131">
        <v>9.7513857522222196</v>
      </c>
      <c r="Y131">
        <v>8.8307324924999993</v>
      </c>
      <c r="Z131">
        <v>8.8218026119999902</v>
      </c>
      <c r="AA131">
        <v>8.7235338649999896</v>
      </c>
      <c r="AB131">
        <v>8.4365363842857093</v>
      </c>
      <c r="AC131">
        <v>8.4295966763636301</v>
      </c>
      <c r="AD131">
        <v>8.3459116699999996</v>
      </c>
      <c r="AE131">
        <v>7.9128927349999998</v>
      </c>
      <c r="AF131">
        <v>7.8943414779999896</v>
      </c>
    </row>
    <row r="132" spans="1:32" x14ac:dyDescent="0.3">
      <c r="A132">
        <v>826</v>
      </c>
      <c r="B132" t="s">
        <v>116</v>
      </c>
      <c r="C132">
        <v>2017</v>
      </c>
      <c r="D132">
        <v>373</v>
      </c>
      <c r="E132">
        <v>26</v>
      </c>
      <c r="F132">
        <v>0.59249329758713098</v>
      </c>
      <c r="G132">
        <v>0.04</v>
      </c>
      <c r="H132">
        <v>6</v>
      </c>
      <c r="I132">
        <v>0.1</v>
      </c>
      <c r="J132">
        <v>0.8</v>
      </c>
      <c r="K132">
        <v>0.8</v>
      </c>
      <c r="L132">
        <v>9</v>
      </c>
      <c r="M132" t="s">
        <v>106</v>
      </c>
      <c r="N132" t="s">
        <v>77</v>
      </c>
      <c r="O132" t="s">
        <v>32</v>
      </c>
      <c r="P132" t="s">
        <v>72</v>
      </c>
      <c r="Q132" t="s">
        <v>89</v>
      </c>
      <c r="R132" t="s">
        <v>76</v>
      </c>
      <c r="S132" t="s">
        <v>44</v>
      </c>
      <c r="T132" t="s">
        <v>81</v>
      </c>
      <c r="U132" t="s">
        <v>73</v>
      </c>
      <c r="V132" t="s">
        <v>38</v>
      </c>
      <c r="W132">
        <v>7.0569941794000002</v>
      </c>
      <c r="X132">
        <v>7.0047691091499997</v>
      </c>
      <c r="Y132">
        <v>6.9726449071666599</v>
      </c>
      <c r="Z132">
        <v>5.8924591271428497</v>
      </c>
      <c r="AA132">
        <v>5.88011241709677</v>
      </c>
      <c r="AB132">
        <v>5.7758905148275801</v>
      </c>
      <c r="AC132">
        <v>5.6242636371794799</v>
      </c>
      <c r="AD132">
        <v>5.5438035566666599</v>
      </c>
      <c r="AE132">
        <v>5.5214214905405399</v>
      </c>
      <c r="AF132">
        <v>5.5032544416666598</v>
      </c>
    </row>
    <row r="133" spans="1:32" x14ac:dyDescent="0.3">
      <c r="A133">
        <v>827</v>
      </c>
      <c r="B133" t="s">
        <v>116</v>
      </c>
      <c r="C133">
        <v>2017</v>
      </c>
      <c r="D133">
        <v>373</v>
      </c>
      <c r="E133">
        <v>27</v>
      </c>
      <c r="F133">
        <v>0.55495978552278802</v>
      </c>
      <c r="G133">
        <v>0.04</v>
      </c>
      <c r="H133">
        <v>8</v>
      </c>
      <c r="I133">
        <v>0.7</v>
      </c>
      <c r="J133">
        <v>0.94</v>
      </c>
      <c r="K133">
        <v>0.96</v>
      </c>
      <c r="L133">
        <v>7</v>
      </c>
      <c r="M133" t="s">
        <v>77</v>
      </c>
      <c r="N133" t="s">
        <v>32</v>
      </c>
      <c r="O133" t="s">
        <v>44</v>
      </c>
      <c r="P133" t="s">
        <v>42</v>
      </c>
      <c r="Q133" t="s">
        <v>108</v>
      </c>
      <c r="R133" t="s">
        <v>81</v>
      </c>
      <c r="S133" t="s">
        <v>97</v>
      </c>
      <c r="T133" t="s">
        <v>55</v>
      </c>
      <c r="U133" t="s">
        <v>76</v>
      </c>
      <c r="V133" t="s">
        <v>73</v>
      </c>
      <c r="W133">
        <v>7.9808760169230704</v>
      </c>
      <c r="X133">
        <v>7.3474101940740697</v>
      </c>
      <c r="Y133">
        <v>6.9646049566128996</v>
      </c>
      <c r="Z133">
        <v>6.71326399565217</v>
      </c>
      <c r="AA133">
        <v>5.9137136631428504</v>
      </c>
      <c r="AB133">
        <v>5.8864653853521096</v>
      </c>
      <c r="AC133">
        <v>5.8534304749999899</v>
      </c>
      <c r="AD133">
        <v>5.7629539469491498</v>
      </c>
      <c r="AE133">
        <v>5.7507718595454502</v>
      </c>
      <c r="AF133">
        <v>5.71819531603174</v>
      </c>
    </row>
    <row r="134" spans="1:32" x14ac:dyDescent="0.3">
      <c r="A134">
        <v>828</v>
      </c>
      <c r="B134" t="s">
        <v>116</v>
      </c>
      <c r="C134">
        <v>2017</v>
      </c>
      <c r="D134">
        <v>373</v>
      </c>
      <c r="E134">
        <v>28</v>
      </c>
      <c r="F134">
        <v>0.55764075067024099</v>
      </c>
      <c r="G134">
        <v>0.2</v>
      </c>
      <c r="H134">
        <v>2</v>
      </c>
      <c r="I134">
        <v>0.28000000000000003</v>
      </c>
      <c r="J134">
        <v>0.54</v>
      </c>
      <c r="K134">
        <v>0.94</v>
      </c>
      <c r="L134">
        <v>7</v>
      </c>
      <c r="M134" t="s">
        <v>72</v>
      </c>
      <c r="N134" t="s">
        <v>77</v>
      </c>
      <c r="O134" t="s">
        <v>106</v>
      </c>
      <c r="P134" t="s">
        <v>110</v>
      </c>
      <c r="Q134" t="s">
        <v>38</v>
      </c>
      <c r="R134" t="s">
        <v>92</v>
      </c>
      <c r="S134" t="s">
        <v>68</v>
      </c>
      <c r="T134" t="s">
        <v>113</v>
      </c>
      <c r="U134" t="s">
        <v>63</v>
      </c>
      <c r="V134" t="s">
        <v>42</v>
      </c>
      <c r="W134">
        <v>18.661804199999999</v>
      </c>
      <c r="X134">
        <v>11.6005623071428</v>
      </c>
      <c r="Y134">
        <v>11.361478321666601</v>
      </c>
      <c r="Z134">
        <v>11.089757000000001</v>
      </c>
      <c r="AA134">
        <v>10.0956818366666</v>
      </c>
      <c r="AB134">
        <v>9.7345412699999994</v>
      </c>
      <c r="AC134">
        <v>9.6953354066666595</v>
      </c>
      <c r="AD134">
        <v>9.5404526433333299</v>
      </c>
      <c r="AE134">
        <v>9.4326171875</v>
      </c>
      <c r="AF134">
        <v>9.09347391714285</v>
      </c>
    </row>
    <row r="135" spans="1:32" x14ac:dyDescent="0.3">
      <c r="A135">
        <v>829</v>
      </c>
      <c r="B135" t="s">
        <v>116</v>
      </c>
      <c r="C135">
        <v>2017</v>
      </c>
      <c r="D135">
        <v>373</v>
      </c>
      <c r="E135">
        <v>29</v>
      </c>
      <c r="F135">
        <v>0.54423592493297501</v>
      </c>
      <c r="G135">
        <v>0.26</v>
      </c>
      <c r="H135">
        <v>8</v>
      </c>
      <c r="I135">
        <v>0.76</v>
      </c>
      <c r="J135">
        <v>1</v>
      </c>
      <c r="K135">
        <v>0.94</v>
      </c>
      <c r="L135">
        <v>6</v>
      </c>
      <c r="M135" t="s">
        <v>77</v>
      </c>
      <c r="N135" t="s">
        <v>47</v>
      </c>
      <c r="O135" t="s">
        <v>38</v>
      </c>
      <c r="P135" t="s">
        <v>53</v>
      </c>
      <c r="Q135" t="s">
        <v>95</v>
      </c>
      <c r="R135" t="s">
        <v>58</v>
      </c>
      <c r="S135" t="s">
        <v>55</v>
      </c>
      <c r="T135" t="s">
        <v>45</v>
      </c>
      <c r="U135" t="s">
        <v>104</v>
      </c>
      <c r="V135" t="s">
        <v>54</v>
      </c>
      <c r="W135">
        <v>4.2185436248666601</v>
      </c>
      <c r="X135">
        <v>3.9821041728275799</v>
      </c>
      <c r="Y135">
        <v>3.8009286920799998</v>
      </c>
      <c r="Z135">
        <v>3.7649676577187501</v>
      </c>
      <c r="AA135">
        <v>3.51929754862857</v>
      </c>
      <c r="AB135">
        <v>3.3817204291428502</v>
      </c>
      <c r="AC135">
        <v>3.3525107493225801</v>
      </c>
      <c r="AD135">
        <v>3.28608422776363</v>
      </c>
      <c r="AE135">
        <v>3.2600116720333299</v>
      </c>
      <c r="AF135">
        <v>3.2477520199333298</v>
      </c>
    </row>
    <row r="136" spans="1:32" x14ac:dyDescent="0.3">
      <c r="A136">
        <v>830</v>
      </c>
      <c r="B136" t="s">
        <v>116</v>
      </c>
      <c r="C136">
        <v>2017</v>
      </c>
      <c r="D136">
        <v>373</v>
      </c>
      <c r="E136">
        <v>30</v>
      </c>
      <c r="F136">
        <v>0.568364611260053</v>
      </c>
      <c r="G136">
        <v>0.04</v>
      </c>
      <c r="H136">
        <v>2</v>
      </c>
      <c r="I136">
        <v>0.12</v>
      </c>
      <c r="J136">
        <v>0.32</v>
      </c>
      <c r="K136">
        <v>0.64</v>
      </c>
      <c r="L136">
        <v>7</v>
      </c>
      <c r="M136" t="s">
        <v>110</v>
      </c>
      <c r="N136" t="s">
        <v>77</v>
      </c>
      <c r="O136" t="s">
        <v>42</v>
      </c>
      <c r="P136" t="s">
        <v>35</v>
      </c>
      <c r="Q136" t="s">
        <v>58</v>
      </c>
      <c r="R136" t="s">
        <v>106</v>
      </c>
      <c r="S136" t="s">
        <v>32</v>
      </c>
      <c r="T136" t="s">
        <v>86</v>
      </c>
      <c r="U136" t="s">
        <v>45</v>
      </c>
      <c r="V136" t="s">
        <v>51</v>
      </c>
      <c r="W136">
        <v>13.354996699999999</v>
      </c>
      <c r="X136">
        <v>11.8947820777777</v>
      </c>
      <c r="Y136">
        <v>11.4842394688888</v>
      </c>
      <c r="Z136">
        <v>11.0936079</v>
      </c>
      <c r="AA136">
        <v>10.9683113</v>
      </c>
      <c r="AB136">
        <v>10.8305524187499</v>
      </c>
      <c r="AC136">
        <v>10.814668321428501</v>
      </c>
      <c r="AD136">
        <v>10.6194477</v>
      </c>
      <c r="AE136">
        <v>10.3540174116666</v>
      </c>
      <c r="AF136">
        <v>10.124517792500001</v>
      </c>
    </row>
    <row r="137" spans="1:32" x14ac:dyDescent="0.3">
      <c r="A137">
        <v>831</v>
      </c>
      <c r="B137" t="s">
        <v>116</v>
      </c>
      <c r="C137">
        <v>2017</v>
      </c>
      <c r="D137">
        <v>373</v>
      </c>
      <c r="E137">
        <v>31</v>
      </c>
      <c r="F137">
        <v>0.55227882037533504</v>
      </c>
      <c r="G137">
        <v>0.1</v>
      </c>
      <c r="H137">
        <v>3</v>
      </c>
      <c r="I137">
        <v>0.22</v>
      </c>
      <c r="J137">
        <v>0.7</v>
      </c>
      <c r="K137">
        <v>0.57999999999999996</v>
      </c>
      <c r="L137">
        <v>5</v>
      </c>
      <c r="M137" t="s">
        <v>77</v>
      </c>
      <c r="N137" t="s">
        <v>32</v>
      </c>
      <c r="O137" t="s">
        <v>73</v>
      </c>
      <c r="P137" t="s">
        <v>106</v>
      </c>
      <c r="Q137" t="s">
        <v>38</v>
      </c>
      <c r="R137" t="s">
        <v>42</v>
      </c>
      <c r="S137" t="s">
        <v>93</v>
      </c>
      <c r="T137" t="s">
        <v>113</v>
      </c>
      <c r="U137" t="s">
        <v>80</v>
      </c>
      <c r="V137" t="s">
        <v>49</v>
      </c>
      <c r="W137">
        <v>11.740291937272699</v>
      </c>
      <c r="X137">
        <v>10.326947521333301</v>
      </c>
      <c r="Y137">
        <v>10.092733962000001</v>
      </c>
      <c r="Z137">
        <v>9.3658295466666601</v>
      </c>
      <c r="AA137">
        <v>9.0055355314285706</v>
      </c>
      <c r="AB137">
        <v>8.4479923831249994</v>
      </c>
      <c r="AC137">
        <v>7.7889713260000004</v>
      </c>
      <c r="AD137">
        <v>7.6251812076470502</v>
      </c>
      <c r="AE137">
        <v>7.6230420399999899</v>
      </c>
      <c r="AF137">
        <v>7.5635791892857096</v>
      </c>
    </row>
    <row r="138" spans="1:32" x14ac:dyDescent="0.3">
      <c r="A138">
        <v>832</v>
      </c>
      <c r="B138" t="s">
        <v>116</v>
      </c>
      <c r="C138">
        <v>2017</v>
      </c>
      <c r="D138">
        <v>373</v>
      </c>
      <c r="E138">
        <v>32</v>
      </c>
      <c r="F138">
        <v>0.57372654155495895</v>
      </c>
      <c r="G138">
        <v>0.16</v>
      </c>
      <c r="H138">
        <v>2</v>
      </c>
      <c r="I138">
        <v>1</v>
      </c>
      <c r="J138">
        <v>1</v>
      </c>
      <c r="K138">
        <v>0.06</v>
      </c>
      <c r="L138">
        <v>8</v>
      </c>
      <c r="M138" t="s">
        <v>77</v>
      </c>
      <c r="N138" t="s">
        <v>42</v>
      </c>
      <c r="O138" t="s">
        <v>32</v>
      </c>
      <c r="P138" t="s">
        <v>81</v>
      </c>
      <c r="Q138" t="s">
        <v>72</v>
      </c>
      <c r="R138" t="s">
        <v>73</v>
      </c>
      <c r="S138" t="s">
        <v>113</v>
      </c>
      <c r="T138" t="s">
        <v>47</v>
      </c>
      <c r="U138" t="s">
        <v>78</v>
      </c>
      <c r="V138" t="s">
        <v>95</v>
      </c>
      <c r="W138">
        <v>15.7350413455555</v>
      </c>
      <c r="X138">
        <v>13.209491131249999</v>
      </c>
      <c r="Y138">
        <v>13.0173108255555</v>
      </c>
      <c r="Z138">
        <v>10.960833866666601</v>
      </c>
      <c r="AA138">
        <v>10.703724775</v>
      </c>
      <c r="AB138">
        <v>10.670712163333301</v>
      </c>
      <c r="AC138">
        <v>10.526184755999999</v>
      </c>
      <c r="AD138">
        <v>10.259184456</v>
      </c>
      <c r="AE138">
        <v>9.9023074999999992</v>
      </c>
      <c r="AF138">
        <v>9.8968534500000001</v>
      </c>
    </row>
    <row r="139" spans="1:32" x14ac:dyDescent="0.3">
      <c r="A139">
        <v>833</v>
      </c>
      <c r="B139" t="s">
        <v>116</v>
      </c>
      <c r="C139">
        <v>2017</v>
      </c>
      <c r="D139">
        <v>373</v>
      </c>
      <c r="E139">
        <v>33</v>
      </c>
      <c r="F139">
        <v>0.58445040214477195</v>
      </c>
      <c r="G139">
        <v>0.02</v>
      </c>
      <c r="H139">
        <v>5</v>
      </c>
      <c r="I139">
        <v>0.98</v>
      </c>
      <c r="J139">
        <v>0.08</v>
      </c>
      <c r="K139">
        <v>0.66</v>
      </c>
      <c r="L139">
        <v>5</v>
      </c>
      <c r="M139" t="s">
        <v>106</v>
      </c>
      <c r="N139" t="s">
        <v>51</v>
      </c>
      <c r="O139" t="s">
        <v>77</v>
      </c>
      <c r="P139" t="s">
        <v>71</v>
      </c>
      <c r="Q139" t="s">
        <v>44</v>
      </c>
      <c r="R139" t="s">
        <v>32</v>
      </c>
      <c r="S139" t="s">
        <v>91</v>
      </c>
      <c r="T139" t="s">
        <v>47</v>
      </c>
      <c r="U139" t="s">
        <v>53</v>
      </c>
      <c r="V139" t="s">
        <v>37</v>
      </c>
      <c r="W139">
        <v>9.3269936824999995</v>
      </c>
      <c r="X139">
        <v>9.2435695510526301</v>
      </c>
      <c r="Y139">
        <v>8.8267609373076894</v>
      </c>
      <c r="Z139">
        <v>8.7929485100000004</v>
      </c>
      <c r="AA139">
        <v>8.7043658314285697</v>
      </c>
      <c r="AB139">
        <v>8.6102124311111101</v>
      </c>
      <c r="AC139">
        <v>8.3472740023076906</v>
      </c>
      <c r="AD139">
        <v>8.3183770215384598</v>
      </c>
      <c r="AE139">
        <v>8.2517986811111097</v>
      </c>
      <c r="AF139">
        <v>8.0335966746666596</v>
      </c>
    </row>
    <row r="140" spans="1:32" x14ac:dyDescent="0.3">
      <c r="A140">
        <v>834</v>
      </c>
      <c r="B140" t="s">
        <v>116</v>
      </c>
      <c r="C140">
        <v>2017</v>
      </c>
      <c r="D140">
        <v>373</v>
      </c>
      <c r="E140">
        <v>34</v>
      </c>
      <c r="F140">
        <v>0.54691689008042899</v>
      </c>
      <c r="G140">
        <v>0.22</v>
      </c>
      <c r="H140">
        <v>3</v>
      </c>
      <c r="I140">
        <v>0.6</v>
      </c>
      <c r="J140">
        <v>0.88</v>
      </c>
      <c r="K140">
        <v>0.44</v>
      </c>
      <c r="L140">
        <v>7</v>
      </c>
      <c r="M140" t="s">
        <v>32</v>
      </c>
      <c r="N140" t="s">
        <v>44</v>
      </c>
      <c r="O140" t="s">
        <v>77</v>
      </c>
      <c r="P140" t="s">
        <v>42</v>
      </c>
      <c r="Q140" t="s">
        <v>106</v>
      </c>
      <c r="R140" t="s">
        <v>96</v>
      </c>
      <c r="S140" t="s">
        <v>72</v>
      </c>
      <c r="T140" t="s">
        <v>36</v>
      </c>
      <c r="U140" t="s">
        <v>97</v>
      </c>
      <c r="V140" t="s">
        <v>76</v>
      </c>
      <c r="W140">
        <v>12.440140069999901</v>
      </c>
      <c r="X140">
        <v>11.1516012966666</v>
      </c>
      <c r="Y140">
        <v>11.127583684999999</v>
      </c>
      <c r="Z140">
        <v>9.2613470872727195</v>
      </c>
      <c r="AA140">
        <v>8.9522639822222203</v>
      </c>
      <c r="AB140">
        <v>8.3610688614285706</v>
      </c>
      <c r="AC140">
        <v>8.2818260712500003</v>
      </c>
      <c r="AD140">
        <v>7.9394704599999999</v>
      </c>
      <c r="AE140">
        <v>7.9056414100000003</v>
      </c>
      <c r="AF140">
        <v>7.7902525699999998</v>
      </c>
    </row>
    <row r="141" spans="1:32" x14ac:dyDescent="0.3">
      <c r="A141">
        <v>835</v>
      </c>
      <c r="B141" t="s">
        <v>116</v>
      </c>
      <c r="C141">
        <v>2017</v>
      </c>
      <c r="D141">
        <v>373</v>
      </c>
      <c r="E141">
        <v>35</v>
      </c>
      <c r="F141">
        <v>0.54691689008042899</v>
      </c>
      <c r="G141">
        <v>0.14000000000000001</v>
      </c>
      <c r="H141">
        <v>4</v>
      </c>
      <c r="I141">
        <v>0.1</v>
      </c>
      <c r="J141">
        <v>0.48</v>
      </c>
      <c r="K141">
        <v>0.1</v>
      </c>
      <c r="L141">
        <v>10</v>
      </c>
      <c r="M141" t="s">
        <v>106</v>
      </c>
      <c r="N141" t="s">
        <v>32</v>
      </c>
      <c r="O141" t="s">
        <v>77</v>
      </c>
      <c r="P141" t="s">
        <v>42</v>
      </c>
      <c r="Q141" t="s">
        <v>38</v>
      </c>
      <c r="R141" t="s">
        <v>39</v>
      </c>
      <c r="S141" t="s">
        <v>60</v>
      </c>
      <c r="T141" t="s">
        <v>96</v>
      </c>
      <c r="U141" t="s">
        <v>113</v>
      </c>
      <c r="V141" t="s">
        <v>45</v>
      </c>
      <c r="W141">
        <v>7.89137352133333</v>
      </c>
      <c r="X141">
        <v>7.3699277069473599</v>
      </c>
      <c r="Y141">
        <v>7.2571385042857104</v>
      </c>
      <c r="Z141">
        <v>7.0212447964285696</v>
      </c>
      <c r="AA141">
        <v>6.2850121163636299</v>
      </c>
      <c r="AB141">
        <v>6.2417223444444403</v>
      </c>
      <c r="AC141">
        <v>6.1079053866666602</v>
      </c>
      <c r="AD141">
        <v>5.9825882940000001</v>
      </c>
      <c r="AE141">
        <v>5.7492061798461496</v>
      </c>
      <c r="AF141">
        <v>5.6764041775000003</v>
      </c>
    </row>
    <row r="142" spans="1:32" x14ac:dyDescent="0.3">
      <c r="A142">
        <v>836</v>
      </c>
      <c r="B142" t="s">
        <v>116</v>
      </c>
      <c r="C142">
        <v>2017</v>
      </c>
      <c r="D142">
        <v>373</v>
      </c>
      <c r="E142">
        <v>36</v>
      </c>
      <c r="F142">
        <v>0.57640750670241203</v>
      </c>
      <c r="G142">
        <v>0.1</v>
      </c>
      <c r="H142">
        <v>2</v>
      </c>
      <c r="I142">
        <v>0.98</v>
      </c>
      <c r="J142">
        <v>0.72</v>
      </c>
      <c r="K142">
        <v>0.2</v>
      </c>
      <c r="L142">
        <v>3</v>
      </c>
      <c r="M142" t="s">
        <v>77</v>
      </c>
      <c r="N142" t="s">
        <v>68</v>
      </c>
      <c r="O142" t="s">
        <v>32</v>
      </c>
      <c r="P142" t="s">
        <v>98</v>
      </c>
      <c r="Q142" t="s">
        <v>47</v>
      </c>
      <c r="R142" t="s">
        <v>113</v>
      </c>
      <c r="S142" t="s">
        <v>42</v>
      </c>
      <c r="T142" t="s">
        <v>103</v>
      </c>
      <c r="U142" t="s">
        <v>62</v>
      </c>
      <c r="V142" t="s">
        <v>84</v>
      </c>
      <c r="W142">
        <v>21.994978804999999</v>
      </c>
      <c r="X142">
        <v>17.837909700000001</v>
      </c>
      <c r="Y142">
        <v>14.3302503945454</v>
      </c>
      <c r="Z142">
        <v>12.816776300000001</v>
      </c>
      <c r="AA142">
        <v>12.6822949916666</v>
      </c>
      <c r="AB142">
        <v>12.585729280000001</v>
      </c>
      <c r="AC142">
        <v>12.578030290909</v>
      </c>
      <c r="AD142">
        <v>12.007550715000001</v>
      </c>
      <c r="AE142">
        <v>11.9588254625</v>
      </c>
      <c r="AF142">
        <v>11.8154144</v>
      </c>
    </row>
    <row r="143" spans="1:32" x14ac:dyDescent="0.3">
      <c r="A143">
        <v>837</v>
      </c>
      <c r="B143" t="s">
        <v>116</v>
      </c>
      <c r="C143">
        <v>2017</v>
      </c>
      <c r="D143">
        <v>373</v>
      </c>
      <c r="E143">
        <v>37</v>
      </c>
      <c r="F143">
        <v>0.54959785522788196</v>
      </c>
      <c r="G143">
        <v>0.18</v>
      </c>
      <c r="H143">
        <v>3</v>
      </c>
      <c r="I143">
        <v>0.54</v>
      </c>
      <c r="J143">
        <v>0.7</v>
      </c>
      <c r="K143">
        <v>0.76</v>
      </c>
      <c r="L143">
        <v>4</v>
      </c>
      <c r="M143" t="s">
        <v>72</v>
      </c>
      <c r="N143" t="s">
        <v>44</v>
      </c>
      <c r="O143" t="s">
        <v>77</v>
      </c>
      <c r="P143" t="s">
        <v>32</v>
      </c>
      <c r="Q143" t="s">
        <v>113</v>
      </c>
      <c r="R143" t="s">
        <v>76</v>
      </c>
      <c r="S143" t="s">
        <v>80</v>
      </c>
      <c r="T143" t="s">
        <v>101</v>
      </c>
      <c r="U143" t="s">
        <v>97</v>
      </c>
      <c r="V143" t="s">
        <v>85</v>
      </c>
      <c r="W143">
        <v>10.0592215288888</v>
      </c>
      <c r="X143">
        <v>9.42759471555555</v>
      </c>
      <c r="Y143">
        <v>9.3950329485714192</v>
      </c>
      <c r="Z143">
        <v>9.3580163358333301</v>
      </c>
      <c r="AA143">
        <v>9.2548676828571406</v>
      </c>
      <c r="AB143">
        <v>8.9124420250000007</v>
      </c>
      <c r="AC143">
        <v>8.4937061099999998</v>
      </c>
      <c r="AD143">
        <v>8.2884613166666607</v>
      </c>
      <c r="AE143">
        <v>8.2739061599999992</v>
      </c>
      <c r="AF143">
        <v>8.1320172512499997</v>
      </c>
    </row>
    <row r="144" spans="1:32" x14ac:dyDescent="0.3">
      <c r="A144">
        <v>838</v>
      </c>
      <c r="B144" t="s">
        <v>116</v>
      </c>
      <c r="C144">
        <v>2017</v>
      </c>
      <c r="D144">
        <v>373</v>
      </c>
      <c r="E144">
        <v>38</v>
      </c>
      <c r="F144">
        <v>0.57372654155495895</v>
      </c>
      <c r="G144">
        <v>0.08</v>
      </c>
      <c r="H144">
        <v>2</v>
      </c>
      <c r="I144">
        <v>0.2</v>
      </c>
      <c r="J144">
        <v>1</v>
      </c>
      <c r="K144">
        <v>1</v>
      </c>
      <c r="L144">
        <v>8</v>
      </c>
      <c r="M144" t="s">
        <v>77</v>
      </c>
      <c r="N144" t="s">
        <v>106</v>
      </c>
      <c r="O144" t="s">
        <v>32</v>
      </c>
      <c r="P144" t="s">
        <v>42</v>
      </c>
      <c r="Q144" t="s">
        <v>47</v>
      </c>
      <c r="R144" t="s">
        <v>78</v>
      </c>
      <c r="S144" t="s">
        <v>46</v>
      </c>
      <c r="T144" t="s">
        <v>67</v>
      </c>
      <c r="U144" t="s">
        <v>94</v>
      </c>
      <c r="V144" t="s">
        <v>113</v>
      </c>
      <c r="W144">
        <v>16.595836523076901</v>
      </c>
      <c r="X144">
        <v>15.114723486000001</v>
      </c>
      <c r="Y144">
        <v>13.6795252176923</v>
      </c>
      <c r="Z144">
        <v>12.3253043253846</v>
      </c>
      <c r="AA144">
        <v>11.6481520857142</v>
      </c>
      <c r="AB144">
        <v>11.2129955</v>
      </c>
      <c r="AC144">
        <v>11.201724049999999</v>
      </c>
      <c r="AD144">
        <v>11.136138731999999</v>
      </c>
      <c r="AE144">
        <v>10.819091800000001</v>
      </c>
      <c r="AF144">
        <v>10.32241945625</v>
      </c>
    </row>
    <row r="145" spans="1:32" x14ac:dyDescent="0.3">
      <c r="A145">
        <v>839</v>
      </c>
      <c r="B145" t="s">
        <v>116</v>
      </c>
      <c r="C145">
        <v>2017</v>
      </c>
      <c r="D145">
        <v>373</v>
      </c>
      <c r="E145">
        <v>39</v>
      </c>
      <c r="F145">
        <v>0.52010723860589803</v>
      </c>
      <c r="G145">
        <v>0.8</v>
      </c>
      <c r="H145">
        <v>1</v>
      </c>
      <c r="I145">
        <v>0.12</v>
      </c>
      <c r="J145">
        <v>0.5</v>
      </c>
      <c r="K145">
        <v>0.76</v>
      </c>
      <c r="L145">
        <v>1</v>
      </c>
      <c r="M145" t="s">
        <v>42</v>
      </c>
      <c r="N145" t="s">
        <v>57</v>
      </c>
      <c r="O145" t="s">
        <v>106</v>
      </c>
      <c r="P145" t="s">
        <v>38</v>
      </c>
      <c r="Q145" t="s">
        <v>113</v>
      </c>
      <c r="R145" t="s">
        <v>92</v>
      </c>
      <c r="S145" t="s">
        <v>108</v>
      </c>
      <c r="T145" t="s">
        <v>60</v>
      </c>
      <c r="U145" t="s">
        <v>49</v>
      </c>
      <c r="V145" t="s">
        <v>33</v>
      </c>
      <c r="W145">
        <v>21.015974</v>
      </c>
      <c r="X145">
        <v>18.000377650000001</v>
      </c>
      <c r="Y145">
        <v>15.453247537499999</v>
      </c>
      <c r="Z145">
        <v>13.511180899999999</v>
      </c>
      <c r="AA145">
        <v>12.2639256</v>
      </c>
      <c r="AB145">
        <v>12.010566699999901</v>
      </c>
      <c r="AC145">
        <v>11.706842399999999</v>
      </c>
      <c r="AD145">
        <v>11.453780200000001</v>
      </c>
      <c r="AE145">
        <v>10.92132331</v>
      </c>
      <c r="AF145">
        <v>10.842054056666599</v>
      </c>
    </row>
    <row r="146" spans="1:32" x14ac:dyDescent="0.3">
      <c r="A146">
        <v>840</v>
      </c>
      <c r="B146" t="s">
        <v>116</v>
      </c>
      <c r="C146">
        <v>2017</v>
      </c>
      <c r="D146">
        <v>373</v>
      </c>
      <c r="E146">
        <v>40</v>
      </c>
      <c r="F146">
        <v>0.51742627345844505</v>
      </c>
      <c r="G146">
        <v>0.22</v>
      </c>
      <c r="H146">
        <v>4</v>
      </c>
      <c r="I146">
        <v>0.42</v>
      </c>
      <c r="J146">
        <v>0.66</v>
      </c>
      <c r="K146">
        <v>0.4</v>
      </c>
      <c r="L146">
        <v>8</v>
      </c>
      <c r="M146" t="s">
        <v>32</v>
      </c>
      <c r="N146" t="s">
        <v>36</v>
      </c>
      <c r="O146" t="s">
        <v>72</v>
      </c>
      <c r="P146" t="s">
        <v>106</v>
      </c>
      <c r="Q146" t="s">
        <v>84</v>
      </c>
      <c r="R146" t="s">
        <v>48</v>
      </c>
      <c r="S146" t="s">
        <v>39</v>
      </c>
      <c r="T146" t="s">
        <v>90</v>
      </c>
      <c r="U146" t="s">
        <v>49</v>
      </c>
      <c r="V146" t="s">
        <v>77</v>
      </c>
      <c r="W146">
        <v>6.0566075403333297</v>
      </c>
      <c r="X146">
        <v>5.9632264677777798</v>
      </c>
      <c r="Y146">
        <v>5.9315407604761896</v>
      </c>
      <c r="Z146">
        <v>5.8722443671428497</v>
      </c>
      <c r="AA146">
        <v>5.7195867878260804</v>
      </c>
      <c r="AB146">
        <v>5.6360038158620602</v>
      </c>
      <c r="AC146">
        <v>5.5970935968421003</v>
      </c>
      <c r="AD146">
        <v>5.5589442896428496</v>
      </c>
      <c r="AE146">
        <v>5.5183120545833297</v>
      </c>
      <c r="AF146">
        <v>5.3696533781481399</v>
      </c>
    </row>
    <row r="147" spans="1:32" x14ac:dyDescent="0.3">
      <c r="A147">
        <v>841</v>
      </c>
      <c r="B147" t="s">
        <v>116</v>
      </c>
      <c r="C147">
        <v>2017</v>
      </c>
      <c r="D147">
        <v>373</v>
      </c>
      <c r="E147">
        <v>41</v>
      </c>
      <c r="F147">
        <v>0.53083109919571003</v>
      </c>
      <c r="G147">
        <v>0.22</v>
      </c>
      <c r="H147">
        <v>5</v>
      </c>
      <c r="I147">
        <v>0.68</v>
      </c>
      <c r="J147">
        <v>0.68</v>
      </c>
      <c r="K147">
        <v>0.16</v>
      </c>
      <c r="L147">
        <v>4</v>
      </c>
      <c r="M147" t="s">
        <v>85</v>
      </c>
      <c r="N147" t="s">
        <v>77</v>
      </c>
      <c r="O147" t="s">
        <v>44</v>
      </c>
      <c r="P147" t="s">
        <v>32</v>
      </c>
      <c r="Q147" t="s">
        <v>42</v>
      </c>
      <c r="R147" t="s">
        <v>34</v>
      </c>
      <c r="S147" t="s">
        <v>36</v>
      </c>
      <c r="T147" t="s">
        <v>58</v>
      </c>
      <c r="U147" t="s">
        <v>113</v>
      </c>
      <c r="V147" t="s">
        <v>46</v>
      </c>
      <c r="W147">
        <v>6.0822714927777701</v>
      </c>
      <c r="X147">
        <v>5.9629677220000001</v>
      </c>
      <c r="Y147">
        <v>5.9130800672222197</v>
      </c>
      <c r="Z147">
        <v>5.56233356666666</v>
      </c>
      <c r="AA147">
        <v>5.49088158874999</v>
      </c>
      <c r="AB147">
        <v>5.4170960349999904</v>
      </c>
      <c r="AC147">
        <v>5.3259307263636302</v>
      </c>
      <c r="AD147">
        <v>5.2986126430000002</v>
      </c>
      <c r="AE147">
        <v>5.24644367787878</v>
      </c>
      <c r="AF147">
        <v>5.0988697150000002</v>
      </c>
    </row>
    <row r="148" spans="1:32" x14ac:dyDescent="0.3">
      <c r="A148">
        <v>842</v>
      </c>
      <c r="B148" t="s">
        <v>116</v>
      </c>
      <c r="C148">
        <v>2017</v>
      </c>
      <c r="D148">
        <v>373</v>
      </c>
      <c r="E148">
        <v>42</v>
      </c>
      <c r="F148">
        <v>0.53351206434316301</v>
      </c>
      <c r="G148">
        <v>0.1</v>
      </c>
      <c r="H148">
        <v>4</v>
      </c>
      <c r="I148">
        <v>0.74</v>
      </c>
      <c r="J148">
        <v>0.78</v>
      </c>
      <c r="K148">
        <v>0.38</v>
      </c>
      <c r="L148">
        <v>7</v>
      </c>
      <c r="M148" t="s">
        <v>32</v>
      </c>
      <c r="N148" t="s">
        <v>77</v>
      </c>
      <c r="O148" t="s">
        <v>113</v>
      </c>
      <c r="P148" t="s">
        <v>42</v>
      </c>
      <c r="Q148" t="s">
        <v>97</v>
      </c>
      <c r="R148" t="s">
        <v>47</v>
      </c>
      <c r="S148" t="s">
        <v>89</v>
      </c>
      <c r="T148" t="s">
        <v>82</v>
      </c>
      <c r="U148" t="s">
        <v>49</v>
      </c>
      <c r="V148" t="s">
        <v>38</v>
      </c>
      <c r="W148">
        <v>9.8982181132000004</v>
      </c>
      <c r="X148">
        <v>9.4400979152000009</v>
      </c>
      <c r="Y148">
        <v>8.9469414362500004</v>
      </c>
      <c r="Z148">
        <v>8.31615197307692</v>
      </c>
      <c r="AA148">
        <v>7.77274167882352</v>
      </c>
      <c r="AB148">
        <v>7.7723017399999899</v>
      </c>
      <c r="AC148">
        <v>7.6654402480000003</v>
      </c>
      <c r="AD148">
        <v>7.6557373928571399</v>
      </c>
      <c r="AE148">
        <v>7.5323330370370298</v>
      </c>
      <c r="AF148">
        <v>7.4096091652941096</v>
      </c>
    </row>
    <row r="149" spans="1:32" x14ac:dyDescent="0.3">
      <c r="A149">
        <v>843</v>
      </c>
      <c r="B149" t="s">
        <v>116</v>
      </c>
      <c r="C149">
        <v>2017</v>
      </c>
      <c r="D149">
        <v>373</v>
      </c>
      <c r="E149">
        <v>43</v>
      </c>
      <c r="F149">
        <v>0.55764075067024099</v>
      </c>
      <c r="G149">
        <v>0.24</v>
      </c>
      <c r="H149">
        <v>2</v>
      </c>
      <c r="I149">
        <v>0.64</v>
      </c>
      <c r="J149">
        <v>0.8</v>
      </c>
      <c r="K149">
        <v>0.06</v>
      </c>
      <c r="L149">
        <v>4</v>
      </c>
      <c r="M149" t="s">
        <v>32</v>
      </c>
      <c r="N149" t="s">
        <v>77</v>
      </c>
      <c r="O149" t="s">
        <v>73</v>
      </c>
      <c r="P149" t="s">
        <v>75</v>
      </c>
      <c r="Q149" t="s">
        <v>76</v>
      </c>
      <c r="R149" t="s">
        <v>82</v>
      </c>
      <c r="S149" t="s">
        <v>43</v>
      </c>
      <c r="T149" t="s">
        <v>42</v>
      </c>
      <c r="U149" t="s">
        <v>72</v>
      </c>
      <c r="V149" t="s">
        <v>85</v>
      </c>
      <c r="W149">
        <v>13.47498622</v>
      </c>
      <c r="X149">
        <v>12.7690575833333</v>
      </c>
      <c r="Y149">
        <v>12.6623497</v>
      </c>
      <c r="Z149">
        <v>11.7446299</v>
      </c>
      <c r="AA149">
        <v>10.703431369999899</v>
      </c>
      <c r="AB149">
        <v>10.604067300000001</v>
      </c>
      <c r="AC149">
        <v>10.4454622</v>
      </c>
      <c r="AD149">
        <v>10.384308822857101</v>
      </c>
      <c r="AE149">
        <v>9.9166569057142802</v>
      </c>
      <c r="AF149">
        <v>9.8377137250000004</v>
      </c>
    </row>
    <row r="150" spans="1:32" x14ac:dyDescent="0.3">
      <c r="A150">
        <v>844</v>
      </c>
      <c r="B150" t="s">
        <v>116</v>
      </c>
      <c r="C150">
        <v>2017</v>
      </c>
      <c r="D150">
        <v>373</v>
      </c>
      <c r="E150">
        <v>44</v>
      </c>
      <c r="F150">
        <v>0.52815013404825695</v>
      </c>
      <c r="G150">
        <v>0.12</v>
      </c>
      <c r="H150">
        <v>10</v>
      </c>
      <c r="I150">
        <v>0.57999999999999996</v>
      </c>
      <c r="J150">
        <v>0.42</v>
      </c>
      <c r="K150">
        <v>0.22</v>
      </c>
      <c r="L150">
        <v>9</v>
      </c>
      <c r="M150" t="s">
        <v>44</v>
      </c>
      <c r="N150" t="s">
        <v>77</v>
      </c>
      <c r="O150" t="s">
        <v>92</v>
      </c>
      <c r="P150" t="s">
        <v>38</v>
      </c>
      <c r="Q150" t="s">
        <v>39</v>
      </c>
      <c r="R150" t="s">
        <v>34</v>
      </c>
      <c r="S150" t="s">
        <v>45</v>
      </c>
      <c r="T150" t="s">
        <v>49</v>
      </c>
      <c r="U150" t="s">
        <v>63</v>
      </c>
      <c r="V150" t="s">
        <v>87</v>
      </c>
      <c r="W150">
        <v>4.8835331293548396</v>
      </c>
      <c r="X150">
        <v>4.8195418513895998</v>
      </c>
      <c r="Y150">
        <v>4.4349173931666597</v>
      </c>
      <c r="Z150">
        <v>4.4167587126808501</v>
      </c>
      <c r="AA150">
        <v>4.3785670934153798</v>
      </c>
      <c r="AB150">
        <v>4.2928301341772102</v>
      </c>
      <c r="AC150">
        <v>4.2781765463269199</v>
      </c>
      <c r="AD150">
        <v>4.2731968757166596</v>
      </c>
      <c r="AE150">
        <v>4.24744862655555</v>
      </c>
      <c r="AF150">
        <v>4.2335960790476204</v>
      </c>
    </row>
    <row r="151" spans="1:32" x14ac:dyDescent="0.3">
      <c r="A151">
        <v>845</v>
      </c>
      <c r="B151" t="s">
        <v>116</v>
      </c>
      <c r="C151">
        <v>2017</v>
      </c>
      <c r="D151">
        <v>373</v>
      </c>
      <c r="E151">
        <v>45</v>
      </c>
      <c r="F151">
        <v>0.52546916890080397</v>
      </c>
      <c r="G151">
        <v>0.4</v>
      </c>
      <c r="H151">
        <v>2</v>
      </c>
      <c r="I151">
        <v>0.8</v>
      </c>
      <c r="J151">
        <v>0.2</v>
      </c>
      <c r="K151">
        <v>0.3</v>
      </c>
      <c r="L151">
        <v>5</v>
      </c>
      <c r="M151" t="s">
        <v>75</v>
      </c>
      <c r="N151" t="s">
        <v>72</v>
      </c>
      <c r="O151" t="s">
        <v>90</v>
      </c>
      <c r="P151" t="s">
        <v>73</v>
      </c>
      <c r="Q151" t="s">
        <v>113</v>
      </c>
      <c r="R151" t="s">
        <v>71</v>
      </c>
      <c r="S151" t="s">
        <v>89</v>
      </c>
      <c r="T151" t="s">
        <v>106</v>
      </c>
      <c r="U151" t="s">
        <v>57</v>
      </c>
      <c r="V151" t="s">
        <v>84</v>
      </c>
      <c r="W151">
        <v>16.339649675</v>
      </c>
      <c r="X151">
        <v>16.267598133333301</v>
      </c>
      <c r="Y151">
        <v>16.045634249999999</v>
      </c>
      <c r="Z151">
        <v>15.86924074</v>
      </c>
      <c r="AA151">
        <v>15.2193126499999</v>
      </c>
      <c r="AB151">
        <v>14.431547200000001</v>
      </c>
      <c r="AC151">
        <v>14.4124517</v>
      </c>
      <c r="AD151">
        <v>13.8160239828571</v>
      </c>
      <c r="AE151">
        <v>13.753673600000001</v>
      </c>
      <c r="AF151">
        <v>13.584233279999999</v>
      </c>
    </row>
    <row r="152" spans="1:32" x14ac:dyDescent="0.3">
      <c r="A152">
        <v>846</v>
      </c>
      <c r="B152" t="s">
        <v>116</v>
      </c>
      <c r="C152">
        <v>2017</v>
      </c>
      <c r="D152">
        <v>373</v>
      </c>
      <c r="E152">
        <v>46</v>
      </c>
      <c r="F152">
        <v>0.52546916890080397</v>
      </c>
      <c r="G152">
        <v>0.08</v>
      </c>
      <c r="H152">
        <v>5</v>
      </c>
      <c r="I152">
        <v>0.92</v>
      </c>
      <c r="J152">
        <v>0.54</v>
      </c>
      <c r="K152">
        <v>0.32</v>
      </c>
      <c r="L152">
        <v>4</v>
      </c>
      <c r="M152" t="s">
        <v>77</v>
      </c>
      <c r="N152" t="s">
        <v>44</v>
      </c>
      <c r="O152" t="s">
        <v>42</v>
      </c>
      <c r="P152" t="s">
        <v>92</v>
      </c>
      <c r="Q152" t="s">
        <v>49</v>
      </c>
      <c r="R152" t="s">
        <v>51</v>
      </c>
      <c r="S152" t="s">
        <v>32</v>
      </c>
      <c r="T152" t="s">
        <v>36</v>
      </c>
      <c r="U152" t="s">
        <v>54</v>
      </c>
      <c r="V152" t="s">
        <v>97</v>
      </c>
      <c r="W152">
        <v>8.0234688794313698</v>
      </c>
      <c r="X152">
        <v>6.6054907960606002</v>
      </c>
      <c r="Y152">
        <v>6.3512123006122403</v>
      </c>
      <c r="Z152">
        <v>6.2637553610000003</v>
      </c>
      <c r="AA152">
        <v>6.0273598174081604</v>
      </c>
      <c r="AB152">
        <v>5.9771988539393899</v>
      </c>
      <c r="AC152">
        <v>5.9417697847903197</v>
      </c>
      <c r="AD152">
        <v>5.9054788021276501</v>
      </c>
      <c r="AE152">
        <v>5.6470967529736802</v>
      </c>
      <c r="AF152">
        <v>5.6005380479069702</v>
      </c>
    </row>
    <row r="153" spans="1:32" x14ac:dyDescent="0.3">
      <c r="A153">
        <v>847</v>
      </c>
      <c r="B153" t="s">
        <v>116</v>
      </c>
      <c r="C153">
        <v>2017</v>
      </c>
      <c r="D153">
        <v>373</v>
      </c>
      <c r="E153">
        <v>47</v>
      </c>
      <c r="F153">
        <v>0.52815013404825695</v>
      </c>
      <c r="G153">
        <v>0.34</v>
      </c>
      <c r="H153">
        <v>1</v>
      </c>
      <c r="I153">
        <v>0.8</v>
      </c>
      <c r="J153">
        <v>0.52</v>
      </c>
      <c r="K153">
        <v>1</v>
      </c>
      <c r="L153">
        <v>3</v>
      </c>
      <c r="M153" t="s">
        <v>72</v>
      </c>
      <c r="N153" t="s">
        <v>77</v>
      </c>
      <c r="O153" t="s">
        <v>38</v>
      </c>
      <c r="P153" t="s">
        <v>68</v>
      </c>
      <c r="Q153" t="s">
        <v>44</v>
      </c>
      <c r="R153" t="s">
        <v>42</v>
      </c>
      <c r="S153" t="s">
        <v>74</v>
      </c>
      <c r="T153" t="s">
        <v>55</v>
      </c>
      <c r="U153" t="s">
        <v>108</v>
      </c>
      <c r="V153" t="s">
        <v>39</v>
      </c>
      <c r="W153">
        <v>24.266666399999998</v>
      </c>
      <c r="X153">
        <v>23.91982969</v>
      </c>
      <c r="Y153">
        <v>18.310901600000001</v>
      </c>
      <c r="Z153">
        <v>16.290185900000001</v>
      </c>
      <c r="AA153">
        <v>14.6748476</v>
      </c>
      <c r="AB153">
        <v>12.696400633333299</v>
      </c>
      <c r="AC153">
        <v>12.688970099999899</v>
      </c>
      <c r="AD153">
        <v>12.423339800000001</v>
      </c>
      <c r="AE153">
        <v>12.2148819</v>
      </c>
      <c r="AF153">
        <v>12.090757849999999</v>
      </c>
    </row>
    <row r="154" spans="1:32" x14ac:dyDescent="0.3">
      <c r="A154">
        <v>848</v>
      </c>
      <c r="B154" t="s">
        <v>116</v>
      </c>
      <c r="C154">
        <v>2017</v>
      </c>
      <c r="D154">
        <v>373</v>
      </c>
      <c r="E154">
        <v>48</v>
      </c>
      <c r="F154">
        <v>0.55227882037533504</v>
      </c>
      <c r="G154">
        <v>0.06</v>
      </c>
      <c r="H154">
        <v>8</v>
      </c>
      <c r="I154">
        <v>0.98</v>
      </c>
      <c r="J154">
        <v>0.68</v>
      </c>
      <c r="K154">
        <v>0.84</v>
      </c>
      <c r="L154">
        <v>1</v>
      </c>
      <c r="M154" t="s">
        <v>77</v>
      </c>
      <c r="N154" t="s">
        <v>32</v>
      </c>
      <c r="O154" t="s">
        <v>113</v>
      </c>
      <c r="P154" t="s">
        <v>48</v>
      </c>
      <c r="Q154" t="s">
        <v>49</v>
      </c>
      <c r="R154" t="s">
        <v>97</v>
      </c>
      <c r="S154" t="s">
        <v>74</v>
      </c>
      <c r="T154" t="s">
        <v>42</v>
      </c>
      <c r="U154" t="s">
        <v>44</v>
      </c>
      <c r="V154" t="s">
        <v>76</v>
      </c>
      <c r="W154">
        <v>4.5700971491861999</v>
      </c>
      <c r="X154">
        <v>3.9651433562913798</v>
      </c>
      <c r="Y154">
        <v>3.89887579424561</v>
      </c>
      <c r="Z154">
        <v>3.8076736878239901</v>
      </c>
      <c r="AA154">
        <v>3.7592754919076898</v>
      </c>
      <c r="AB154">
        <v>3.66279614094565</v>
      </c>
      <c r="AC154">
        <v>3.6352587654166602</v>
      </c>
      <c r="AD154">
        <v>3.6223489128791901</v>
      </c>
      <c r="AE154">
        <v>3.57148310398019</v>
      </c>
      <c r="AF154">
        <v>3.5539631919629602</v>
      </c>
    </row>
    <row r="155" spans="1:32" x14ac:dyDescent="0.3">
      <c r="A155">
        <v>849</v>
      </c>
      <c r="B155" t="s">
        <v>116</v>
      </c>
      <c r="C155">
        <v>2017</v>
      </c>
      <c r="D155">
        <v>373</v>
      </c>
      <c r="E155">
        <v>49</v>
      </c>
      <c r="F155">
        <v>0.56568364611260002</v>
      </c>
      <c r="G155">
        <v>0.04</v>
      </c>
      <c r="H155">
        <v>4</v>
      </c>
      <c r="I155">
        <v>0.9</v>
      </c>
      <c r="J155">
        <v>0.26</v>
      </c>
      <c r="K155">
        <v>0.2</v>
      </c>
      <c r="L155">
        <v>6</v>
      </c>
      <c r="M155" t="s">
        <v>77</v>
      </c>
      <c r="N155" t="s">
        <v>96</v>
      </c>
      <c r="O155" t="s">
        <v>76</v>
      </c>
      <c r="P155" t="s">
        <v>32</v>
      </c>
      <c r="Q155" t="s">
        <v>69</v>
      </c>
      <c r="R155" t="s">
        <v>72</v>
      </c>
      <c r="S155" t="s">
        <v>51</v>
      </c>
      <c r="T155" t="s">
        <v>87</v>
      </c>
      <c r="U155" t="s">
        <v>42</v>
      </c>
      <c r="V155" t="s">
        <v>70</v>
      </c>
      <c r="W155">
        <v>10.1996190330769</v>
      </c>
      <c r="X155">
        <v>9.8423582461111092</v>
      </c>
      <c r="Y155">
        <v>9.4226207174999992</v>
      </c>
      <c r="Z155">
        <v>9.3361903761290304</v>
      </c>
      <c r="AA155">
        <v>9.30781563636363</v>
      </c>
      <c r="AB155">
        <v>9.1936882247058804</v>
      </c>
      <c r="AC155">
        <v>9.1399974142857108</v>
      </c>
      <c r="AD155">
        <v>9.0066280406666603</v>
      </c>
      <c r="AE155">
        <v>8.9923356042424203</v>
      </c>
      <c r="AF155">
        <v>8.9044899950000005</v>
      </c>
    </row>
    <row r="156" spans="1:32" x14ac:dyDescent="0.3">
      <c r="A156">
        <v>800</v>
      </c>
      <c r="B156" t="s">
        <v>116</v>
      </c>
      <c r="C156">
        <v>2017</v>
      </c>
      <c r="D156">
        <v>373</v>
      </c>
      <c r="E156">
        <v>0</v>
      </c>
      <c r="F156">
        <v>0.51474530831099197</v>
      </c>
      <c r="G156">
        <v>0.3</v>
      </c>
      <c r="H156">
        <v>5</v>
      </c>
      <c r="I156">
        <v>0.78</v>
      </c>
      <c r="J156">
        <v>0.74</v>
      </c>
      <c r="K156">
        <v>0.62</v>
      </c>
      <c r="L156">
        <v>5</v>
      </c>
      <c r="M156" t="s">
        <v>72</v>
      </c>
      <c r="N156" t="s">
        <v>73</v>
      </c>
      <c r="O156" t="s">
        <v>58</v>
      </c>
      <c r="P156" t="s">
        <v>45</v>
      </c>
      <c r="Q156" t="s">
        <v>104</v>
      </c>
      <c r="R156" t="s">
        <v>44</v>
      </c>
      <c r="S156" t="s">
        <v>77</v>
      </c>
      <c r="T156" t="s">
        <v>103</v>
      </c>
      <c r="U156" t="s">
        <v>106</v>
      </c>
      <c r="V156" t="s">
        <v>48</v>
      </c>
      <c r="W156">
        <v>3.3777200036170201</v>
      </c>
      <c r="X156">
        <v>3.2802222112903201</v>
      </c>
      <c r="Y156">
        <v>3.1680855092571401</v>
      </c>
      <c r="Z156">
        <v>3.0805504920434701</v>
      </c>
      <c r="AA156">
        <v>3.0709141132162099</v>
      </c>
      <c r="AB156">
        <v>3.0640237361304301</v>
      </c>
      <c r="AC156">
        <v>3.0413754005217299</v>
      </c>
      <c r="AD156">
        <v>3.0227577185581298</v>
      </c>
      <c r="AE156">
        <v>3.0063240951052599</v>
      </c>
      <c r="AF156">
        <v>3.00267765618181</v>
      </c>
    </row>
    <row r="157" spans="1:32" x14ac:dyDescent="0.3">
      <c r="A157">
        <v>801</v>
      </c>
      <c r="B157" t="s">
        <v>116</v>
      </c>
      <c r="C157">
        <v>2017</v>
      </c>
      <c r="D157">
        <v>373</v>
      </c>
      <c r="E157">
        <v>1</v>
      </c>
      <c r="F157">
        <v>0.53619302949061598</v>
      </c>
      <c r="G157">
        <v>0.26</v>
      </c>
      <c r="H157">
        <v>4</v>
      </c>
      <c r="I157">
        <v>0.3</v>
      </c>
      <c r="J157">
        <v>0.78</v>
      </c>
      <c r="K157">
        <v>0.98</v>
      </c>
      <c r="L157">
        <v>10</v>
      </c>
      <c r="M157" t="s">
        <v>76</v>
      </c>
      <c r="N157" t="s">
        <v>51</v>
      </c>
      <c r="O157" t="s">
        <v>32</v>
      </c>
      <c r="P157" t="s">
        <v>72</v>
      </c>
      <c r="Q157" t="s">
        <v>77</v>
      </c>
      <c r="R157" t="s">
        <v>96</v>
      </c>
      <c r="S157" t="s">
        <v>48</v>
      </c>
      <c r="T157" t="s">
        <v>53</v>
      </c>
      <c r="U157" t="s">
        <v>49</v>
      </c>
      <c r="V157" t="s">
        <v>106</v>
      </c>
      <c r="W157">
        <v>6.95493642888888</v>
      </c>
      <c r="X157">
        <v>6.8339704809999997</v>
      </c>
      <c r="Y157">
        <v>6.8329439846666604</v>
      </c>
      <c r="Z157">
        <v>6.7603296811764704</v>
      </c>
      <c r="AA157">
        <v>6.5477068389999999</v>
      </c>
      <c r="AB157">
        <v>6.5443273008333298</v>
      </c>
      <c r="AC157">
        <v>6.4670649740909099</v>
      </c>
      <c r="AD157">
        <v>6.1223965541666603</v>
      </c>
      <c r="AE157">
        <v>6.0514032266666602</v>
      </c>
      <c r="AF157">
        <v>6.0503137935714202</v>
      </c>
    </row>
    <row r="158" spans="1:32" x14ac:dyDescent="0.3">
      <c r="A158">
        <v>802</v>
      </c>
      <c r="B158" t="s">
        <v>116</v>
      </c>
      <c r="C158">
        <v>2017</v>
      </c>
      <c r="D158">
        <v>373</v>
      </c>
      <c r="E158">
        <v>2</v>
      </c>
      <c r="F158">
        <v>0.51206434316353799</v>
      </c>
      <c r="G158">
        <v>0.4</v>
      </c>
      <c r="H158">
        <v>4</v>
      </c>
      <c r="I158">
        <v>0.62</v>
      </c>
      <c r="J158">
        <v>0.98</v>
      </c>
      <c r="K158">
        <v>0.14000000000000001</v>
      </c>
      <c r="L158">
        <v>7</v>
      </c>
      <c r="M158" t="s">
        <v>44</v>
      </c>
      <c r="N158" t="s">
        <v>32</v>
      </c>
      <c r="O158" t="s">
        <v>36</v>
      </c>
      <c r="P158" t="s">
        <v>72</v>
      </c>
      <c r="Q158" t="s">
        <v>77</v>
      </c>
      <c r="R158" t="s">
        <v>92</v>
      </c>
      <c r="S158" t="s">
        <v>51</v>
      </c>
      <c r="T158" t="s">
        <v>65</v>
      </c>
      <c r="U158" t="s">
        <v>42</v>
      </c>
      <c r="V158" t="s">
        <v>76</v>
      </c>
      <c r="W158">
        <v>10.0547916585714</v>
      </c>
      <c r="X158">
        <v>6.9827892781249901</v>
      </c>
      <c r="Y158">
        <v>6.22396026083333</v>
      </c>
      <c r="Z158">
        <v>6.0314969838461501</v>
      </c>
      <c r="AA158">
        <v>5.9243001107692299</v>
      </c>
      <c r="AB158">
        <v>5.8061440333333296</v>
      </c>
      <c r="AC158">
        <v>5.7859892066666596</v>
      </c>
      <c r="AD158">
        <v>5.4674681607142803</v>
      </c>
      <c r="AE158">
        <v>5.4616111095238002</v>
      </c>
      <c r="AF158">
        <v>5.3909340754545401</v>
      </c>
    </row>
    <row r="159" spans="1:32" x14ac:dyDescent="0.3">
      <c r="A159">
        <v>803</v>
      </c>
      <c r="B159" t="s">
        <v>116</v>
      </c>
      <c r="C159">
        <v>2017</v>
      </c>
      <c r="D159">
        <v>373</v>
      </c>
      <c r="E159">
        <v>3</v>
      </c>
      <c r="F159">
        <v>0.55495978552278802</v>
      </c>
      <c r="G159">
        <v>0.2</v>
      </c>
      <c r="H159">
        <v>3</v>
      </c>
      <c r="I159">
        <v>0.16</v>
      </c>
      <c r="J159">
        <v>0.32</v>
      </c>
      <c r="K159">
        <v>0.3</v>
      </c>
      <c r="L159">
        <v>6</v>
      </c>
      <c r="M159" t="s">
        <v>106</v>
      </c>
      <c r="N159" t="s">
        <v>72</v>
      </c>
      <c r="O159" t="s">
        <v>96</v>
      </c>
      <c r="P159" t="s">
        <v>44</v>
      </c>
      <c r="Q159" t="s">
        <v>57</v>
      </c>
      <c r="R159" t="s">
        <v>42</v>
      </c>
      <c r="S159" t="s">
        <v>32</v>
      </c>
      <c r="T159" t="s">
        <v>38</v>
      </c>
      <c r="U159" t="s">
        <v>76</v>
      </c>
      <c r="V159" t="s">
        <v>52</v>
      </c>
      <c r="W159">
        <v>8.6678529699999896</v>
      </c>
      <c r="X159">
        <v>8.2214362674999997</v>
      </c>
      <c r="Y159">
        <v>8.0862663128571395</v>
      </c>
      <c r="Z159">
        <v>7.7333733980000003</v>
      </c>
      <c r="AA159">
        <v>7.7013972999999902</v>
      </c>
      <c r="AB159">
        <v>7.6839311818181804</v>
      </c>
      <c r="AC159">
        <v>7.5033538122222199</v>
      </c>
      <c r="AD159">
        <v>7.4615150066666596</v>
      </c>
      <c r="AE159">
        <v>7.4476767539999997</v>
      </c>
      <c r="AF159">
        <v>7.3998739783333303</v>
      </c>
    </row>
    <row r="160" spans="1:32" x14ac:dyDescent="0.3">
      <c r="A160">
        <v>804</v>
      </c>
      <c r="B160" t="s">
        <v>116</v>
      </c>
      <c r="C160">
        <v>2017</v>
      </c>
      <c r="D160">
        <v>373</v>
      </c>
      <c r="E160">
        <v>4</v>
      </c>
      <c r="F160">
        <v>0.55495978552278802</v>
      </c>
      <c r="G160">
        <v>0.02</v>
      </c>
      <c r="H160">
        <v>6</v>
      </c>
      <c r="I160">
        <v>0.32</v>
      </c>
      <c r="J160">
        <v>0.82</v>
      </c>
      <c r="K160">
        <v>0.46</v>
      </c>
      <c r="L160">
        <v>7</v>
      </c>
      <c r="M160" t="s">
        <v>77</v>
      </c>
      <c r="N160" t="s">
        <v>32</v>
      </c>
      <c r="O160" t="s">
        <v>106</v>
      </c>
      <c r="P160" t="s">
        <v>42</v>
      </c>
      <c r="Q160" t="s">
        <v>44</v>
      </c>
      <c r="R160" t="s">
        <v>45</v>
      </c>
      <c r="S160" t="s">
        <v>49</v>
      </c>
      <c r="T160" t="s">
        <v>97</v>
      </c>
      <c r="U160" t="s">
        <v>72</v>
      </c>
      <c r="V160" t="s">
        <v>73</v>
      </c>
      <c r="W160">
        <v>13.3353038984615</v>
      </c>
      <c r="X160">
        <v>10.596453639209599</v>
      </c>
      <c r="Y160">
        <v>8.8128376760784306</v>
      </c>
      <c r="Z160">
        <v>7.7410146478409096</v>
      </c>
      <c r="AA160">
        <v>7.6383869039215604</v>
      </c>
      <c r="AB160">
        <v>7.4559307968181798</v>
      </c>
      <c r="AC160">
        <v>7.0338181610714301</v>
      </c>
      <c r="AD160">
        <v>7.03371789875</v>
      </c>
      <c r="AE160">
        <v>6.9756383536111102</v>
      </c>
      <c r="AF160">
        <v>6.9707037215254202</v>
      </c>
    </row>
    <row r="161" spans="1:32" x14ac:dyDescent="0.3">
      <c r="A161">
        <v>805</v>
      </c>
      <c r="B161" t="s">
        <v>116</v>
      </c>
      <c r="C161">
        <v>2017</v>
      </c>
      <c r="D161">
        <v>373</v>
      </c>
      <c r="E161">
        <v>5</v>
      </c>
      <c r="F161">
        <v>0.56568364611260002</v>
      </c>
      <c r="G161">
        <v>0.02</v>
      </c>
      <c r="H161">
        <v>5</v>
      </c>
      <c r="I161">
        <v>0.64</v>
      </c>
      <c r="J161">
        <v>0.7</v>
      </c>
      <c r="K161">
        <v>0.86</v>
      </c>
      <c r="L161">
        <v>7</v>
      </c>
      <c r="M161" t="s">
        <v>77</v>
      </c>
      <c r="N161" t="s">
        <v>32</v>
      </c>
      <c r="O161" t="s">
        <v>42</v>
      </c>
      <c r="P161" t="s">
        <v>44</v>
      </c>
      <c r="Q161" t="s">
        <v>35</v>
      </c>
      <c r="R161" t="s">
        <v>36</v>
      </c>
      <c r="S161" t="s">
        <v>106</v>
      </c>
      <c r="T161" t="s">
        <v>61</v>
      </c>
      <c r="U161" t="s">
        <v>89</v>
      </c>
      <c r="V161" t="s">
        <v>49</v>
      </c>
      <c r="W161">
        <v>13.0781601165714</v>
      </c>
      <c r="X161">
        <v>11.5346234763265</v>
      </c>
      <c r="Y161">
        <v>10.3938666544827</v>
      </c>
      <c r="Z161">
        <v>10.0410548612765</v>
      </c>
      <c r="AA161">
        <v>8.7217451694594601</v>
      </c>
      <c r="AB161">
        <v>8.6621029793939304</v>
      </c>
      <c r="AC161">
        <v>8.64323563736842</v>
      </c>
      <c r="AD161">
        <v>8.6087630360377307</v>
      </c>
      <c r="AE161">
        <v>8.3635008699999993</v>
      </c>
      <c r="AF161">
        <v>8.3457614329999892</v>
      </c>
    </row>
    <row r="162" spans="1:32" x14ac:dyDescent="0.3">
      <c r="A162">
        <v>806</v>
      </c>
      <c r="B162" t="s">
        <v>116</v>
      </c>
      <c r="C162">
        <v>2017</v>
      </c>
      <c r="D162">
        <v>373</v>
      </c>
      <c r="E162">
        <v>6</v>
      </c>
      <c r="F162">
        <v>0.55227882037533504</v>
      </c>
      <c r="G162">
        <v>0.2</v>
      </c>
      <c r="H162">
        <v>3</v>
      </c>
      <c r="I162">
        <v>0.68</v>
      </c>
      <c r="J162">
        <v>0.46</v>
      </c>
      <c r="K162">
        <v>0.9</v>
      </c>
      <c r="L162">
        <v>8</v>
      </c>
      <c r="M162" t="s">
        <v>72</v>
      </c>
      <c r="N162" t="s">
        <v>77</v>
      </c>
      <c r="O162" t="s">
        <v>44</v>
      </c>
      <c r="P162" t="s">
        <v>106</v>
      </c>
      <c r="Q162" t="s">
        <v>86</v>
      </c>
      <c r="R162" t="s">
        <v>42</v>
      </c>
      <c r="S162" t="s">
        <v>68</v>
      </c>
      <c r="T162" t="s">
        <v>92</v>
      </c>
      <c r="U162" t="s">
        <v>39</v>
      </c>
      <c r="V162" t="s">
        <v>113</v>
      </c>
      <c r="W162">
        <v>11.622460915</v>
      </c>
      <c r="X162">
        <v>11.3603628042857</v>
      </c>
      <c r="Y162">
        <v>10.165293214</v>
      </c>
      <c r="Z162">
        <v>9.6485878453846095</v>
      </c>
      <c r="AA162">
        <v>9.1851005399999899</v>
      </c>
      <c r="AB162">
        <v>9.1726022974999992</v>
      </c>
      <c r="AC162">
        <v>9.1585810183333294</v>
      </c>
      <c r="AD162">
        <v>9.0185568536363601</v>
      </c>
      <c r="AE162">
        <v>8.9071729514285707</v>
      </c>
      <c r="AF162">
        <v>8.8618903644444398</v>
      </c>
    </row>
    <row r="163" spans="1:32" x14ac:dyDescent="0.3">
      <c r="A163">
        <v>807</v>
      </c>
      <c r="B163" t="s">
        <v>116</v>
      </c>
      <c r="C163">
        <v>2017</v>
      </c>
      <c r="D163">
        <v>373</v>
      </c>
      <c r="E163">
        <v>7</v>
      </c>
      <c r="F163">
        <v>0.56032171581769397</v>
      </c>
      <c r="G163">
        <v>0.06</v>
      </c>
      <c r="H163">
        <v>4</v>
      </c>
      <c r="I163">
        <v>0.72</v>
      </c>
      <c r="J163">
        <v>0.48</v>
      </c>
      <c r="K163">
        <v>0.3</v>
      </c>
      <c r="L163">
        <v>5</v>
      </c>
      <c r="M163" t="s">
        <v>77</v>
      </c>
      <c r="N163" t="s">
        <v>42</v>
      </c>
      <c r="O163" t="s">
        <v>44</v>
      </c>
      <c r="P163" t="s">
        <v>32</v>
      </c>
      <c r="Q163" t="s">
        <v>92</v>
      </c>
      <c r="R163" t="s">
        <v>82</v>
      </c>
      <c r="S163" t="s">
        <v>39</v>
      </c>
      <c r="T163" t="s">
        <v>36</v>
      </c>
      <c r="U163" t="s">
        <v>106</v>
      </c>
      <c r="V163" t="s">
        <v>67</v>
      </c>
      <c r="W163">
        <v>9.8305942969696893</v>
      </c>
      <c r="X163">
        <v>8.6960901234482701</v>
      </c>
      <c r="Y163">
        <v>8.2877890671428496</v>
      </c>
      <c r="Z163">
        <v>8.0466539167567497</v>
      </c>
      <c r="AA163">
        <v>7.9850307039999997</v>
      </c>
      <c r="AB163">
        <v>7.980467666</v>
      </c>
      <c r="AC163">
        <v>7.9750674033333304</v>
      </c>
      <c r="AD163">
        <v>7.9537591704999997</v>
      </c>
      <c r="AE163">
        <v>7.9333124618750004</v>
      </c>
      <c r="AF163">
        <v>7.7999349474999997</v>
      </c>
    </row>
    <row r="164" spans="1:32" x14ac:dyDescent="0.3">
      <c r="A164">
        <v>808</v>
      </c>
      <c r="B164" t="s">
        <v>116</v>
      </c>
      <c r="C164">
        <v>2017</v>
      </c>
      <c r="D164">
        <v>373</v>
      </c>
      <c r="E164">
        <v>8</v>
      </c>
      <c r="F164">
        <v>0.55495978552278802</v>
      </c>
      <c r="G164">
        <v>0.06</v>
      </c>
      <c r="H164">
        <v>3</v>
      </c>
      <c r="I164">
        <v>0.2</v>
      </c>
      <c r="J164">
        <v>0.82</v>
      </c>
      <c r="K164">
        <v>0.3</v>
      </c>
      <c r="L164">
        <v>8</v>
      </c>
      <c r="M164" t="s">
        <v>32</v>
      </c>
      <c r="N164" t="s">
        <v>106</v>
      </c>
      <c r="O164" t="s">
        <v>77</v>
      </c>
      <c r="P164" t="s">
        <v>42</v>
      </c>
      <c r="Q164" t="s">
        <v>35</v>
      </c>
      <c r="R164" t="s">
        <v>73</v>
      </c>
      <c r="S164" t="s">
        <v>82</v>
      </c>
      <c r="T164" t="s">
        <v>46</v>
      </c>
      <c r="U164" t="s">
        <v>91</v>
      </c>
      <c r="V164" t="s">
        <v>110</v>
      </c>
      <c r="W164">
        <v>12.2771241278947</v>
      </c>
      <c r="X164">
        <v>12.084847178888801</v>
      </c>
      <c r="Y164">
        <v>12.07502399</v>
      </c>
      <c r="Z164">
        <v>10.43441411125</v>
      </c>
      <c r="AA164">
        <v>9.6884034420000003</v>
      </c>
      <c r="AB164">
        <v>9.2522198199999899</v>
      </c>
      <c r="AC164">
        <v>9.1652848675000005</v>
      </c>
      <c r="AD164">
        <v>8.9373841200000008</v>
      </c>
      <c r="AE164">
        <v>8.8584031966666608</v>
      </c>
      <c r="AF164">
        <v>8.8507469666666605</v>
      </c>
    </row>
    <row r="165" spans="1:32" x14ac:dyDescent="0.3">
      <c r="A165">
        <v>809</v>
      </c>
      <c r="B165" t="s">
        <v>116</v>
      </c>
      <c r="C165">
        <v>2017</v>
      </c>
      <c r="D165">
        <v>373</v>
      </c>
      <c r="E165">
        <v>9</v>
      </c>
      <c r="F165">
        <v>0.57372654155495895</v>
      </c>
      <c r="G165">
        <v>0.04</v>
      </c>
      <c r="H165">
        <v>1</v>
      </c>
      <c r="I165">
        <v>0.3</v>
      </c>
      <c r="J165">
        <v>0.2</v>
      </c>
      <c r="K165">
        <v>0.08</v>
      </c>
      <c r="L165">
        <v>8</v>
      </c>
      <c r="M165" t="s">
        <v>63</v>
      </c>
      <c r="N165" t="s">
        <v>77</v>
      </c>
      <c r="O165" t="s">
        <v>96</v>
      </c>
      <c r="P165" t="s">
        <v>39</v>
      </c>
      <c r="Q165" t="s">
        <v>70</v>
      </c>
      <c r="R165" t="s">
        <v>32</v>
      </c>
      <c r="S165" t="s">
        <v>44</v>
      </c>
      <c r="T165" t="s">
        <v>42</v>
      </c>
      <c r="U165" t="s">
        <v>86</v>
      </c>
      <c r="V165" t="s">
        <v>102</v>
      </c>
      <c r="W165">
        <v>15.368835900000001</v>
      </c>
      <c r="X165">
        <v>15.251552982857101</v>
      </c>
      <c r="Y165">
        <v>13.869912100000001</v>
      </c>
      <c r="Z165">
        <v>13.524518</v>
      </c>
      <c r="AA165">
        <v>13.381470699999999</v>
      </c>
      <c r="AB165">
        <v>13.042599292</v>
      </c>
      <c r="AC165">
        <v>12.8379507</v>
      </c>
      <c r="AD165">
        <v>12.5613865257142</v>
      </c>
      <c r="AE165">
        <v>12.4018736</v>
      </c>
      <c r="AF165">
        <v>12.356097200000001</v>
      </c>
    </row>
    <row r="166" spans="1:32" x14ac:dyDescent="0.3">
      <c r="A166">
        <v>810</v>
      </c>
      <c r="B166" t="s">
        <v>116</v>
      </c>
      <c r="C166">
        <v>2017</v>
      </c>
      <c r="D166">
        <v>373</v>
      </c>
      <c r="E166">
        <v>10</v>
      </c>
      <c r="F166">
        <v>0.53619302949061598</v>
      </c>
      <c r="G166">
        <v>0.04</v>
      </c>
      <c r="H166">
        <v>8</v>
      </c>
      <c r="I166">
        <v>0.44</v>
      </c>
      <c r="J166">
        <v>0.52</v>
      </c>
      <c r="K166">
        <v>0.98</v>
      </c>
      <c r="L166">
        <v>9</v>
      </c>
      <c r="M166" t="s">
        <v>77</v>
      </c>
      <c r="N166" t="s">
        <v>106</v>
      </c>
      <c r="O166" t="s">
        <v>42</v>
      </c>
      <c r="P166" t="s">
        <v>44</v>
      </c>
      <c r="Q166" t="s">
        <v>32</v>
      </c>
      <c r="R166" t="s">
        <v>38</v>
      </c>
      <c r="S166" t="s">
        <v>85</v>
      </c>
      <c r="T166" t="s">
        <v>90</v>
      </c>
      <c r="U166" t="s">
        <v>72</v>
      </c>
      <c r="V166" t="s">
        <v>74</v>
      </c>
      <c r="W166">
        <v>7.3414084466153797</v>
      </c>
      <c r="X166">
        <v>6.8385391257627104</v>
      </c>
      <c r="Y166">
        <v>6.6351357930158699</v>
      </c>
      <c r="Z166">
        <v>6.5619357364285698</v>
      </c>
      <c r="AA166">
        <v>6.5322937070270202</v>
      </c>
      <c r="AB166">
        <v>6.2889995713953404</v>
      </c>
      <c r="AC166">
        <v>6.1669740843103398</v>
      </c>
      <c r="AD166">
        <v>6.1296343114084397</v>
      </c>
      <c r="AE166">
        <v>6.1216230037878701</v>
      </c>
      <c r="AF166">
        <v>6.0987825976315699</v>
      </c>
    </row>
    <row r="167" spans="1:32" x14ac:dyDescent="0.3">
      <c r="A167">
        <v>811</v>
      </c>
      <c r="B167" t="s">
        <v>116</v>
      </c>
      <c r="C167">
        <v>2017</v>
      </c>
      <c r="D167">
        <v>373</v>
      </c>
      <c r="E167">
        <v>11</v>
      </c>
      <c r="F167">
        <v>0.52010723860589803</v>
      </c>
      <c r="G167">
        <v>0.1</v>
      </c>
      <c r="H167">
        <v>3</v>
      </c>
      <c r="I167">
        <v>0.82</v>
      </c>
      <c r="J167">
        <v>0.54</v>
      </c>
      <c r="K167">
        <v>0.4</v>
      </c>
      <c r="L167">
        <v>9</v>
      </c>
      <c r="M167" t="s">
        <v>77</v>
      </c>
      <c r="N167" t="s">
        <v>32</v>
      </c>
      <c r="O167" t="s">
        <v>42</v>
      </c>
      <c r="P167" t="s">
        <v>48</v>
      </c>
      <c r="Q167" t="s">
        <v>76</v>
      </c>
      <c r="R167" t="s">
        <v>85</v>
      </c>
      <c r="S167" t="s">
        <v>62</v>
      </c>
      <c r="T167" t="s">
        <v>82</v>
      </c>
      <c r="U167" t="s">
        <v>113</v>
      </c>
      <c r="V167" t="s">
        <v>92</v>
      </c>
      <c r="W167">
        <v>14.2068532293333</v>
      </c>
      <c r="X167">
        <v>9.7311267615000006</v>
      </c>
      <c r="Y167">
        <v>9.3876198394444401</v>
      </c>
      <c r="Z167">
        <v>8.8015905211111107</v>
      </c>
      <c r="AA167">
        <v>8.7043017453333302</v>
      </c>
      <c r="AB167">
        <v>8.6024715352173899</v>
      </c>
      <c r="AC167">
        <v>8.5419721625000005</v>
      </c>
      <c r="AD167">
        <v>8.31386261818181</v>
      </c>
      <c r="AE167">
        <v>8.2677202482352907</v>
      </c>
      <c r="AF167">
        <v>8.2500121150000005</v>
      </c>
    </row>
    <row r="168" spans="1:32" x14ac:dyDescent="0.3">
      <c r="A168">
        <v>812</v>
      </c>
      <c r="B168" t="s">
        <v>116</v>
      </c>
      <c r="C168">
        <v>2017</v>
      </c>
      <c r="D168">
        <v>373</v>
      </c>
      <c r="E168">
        <v>12</v>
      </c>
      <c r="F168">
        <v>0.54423592493297501</v>
      </c>
      <c r="G168">
        <v>0.14000000000000001</v>
      </c>
      <c r="H168">
        <v>2</v>
      </c>
      <c r="I168">
        <v>0.72</v>
      </c>
      <c r="J168">
        <v>0.4</v>
      </c>
      <c r="K168">
        <v>0.36</v>
      </c>
      <c r="L168">
        <v>2</v>
      </c>
      <c r="M168" t="s">
        <v>106</v>
      </c>
      <c r="N168" t="s">
        <v>94</v>
      </c>
      <c r="O168" t="s">
        <v>38</v>
      </c>
      <c r="P168" t="s">
        <v>72</v>
      </c>
      <c r="Q168" t="s">
        <v>77</v>
      </c>
      <c r="R168" t="s">
        <v>53</v>
      </c>
      <c r="S168" t="s">
        <v>42</v>
      </c>
      <c r="T168" t="s">
        <v>41</v>
      </c>
      <c r="U168" t="s">
        <v>67</v>
      </c>
      <c r="V168" t="s">
        <v>92</v>
      </c>
      <c r="W168">
        <v>12.114040471999999</v>
      </c>
      <c r="X168">
        <v>11.898489939999999</v>
      </c>
      <c r="Y168">
        <v>11.315900489999899</v>
      </c>
      <c r="Z168">
        <v>10.763313601666599</v>
      </c>
      <c r="AA168">
        <v>10.4965010078571</v>
      </c>
      <c r="AB168">
        <v>10.288809791666599</v>
      </c>
      <c r="AC168">
        <v>10.215095789999999</v>
      </c>
      <c r="AD168">
        <v>10.08029919</v>
      </c>
      <c r="AE168">
        <v>10.05991828</v>
      </c>
      <c r="AF168">
        <v>9.8708466299999902</v>
      </c>
    </row>
    <row r="169" spans="1:32" x14ac:dyDescent="0.3">
      <c r="A169">
        <v>813</v>
      </c>
      <c r="B169" t="s">
        <v>116</v>
      </c>
      <c r="C169">
        <v>2017</v>
      </c>
      <c r="D169">
        <v>373</v>
      </c>
      <c r="E169">
        <v>13</v>
      </c>
      <c r="F169">
        <v>0.53619302949061598</v>
      </c>
      <c r="G169">
        <v>0.12</v>
      </c>
      <c r="H169">
        <v>10</v>
      </c>
      <c r="I169">
        <v>0.68</v>
      </c>
      <c r="J169">
        <v>0.4</v>
      </c>
      <c r="K169">
        <v>0.8</v>
      </c>
      <c r="L169">
        <v>6</v>
      </c>
      <c r="M169" t="s">
        <v>72</v>
      </c>
      <c r="N169" t="s">
        <v>77</v>
      </c>
      <c r="O169" t="s">
        <v>44</v>
      </c>
      <c r="P169" t="s">
        <v>32</v>
      </c>
      <c r="Q169" t="s">
        <v>100</v>
      </c>
      <c r="R169" t="s">
        <v>74</v>
      </c>
      <c r="S169" t="s">
        <v>85</v>
      </c>
      <c r="T169" t="s">
        <v>81</v>
      </c>
      <c r="U169" t="s">
        <v>45</v>
      </c>
      <c r="V169" t="s">
        <v>98</v>
      </c>
      <c r="W169">
        <v>5.58410511688888</v>
      </c>
      <c r="X169">
        <v>5.5249127074073998</v>
      </c>
      <c r="Y169">
        <v>5.01406237593749</v>
      </c>
      <c r="Z169">
        <v>4.9660071633962204</v>
      </c>
      <c r="AA169">
        <v>4.8542026465600001</v>
      </c>
      <c r="AB169">
        <v>4.8393086881578897</v>
      </c>
      <c r="AC169">
        <v>4.82490600379999</v>
      </c>
      <c r="AD169">
        <v>4.72951359607843</v>
      </c>
      <c r="AE169">
        <v>4.6707814655357103</v>
      </c>
      <c r="AF169">
        <v>4.6260483366666598</v>
      </c>
    </row>
    <row r="170" spans="1:32" x14ac:dyDescent="0.3">
      <c r="A170">
        <v>814</v>
      </c>
      <c r="B170" t="s">
        <v>116</v>
      </c>
      <c r="C170">
        <v>2017</v>
      </c>
      <c r="D170">
        <v>373</v>
      </c>
      <c r="E170">
        <v>14</v>
      </c>
      <c r="F170">
        <v>0.53619302949061598</v>
      </c>
      <c r="G170">
        <v>0.84</v>
      </c>
      <c r="H170">
        <v>1</v>
      </c>
      <c r="I170">
        <v>0.9</v>
      </c>
      <c r="J170">
        <v>0.64</v>
      </c>
      <c r="K170">
        <v>0.9</v>
      </c>
      <c r="L170">
        <v>1</v>
      </c>
      <c r="M170" t="s">
        <v>42</v>
      </c>
      <c r="N170" t="s">
        <v>47</v>
      </c>
      <c r="O170" t="s">
        <v>32</v>
      </c>
      <c r="P170" t="s">
        <v>63</v>
      </c>
      <c r="Q170" t="s">
        <v>44</v>
      </c>
      <c r="R170" t="s">
        <v>106</v>
      </c>
      <c r="S170" t="s">
        <v>92</v>
      </c>
      <c r="T170" t="s">
        <v>101</v>
      </c>
      <c r="U170" t="s">
        <v>36</v>
      </c>
      <c r="V170" t="s">
        <v>89</v>
      </c>
      <c r="W170">
        <v>23.166153000000001</v>
      </c>
      <c r="X170">
        <v>22.385425600000001</v>
      </c>
      <c r="Y170">
        <v>18.762625376666598</v>
      </c>
      <c r="Z170">
        <v>16.787623400000001</v>
      </c>
      <c r="AA170">
        <v>16.318504300000001</v>
      </c>
      <c r="AB170">
        <v>16.112157799999999</v>
      </c>
      <c r="AC170">
        <v>15.3007545</v>
      </c>
      <c r="AD170">
        <v>14.711976999999999</v>
      </c>
      <c r="AE170">
        <v>13.8722677</v>
      </c>
      <c r="AF170">
        <v>13.527415285</v>
      </c>
    </row>
    <row r="171" spans="1:32" x14ac:dyDescent="0.3">
      <c r="A171">
        <v>815</v>
      </c>
      <c r="B171" t="s">
        <v>116</v>
      </c>
      <c r="C171">
        <v>2017</v>
      </c>
      <c r="D171">
        <v>373</v>
      </c>
      <c r="E171">
        <v>15</v>
      </c>
      <c r="F171">
        <v>0.57104557640750597</v>
      </c>
      <c r="G171">
        <v>0.04</v>
      </c>
      <c r="H171">
        <v>9</v>
      </c>
      <c r="I171">
        <v>0.66</v>
      </c>
      <c r="J171">
        <v>0.6</v>
      </c>
      <c r="K171">
        <v>0.72</v>
      </c>
      <c r="L171">
        <v>10</v>
      </c>
      <c r="M171" t="s">
        <v>77</v>
      </c>
      <c r="N171" t="s">
        <v>44</v>
      </c>
      <c r="O171" t="s">
        <v>32</v>
      </c>
      <c r="P171" t="s">
        <v>42</v>
      </c>
      <c r="Q171" t="s">
        <v>106</v>
      </c>
      <c r="R171" t="s">
        <v>53</v>
      </c>
      <c r="S171" t="s">
        <v>76</v>
      </c>
      <c r="T171" t="s">
        <v>85</v>
      </c>
      <c r="U171" t="s">
        <v>45</v>
      </c>
      <c r="V171" t="s">
        <v>49</v>
      </c>
      <c r="W171">
        <v>8.5003746421333304</v>
      </c>
      <c r="X171">
        <v>7.3750958672092999</v>
      </c>
      <c r="Y171">
        <v>7.3210759883606498</v>
      </c>
      <c r="Z171">
        <v>7.0098339964705803</v>
      </c>
      <c r="AA171">
        <v>6.8826046909756098</v>
      </c>
      <c r="AB171">
        <v>6.4068697067646996</v>
      </c>
      <c r="AC171">
        <v>6.3832866940740702</v>
      </c>
      <c r="AD171">
        <v>6.3257955682692302</v>
      </c>
      <c r="AE171">
        <v>6.3170640268656602</v>
      </c>
      <c r="AF171">
        <v>6.2360044395384602</v>
      </c>
    </row>
    <row r="172" spans="1:32" x14ac:dyDescent="0.3">
      <c r="A172">
        <v>816</v>
      </c>
      <c r="B172" t="s">
        <v>116</v>
      </c>
      <c r="C172">
        <v>2017</v>
      </c>
      <c r="D172">
        <v>373</v>
      </c>
      <c r="E172">
        <v>16</v>
      </c>
      <c r="F172">
        <v>0.53887399463806895</v>
      </c>
      <c r="G172">
        <v>0.38</v>
      </c>
      <c r="H172">
        <v>2</v>
      </c>
      <c r="I172">
        <v>0.64</v>
      </c>
      <c r="J172">
        <v>0.44</v>
      </c>
      <c r="K172">
        <v>0.9</v>
      </c>
      <c r="L172">
        <v>10</v>
      </c>
      <c r="M172" t="s">
        <v>106</v>
      </c>
      <c r="N172" t="s">
        <v>104</v>
      </c>
      <c r="O172" t="s">
        <v>85</v>
      </c>
      <c r="P172" t="s">
        <v>53</v>
      </c>
      <c r="Q172" t="s">
        <v>42</v>
      </c>
      <c r="R172" t="s">
        <v>32</v>
      </c>
      <c r="S172" t="s">
        <v>84</v>
      </c>
      <c r="T172" t="s">
        <v>72</v>
      </c>
      <c r="U172" t="s">
        <v>38</v>
      </c>
      <c r="V172" t="s">
        <v>109</v>
      </c>
      <c r="W172">
        <v>18.591547485</v>
      </c>
      <c r="X172">
        <v>11.7131966425</v>
      </c>
      <c r="Y172">
        <v>11.3462883942857</v>
      </c>
      <c r="Z172">
        <v>11.256910946666601</v>
      </c>
      <c r="AA172">
        <v>11.117531123333301</v>
      </c>
      <c r="AB172">
        <v>11.032983785000001</v>
      </c>
      <c r="AC172">
        <v>10.730878799999999</v>
      </c>
      <c r="AD172">
        <v>10.5848498285714</v>
      </c>
      <c r="AE172">
        <v>10.570379047142801</v>
      </c>
      <c r="AF172">
        <v>10.496002649999999</v>
      </c>
    </row>
    <row r="173" spans="1:32" x14ac:dyDescent="0.3">
      <c r="A173">
        <v>817</v>
      </c>
      <c r="B173" t="s">
        <v>116</v>
      </c>
      <c r="C173">
        <v>2017</v>
      </c>
      <c r="D173">
        <v>373</v>
      </c>
      <c r="E173">
        <v>17</v>
      </c>
      <c r="F173">
        <v>0.49865951742627301</v>
      </c>
      <c r="G173">
        <v>0.44</v>
      </c>
      <c r="H173">
        <v>4</v>
      </c>
      <c r="I173">
        <v>0.96</v>
      </c>
      <c r="J173">
        <v>0.88</v>
      </c>
      <c r="K173">
        <v>0.76</v>
      </c>
      <c r="L173">
        <v>2</v>
      </c>
      <c r="M173" t="s">
        <v>77</v>
      </c>
      <c r="N173" t="s">
        <v>68</v>
      </c>
      <c r="O173" t="s">
        <v>51</v>
      </c>
      <c r="P173" t="s">
        <v>50</v>
      </c>
      <c r="Q173" t="s">
        <v>90</v>
      </c>
      <c r="R173" t="s">
        <v>49</v>
      </c>
      <c r="S173" t="s">
        <v>97</v>
      </c>
      <c r="T173" t="s">
        <v>42</v>
      </c>
      <c r="U173" t="s">
        <v>70</v>
      </c>
      <c r="V173" t="s">
        <v>109</v>
      </c>
      <c r="W173">
        <v>6.9123600879999998</v>
      </c>
      <c r="X173">
        <v>6.6923017400000004</v>
      </c>
      <c r="Y173">
        <v>6.1782488142857099</v>
      </c>
      <c r="Z173">
        <v>5.7856473184615398</v>
      </c>
      <c r="AA173">
        <v>5.5598819019999999</v>
      </c>
      <c r="AB173">
        <v>5.5558555099999998</v>
      </c>
      <c r="AC173">
        <v>5.4435430199999999</v>
      </c>
      <c r="AD173">
        <v>5.3296722376470598</v>
      </c>
      <c r="AE173">
        <v>5.3011885181249996</v>
      </c>
      <c r="AF173">
        <v>5.2288953275000001</v>
      </c>
    </row>
    <row r="174" spans="1:32" x14ac:dyDescent="0.3">
      <c r="A174">
        <v>818</v>
      </c>
      <c r="B174" t="s">
        <v>116</v>
      </c>
      <c r="C174">
        <v>2017</v>
      </c>
      <c r="D174">
        <v>373</v>
      </c>
      <c r="E174">
        <v>18</v>
      </c>
      <c r="F174">
        <v>0.54423592493297501</v>
      </c>
      <c r="G174">
        <v>0.1</v>
      </c>
      <c r="H174">
        <v>8</v>
      </c>
      <c r="I174">
        <v>0.92</v>
      </c>
      <c r="J174">
        <v>0.7</v>
      </c>
      <c r="K174">
        <v>0.62</v>
      </c>
      <c r="L174">
        <v>9</v>
      </c>
      <c r="M174" t="s">
        <v>77</v>
      </c>
      <c r="N174" t="s">
        <v>32</v>
      </c>
      <c r="O174" t="s">
        <v>49</v>
      </c>
      <c r="P174" t="s">
        <v>44</v>
      </c>
      <c r="Q174" t="s">
        <v>72</v>
      </c>
      <c r="R174" t="s">
        <v>113</v>
      </c>
      <c r="S174" t="s">
        <v>53</v>
      </c>
      <c r="T174" t="s">
        <v>39</v>
      </c>
      <c r="U174" t="s">
        <v>42</v>
      </c>
      <c r="V174" t="s">
        <v>89</v>
      </c>
      <c r="W174">
        <v>5.5135478724675302</v>
      </c>
      <c r="X174">
        <v>4.6818804230126503</v>
      </c>
      <c r="Y174">
        <v>4.5311624354242399</v>
      </c>
      <c r="Z174">
        <v>4.3221130465306103</v>
      </c>
      <c r="AA174">
        <v>4.3043750260526297</v>
      </c>
      <c r="AB174">
        <v>4.2382913039999996</v>
      </c>
      <c r="AC174">
        <v>4.2268989064285698</v>
      </c>
      <c r="AD174">
        <v>4.2133435311718701</v>
      </c>
      <c r="AE174">
        <v>4.1950604064197501</v>
      </c>
      <c r="AF174">
        <v>4.1714061017921997</v>
      </c>
    </row>
    <row r="175" spans="1:32" x14ac:dyDescent="0.3">
      <c r="A175">
        <v>819</v>
      </c>
      <c r="B175" t="s">
        <v>116</v>
      </c>
      <c r="C175">
        <v>2017</v>
      </c>
      <c r="D175">
        <v>373</v>
      </c>
      <c r="E175">
        <v>19</v>
      </c>
      <c r="F175">
        <v>0.57104557640750597</v>
      </c>
      <c r="G175">
        <v>0.06</v>
      </c>
      <c r="H175">
        <v>3</v>
      </c>
      <c r="I175">
        <v>1</v>
      </c>
      <c r="J175">
        <v>0.78</v>
      </c>
      <c r="K175">
        <v>0.02</v>
      </c>
      <c r="L175">
        <v>4</v>
      </c>
      <c r="M175" t="s">
        <v>77</v>
      </c>
      <c r="N175" t="s">
        <v>46</v>
      </c>
      <c r="O175" t="s">
        <v>42</v>
      </c>
      <c r="P175" t="s">
        <v>32</v>
      </c>
      <c r="Q175" t="s">
        <v>33</v>
      </c>
      <c r="R175" t="s">
        <v>44</v>
      </c>
      <c r="S175" t="s">
        <v>97</v>
      </c>
      <c r="T175" t="s">
        <v>73</v>
      </c>
      <c r="U175" t="s">
        <v>95</v>
      </c>
      <c r="V175" t="s">
        <v>47</v>
      </c>
      <c r="W175">
        <v>19.557195149999998</v>
      </c>
      <c r="X175">
        <v>12.498546603333301</v>
      </c>
      <c r="Y175">
        <v>11.945547786190399</v>
      </c>
      <c r="Z175">
        <v>11.7537563921739</v>
      </c>
      <c r="AA175">
        <v>11.14757685</v>
      </c>
      <c r="AB175">
        <v>11.0399197653333</v>
      </c>
      <c r="AC175">
        <v>10.9536623572727</v>
      </c>
      <c r="AD175">
        <v>10.827108702222199</v>
      </c>
      <c r="AE175">
        <v>10.638179139999901</v>
      </c>
      <c r="AF175">
        <v>10.6029928538333</v>
      </c>
    </row>
    <row r="176" spans="1:32" x14ac:dyDescent="0.3">
      <c r="A176">
        <v>820</v>
      </c>
      <c r="B176" t="s">
        <v>116</v>
      </c>
      <c r="C176">
        <v>2017</v>
      </c>
      <c r="D176">
        <v>373</v>
      </c>
      <c r="E176">
        <v>20</v>
      </c>
      <c r="F176">
        <v>0.51474530831099197</v>
      </c>
      <c r="G176">
        <v>0.22</v>
      </c>
      <c r="H176">
        <v>5</v>
      </c>
      <c r="I176">
        <v>0.7</v>
      </c>
      <c r="J176">
        <v>0.66</v>
      </c>
      <c r="K176">
        <v>0.18</v>
      </c>
      <c r="L176">
        <v>3</v>
      </c>
      <c r="M176" t="s">
        <v>32</v>
      </c>
      <c r="N176" t="s">
        <v>108</v>
      </c>
      <c r="O176" t="s">
        <v>48</v>
      </c>
      <c r="P176" t="s">
        <v>85</v>
      </c>
      <c r="Q176" t="s">
        <v>77</v>
      </c>
      <c r="R176" t="s">
        <v>76</v>
      </c>
      <c r="S176" t="s">
        <v>91</v>
      </c>
      <c r="T176" t="s">
        <v>65</v>
      </c>
      <c r="U176" t="s">
        <v>113</v>
      </c>
      <c r="V176" t="s">
        <v>53</v>
      </c>
      <c r="W176">
        <v>6.4096529899999899</v>
      </c>
      <c r="X176">
        <v>5.6357507014285702</v>
      </c>
      <c r="Y176">
        <v>5.5991106273333298</v>
      </c>
      <c r="Z176">
        <v>5.4791771852727198</v>
      </c>
      <c r="AA176">
        <v>5.4214825355833298</v>
      </c>
      <c r="AB176">
        <v>5.3919421925000002</v>
      </c>
      <c r="AC176">
        <v>5.2908072192307598</v>
      </c>
      <c r="AD176">
        <v>5.2603832849999996</v>
      </c>
      <c r="AE176">
        <v>5.2502606526071398</v>
      </c>
      <c r="AF176">
        <v>5.1684347611764698</v>
      </c>
    </row>
    <row r="177" spans="1:32" x14ac:dyDescent="0.3">
      <c r="A177">
        <v>821</v>
      </c>
      <c r="B177" t="s">
        <v>116</v>
      </c>
      <c r="C177">
        <v>2017</v>
      </c>
      <c r="D177">
        <v>373</v>
      </c>
      <c r="E177">
        <v>21</v>
      </c>
      <c r="F177">
        <v>0.54155495978552204</v>
      </c>
      <c r="G177">
        <v>0.2</v>
      </c>
      <c r="H177">
        <v>6</v>
      </c>
      <c r="I177">
        <v>0.5</v>
      </c>
      <c r="J177">
        <v>0.5</v>
      </c>
      <c r="K177">
        <v>0.8</v>
      </c>
      <c r="L177">
        <v>10</v>
      </c>
      <c r="M177" t="s">
        <v>72</v>
      </c>
      <c r="N177" t="s">
        <v>77</v>
      </c>
      <c r="O177" t="s">
        <v>42</v>
      </c>
      <c r="P177" t="s">
        <v>104</v>
      </c>
      <c r="Q177" t="s">
        <v>32</v>
      </c>
      <c r="R177" t="s">
        <v>44</v>
      </c>
      <c r="S177" t="s">
        <v>106</v>
      </c>
      <c r="T177" t="s">
        <v>92</v>
      </c>
      <c r="U177" t="s">
        <v>85</v>
      </c>
      <c r="V177" t="s">
        <v>109</v>
      </c>
      <c r="W177">
        <v>6.5361087863636298</v>
      </c>
      <c r="X177">
        <v>6.3380336176923002</v>
      </c>
      <c r="Y177">
        <v>6.1967406576470498</v>
      </c>
      <c r="Z177">
        <v>6.19062805333333</v>
      </c>
      <c r="AA177">
        <v>6.1285741213636298</v>
      </c>
      <c r="AB177">
        <v>6.1242608113333299</v>
      </c>
      <c r="AC177">
        <v>6.0093531893333303</v>
      </c>
      <c r="AD177">
        <v>5.9117221410714302</v>
      </c>
      <c r="AE177">
        <v>5.7923372988461503</v>
      </c>
      <c r="AF177">
        <v>5.7899533433333303</v>
      </c>
    </row>
    <row r="178" spans="1:32" x14ac:dyDescent="0.3">
      <c r="A178">
        <v>822</v>
      </c>
      <c r="B178" t="s">
        <v>116</v>
      </c>
      <c r="C178">
        <v>2017</v>
      </c>
      <c r="D178">
        <v>373</v>
      </c>
      <c r="E178">
        <v>22</v>
      </c>
      <c r="F178">
        <v>0.52546916890080397</v>
      </c>
      <c r="G178">
        <v>0.14000000000000001</v>
      </c>
      <c r="H178">
        <v>4</v>
      </c>
      <c r="I178">
        <v>0.66</v>
      </c>
      <c r="J178">
        <v>0.54</v>
      </c>
      <c r="K178">
        <v>0.28000000000000003</v>
      </c>
      <c r="L178">
        <v>3</v>
      </c>
      <c r="M178" t="s">
        <v>77</v>
      </c>
      <c r="N178" t="s">
        <v>32</v>
      </c>
      <c r="O178" t="s">
        <v>45</v>
      </c>
      <c r="P178" t="s">
        <v>72</v>
      </c>
      <c r="Q178" t="s">
        <v>97</v>
      </c>
      <c r="R178" t="s">
        <v>42</v>
      </c>
      <c r="S178" t="s">
        <v>81</v>
      </c>
      <c r="T178" t="s">
        <v>44</v>
      </c>
      <c r="U178" t="s">
        <v>35</v>
      </c>
      <c r="V178" t="s">
        <v>50</v>
      </c>
      <c r="W178">
        <v>8.8042665444210506</v>
      </c>
      <c r="X178">
        <v>7.6228741429999998</v>
      </c>
      <c r="Y178">
        <v>7.0212655053846103</v>
      </c>
      <c r="Z178">
        <v>6.9976500568749902</v>
      </c>
      <c r="AA178">
        <v>6.9724409735294097</v>
      </c>
      <c r="AB178">
        <v>6.8001603886206903</v>
      </c>
      <c r="AC178">
        <v>6.7782728795454501</v>
      </c>
      <c r="AD178">
        <v>6.7215665338095203</v>
      </c>
      <c r="AE178">
        <v>6.4725909137036997</v>
      </c>
      <c r="AF178">
        <v>6.42536535615384</v>
      </c>
    </row>
    <row r="179" spans="1:32" x14ac:dyDescent="0.3">
      <c r="A179">
        <v>823</v>
      </c>
      <c r="B179" t="s">
        <v>116</v>
      </c>
      <c r="C179">
        <v>2017</v>
      </c>
      <c r="D179">
        <v>373</v>
      </c>
      <c r="E179">
        <v>23</v>
      </c>
      <c r="F179">
        <v>0.53887399463806895</v>
      </c>
      <c r="G179">
        <v>0.14000000000000001</v>
      </c>
      <c r="H179">
        <v>4</v>
      </c>
      <c r="I179">
        <v>0.46</v>
      </c>
      <c r="J179">
        <v>0.4</v>
      </c>
      <c r="K179">
        <v>0.3</v>
      </c>
      <c r="L179">
        <v>10</v>
      </c>
      <c r="M179" t="s">
        <v>85</v>
      </c>
      <c r="N179" t="s">
        <v>32</v>
      </c>
      <c r="O179" t="s">
        <v>67</v>
      </c>
      <c r="P179" t="s">
        <v>77</v>
      </c>
      <c r="Q179" t="s">
        <v>49</v>
      </c>
      <c r="R179" t="s">
        <v>72</v>
      </c>
      <c r="S179" t="s">
        <v>106</v>
      </c>
      <c r="T179" t="s">
        <v>89</v>
      </c>
      <c r="U179" t="s">
        <v>92</v>
      </c>
      <c r="V179" t="s">
        <v>100</v>
      </c>
      <c r="W179">
        <v>7.9023815741666601</v>
      </c>
      <c r="X179">
        <v>7.8581551376470502</v>
      </c>
      <c r="Y179">
        <v>7.6944919766666597</v>
      </c>
      <c r="Z179">
        <v>7.5565119240909002</v>
      </c>
      <c r="AA179">
        <v>7.5317694766666596</v>
      </c>
      <c r="AB179">
        <v>7.5185870193749897</v>
      </c>
      <c r="AC179">
        <v>7.2468865244999998</v>
      </c>
      <c r="AD179">
        <v>7.1826964457142797</v>
      </c>
      <c r="AE179">
        <v>7.1676689130434701</v>
      </c>
      <c r="AF179">
        <v>7.1643387857894698</v>
      </c>
    </row>
    <row r="180" spans="1:32" x14ac:dyDescent="0.3">
      <c r="A180">
        <v>824</v>
      </c>
      <c r="B180" t="s">
        <v>116</v>
      </c>
      <c r="C180">
        <v>2017</v>
      </c>
      <c r="D180">
        <v>373</v>
      </c>
      <c r="E180">
        <v>24</v>
      </c>
      <c r="F180">
        <v>0.58713136729222504</v>
      </c>
      <c r="G180">
        <v>0.06</v>
      </c>
      <c r="H180">
        <v>9</v>
      </c>
      <c r="I180">
        <v>0.57999999999999996</v>
      </c>
      <c r="J180">
        <v>0.48</v>
      </c>
      <c r="K180">
        <v>0.94</v>
      </c>
      <c r="L180">
        <v>5</v>
      </c>
      <c r="M180" t="s">
        <v>77</v>
      </c>
      <c r="N180" t="s">
        <v>32</v>
      </c>
      <c r="O180" t="s">
        <v>38</v>
      </c>
      <c r="P180" t="s">
        <v>44</v>
      </c>
      <c r="Q180" t="s">
        <v>42</v>
      </c>
      <c r="R180" t="s">
        <v>35</v>
      </c>
      <c r="S180" t="s">
        <v>113</v>
      </c>
      <c r="T180" t="s">
        <v>72</v>
      </c>
      <c r="U180" t="s">
        <v>61</v>
      </c>
      <c r="V180" t="s">
        <v>67</v>
      </c>
      <c r="W180">
        <v>6.8709829974999996</v>
      </c>
      <c r="X180">
        <v>6.1145465240624999</v>
      </c>
      <c r="Y180">
        <v>5.4494832768085102</v>
      </c>
      <c r="Z180">
        <v>5.4121704511034396</v>
      </c>
      <c r="AA180">
        <v>5.2286566772058798</v>
      </c>
      <c r="AB180">
        <v>5.2127430310714198</v>
      </c>
      <c r="AC180">
        <v>5.1636563691780797</v>
      </c>
      <c r="AD180">
        <v>5.1630244407575701</v>
      </c>
      <c r="AE180">
        <v>5.1412089285000002</v>
      </c>
      <c r="AF180">
        <v>5.1236606655223804</v>
      </c>
    </row>
    <row r="181" spans="1:32" x14ac:dyDescent="0.3">
      <c r="A181">
        <v>825</v>
      </c>
      <c r="B181" t="s">
        <v>116</v>
      </c>
      <c r="C181">
        <v>2017</v>
      </c>
      <c r="D181">
        <v>373</v>
      </c>
      <c r="E181">
        <v>25</v>
      </c>
      <c r="F181">
        <v>0.53619302949061598</v>
      </c>
      <c r="G181">
        <v>0.14000000000000001</v>
      </c>
      <c r="H181">
        <v>4</v>
      </c>
      <c r="I181">
        <v>0.24</v>
      </c>
      <c r="J181">
        <v>0.48</v>
      </c>
      <c r="K181">
        <v>0.98</v>
      </c>
      <c r="L181">
        <v>9</v>
      </c>
      <c r="M181" t="s">
        <v>77</v>
      </c>
      <c r="N181" t="s">
        <v>93</v>
      </c>
      <c r="O181" t="s">
        <v>109</v>
      </c>
      <c r="P181" t="s">
        <v>32</v>
      </c>
      <c r="Q181" t="s">
        <v>76</v>
      </c>
      <c r="R181" t="s">
        <v>38</v>
      </c>
      <c r="S181" t="s">
        <v>106</v>
      </c>
      <c r="T181" t="s">
        <v>42</v>
      </c>
      <c r="U181" t="s">
        <v>47</v>
      </c>
      <c r="V181" t="s">
        <v>89</v>
      </c>
      <c r="W181">
        <v>9.5585995590909008</v>
      </c>
      <c r="X181">
        <v>8.1956774400000008</v>
      </c>
      <c r="Y181">
        <v>8.0646936899999897</v>
      </c>
      <c r="Z181">
        <v>7.9743363139999897</v>
      </c>
      <c r="AA181">
        <v>7.9356586699999996</v>
      </c>
      <c r="AB181">
        <v>7.5786489479999899</v>
      </c>
      <c r="AC181">
        <v>7.5287234791666604</v>
      </c>
      <c r="AD181">
        <v>7.4616368485714304</v>
      </c>
      <c r="AE181">
        <v>7.1722877288888798</v>
      </c>
      <c r="AF181">
        <v>7.13094511999999</v>
      </c>
    </row>
    <row r="182" spans="1:32" x14ac:dyDescent="0.3">
      <c r="A182">
        <v>826</v>
      </c>
      <c r="B182" t="s">
        <v>116</v>
      </c>
      <c r="C182">
        <v>2017</v>
      </c>
      <c r="D182">
        <v>373</v>
      </c>
      <c r="E182">
        <v>26</v>
      </c>
      <c r="F182">
        <v>0.54691689008042899</v>
      </c>
      <c r="G182">
        <v>0.4</v>
      </c>
      <c r="H182">
        <v>1</v>
      </c>
      <c r="I182">
        <v>0.08</v>
      </c>
      <c r="J182">
        <v>0.66</v>
      </c>
      <c r="K182">
        <v>0.5</v>
      </c>
      <c r="L182">
        <v>9</v>
      </c>
      <c r="M182" t="s">
        <v>106</v>
      </c>
      <c r="N182" t="s">
        <v>39</v>
      </c>
      <c r="O182" t="s">
        <v>72</v>
      </c>
      <c r="P182" t="s">
        <v>42</v>
      </c>
      <c r="Q182" t="s">
        <v>113</v>
      </c>
      <c r="R182" t="s">
        <v>32</v>
      </c>
      <c r="S182" t="s">
        <v>92</v>
      </c>
      <c r="T182" t="s">
        <v>33</v>
      </c>
      <c r="U182" t="s">
        <v>76</v>
      </c>
      <c r="V182" t="s">
        <v>93</v>
      </c>
      <c r="W182">
        <v>20.046023630000001</v>
      </c>
      <c r="X182">
        <v>13.9247608</v>
      </c>
      <c r="Y182">
        <v>13.8633738</v>
      </c>
      <c r="Z182">
        <v>13.423184880000001</v>
      </c>
      <c r="AA182">
        <v>11.780900000000001</v>
      </c>
      <c r="AB182">
        <v>10.7404295733333</v>
      </c>
      <c r="AC182">
        <v>10.0671985766666</v>
      </c>
      <c r="AD182">
        <v>9.9738133199999996</v>
      </c>
      <c r="AE182">
        <v>9.9074902399999996</v>
      </c>
      <c r="AF182">
        <v>9.1597309100000004</v>
      </c>
    </row>
    <row r="183" spans="1:32" x14ac:dyDescent="0.3">
      <c r="A183">
        <v>827</v>
      </c>
      <c r="B183" t="s">
        <v>116</v>
      </c>
      <c r="C183">
        <v>2017</v>
      </c>
      <c r="D183">
        <v>373</v>
      </c>
      <c r="E183">
        <v>27</v>
      </c>
      <c r="F183">
        <v>0.51742627345844505</v>
      </c>
      <c r="G183">
        <v>0.24</v>
      </c>
      <c r="H183">
        <v>3</v>
      </c>
      <c r="I183">
        <v>0.32</v>
      </c>
      <c r="J183">
        <v>0.82</v>
      </c>
      <c r="K183">
        <v>0.62</v>
      </c>
      <c r="L183">
        <v>6</v>
      </c>
      <c r="M183" t="s">
        <v>77</v>
      </c>
      <c r="N183" t="s">
        <v>32</v>
      </c>
      <c r="O183" t="s">
        <v>72</v>
      </c>
      <c r="P183" t="s">
        <v>35</v>
      </c>
      <c r="Q183" t="s">
        <v>73</v>
      </c>
      <c r="R183" t="s">
        <v>36</v>
      </c>
      <c r="S183" t="s">
        <v>42</v>
      </c>
      <c r="T183" t="s">
        <v>38</v>
      </c>
      <c r="U183" t="s">
        <v>47</v>
      </c>
      <c r="V183" t="s">
        <v>51</v>
      </c>
      <c r="W183">
        <v>10.53274679125</v>
      </c>
      <c r="X183">
        <v>9.0886288818181793</v>
      </c>
      <c r="Y183">
        <v>8.9079181071428497</v>
      </c>
      <c r="Z183">
        <v>8.2153991628571408</v>
      </c>
      <c r="AA183">
        <v>7.94749895</v>
      </c>
      <c r="AB183">
        <v>7.85922715375</v>
      </c>
      <c r="AC183">
        <v>7.7817719746153804</v>
      </c>
      <c r="AD183">
        <v>7.7665108180000004</v>
      </c>
      <c r="AE183">
        <v>7.6937735624999997</v>
      </c>
      <c r="AF183">
        <v>7.5842924649999999</v>
      </c>
    </row>
    <row r="184" spans="1:32" x14ac:dyDescent="0.3">
      <c r="A184">
        <v>828</v>
      </c>
      <c r="B184" t="s">
        <v>116</v>
      </c>
      <c r="C184">
        <v>2017</v>
      </c>
      <c r="D184">
        <v>373</v>
      </c>
      <c r="E184">
        <v>28</v>
      </c>
      <c r="F184">
        <v>0.60053619302949002</v>
      </c>
      <c r="G184">
        <v>0.02</v>
      </c>
      <c r="H184">
        <v>8</v>
      </c>
      <c r="I184">
        <v>0.96</v>
      </c>
      <c r="J184">
        <v>0.42</v>
      </c>
      <c r="K184">
        <v>0.94</v>
      </c>
      <c r="L184">
        <v>4</v>
      </c>
      <c r="M184" t="s">
        <v>77</v>
      </c>
      <c r="N184" t="s">
        <v>32</v>
      </c>
      <c r="O184" t="s">
        <v>42</v>
      </c>
      <c r="P184" t="s">
        <v>49</v>
      </c>
      <c r="Q184" t="s">
        <v>63</v>
      </c>
      <c r="R184" t="s">
        <v>55</v>
      </c>
      <c r="S184" t="s">
        <v>89</v>
      </c>
      <c r="T184" t="s">
        <v>72</v>
      </c>
      <c r="U184" t="s">
        <v>44</v>
      </c>
      <c r="V184" t="s">
        <v>45</v>
      </c>
      <c r="W184">
        <v>8.361417114</v>
      </c>
      <c r="X184">
        <v>7.3817160007070699</v>
      </c>
      <c r="Y184">
        <v>7.1698588531428502</v>
      </c>
      <c r="Z184">
        <v>7.0261401347422598</v>
      </c>
      <c r="AA184">
        <v>6.6943715045454502</v>
      </c>
      <c r="AB184">
        <v>6.6050774386419704</v>
      </c>
      <c r="AC184">
        <v>6.5512742326760502</v>
      </c>
      <c r="AD184">
        <v>6.5385965906944401</v>
      </c>
      <c r="AE184">
        <v>6.53045110784615</v>
      </c>
      <c r="AF184">
        <v>6.5297112587999901</v>
      </c>
    </row>
    <row r="185" spans="1:32" x14ac:dyDescent="0.3">
      <c r="A185">
        <v>829</v>
      </c>
      <c r="B185" t="s">
        <v>116</v>
      </c>
      <c r="C185">
        <v>2017</v>
      </c>
      <c r="D185">
        <v>373</v>
      </c>
      <c r="E185">
        <v>29</v>
      </c>
      <c r="F185">
        <v>0.54155495978552204</v>
      </c>
      <c r="G185">
        <v>0.26</v>
      </c>
      <c r="H185">
        <v>1</v>
      </c>
      <c r="I185">
        <v>0.52</v>
      </c>
      <c r="J185">
        <v>0.5</v>
      </c>
      <c r="K185">
        <v>0.06</v>
      </c>
      <c r="L185">
        <v>5</v>
      </c>
      <c r="M185" t="s">
        <v>106</v>
      </c>
      <c r="N185" t="s">
        <v>72</v>
      </c>
      <c r="O185" t="s">
        <v>77</v>
      </c>
      <c r="P185" t="s">
        <v>32</v>
      </c>
      <c r="Q185" t="s">
        <v>55</v>
      </c>
      <c r="R185" t="s">
        <v>48</v>
      </c>
      <c r="S185" t="s">
        <v>38</v>
      </c>
      <c r="T185" t="s">
        <v>45</v>
      </c>
      <c r="U185" t="s">
        <v>35</v>
      </c>
      <c r="V185" t="s">
        <v>42</v>
      </c>
      <c r="W185">
        <v>33.635715500000003</v>
      </c>
      <c r="X185">
        <v>17.335612775000001</v>
      </c>
      <c r="Y185">
        <v>15.8105750266666</v>
      </c>
      <c r="Z185">
        <v>15.775037433333299</v>
      </c>
      <c r="AA185">
        <v>15.2888451</v>
      </c>
      <c r="AB185">
        <v>14.869409599999999</v>
      </c>
      <c r="AC185">
        <v>14.1155925</v>
      </c>
      <c r="AD185">
        <v>13.471469899999899</v>
      </c>
      <c r="AE185">
        <v>12.89931015</v>
      </c>
      <c r="AF185">
        <v>12.453331629999999</v>
      </c>
    </row>
    <row r="186" spans="1:32" x14ac:dyDescent="0.3">
      <c r="A186">
        <v>830</v>
      </c>
      <c r="B186" t="s">
        <v>116</v>
      </c>
      <c r="C186">
        <v>2017</v>
      </c>
      <c r="D186">
        <v>373</v>
      </c>
      <c r="E186">
        <v>30</v>
      </c>
      <c r="F186">
        <v>0.55764075067024099</v>
      </c>
      <c r="G186">
        <v>0.2</v>
      </c>
      <c r="H186">
        <v>3</v>
      </c>
      <c r="I186">
        <v>0.44</v>
      </c>
      <c r="J186">
        <v>1</v>
      </c>
      <c r="K186">
        <v>0.98</v>
      </c>
      <c r="L186">
        <v>7</v>
      </c>
      <c r="M186" t="s">
        <v>77</v>
      </c>
      <c r="N186" t="s">
        <v>32</v>
      </c>
      <c r="O186" t="s">
        <v>73</v>
      </c>
      <c r="P186" t="s">
        <v>72</v>
      </c>
      <c r="Q186" t="s">
        <v>113</v>
      </c>
      <c r="R186" t="s">
        <v>67</v>
      </c>
      <c r="S186" t="s">
        <v>55</v>
      </c>
      <c r="T186" t="s">
        <v>33</v>
      </c>
      <c r="U186" t="s">
        <v>88</v>
      </c>
      <c r="V186" t="s">
        <v>42</v>
      </c>
      <c r="W186">
        <v>12.824054049000001</v>
      </c>
      <c r="X186">
        <v>9.9942705453846106</v>
      </c>
      <c r="Y186">
        <v>9.2993097299999992</v>
      </c>
      <c r="Z186">
        <v>8.62007032</v>
      </c>
      <c r="AA186">
        <v>8.5605482163636299</v>
      </c>
      <c r="AB186">
        <v>8.3453246016666593</v>
      </c>
      <c r="AC186">
        <v>7.8781886099999996</v>
      </c>
      <c r="AD186">
        <v>7.7119830350000003</v>
      </c>
      <c r="AE186">
        <v>7.4793602940000001</v>
      </c>
      <c r="AF186">
        <v>7.3661002772727198</v>
      </c>
    </row>
    <row r="187" spans="1:32" x14ac:dyDescent="0.3">
      <c r="A187">
        <v>831</v>
      </c>
      <c r="B187" t="s">
        <v>116</v>
      </c>
      <c r="C187">
        <v>2017</v>
      </c>
      <c r="D187">
        <v>373</v>
      </c>
      <c r="E187">
        <v>31</v>
      </c>
      <c r="F187">
        <v>0.53887399463806895</v>
      </c>
      <c r="G187">
        <v>0.34</v>
      </c>
      <c r="H187">
        <v>1</v>
      </c>
      <c r="I187">
        <v>0.74</v>
      </c>
      <c r="J187">
        <v>0.4</v>
      </c>
      <c r="K187">
        <v>0.4</v>
      </c>
      <c r="L187">
        <v>4</v>
      </c>
      <c r="M187" t="s">
        <v>106</v>
      </c>
      <c r="N187" t="s">
        <v>72</v>
      </c>
      <c r="O187" t="s">
        <v>99</v>
      </c>
      <c r="P187" t="s">
        <v>77</v>
      </c>
      <c r="Q187" t="s">
        <v>32</v>
      </c>
      <c r="R187" t="s">
        <v>92</v>
      </c>
      <c r="S187" t="s">
        <v>38</v>
      </c>
      <c r="T187" t="s">
        <v>97</v>
      </c>
      <c r="U187" t="s">
        <v>49</v>
      </c>
      <c r="V187" t="s">
        <v>44</v>
      </c>
      <c r="W187">
        <v>29.667718900000001</v>
      </c>
      <c r="X187">
        <v>18.891594850000001</v>
      </c>
      <c r="Y187">
        <v>17.7191525</v>
      </c>
      <c r="Z187">
        <v>15.652944233333301</v>
      </c>
      <c r="AA187">
        <v>15.357469099999999</v>
      </c>
      <c r="AB187">
        <v>14.598649</v>
      </c>
      <c r="AC187">
        <v>14.545185050000001</v>
      </c>
      <c r="AD187">
        <v>14.5337858</v>
      </c>
      <c r="AE187">
        <v>13.789184263333301</v>
      </c>
      <c r="AF187">
        <v>13.4936453333333</v>
      </c>
    </row>
    <row r="188" spans="1:32" x14ac:dyDescent="0.3">
      <c r="A188">
        <v>832</v>
      </c>
      <c r="B188" t="s">
        <v>116</v>
      </c>
      <c r="C188">
        <v>2017</v>
      </c>
      <c r="D188">
        <v>373</v>
      </c>
      <c r="E188">
        <v>32</v>
      </c>
      <c r="F188">
        <v>0.50402144772117896</v>
      </c>
      <c r="G188">
        <v>0.1</v>
      </c>
      <c r="H188">
        <v>9</v>
      </c>
      <c r="I188">
        <v>0.48</v>
      </c>
      <c r="J188">
        <v>0.66</v>
      </c>
      <c r="K188">
        <v>0.7</v>
      </c>
      <c r="L188">
        <v>8</v>
      </c>
      <c r="M188" t="s">
        <v>32</v>
      </c>
      <c r="N188" t="s">
        <v>44</v>
      </c>
      <c r="O188" t="s">
        <v>77</v>
      </c>
      <c r="P188" t="s">
        <v>92</v>
      </c>
      <c r="Q188" t="s">
        <v>85</v>
      </c>
      <c r="R188" t="s">
        <v>86</v>
      </c>
      <c r="S188" t="s">
        <v>42</v>
      </c>
      <c r="T188" t="s">
        <v>55</v>
      </c>
      <c r="U188" t="s">
        <v>106</v>
      </c>
      <c r="V188" t="s">
        <v>67</v>
      </c>
      <c r="W188">
        <v>4.3653067495681803</v>
      </c>
      <c r="X188">
        <v>3.8939807360185101</v>
      </c>
      <c r="Y188">
        <v>3.8513657578876401</v>
      </c>
      <c r="Z188">
        <v>3.7494173868717899</v>
      </c>
      <c r="AA188">
        <v>3.71751153895999</v>
      </c>
      <c r="AB188">
        <v>3.7147642817911999</v>
      </c>
      <c r="AC188">
        <v>3.71204872922916</v>
      </c>
      <c r="AD188">
        <v>3.58772574072727</v>
      </c>
      <c r="AE188">
        <v>3.5855449892234001</v>
      </c>
      <c r="AF188">
        <v>3.5696441779895798</v>
      </c>
    </row>
    <row r="189" spans="1:32" x14ac:dyDescent="0.3">
      <c r="A189">
        <v>833</v>
      </c>
      <c r="B189" t="s">
        <v>116</v>
      </c>
      <c r="C189">
        <v>2017</v>
      </c>
      <c r="D189">
        <v>373</v>
      </c>
      <c r="E189">
        <v>33</v>
      </c>
      <c r="F189">
        <v>0.54959785522788196</v>
      </c>
      <c r="G189">
        <v>0.28000000000000003</v>
      </c>
      <c r="H189">
        <v>3</v>
      </c>
      <c r="I189">
        <v>0.82</v>
      </c>
      <c r="J189">
        <v>1</v>
      </c>
      <c r="K189">
        <v>0.16</v>
      </c>
      <c r="L189">
        <v>0</v>
      </c>
      <c r="M189" t="s">
        <v>77</v>
      </c>
      <c r="N189" t="s">
        <v>42</v>
      </c>
      <c r="O189" t="s">
        <v>48</v>
      </c>
      <c r="P189" t="s">
        <v>71</v>
      </c>
      <c r="Q189" t="s">
        <v>112</v>
      </c>
      <c r="R189" t="s">
        <v>32</v>
      </c>
      <c r="S189" t="s">
        <v>54</v>
      </c>
      <c r="T189" t="s">
        <v>47</v>
      </c>
      <c r="U189" t="s">
        <v>49</v>
      </c>
      <c r="V189" t="s">
        <v>38</v>
      </c>
      <c r="W189">
        <v>11.939046627777699</v>
      </c>
      <c r="X189">
        <v>8.69236580818181</v>
      </c>
      <c r="Y189">
        <v>7.8254844049999903</v>
      </c>
      <c r="Z189">
        <v>7.6027038224999997</v>
      </c>
      <c r="AA189">
        <v>7.5480644650000004</v>
      </c>
      <c r="AB189">
        <v>7.3977818933333301</v>
      </c>
      <c r="AC189">
        <v>7.2961270212499896</v>
      </c>
      <c r="AD189">
        <v>7.21871492</v>
      </c>
      <c r="AE189">
        <v>6.8192341638461498</v>
      </c>
      <c r="AF189">
        <v>6.62750793559999</v>
      </c>
    </row>
    <row r="190" spans="1:32" x14ac:dyDescent="0.3">
      <c r="A190">
        <v>834</v>
      </c>
      <c r="B190" t="s">
        <v>116</v>
      </c>
      <c r="C190">
        <v>2017</v>
      </c>
      <c r="D190">
        <v>373</v>
      </c>
      <c r="E190">
        <v>34</v>
      </c>
      <c r="F190">
        <v>0.53351206434316301</v>
      </c>
      <c r="G190">
        <v>0.22</v>
      </c>
      <c r="H190">
        <v>2</v>
      </c>
      <c r="I190">
        <v>0.84</v>
      </c>
      <c r="J190">
        <v>0.7</v>
      </c>
      <c r="K190">
        <v>0.02</v>
      </c>
      <c r="L190">
        <v>6</v>
      </c>
      <c r="M190" t="s">
        <v>77</v>
      </c>
      <c r="N190" t="s">
        <v>32</v>
      </c>
      <c r="O190" t="s">
        <v>42</v>
      </c>
      <c r="P190" t="s">
        <v>65</v>
      </c>
      <c r="Q190" t="s">
        <v>72</v>
      </c>
      <c r="R190" t="s">
        <v>73</v>
      </c>
      <c r="S190" t="s">
        <v>47</v>
      </c>
      <c r="T190" t="s">
        <v>68</v>
      </c>
      <c r="U190" t="s">
        <v>60</v>
      </c>
      <c r="V190" t="s">
        <v>90</v>
      </c>
      <c r="W190">
        <v>17.3372254416666</v>
      </c>
      <c r="X190">
        <v>12.780403147142801</v>
      </c>
      <c r="Y190">
        <v>12.75523462</v>
      </c>
      <c r="Z190">
        <v>12.495956400000001</v>
      </c>
      <c r="AA190">
        <v>11.530097012500001</v>
      </c>
      <c r="AB190">
        <v>11.2930313833333</v>
      </c>
      <c r="AC190">
        <v>11.160436320000001</v>
      </c>
      <c r="AD190">
        <v>10.8337969566666</v>
      </c>
      <c r="AE190">
        <v>10.647960326666601</v>
      </c>
      <c r="AF190">
        <v>10.3171479033333</v>
      </c>
    </row>
    <row r="191" spans="1:32" x14ac:dyDescent="0.3">
      <c r="A191">
        <v>835</v>
      </c>
      <c r="B191" t="s">
        <v>116</v>
      </c>
      <c r="C191">
        <v>2017</v>
      </c>
      <c r="D191">
        <v>373</v>
      </c>
      <c r="E191">
        <v>35</v>
      </c>
      <c r="F191">
        <v>0.55227882037533504</v>
      </c>
      <c r="G191">
        <v>0.06</v>
      </c>
      <c r="H191">
        <v>4</v>
      </c>
      <c r="I191">
        <v>0.96</v>
      </c>
      <c r="J191">
        <v>0.74</v>
      </c>
      <c r="K191">
        <v>0.92</v>
      </c>
      <c r="L191">
        <v>6</v>
      </c>
      <c r="M191" t="s">
        <v>77</v>
      </c>
      <c r="N191" t="s">
        <v>32</v>
      </c>
      <c r="O191" t="s">
        <v>44</v>
      </c>
      <c r="P191" t="s">
        <v>68</v>
      </c>
      <c r="Q191" t="s">
        <v>42</v>
      </c>
      <c r="R191" t="s">
        <v>38</v>
      </c>
      <c r="S191" t="s">
        <v>72</v>
      </c>
      <c r="T191" t="s">
        <v>65</v>
      </c>
      <c r="U191" t="s">
        <v>43</v>
      </c>
      <c r="V191" t="s">
        <v>92</v>
      </c>
      <c r="W191">
        <v>11.813971865714199</v>
      </c>
      <c r="X191">
        <v>9.2525523122499997</v>
      </c>
      <c r="Y191">
        <v>8.5851763735999995</v>
      </c>
      <c r="Z191">
        <v>8.5526805139999897</v>
      </c>
      <c r="AA191">
        <v>8.1425156399999992</v>
      </c>
      <c r="AB191">
        <v>8.0177856300000006</v>
      </c>
      <c r="AC191">
        <v>7.7811509909090804</v>
      </c>
      <c r="AD191">
        <v>7.7523639199999996</v>
      </c>
      <c r="AE191">
        <v>7.6905933612500004</v>
      </c>
      <c r="AF191">
        <v>7.6566179612121203</v>
      </c>
    </row>
    <row r="192" spans="1:32" x14ac:dyDescent="0.3">
      <c r="A192">
        <v>836</v>
      </c>
      <c r="B192" t="s">
        <v>116</v>
      </c>
      <c r="C192">
        <v>2017</v>
      </c>
      <c r="D192">
        <v>373</v>
      </c>
      <c r="E192">
        <v>36</v>
      </c>
      <c r="F192">
        <v>0.56032171581769397</v>
      </c>
      <c r="G192">
        <v>0.2</v>
      </c>
      <c r="H192">
        <v>1</v>
      </c>
      <c r="I192">
        <v>0.1</v>
      </c>
      <c r="J192">
        <v>0.46</v>
      </c>
      <c r="K192">
        <v>0.68</v>
      </c>
      <c r="L192">
        <v>3</v>
      </c>
      <c r="M192" t="s">
        <v>106</v>
      </c>
      <c r="N192" t="s">
        <v>77</v>
      </c>
      <c r="O192" t="s">
        <v>42</v>
      </c>
      <c r="P192" t="s">
        <v>32</v>
      </c>
      <c r="Q192" t="s">
        <v>99</v>
      </c>
      <c r="R192" t="s">
        <v>101</v>
      </c>
      <c r="S192" t="s">
        <v>51</v>
      </c>
      <c r="T192" t="s">
        <v>33</v>
      </c>
      <c r="U192" t="s">
        <v>68</v>
      </c>
      <c r="V192" t="s">
        <v>45</v>
      </c>
      <c r="W192">
        <v>34.323551199999997</v>
      </c>
      <c r="X192">
        <v>21.302726759999999</v>
      </c>
      <c r="Y192">
        <v>14.603740199999899</v>
      </c>
      <c r="Z192">
        <v>13.998290774999999</v>
      </c>
      <c r="AA192">
        <v>11.896371800000001</v>
      </c>
      <c r="AB192">
        <v>11.7865667</v>
      </c>
      <c r="AC192">
        <v>11.2211208</v>
      </c>
      <c r="AD192">
        <v>11.0042381</v>
      </c>
      <c r="AE192">
        <v>10.909172999999999</v>
      </c>
      <c r="AF192">
        <v>10.707978226666601</v>
      </c>
    </row>
    <row r="193" spans="1:32" x14ac:dyDescent="0.3">
      <c r="A193">
        <v>837</v>
      </c>
      <c r="B193" t="s">
        <v>116</v>
      </c>
      <c r="C193">
        <v>2017</v>
      </c>
      <c r="D193">
        <v>373</v>
      </c>
      <c r="E193">
        <v>37</v>
      </c>
      <c r="F193">
        <v>0.55495978552278802</v>
      </c>
      <c r="G193">
        <v>0.08</v>
      </c>
      <c r="H193">
        <v>6</v>
      </c>
      <c r="I193">
        <v>0.92</v>
      </c>
      <c r="J193">
        <v>0.72</v>
      </c>
      <c r="K193">
        <v>0.46</v>
      </c>
      <c r="L193">
        <v>6</v>
      </c>
      <c r="M193" t="s">
        <v>77</v>
      </c>
      <c r="N193" t="s">
        <v>44</v>
      </c>
      <c r="O193" t="s">
        <v>32</v>
      </c>
      <c r="P193" t="s">
        <v>105</v>
      </c>
      <c r="Q193" t="s">
        <v>42</v>
      </c>
      <c r="R193" t="s">
        <v>113</v>
      </c>
      <c r="S193" t="s">
        <v>63</v>
      </c>
      <c r="T193" t="s">
        <v>74</v>
      </c>
      <c r="U193" t="s">
        <v>49</v>
      </c>
      <c r="V193" t="s">
        <v>89</v>
      </c>
      <c r="W193">
        <v>6.7071836392539597</v>
      </c>
      <c r="X193">
        <v>6.2193693996969603</v>
      </c>
      <c r="Y193">
        <v>6.1584829426603704</v>
      </c>
      <c r="Z193">
        <v>5.9271872435714199</v>
      </c>
      <c r="AA193">
        <v>5.8701669871666597</v>
      </c>
      <c r="AB193">
        <v>5.6543287040188597</v>
      </c>
      <c r="AC193">
        <v>5.5696862708695596</v>
      </c>
      <c r="AD193">
        <v>5.55037717857142</v>
      </c>
      <c r="AE193">
        <v>5.5177677553968199</v>
      </c>
      <c r="AF193">
        <v>5.5168695367213099</v>
      </c>
    </row>
    <row r="194" spans="1:32" x14ac:dyDescent="0.3">
      <c r="A194">
        <v>838</v>
      </c>
      <c r="B194" t="s">
        <v>116</v>
      </c>
      <c r="C194">
        <v>2017</v>
      </c>
      <c r="D194">
        <v>373</v>
      </c>
      <c r="E194">
        <v>38</v>
      </c>
      <c r="F194">
        <v>0.54155495978552204</v>
      </c>
      <c r="G194">
        <v>0.22</v>
      </c>
      <c r="H194">
        <v>4</v>
      </c>
      <c r="I194">
        <v>0.3</v>
      </c>
      <c r="J194">
        <v>0.52</v>
      </c>
      <c r="K194">
        <v>0.44</v>
      </c>
      <c r="L194">
        <v>6</v>
      </c>
      <c r="M194" t="s">
        <v>77</v>
      </c>
      <c r="N194" t="s">
        <v>32</v>
      </c>
      <c r="O194" t="s">
        <v>106</v>
      </c>
      <c r="P194" t="s">
        <v>72</v>
      </c>
      <c r="Q194" t="s">
        <v>92</v>
      </c>
      <c r="R194" t="s">
        <v>109</v>
      </c>
      <c r="S194" t="s">
        <v>90</v>
      </c>
      <c r="T194" t="s">
        <v>45</v>
      </c>
      <c r="U194" t="s">
        <v>57</v>
      </c>
      <c r="V194" t="s">
        <v>38</v>
      </c>
      <c r="W194">
        <v>8.2213680109090905</v>
      </c>
      <c r="X194">
        <v>7.7172448133333296</v>
      </c>
      <c r="Y194">
        <v>7.53929533846153</v>
      </c>
      <c r="Z194">
        <v>7.3608881749999897</v>
      </c>
      <c r="AA194">
        <v>7.0336084936363603</v>
      </c>
      <c r="AB194">
        <v>6.8247391650000004</v>
      </c>
      <c r="AC194">
        <v>6.7718918949999898</v>
      </c>
      <c r="AD194">
        <v>6.5131221499999903</v>
      </c>
      <c r="AE194">
        <v>6.4130349200000003</v>
      </c>
      <c r="AF194">
        <v>6.3378201623076897</v>
      </c>
    </row>
    <row r="195" spans="1:32" x14ac:dyDescent="0.3">
      <c r="A195">
        <v>839</v>
      </c>
      <c r="B195" t="s">
        <v>116</v>
      </c>
      <c r="C195">
        <v>2017</v>
      </c>
      <c r="D195">
        <v>373</v>
      </c>
      <c r="E195">
        <v>39</v>
      </c>
      <c r="F195">
        <v>0.57640750670241203</v>
      </c>
      <c r="G195">
        <v>0.1</v>
      </c>
      <c r="H195">
        <v>2</v>
      </c>
      <c r="I195">
        <v>0.22</v>
      </c>
      <c r="J195">
        <v>0.74</v>
      </c>
      <c r="K195">
        <v>0.82</v>
      </c>
      <c r="L195">
        <v>1</v>
      </c>
      <c r="M195" t="s">
        <v>106</v>
      </c>
      <c r="N195" t="s">
        <v>77</v>
      </c>
      <c r="O195" t="s">
        <v>32</v>
      </c>
      <c r="P195" t="s">
        <v>80</v>
      </c>
      <c r="Q195" t="s">
        <v>55</v>
      </c>
      <c r="R195" t="s">
        <v>86</v>
      </c>
      <c r="S195" t="s">
        <v>71</v>
      </c>
      <c r="T195" t="s">
        <v>42</v>
      </c>
      <c r="U195" t="s">
        <v>113</v>
      </c>
      <c r="V195" t="s">
        <v>72</v>
      </c>
      <c r="W195">
        <v>15.516338731999999</v>
      </c>
      <c r="X195">
        <v>12.9985731966666</v>
      </c>
      <c r="Y195">
        <v>12.4453198999999</v>
      </c>
      <c r="Z195">
        <v>12.2690964</v>
      </c>
      <c r="AA195">
        <v>10.9835612724999</v>
      </c>
      <c r="AB195">
        <v>10.607260699999999</v>
      </c>
      <c r="AC195">
        <v>10.543264369999999</v>
      </c>
      <c r="AD195">
        <v>10.513275383333299</v>
      </c>
      <c r="AE195">
        <v>10.436093120000001</v>
      </c>
      <c r="AF195">
        <v>10.053189267499899</v>
      </c>
    </row>
    <row r="196" spans="1:32" x14ac:dyDescent="0.3">
      <c r="A196">
        <v>840</v>
      </c>
      <c r="B196" t="s">
        <v>116</v>
      </c>
      <c r="C196">
        <v>2017</v>
      </c>
      <c r="D196">
        <v>373</v>
      </c>
      <c r="E196">
        <v>40</v>
      </c>
      <c r="F196">
        <v>0.56300268096514705</v>
      </c>
      <c r="G196">
        <v>0.1</v>
      </c>
      <c r="H196">
        <v>4</v>
      </c>
      <c r="I196">
        <v>0.56000000000000005</v>
      </c>
      <c r="J196">
        <v>0.5</v>
      </c>
      <c r="K196">
        <v>0</v>
      </c>
      <c r="L196">
        <v>10</v>
      </c>
      <c r="M196" t="s">
        <v>77</v>
      </c>
      <c r="N196" t="s">
        <v>72</v>
      </c>
      <c r="O196" t="s">
        <v>32</v>
      </c>
      <c r="P196" t="s">
        <v>42</v>
      </c>
      <c r="Q196" t="s">
        <v>61</v>
      </c>
      <c r="R196" t="s">
        <v>97</v>
      </c>
      <c r="S196" t="s">
        <v>106</v>
      </c>
      <c r="T196" t="s">
        <v>53</v>
      </c>
      <c r="U196" t="s">
        <v>94</v>
      </c>
      <c r="V196" t="s">
        <v>63</v>
      </c>
      <c r="W196">
        <v>10.112534701249899</v>
      </c>
      <c r="X196">
        <v>8.8994976250000004</v>
      </c>
      <c r="Y196">
        <v>8.8857881183333305</v>
      </c>
      <c r="Z196">
        <v>8.6844099212499994</v>
      </c>
      <c r="AA196">
        <v>8.5120137447058806</v>
      </c>
      <c r="AB196">
        <v>8.32336445583333</v>
      </c>
      <c r="AC196">
        <v>8.10459199736842</v>
      </c>
      <c r="AD196">
        <v>7.8339735464285596</v>
      </c>
      <c r="AE196">
        <v>7.6362218899999998</v>
      </c>
      <c r="AF196">
        <v>7.62593899437499</v>
      </c>
    </row>
    <row r="197" spans="1:32" x14ac:dyDescent="0.3">
      <c r="A197">
        <v>841</v>
      </c>
      <c r="B197" t="s">
        <v>116</v>
      </c>
      <c r="C197">
        <v>2017</v>
      </c>
      <c r="D197">
        <v>373</v>
      </c>
      <c r="E197">
        <v>41</v>
      </c>
      <c r="F197">
        <v>0.57372654155495895</v>
      </c>
      <c r="G197">
        <v>0.04</v>
      </c>
      <c r="H197">
        <v>6</v>
      </c>
      <c r="I197">
        <v>0.98</v>
      </c>
      <c r="J197">
        <v>0.88</v>
      </c>
      <c r="K197">
        <v>0.9</v>
      </c>
      <c r="L197">
        <v>8</v>
      </c>
      <c r="M197" t="s">
        <v>77</v>
      </c>
      <c r="N197" t="s">
        <v>32</v>
      </c>
      <c r="O197" t="s">
        <v>42</v>
      </c>
      <c r="P197" t="s">
        <v>44</v>
      </c>
      <c r="Q197" t="s">
        <v>72</v>
      </c>
      <c r="R197" t="s">
        <v>89</v>
      </c>
      <c r="S197" t="s">
        <v>95</v>
      </c>
      <c r="T197" t="s">
        <v>97</v>
      </c>
      <c r="U197" t="s">
        <v>113</v>
      </c>
      <c r="V197" t="s">
        <v>61</v>
      </c>
      <c r="W197">
        <v>12.4061332239583</v>
      </c>
      <c r="X197">
        <v>9.7741308454385898</v>
      </c>
      <c r="Y197">
        <v>8.7388032953968207</v>
      </c>
      <c r="Z197">
        <v>7.7133000581395299</v>
      </c>
      <c r="AA197">
        <v>7.5240254206557298</v>
      </c>
      <c r="AB197">
        <v>7.4829829871428499</v>
      </c>
      <c r="AC197">
        <v>7.4438346478571402</v>
      </c>
      <c r="AD197">
        <v>7.4378555176315704</v>
      </c>
      <c r="AE197">
        <v>7.3301280393478203</v>
      </c>
      <c r="AF197">
        <v>7.2497976699999898</v>
      </c>
    </row>
    <row r="198" spans="1:32" x14ac:dyDescent="0.3">
      <c r="A198">
        <v>842</v>
      </c>
      <c r="B198" t="s">
        <v>116</v>
      </c>
      <c r="C198">
        <v>2017</v>
      </c>
      <c r="D198">
        <v>373</v>
      </c>
      <c r="E198">
        <v>42</v>
      </c>
      <c r="F198">
        <v>0.56300268096514705</v>
      </c>
      <c r="G198">
        <v>0.08</v>
      </c>
      <c r="H198">
        <v>6</v>
      </c>
      <c r="I198">
        <v>0.22</v>
      </c>
      <c r="J198">
        <v>0.4</v>
      </c>
      <c r="K198">
        <v>0.98</v>
      </c>
      <c r="L198">
        <v>6</v>
      </c>
      <c r="M198" t="s">
        <v>77</v>
      </c>
      <c r="N198" t="s">
        <v>32</v>
      </c>
      <c r="O198" t="s">
        <v>106</v>
      </c>
      <c r="P198" t="s">
        <v>98</v>
      </c>
      <c r="Q198" t="s">
        <v>82</v>
      </c>
      <c r="R198" t="s">
        <v>89</v>
      </c>
      <c r="S198" t="s">
        <v>41</v>
      </c>
      <c r="T198" t="s">
        <v>34</v>
      </c>
      <c r="U198" t="s">
        <v>113</v>
      </c>
      <c r="V198" t="s">
        <v>42</v>
      </c>
      <c r="W198">
        <v>7.0285904535999997</v>
      </c>
      <c r="X198">
        <v>6.3915004646666604</v>
      </c>
      <c r="Y198">
        <v>6.1202897933333302</v>
      </c>
      <c r="Z198">
        <v>6.0123355830434697</v>
      </c>
      <c r="AA198">
        <v>5.6588906689999998</v>
      </c>
      <c r="AB198">
        <v>5.5436429657894699</v>
      </c>
      <c r="AC198">
        <v>5.5272673799999996</v>
      </c>
      <c r="AD198">
        <v>5.5016218942500004</v>
      </c>
      <c r="AE198">
        <v>5.4947348942307697</v>
      </c>
      <c r="AF198">
        <v>5.4916166710000001</v>
      </c>
    </row>
    <row r="199" spans="1:32" x14ac:dyDescent="0.3">
      <c r="A199">
        <v>843</v>
      </c>
      <c r="B199" t="s">
        <v>116</v>
      </c>
      <c r="C199">
        <v>2017</v>
      </c>
      <c r="D199">
        <v>373</v>
      </c>
      <c r="E199">
        <v>43</v>
      </c>
      <c r="F199">
        <v>0.54959785522788196</v>
      </c>
      <c r="G199">
        <v>0.06</v>
      </c>
      <c r="H199">
        <v>3</v>
      </c>
      <c r="I199">
        <v>0.24</v>
      </c>
      <c r="J199">
        <v>0.9</v>
      </c>
      <c r="K199">
        <v>0.76</v>
      </c>
      <c r="L199">
        <v>2</v>
      </c>
      <c r="M199" t="s">
        <v>106</v>
      </c>
      <c r="N199" t="s">
        <v>32</v>
      </c>
      <c r="O199" t="s">
        <v>77</v>
      </c>
      <c r="P199" t="s">
        <v>42</v>
      </c>
      <c r="Q199" t="s">
        <v>49</v>
      </c>
      <c r="R199" t="s">
        <v>72</v>
      </c>
      <c r="S199" t="s">
        <v>44</v>
      </c>
      <c r="T199" t="s">
        <v>55</v>
      </c>
      <c r="U199" t="s">
        <v>73</v>
      </c>
      <c r="V199" t="s">
        <v>96</v>
      </c>
      <c r="W199">
        <v>12.9434970216666</v>
      </c>
      <c r="X199">
        <v>12.430846283809499</v>
      </c>
      <c r="Y199">
        <v>11.788244147499899</v>
      </c>
      <c r="Z199">
        <v>10.3025417605882</v>
      </c>
      <c r="AA199">
        <v>8.8766515870833302</v>
      </c>
      <c r="AB199">
        <v>8.4788728017646999</v>
      </c>
      <c r="AC199">
        <v>8.3843883663157897</v>
      </c>
      <c r="AD199">
        <v>8.2959749846666604</v>
      </c>
      <c r="AE199">
        <v>8.1816432783333308</v>
      </c>
      <c r="AF199">
        <v>8.1735752999999995</v>
      </c>
    </row>
    <row r="200" spans="1:32" x14ac:dyDescent="0.3">
      <c r="A200">
        <v>844</v>
      </c>
      <c r="B200" t="s">
        <v>116</v>
      </c>
      <c r="C200">
        <v>2017</v>
      </c>
      <c r="D200">
        <v>373</v>
      </c>
      <c r="E200">
        <v>44</v>
      </c>
      <c r="F200">
        <v>0.56032171581769397</v>
      </c>
      <c r="G200">
        <v>0.24</v>
      </c>
      <c r="H200">
        <v>2</v>
      </c>
      <c r="I200">
        <v>0.52</v>
      </c>
      <c r="J200">
        <v>0.94</v>
      </c>
      <c r="K200">
        <v>0.28000000000000003</v>
      </c>
      <c r="L200">
        <v>4</v>
      </c>
      <c r="M200" t="s">
        <v>32</v>
      </c>
      <c r="N200" t="s">
        <v>80</v>
      </c>
      <c r="O200" t="s">
        <v>42</v>
      </c>
      <c r="P200" t="s">
        <v>72</v>
      </c>
      <c r="Q200" t="s">
        <v>113</v>
      </c>
      <c r="R200" t="s">
        <v>77</v>
      </c>
      <c r="S200" t="s">
        <v>73</v>
      </c>
      <c r="T200" t="s">
        <v>106</v>
      </c>
      <c r="U200" t="s">
        <v>97</v>
      </c>
      <c r="V200" t="s">
        <v>55</v>
      </c>
      <c r="W200">
        <v>16.045526891666601</v>
      </c>
      <c r="X200">
        <v>12.536679749999999</v>
      </c>
      <c r="Y200">
        <v>11.8601619333333</v>
      </c>
      <c r="Z200">
        <v>11.46496939</v>
      </c>
      <c r="AA200">
        <v>10.399737357499999</v>
      </c>
      <c r="AB200">
        <v>9.9409935785714207</v>
      </c>
      <c r="AC200">
        <v>9.4752693200000007</v>
      </c>
      <c r="AD200">
        <v>9.3529639666666604</v>
      </c>
      <c r="AE200">
        <v>9.2025260099999997</v>
      </c>
      <c r="AF200">
        <v>9.0904423399999992</v>
      </c>
    </row>
    <row r="201" spans="1:32" x14ac:dyDescent="0.3">
      <c r="A201">
        <v>845</v>
      </c>
      <c r="B201" t="s">
        <v>116</v>
      </c>
      <c r="C201">
        <v>2017</v>
      </c>
      <c r="D201">
        <v>373</v>
      </c>
      <c r="E201">
        <v>45</v>
      </c>
      <c r="F201">
        <v>0.55764075067024099</v>
      </c>
      <c r="G201">
        <v>0.1</v>
      </c>
      <c r="H201">
        <v>4</v>
      </c>
      <c r="I201">
        <v>0.54</v>
      </c>
      <c r="J201">
        <v>0.82</v>
      </c>
      <c r="K201">
        <v>1</v>
      </c>
      <c r="L201">
        <v>2</v>
      </c>
      <c r="M201" t="s">
        <v>77</v>
      </c>
      <c r="N201" t="s">
        <v>44</v>
      </c>
      <c r="O201" t="s">
        <v>32</v>
      </c>
      <c r="P201" t="s">
        <v>42</v>
      </c>
      <c r="Q201" t="s">
        <v>47</v>
      </c>
      <c r="R201" t="s">
        <v>49</v>
      </c>
      <c r="S201" t="s">
        <v>72</v>
      </c>
      <c r="T201" t="s">
        <v>89</v>
      </c>
      <c r="U201" t="s">
        <v>96</v>
      </c>
      <c r="V201" t="s">
        <v>82</v>
      </c>
      <c r="W201">
        <v>8.4765797609375007</v>
      </c>
      <c r="X201">
        <v>7.6883355934782598</v>
      </c>
      <c r="Y201">
        <v>6.8579512124324298</v>
      </c>
      <c r="Z201">
        <v>6.7135668926666598</v>
      </c>
      <c r="AA201">
        <v>6.6245397496153799</v>
      </c>
      <c r="AB201">
        <v>6.5263184841666604</v>
      </c>
      <c r="AC201">
        <v>6.4438859702941098</v>
      </c>
      <c r="AD201">
        <v>6.1809534515624902</v>
      </c>
      <c r="AE201">
        <v>6.10304407611111</v>
      </c>
      <c r="AF201">
        <v>6.093303905</v>
      </c>
    </row>
    <row r="202" spans="1:32" x14ac:dyDescent="0.3">
      <c r="A202">
        <v>846</v>
      </c>
      <c r="B202" t="s">
        <v>116</v>
      </c>
      <c r="C202">
        <v>2017</v>
      </c>
      <c r="D202">
        <v>373</v>
      </c>
      <c r="E202">
        <v>46</v>
      </c>
      <c r="F202">
        <v>0.55764075067024099</v>
      </c>
      <c r="G202">
        <v>0.08</v>
      </c>
      <c r="H202">
        <v>6</v>
      </c>
      <c r="I202">
        <v>0.26</v>
      </c>
      <c r="J202">
        <v>0.38</v>
      </c>
      <c r="K202">
        <v>0.46</v>
      </c>
      <c r="L202">
        <v>10</v>
      </c>
      <c r="M202" t="s">
        <v>77</v>
      </c>
      <c r="N202" t="s">
        <v>32</v>
      </c>
      <c r="O202" t="s">
        <v>44</v>
      </c>
      <c r="P202" t="s">
        <v>106</v>
      </c>
      <c r="Q202" t="s">
        <v>48</v>
      </c>
      <c r="R202" t="s">
        <v>72</v>
      </c>
      <c r="S202" t="s">
        <v>113</v>
      </c>
      <c r="T202" t="s">
        <v>67</v>
      </c>
      <c r="U202" t="s">
        <v>47</v>
      </c>
      <c r="V202" t="s">
        <v>91</v>
      </c>
      <c r="W202">
        <v>8.1376716352999896</v>
      </c>
      <c r="X202">
        <v>6.9566651934615296</v>
      </c>
      <c r="Y202">
        <v>6.4708472593333299</v>
      </c>
      <c r="Z202">
        <v>6.3100099699999896</v>
      </c>
      <c r="AA202">
        <v>6.2496023036363599</v>
      </c>
      <c r="AB202">
        <v>6.2334735504761802</v>
      </c>
      <c r="AC202">
        <v>6.1177936949999996</v>
      </c>
      <c r="AD202">
        <v>6.0400230150000001</v>
      </c>
      <c r="AE202">
        <v>5.92916242664705</v>
      </c>
      <c r="AF202">
        <v>5.9164825467647004</v>
      </c>
    </row>
    <row r="203" spans="1:32" x14ac:dyDescent="0.3">
      <c r="A203">
        <v>847</v>
      </c>
      <c r="B203" t="s">
        <v>116</v>
      </c>
      <c r="C203">
        <v>2017</v>
      </c>
      <c r="D203">
        <v>373</v>
      </c>
      <c r="E203">
        <v>47</v>
      </c>
      <c r="F203">
        <v>0.56300268096514705</v>
      </c>
      <c r="G203">
        <v>0.28000000000000003</v>
      </c>
      <c r="H203">
        <v>2</v>
      </c>
      <c r="I203">
        <v>0.34</v>
      </c>
      <c r="J203">
        <v>0.5</v>
      </c>
      <c r="K203">
        <v>0.94</v>
      </c>
      <c r="L203">
        <v>5</v>
      </c>
      <c r="M203" t="s">
        <v>72</v>
      </c>
      <c r="N203" t="s">
        <v>32</v>
      </c>
      <c r="O203" t="s">
        <v>38</v>
      </c>
      <c r="P203" t="s">
        <v>85</v>
      </c>
      <c r="Q203" t="s">
        <v>106</v>
      </c>
      <c r="R203" t="s">
        <v>39</v>
      </c>
      <c r="S203" t="s">
        <v>44</v>
      </c>
      <c r="T203" t="s">
        <v>77</v>
      </c>
      <c r="U203" t="s">
        <v>110</v>
      </c>
      <c r="V203" t="s">
        <v>97</v>
      </c>
      <c r="W203">
        <v>25.253477100000001</v>
      </c>
      <c r="X203">
        <v>13.0908424999999</v>
      </c>
      <c r="Y203">
        <v>12.083044064999999</v>
      </c>
      <c r="Z203">
        <v>10.2600357857142</v>
      </c>
      <c r="AA203">
        <v>10.1624125059999</v>
      </c>
      <c r="AB203">
        <v>10.096260320000001</v>
      </c>
      <c r="AC203">
        <v>10.026656819999999</v>
      </c>
      <c r="AD203">
        <v>9.8088334399999901</v>
      </c>
      <c r="AE203">
        <v>9.7978382079999893</v>
      </c>
      <c r="AF203">
        <v>9.6897649950000009</v>
      </c>
    </row>
    <row r="204" spans="1:32" x14ac:dyDescent="0.3">
      <c r="A204">
        <v>848</v>
      </c>
      <c r="B204" t="s">
        <v>116</v>
      </c>
      <c r="C204">
        <v>2017</v>
      </c>
      <c r="D204">
        <v>373</v>
      </c>
      <c r="E204">
        <v>48</v>
      </c>
      <c r="F204">
        <v>0.56568364611260002</v>
      </c>
      <c r="G204">
        <v>0.1</v>
      </c>
      <c r="H204">
        <v>9</v>
      </c>
      <c r="I204">
        <v>0.48</v>
      </c>
      <c r="J204">
        <v>0.74</v>
      </c>
      <c r="K204">
        <v>0.92</v>
      </c>
      <c r="L204">
        <v>6</v>
      </c>
      <c r="M204" t="s">
        <v>32</v>
      </c>
      <c r="N204" t="s">
        <v>49</v>
      </c>
      <c r="O204" t="s">
        <v>72</v>
      </c>
      <c r="P204" t="s">
        <v>92</v>
      </c>
      <c r="Q204" t="s">
        <v>47</v>
      </c>
      <c r="R204" t="s">
        <v>76</v>
      </c>
      <c r="S204" t="s">
        <v>77</v>
      </c>
      <c r="T204" t="s">
        <v>44</v>
      </c>
      <c r="U204" t="s">
        <v>106</v>
      </c>
      <c r="V204" t="s">
        <v>36</v>
      </c>
      <c r="W204">
        <v>4.8246789380882298</v>
      </c>
      <c r="X204">
        <v>4.43858371605263</v>
      </c>
      <c r="Y204">
        <v>4.4007483218000001</v>
      </c>
      <c r="Z204">
        <v>4.3794123170144896</v>
      </c>
      <c r="AA204">
        <v>4.3586893268000004</v>
      </c>
      <c r="AB204">
        <v>4.3523131359999896</v>
      </c>
      <c r="AC204">
        <v>4.3462442722387999</v>
      </c>
      <c r="AD204">
        <v>4.3280484131458303</v>
      </c>
      <c r="AE204">
        <v>4.2008416883333304</v>
      </c>
      <c r="AF204">
        <v>4.17423367639344</v>
      </c>
    </row>
    <row r="205" spans="1:32" x14ac:dyDescent="0.3">
      <c r="A205">
        <v>849</v>
      </c>
      <c r="B205" t="s">
        <v>116</v>
      </c>
      <c r="C205">
        <v>2017</v>
      </c>
      <c r="D205">
        <v>373</v>
      </c>
      <c r="E205">
        <v>49</v>
      </c>
      <c r="F205">
        <v>0.54423592493297501</v>
      </c>
      <c r="G205">
        <v>0.12</v>
      </c>
      <c r="H205">
        <v>7</v>
      </c>
      <c r="I205">
        <v>0.72</v>
      </c>
      <c r="J205">
        <v>0.7</v>
      </c>
      <c r="K205">
        <v>0.82</v>
      </c>
      <c r="L205">
        <v>6</v>
      </c>
      <c r="M205" t="s">
        <v>77</v>
      </c>
      <c r="N205" t="s">
        <v>113</v>
      </c>
      <c r="O205" t="s">
        <v>106</v>
      </c>
      <c r="P205" t="s">
        <v>99</v>
      </c>
      <c r="Q205" t="s">
        <v>44</v>
      </c>
      <c r="R205" t="s">
        <v>76</v>
      </c>
      <c r="S205" t="s">
        <v>32</v>
      </c>
      <c r="T205" t="s">
        <v>36</v>
      </c>
      <c r="U205" t="s">
        <v>51</v>
      </c>
      <c r="V205" t="s">
        <v>42</v>
      </c>
      <c r="W205">
        <v>4.9130515697301496</v>
      </c>
      <c r="X205">
        <v>4.8978985271428499</v>
      </c>
      <c r="Y205">
        <v>4.8864913205399896</v>
      </c>
      <c r="Z205">
        <v>4.7750953018604596</v>
      </c>
      <c r="AA205">
        <v>4.70134770066666</v>
      </c>
      <c r="AB205">
        <v>4.69079377484905</v>
      </c>
      <c r="AC205">
        <v>4.5727120764150904</v>
      </c>
      <c r="AD205">
        <v>4.5565742406818099</v>
      </c>
      <c r="AE205">
        <v>4.5028125452500003</v>
      </c>
      <c r="AF205">
        <v>4.4943627776712303</v>
      </c>
    </row>
    <row r="210" spans="1:32" x14ac:dyDescent="0.3">
      <c r="A210">
        <v>850</v>
      </c>
      <c r="B210" t="s">
        <v>116</v>
      </c>
      <c r="C210">
        <v>2016</v>
      </c>
      <c r="D210">
        <v>373</v>
      </c>
      <c r="E210">
        <v>0</v>
      </c>
      <c r="F210">
        <v>0.58981233243967801</v>
      </c>
      <c r="G210">
        <v>0.04</v>
      </c>
      <c r="H210">
        <v>5</v>
      </c>
      <c r="I210">
        <v>0.28000000000000003</v>
      </c>
      <c r="J210">
        <v>0.4</v>
      </c>
      <c r="K210">
        <v>0.98</v>
      </c>
      <c r="L210">
        <v>4</v>
      </c>
      <c r="M210" t="s">
        <v>32</v>
      </c>
      <c r="N210" t="s">
        <v>77</v>
      </c>
      <c r="O210" t="s">
        <v>44</v>
      </c>
      <c r="P210" t="s">
        <v>72</v>
      </c>
      <c r="Q210" t="s">
        <v>97</v>
      </c>
      <c r="R210" t="s">
        <v>93</v>
      </c>
      <c r="S210" t="s">
        <v>102</v>
      </c>
      <c r="T210" t="s">
        <v>90</v>
      </c>
      <c r="U210" t="s">
        <v>51</v>
      </c>
      <c r="V210" t="s">
        <v>50</v>
      </c>
      <c r="W210">
        <v>6.7929998474137898</v>
      </c>
      <c r="X210">
        <v>6.5253459722222198</v>
      </c>
      <c r="Y210">
        <v>6.5020707761538397</v>
      </c>
      <c r="Z210">
        <v>6.3466534980392098</v>
      </c>
      <c r="AA210">
        <v>6.1933960064285696</v>
      </c>
      <c r="AB210">
        <v>6.1404377125640996</v>
      </c>
      <c r="AC210">
        <v>6.1094918418750002</v>
      </c>
      <c r="AD210">
        <v>6.0239346750943401</v>
      </c>
      <c r="AE210">
        <v>6.00665821021739</v>
      </c>
      <c r="AF210">
        <v>5.8605699338596402</v>
      </c>
    </row>
    <row r="211" spans="1:32" x14ac:dyDescent="0.3">
      <c r="A211">
        <v>851</v>
      </c>
      <c r="B211" t="s">
        <v>116</v>
      </c>
      <c r="C211">
        <v>2016</v>
      </c>
      <c r="D211">
        <v>373</v>
      </c>
      <c r="E211">
        <v>1</v>
      </c>
      <c r="F211">
        <v>0.60321715817694299</v>
      </c>
      <c r="G211">
        <v>0.06</v>
      </c>
      <c r="H211">
        <v>7</v>
      </c>
      <c r="I211">
        <v>0.44</v>
      </c>
      <c r="J211">
        <v>0.42</v>
      </c>
      <c r="K211">
        <v>0.56000000000000005</v>
      </c>
      <c r="L211">
        <v>8</v>
      </c>
      <c r="M211" t="s">
        <v>32</v>
      </c>
      <c r="N211" t="s">
        <v>44</v>
      </c>
      <c r="O211" t="s">
        <v>77</v>
      </c>
      <c r="P211" t="s">
        <v>106</v>
      </c>
      <c r="Q211" t="s">
        <v>85</v>
      </c>
      <c r="R211" t="s">
        <v>50</v>
      </c>
      <c r="S211" t="s">
        <v>39</v>
      </c>
      <c r="T211" t="s">
        <v>57</v>
      </c>
      <c r="U211" t="s">
        <v>96</v>
      </c>
      <c r="V211" t="s">
        <v>101</v>
      </c>
      <c r="W211">
        <v>6.4886105811999997</v>
      </c>
      <c r="X211">
        <v>6.3330984947499998</v>
      </c>
      <c r="Y211">
        <v>6.18897024413043</v>
      </c>
      <c r="Z211">
        <v>6.0808695686666603</v>
      </c>
      <c r="AA211">
        <v>5.8238712979166598</v>
      </c>
      <c r="AB211">
        <v>5.8182985534545404</v>
      </c>
      <c r="AC211">
        <v>5.7578848498214201</v>
      </c>
      <c r="AD211">
        <v>5.7100387530555503</v>
      </c>
      <c r="AE211">
        <v>5.6496555075000003</v>
      </c>
      <c r="AF211">
        <v>5.60501492115384</v>
      </c>
    </row>
    <row r="212" spans="1:32" x14ac:dyDescent="0.3">
      <c r="A212">
        <v>852</v>
      </c>
      <c r="B212" t="s">
        <v>116</v>
      </c>
      <c r="C212">
        <v>2016</v>
      </c>
      <c r="D212">
        <v>373</v>
      </c>
      <c r="E212">
        <v>2</v>
      </c>
      <c r="F212">
        <v>0.58176943699731898</v>
      </c>
      <c r="G212">
        <v>0.76</v>
      </c>
      <c r="H212">
        <v>1</v>
      </c>
      <c r="I212">
        <v>0.92</v>
      </c>
      <c r="J212">
        <v>0.98</v>
      </c>
      <c r="K212">
        <v>0.96</v>
      </c>
      <c r="L212">
        <v>3</v>
      </c>
      <c r="M212" t="s">
        <v>32</v>
      </c>
      <c r="N212" t="s">
        <v>72</v>
      </c>
      <c r="O212" t="s">
        <v>38</v>
      </c>
      <c r="P212" t="s">
        <v>85</v>
      </c>
      <c r="Q212" t="s">
        <v>42</v>
      </c>
      <c r="R212" t="s">
        <v>101</v>
      </c>
      <c r="S212" t="s">
        <v>77</v>
      </c>
      <c r="T212" t="s">
        <v>50</v>
      </c>
      <c r="U212" t="s">
        <v>113</v>
      </c>
      <c r="V212" t="s">
        <v>44</v>
      </c>
      <c r="W212">
        <v>34.7603188</v>
      </c>
      <c r="X212">
        <v>23.071003000000001</v>
      </c>
      <c r="Y212">
        <v>12.73360802</v>
      </c>
      <c r="Z212">
        <v>12.51105452</v>
      </c>
      <c r="AA212">
        <v>11.579903385</v>
      </c>
      <c r="AB212">
        <v>11.376217799999999</v>
      </c>
      <c r="AC212">
        <v>11.3383534833333</v>
      </c>
      <c r="AD212">
        <v>11.2128636266666</v>
      </c>
      <c r="AE212">
        <v>10.8385353</v>
      </c>
      <c r="AF212">
        <v>10.810224079999999</v>
      </c>
    </row>
    <row r="213" spans="1:32" x14ac:dyDescent="0.3">
      <c r="A213">
        <v>853</v>
      </c>
      <c r="B213" t="s">
        <v>116</v>
      </c>
      <c r="C213">
        <v>2016</v>
      </c>
      <c r="D213">
        <v>373</v>
      </c>
      <c r="E213">
        <v>3</v>
      </c>
      <c r="F213">
        <v>0.624664879356568</v>
      </c>
      <c r="G213">
        <v>0.08</v>
      </c>
      <c r="H213">
        <v>1</v>
      </c>
      <c r="I213">
        <v>0.06</v>
      </c>
      <c r="J213">
        <v>0.72</v>
      </c>
      <c r="K213">
        <v>1</v>
      </c>
      <c r="L213">
        <v>7</v>
      </c>
      <c r="M213" t="s">
        <v>106</v>
      </c>
      <c r="N213" t="s">
        <v>32</v>
      </c>
      <c r="O213" t="s">
        <v>77</v>
      </c>
      <c r="P213" t="s">
        <v>72</v>
      </c>
      <c r="Q213" t="s">
        <v>44</v>
      </c>
      <c r="R213" t="s">
        <v>50</v>
      </c>
      <c r="S213" t="s">
        <v>51</v>
      </c>
      <c r="T213" t="s">
        <v>38</v>
      </c>
      <c r="U213" t="s">
        <v>54</v>
      </c>
      <c r="V213" t="s">
        <v>101</v>
      </c>
      <c r="W213">
        <v>18.0982603966666</v>
      </c>
      <c r="X213">
        <v>16.879140541666601</v>
      </c>
      <c r="Y213">
        <v>16.165467339999999</v>
      </c>
      <c r="Z213">
        <v>14.075318817499999</v>
      </c>
      <c r="AA213">
        <v>13.988270994999899</v>
      </c>
      <c r="AB213">
        <v>12.266375833333299</v>
      </c>
      <c r="AC213">
        <v>12.073180199999999</v>
      </c>
      <c r="AD213">
        <v>11.528474299999999</v>
      </c>
      <c r="AE213">
        <v>11.001915613333299</v>
      </c>
      <c r="AF213">
        <v>10.75825042</v>
      </c>
    </row>
    <row r="214" spans="1:32" x14ac:dyDescent="0.3">
      <c r="A214">
        <v>854</v>
      </c>
      <c r="B214" t="s">
        <v>116</v>
      </c>
      <c r="C214">
        <v>2016</v>
      </c>
      <c r="D214">
        <v>373</v>
      </c>
      <c r="E214">
        <v>4</v>
      </c>
      <c r="F214">
        <v>0.59249329758713098</v>
      </c>
      <c r="G214">
        <v>0.4</v>
      </c>
      <c r="H214">
        <v>2</v>
      </c>
      <c r="I214">
        <v>0.36</v>
      </c>
      <c r="J214">
        <v>0.8</v>
      </c>
      <c r="K214">
        <v>0.04</v>
      </c>
      <c r="L214">
        <v>1</v>
      </c>
      <c r="M214" t="s">
        <v>106</v>
      </c>
      <c r="N214" t="s">
        <v>85</v>
      </c>
      <c r="O214" t="s">
        <v>38</v>
      </c>
      <c r="P214" t="s">
        <v>32</v>
      </c>
      <c r="Q214" t="s">
        <v>67</v>
      </c>
      <c r="R214" t="s">
        <v>72</v>
      </c>
      <c r="S214" t="s">
        <v>54</v>
      </c>
      <c r="T214" t="s">
        <v>44</v>
      </c>
      <c r="U214" t="s">
        <v>77</v>
      </c>
      <c r="V214" t="s">
        <v>50</v>
      </c>
      <c r="W214">
        <v>10.161890815</v>
      </c>
      <c r="X214">
        <v>8.7348132183333291</v>
      </c>
      <c r="Y214">
        <v>8.6626385779999993</v>
      </c>
      <c r="Z214">
        <v>8.6360326437499992</v>
      </c>
      <c r="AA214">
        <v>8.1737518214285707</v>
      </c>
      <c r="AB214">
        <v>7.87669478555555</v>
      </c>
      <c r="AC214">
        <v>7.6800941742857098</v>
      </c>
      <c r="AD214">
        <v>7.5753700462499998</v>
      </c>
      <c r="AE214">
        <v>7.4748856549999996</v>
      </c>
      <c r="AF214">
        <v>7.4269726912499996</v>
      </c>
    </row>
    <row r="215" spans="1:32" x14ac:dyDescent="0.3">
      <c r="A215">
        <v>855</v>
      </c>
      <c r="B215" t="s">
        <v>116</v>
      </c>
      <c r="C215">
        <v>2016</v>
      </c>
      <c r="D215">
        <v>373</v>
      </c>
      <c r="E215">
        <v>5</v>
      </c>
      <c r="F215">
        <v>0.60857908847184905</v>
      </c>
      <c r="G215">
        <v>0.04</v>
      </c>
      <c r="H215">
        <v>10</v>
      </c>
      <c r="I215">
        <v>0.18</v>
      </c>
      <c r="J215">
        <v>0.7</v>
      </c>
      <c r="K215">
        <v>0.92</v>
      </c>
      <c r="L215">
        <v>10</v>
      </c>
      <c r="M215" t="s">
        <v>77</v>
      </c>
      <c r="N215" t="s">
        <v>32</v>
      </c>
      <c r="O215" t="s">
        <v>44</v>
      </c>
      <c r="P215" t="s">
        <v>72</v>
      </c>
      <c r="Q215" t="s">
        <v>85</v>
      </c>
      <c r="R215" t="s">
        <v>47</v>
      </c>
      <c r="S215" t="s">
        <v>49</v>
      </c>
      <c r="T215" t="s">
        <v>106</v>
      </c>
      <c r="U215" t="s">
        <v>89</v>
      </c>
      <c r="V215" t="s">
        <v>73</v>
      </c>
      <c r="W215">
        <v>4.8035223074999998</v>
      </c>
      <c r="X215">
        <v>4.7823531151861998</v>
      </c>
      <c r="Y215">
        <v>4.6075818982812402</v>
      </c>
      <c r="Z215">
        <v>4.4809048890825602</v>
      </c>
      <c r="AA215">
        <v>4.4190411212720004</v>
      </c>
      <c r="AB215">
        <v>4.3949497056179698</v>
      </c>
      <c r="AC215">
        <v>4.3104958310526298</v>
      </c>
      <c r="AD215">
        <v>4.3068434970642198</v>
      </c>
      <c r="AE215">
        <v>4.2996510505882304</v>
      </c>
      <c r="AF215">
        <v>4.2730550740624897</v>
      </c>
    </row>
    <row r="216" spans="1:32" x14ac:dyDescent="0.3">
      <c r="A216">
        <v>856</v>
      </c>
      <c r="B216" t="s">
        <v>116</v>
      </c>
      <c r="C216">
        <v>2016</v>
      </c>
      <c r="D216">
        <v>373</v>
      </c>
      <c r="E216">
        <v>6</v>
      </c>
      <c r="F216">
        <v>0.58713136729222504</v>
      </c>
      <c r="G216">
        <v>0.18</v>
      </c>
      <c r="H216">
        <v>4</v>
      </c>
      <c r="I216">
        <v>0.76</v>
      </c>
      <c r="J216">
        <v>0.74</v>
      </c>
      <c r="K216">
        <v>0.62</v>
      </c>
      <c r="L216">
        <v>1</v>
      </c>
      <c r="M216" t="s">
        <v>50</v>
      </c>
      <c r="N216" t="s">
        <v>32</v>
      </c>
      <c r="O216" t="s">
        <v>85</v>
      </c>
      <c r="P216" t="s">
        <v>77</v>
      </c>
      <c r="Q216" t="s">
        <v>72</v>
      </c>
      <c r="R216" t="s">
        <v>44</v>
      </c>
      <c r="S216" t="s">
        <v>90</v>
      </c>
      <c r="T216" t="s">
        <v>42</v>
      </c>
      <c r="U216" t="s">
        <v>106</v>
      </c>
      <c r="V216" t="s">
        <v>39</v>
      </c>
      <c r="W216">
        <v>7.4410663850000001</v>
      </c>
      <c r="X216">
        <v>7.2621955070833302</v>
      </c>
      <c r="Y216">
        <v>6.8184826978947299</v>
      </c>
      <c r="Z216">
        <v>6.67728986624999</v>
      </c>
      <c r="AA216">
        <v>6.5452022768421001</v>
      </c>
      <c r="AB216">
        <v>6.4990267647058797</v>
      </c>
      <c r="AC216">
        <v>6.4551532107407299</v>
      </c>
      <c r="AD216">
        <v>6.4438424657499898</v>
      </c>
      <c r="AE216">
        <v>6.4130676261578898</v>
      </c>
      <c r="AF216">
        <v>6.3949608052631497</v>
      </c>
    </row>
    <row r="217" spans="1:32" x14ac:dyDescent="0.3">
      <c r="A217">
        <v>857</v>
      </c>
      <c r="B217" t="s">
        <v>116</v>
      </c>
      <c r="C217">
        <v>2016</v>
      </c>
      <c r="D217">
        <v>373</v>
      </c>
      <c r="E217">
        <v>7</v>
      </c>
      <c r="F217">
        <v>0.59785522788203704</v>
      </c>
      <c r="G217">
        <v>0.02</v>
      </c>
      <c r="H217">
        <v>5</v>
      </c>
      <c r="I217">
        <v>0.64</v>
      </c>
      <c r="J217">
        <v>0.26</v>
      </c>
      <c r="K217">
        <v>0.76</v>
      </c>
      <c r="L217">
        <v>5</v>
      </c>
      <c r="M217" t="s">
        <v>77</v>
      </c>
      <c r="N217" t="s">
        <v>106</v>
      </c>
      <c r="O217" t="s">
        <v>44</v>
      </c>
      <c r="P217" t="s">
        <v>38</v>
      </c>
      <c r="Q217" t="s">
        <v>32</v>
      </c>
      <c r="R217" t="s">
        <v>72</v>
      </c>
      <c r="S217" t="s">
        <v>97</v>
      </c>
      <c r="T217" t="s">
        <v>101</v>
      </c>
      <c r="U217" t="s">
        <v>74</v>
      </c>
      <c r="V217" t="s">
        <v>67</v>
      </c>
      <c r="W217">
        <v>9.5375674702075397</v>
      </c>
      <c r="X217">
        <v>8.8776278416216208</v>
      </c>
      <c r="Y217">
        <v>8.8588563587096694</v>
      </c>
      <c r="Z217">
        <v>8.7142458161538396</v>
      </c>
      <c r="AA217">
        <v>8.4984820017391307</v>
      </c>
      <c r="AB217">
        <v>8.1500725706521706</v>
      </c>
      <c r="AC217">
        <v>7.8930760899999903</v>
      </c>
      <c r="AD217">
        <v>7.8144408661538396</v>
      </c>
      <c r="AE217">
        <v>7.7707999403030303</v>
      </c>
      <c r="AF217">
        <v>7.7574560181249996</v>
      </c>
    </row>
    <row r="218" spans="1:32" x14ac:dyDescent="0.3">
      <c r="A218">
        <v>858</v>
      </c>
      <c r="B218" t="s">
        <v>116</v>
      </c>
      <c r="C218">
        <v>2016</v>
      </c>
      <c r="D218">
        <v>373</v>
      </c>
      <c r="E218">
        <v>8</v>
      </c>
      <c r="F218">
        <v>0.55495978552278802</v>
      </c>
      <c r="G218">
        <v>0.72</v>
      </c>
      <c r="H218">
        <v>1</v>
      </c>
      <c r="I218">
        <v>0.08</v>
      </c>
      <c r="J218">
        <v>0.7</v>
      </c>
      <c r="K218">
        <v>0.92</v>
      </c>
      <c r="L218">
        <v>3</v>
      </c>
      <c r="M218" t="s">
        <v>32</v>
      </c>
      <c r="N218" t="s">
        <v>72</v>
      </c>
      <c r="O218" t="s">
        <v>106</v>
      </c>
      <c r="P218" t="s">
        <v>41</v>
      </c>
      <c r="Q218" t="s">
        <v>54</v>
      </c>
      <c r="R218" t="s">
        <v>44</v>
      </c>
      <c r="S218" t="s">
        <v>82</v>
      </c>
      <c r="T218" t="s">
        <v>47</v>
      </c>
      <c r="U218" t="s">
        <v>104</v>
      </c>
      <c r="V218" t="s">
        <v>75</v>
      </c>
      <c r="W218">
        <v>28.747446100000001</v>
      </c>
      <c r="X218">
        <v>18.096502300000001</v>
      </c>
      <c r="Y218">
        <v>12.36062145</v>
      </c>
      <c r="Z218">
        <v>11.4540367</v>
      </c>
      <c r="AA218">
        <v>10.1106186</v>
      </c>
      <c r="AB218">
        <v>10.064946806666599</v>
      </c>
      <c r="AC218">
        <v>9.9088697400000001</v>
      </c>
      <c r="AD218">
        <v>9.8205464100000004</v>
      </c>
      <c r="AE218">
        <v>9.4856624600000004</v>
      </c>
      <c r="AF218">
        <v>9.2602367399999999</v>
      </c>
    </row>
    <row r="219" spans="1:32" x14ac:dyDescent="0.3">
      <c r="A219">
        <v>859</v>
      </c>
      <c r="B219" t="s">
        <v>116</v>
      </c>
      <c r="C219">
        <v>2016</v>
      </c>
      <c r="D219">
        <v>373</v>
      </c>
      <c r="E219">
        <v>9</v>
      </c>
      <c r="F219">
        <v>0.59517426273458396</v>
      </c>
      <c r="G219">
        <v>0.1</v>
      </c>
      <c r="H219">
        <v>3</v>
      </c>
      <c r="I219">
        <v>0.34</v>
      </c>
      <c r="J219">
        <v>0.74</v>
      </c>
      <c r="K219">
        <v>0.46</v>
      </c>
      <c r="L219">
        <v>8</v>
      </c>
      <c r="M219" t="s">
        <v>32</v>
      </c>
      <c r="N219" t="s">
        <v>77</v>
      </c>
      <c r="O219" t="s">
        <v>106</v>
      </c>
      <c r="P219" t="s">
        <v>42</v>
      </c>
      <c r="Q219" t="s">
        <v>72</v>
      </c>
      <c r="R219" t="s">
        <v>47</v>
      </c>
      <c r="S219" t="s">
        <v>38</v>
      </c>
      <c r="T219" t="s">
        <v>54</v>
      </c>
      <c r="U219" t="s">
        <v>69</v>
      </c>
      <c r="V219" t="s">
        <v>50</v>
      </c>
      <c r="W219">
        <v>11.9522050571428</v>
      </c>
      <c r="X219">
        <v>10.1634994163157</v>
      </c>
      <c r="Y219">
        <v>9.9752715349999992</v>
      </c>
      <c r="Z219">
        <v>9.3188413208333305</v>
      </c>
      <c r="AA219">
        <v>9.0016447752941104</v>
      </c>
      <c r="AB219">
        <v>8.5725695706249994</v>
      </c>
      <c r="AC219">
        <v>8.4810041107142808</v>
      </c>
      <c r="AD219">
        <v>8.4065158662500004</v>
      </c>
      <c r="AE219">
        <v>8.3878880614285691</v>
      </c>
      <c r="AF219">
        <v>8.3822781007142808</v>
      </c>
    </row>
    <row r="220" spans="1:32" x14ac:dyDescent="0.3">
      <c r="A220">
        <v>860</v>
      </c>
      <c r="B220" t="s">
        <v>116</v>
      </c>
      <c r="C220">
        <v>2016</v>
      </c>
      <c r="D220">
        <v>373</v>
      </c>
      <c r="E220">
        <v>10</v>
      </c>
      <c r="F220">
        <v>0.53619302949061598</v>
      </c>
      <c r="G220">
        <v>0.28000000000000003</v>
      </c>
      <c r="H220">
        <v>3</v>
      </c>
      <c r="I220">
        <v>0.88</v>
      </c>
      <c r="J220">
        <v>0.56000000000000005</v>
      </c>
      <c r="K220">
        <v>0.82</v>
      </c>
      <c r="L220">
        <v>2</v>
      </c>
      <c r="M220" t="s">
        <v>52</v>
      </c>
      <c r="N220" t="s">
        <v>42</v>
      </c>
      <c r="O220" t="s">
        <v>32</v>
      </c>
      <c r="P220" t="s">
        <v>74</v>
      </c>
      <c r="Q220" t="s">
        <v>50</v>
      </c>
      <c r="R220" t="s">
        <v>44</v>
      </c>
      <c r="S220" t="s">
        <v>51</v>
      </c>
      <c r="T220" t="s">
        <v>33</v>
      </c>
      <c r="U220" t="s">
        <v>77</v>
      </c>
      <c r="V220" t="s">
        <v>97</v>
      </c>
      <c r="W220">
        <v>11.802995465</v>
      </c>
      <c r="X220">
        <v>8.5393053276470603</v>
      </c>
      <c r="Y220">
        <v>8.4722984330000006</v>
      </c>
      <c r="Z220">
        <v>8.29719663062499</v>
      </c>
      <c r="AA220">
        <v>8.2532540578571396</v>
      </c>
      <c r="AB220">
        <v>8.1414634600000007</v>
      </c>
      <c r="AC220">
        <v>7.7354984733333296</v>
      </c>
      <c r="AD220">
        <v>7.6549522866666599</v>
      </c>
      <c r="AE220">
        <v>7.6177187277777696</v>
      </c>
      <c r="AF220">
        <v>7.5396391978571398</v>
      </c>
    </row>
    <row r="221" spans="1:32" x14ac:dyDescent="0.3">
      <c r="A221">
        <v>861</v>
      </c>
      <c r="B221" t="s">
        <v>116</v>
      </c>
      <c r="C221">
        <v>2016</v>
      </c>
      <c r="D221">
        <v>373</v>
      </c>
      <c r="E221">
        <v>11</v>
      </c>
      <c r="F221">
        <v>0.58981233243967801</v>
      </c>
      <c r="G221">
        <v>0.1</v>
      </c>
      <c r="H221">
        <v>3</v>
      </c>
      <c r="I221">
        <v>0.22</v>
      </c>
      <c r="J221">
        <v>0.74</v>
      </c>
      <c r="K221">
        <v>0.12</v>
      </c>
      <c r="L221">
        <v>3</v>
      </c>
      <c r="M221" t="s">
        <v>32</v>
      </c>
      <c r="N221" t="s">
        <v>106</v>
      </c>
      <c r="O221" t="s">
        <v>77</v>
      </c>
      <c r="P221" t="s">
        <v>38</v>
      </c>
      <c r="Q221" t="s">
        <v>101</v>
      </c>
      <c r="R221" t="s">
        <v>72</v>
      </c>
      <c r="S221" t="s">
        <v>50</v>
      </c>
      <c r="T221" t="s">
        <v>44</v>
      </c>
      <c r="U221" t="s">
        <v>90</v>
      </c>
      <c r="V221" t="s">
        <v>97</v>
      </c>
      <c r="W221">
        <v>10.259339956666601</v>
      </c>
      <c r="X221">
        <v>8.3278098694999994</v>
      </c>
      <c r="Y221">
        <v>8.2152637981249992</v>
      </c>
      <c r="Z221">
        <v>8.0932220420000007</v>
      </c>
      <c r="AA221">
        <v>7.7383675240666596</v>
      </c>
      <c r="AB221">
        <v>7.2487079684999998</v>
      </c>
      <c r="AC221">
        <v>7.0999796952941097</v>
      </c>
      <c r="AD221">
        <v>7.0724784334999997</v>
      </c>
      <c r="AE221">
        <v>7.0208310222727199</v>
      </c>
      <c r="AF221">
        <v>6.9855673411764698</v>
      </c>
    </row>
    <row r="222" spans="1:32" x14ac:dyDescent="0.3">
      <c r="A222">
        <v>862</v>
      </c>
      <c r="B222" t="s">
        <v>116</v>
      </c>
      <c r="C222">
        <v>2016</v>
      </c>
      <c r="D222">
        <v>373</v>
      </c>
      <c r="E222">
        <v>12</v>
      </c>
      <c r="F222">
        <v>0.58445040214477195</v>
      </c>
      <c r="G222">
        <v>0.04</v>
      </c>
      <c r="H222">
        <v>9</v>
      </c>
      <c r="I222">
        <v>0.6</v>
      </c>
      <c r="J222">
        <v>0.06</v>
      </c>
      <c r="K222">
        <v>0.57999999999999996</v>
      </c>
      <c r="L222">
        <v>3</v>
      </c>
      <c r="M222" t="s">
        <v>38</v>
      </c>
      <c r="N222" t="s">
        <v>58</v>
      </c>
      <c r="O222" t="s">
        <v>73</v>
      </c>
      <c r="P222" t="s">
        <v>77</v>
      </c>
      <c r="Q222" t="s">
        <v>106</v>
      </c>
      <c r="R222" t="s">
        <v>33</v>
      </c>
      <c r="S222" t="s">
        <v>112</v>
      </c>
      <c r="T222" t="s">
        <v>49</v>
      </c>
      <c r="U222" t="s">
        <v>44</v>
      </c>
      <c r="V222" t="s">
        <v>108</v>
      </c>
      <c r="W222">
        <v>7.7954806576923001</v>
      </c>
      <c r="X222">
        <v>7.4465344733333296</v>
      </c>
      <c r="Y222">
        <v>7.3619178027272696</v>
      </c>
      <c r="Z222">
        <v>7.1349466587499997</v>
      </c>
      <c r="AA222">
        <v>6.9994148844615296</v>
      </c>
      <c r="AB222">
        <v>6.8798468399999999</v>
      </c>
      <c r="AC222">
        <v>6.8478138924999996</v>
      </c>
      <c r="AD222">
        <v>6.7716737983333299</v>
      </c>
      <c r="AE222">
        <v>6.6881857444444401</v>
      </c>
      <c r="AF222">
        <v>6.6359017242142802</v>
      </c>
    </row>
    <row r="223" spans="1:32" x14ac:dyDescent="0.3">
      <c r="A223">
        <v>863</v>
      </c>
      <c r="B223" t="s">
        <v>116</v>
      </c>
      <c r="C223">
        <v>2016</v>
      </c>
      <c r="D223">
        <v>373</v>
      </c>
      <c r="E223">
        <v>13</v>
      </c>
      <c r="F223">
        <v>0.55495978552278802</v>
      </c>
      <c r="G223">
        <v>0.32</v>
      </c>
      <c r="H223">
        <v>4</v>
      </c>
      <c r="I223">
        <v>0.12</v>
      </c>
      <c r="J223">
        <v>0.94</v>
      </c>
      <c r="K223">
        <v>0.18</v>
      </c>
      <c r="L223">
        <v>1</v>
      </c>
      <c r="M223" t="s">
        <v>76</v>
      </c>
      <c r="N223" t="s">
        <v>106</v>
      </c>
      <c r="O223" t="s">
        <v>73</v>
      </c>
      <c r="P223" t="s">
        <v>53</v>
      </c>
      <c r="Q223" t="s">
        <v>110</v>
      </c>
      <c r="R223" t="s">
        <v>91</v>
      </c>
      <c r="S223" t="s">
        <v>72</v>
      </c>
      <c r="T223" t="s">
        <v>50</v>
      </c>
      <c r="U223" t="s">
        <v>77</v>
      </c>
      <c r="V223" t="s">
        <v>105</v>
      </c>
      <c r="W223">
        <v>6.3324738249999903</v>
      </c>
      <c r="X223">
        <v>5.4888670387142797</v>
      </c>
      <c r="Y223">
        <v>5.2926530600000001</v>
      </c>
      <c r="Z223">
        <v>5.0606022589999897</v>
      </c>
      <c r="AA223">
        <v>4.7769851533333298</v>
      </c>
      <c r="AB223">
        <v>4.6750961411111103</v>
      </c>
      <c r="AC223">
        <v>4.6430317835882304</v>
      </c>
      <c r="AD223">
        <v>4.6285343573888804</v>
      </c>
      <c r="AE223">
        <v>4.4255243439130396</v>
      </c>
      <c r="AF223">
        <v>4.42397688079999</v>
      </c>
    </row>
    <row r="224" spans="1:32" x14ac:dyDescent="0.3">
      <c r="A224">
        <v>864</v>
      </c>
      <c r="B224" t="s">
        <v>116</v>
      </c>
      <c r="C224">
        <v>2016</v>
      </c>
      <c r="D224">
        <v>373</v>
      </c>
      <c r="E224">
        <v>14</v>
      </c>
      <c r="F224">
        <v>0.57372654155495895</v>
      </c>
      <c r="G224">
        <v>0.66</v>
      </c>
      <c r="H224">
        <v>1</v>
      </c>
      <c r="I224">
        <v>0.24</v>
      </c>
      <c r="J224">
        <v>0.82</v>
      </c>
      <c r="K224">
        <v>0.34</v>
      </c>
      <c r="L224">
        <v>8</v>
      </c>
      <c r="M224" t="s">
        <v>85</v>
      </c>
      <c r="N224" t="s">
        <v>113</v>
      </c>
      <c r="O224" t="s">
        <v>72</v>
      </c>
      <c r="P224" t="s">
        <v>38</v>
      </c>
      <c r="Q224" t="s">
        <v>32</v>
      </c>
      <c r="R224" t="s">
        <v>63</v>
      </c>
      <c r="S224" t="s">
        <v>73</v>
      </c>
      <c r="T224" t="s">
        <v>106</v>
      </c>
      <c r="U224" t="s">
        <v>59</v>
      </c>
      <c r="V224" t="s">
        <v>66</v>
      </c>
      <c r="W224">
        <v>15.766344549999999</v>
      </c>
      <c r="X224">
        <v>13.142074600000001</v>
      </c>
      <c r="Y224">
        <v>11.0957814766666</v>
      </c>
      <c r="Z224">
        <v>10.828233225</v>
      </c>
      <c r="AA224">
        <v>10.712573285</v>
      </c>
      <c r="AB224">
        <v>9.8324113050000008</v>
      </c>
      <c r="AC224">
        <v>8.7359262149999992</v>
      </c>
      <c r="AD224">
        <v>8.6357709385714294</v>
      </c>
      <c r="AE224">
        <v>8.3512792600000001</v>
      </c>
      <c r="AF224">
        <v>8.04816793</v>
      </c>
    </row>
    <row r="225" spans="1:32" x14ac:dyDescent="0.3">
      <c r="A225">
        <v>865</v>
      </c>
      <c r="B225" t="s">
        <v>116</v>
      </c>
      <c r="C225">
        <v>2016</v>
      </c>
      <c r="D225">
        <v>373</v>
      </c>
      <c r="E225">
        <v>15</v>
      </c>
      <c r="F225">
        <v>0.57104557640750597</v>
      </c>
      <c r="G225">
        <v>0.1</v>
      </c>
      <c r="H225">
        <v>1</v>
      </c>
      <c r="I225">
        <v>0.57999999999999996</v>
      </c>
      <c r="J225">
        <v>0.1</v>
      </c>
      <c r="K225">
        <v>0.84</v>
      </c>
      <c r="L225">
        <v>10</v>
      </c>
      <c r="M225" t="s">
        <v>42</v>
      </c>
      <c r="N225" t="s">
        <v>72</v>
      </c>
      <c r="O225" t="s">
        <v>65</v>
      </c>
      <c r="P225" t="s">
        <v>104</v>
      </c>
      <c r="Q225" t="s">
        <v>102</v>
      </c>
      <c r="R225" t="s">
        <v>57</v>
      </c>
      <c r="S225" t="s">
        <v>47</v>
      </c>
      <c r="T225" t="s">
        <v>50</v>
      </c>
      <c r="U225" t="s">
        <v>99</v>
      </c>
      <c r="V225" t="s">
        <v>77</v>
      </c>
      <c r="W225">
        <v>15.017157600000001</v>
      </c>
      <c r="X225">
        <v>14.445164200000001</v>
      </c>
      <c r="Y225">
        <v>12.969760266666601</v>
      </c>
      <c r="Z225">
        <v>12.696367889999999</v>
      </c>
      <c r="AA225">
        <v>12.260715449999999</v>
      </c>
      <c r="AB225">
        <v>12.216178899999999</v>
      </c>
      <c r="AC225">
        <v>12.2094965033333</v>
      </c>
      <c r="AD225">
        <v>12.1976838</v>
      </c>
      <c r="AE225">
        <v>12.152112949999999</v>
      </c>
      <c r="AF225">
        <v>12.0628452928571</v>
      </c>
    </row>
    <row r="226" spans="1:32" x14ac:dyDescent="0.3">
      <c r="A226">
        <v>866</v>
      </c>
      <c r="B226" t="s">
        <v>116</v>
      </c>
      <c r="C226">
        <v>2016</v>
      </c>
      <c r="D226">
        <v>373</v>
      </c>
      <c r="E226">
        <v>16</v>
      </c>
      <c r="F226">
        <v>0.59517426273458396</v>
      </c>
      <c r="G226">
        <v>0.06</v>
      </c>
      <c r="H226">
        <v>2</v>
      </c>
      <c r="I226">
        <v>0.16</v>
      </c>
      <c r="J226">
        <v>0.86</v>
      </c>
      <c r="K226">
        <v>0.68</v>
      </c>
      <c r="L226">
        <v>8</v>
      </c>
      <c r="M226" t="s">
        <v>77</v>
      </c>
      <c r="N226" t="s">
        <v>106</v>
      </c>
      <c r="O226" t="s">
        <v>32</v>
      </c>
      <c r="P226" t="s">
        <v>105</v>
      </c>
      <c r="Q226" t="s">
        <v>73</v>
      </c>
      <c r="R226" t="s">
        <v>72</v>
      </c>
      <c r="S226" t="s">
        <v>44</v>
      </c>
      <c r="T226" t="s">
        <v>81</v>
      </c>
      <c r="U226" t="s">
        <v>50</v>
      </c>
      <c r="V226" t="s">
        <v>42</v>
      </c>
      <c r="W226">
        <v>15.128258566428499</v>
      </c>
      <c r="X226">
        <v>14.580708448749901</v>
      </c>
      <c r="Y226">
        <v>14.3271363121428</v>
      </c>
      <c r="Z226">
        <v>12.6910782</v>
      </c>
      <c r="AA226">
        <v>12.3519334</v>
      </c>
      <c r="AB226">
        <v>11.259355403846101</v>
      </c>
      <c r="AC226">
        <v>10.811951379999901</v>
      </c>
      <c r="AD226">
        <v>10.388629155999901</v>
      </c>
      <c r="AE226">
        <v>10.313616061818101</v>
      </c>
      <c r="AF226">
        <v>10.128092767857099</v>
      </c>
    </row>
    <row r="227" spans="1:32" x14ac:dyDescent="0.3">
      <c r="A227">
        <v>867</v>
      </c>
      <c r="B227" t="s">
        <v>116</v>
      </c>
      <c r="C227">
        <v>2016</v>
      </c>
      <c r="D227">
        <v>373</v>
      </c>
      <c r="E227">
        <v>17</v>
      </c>
      <c r="F227">
        <v>0.568364611260053</v>
      </c>
      <c r="G227">
        <v>0.22</v>
      </c>
      <c r="H227">
        <v>2</v>
      </c>
      <c r="I227">
        <v>0.36</v>
      </c>
      <c r="J227">
        <v>0.44</v>
      </c>
      <c r="K227">
        <v>0.26</v>
      </c>
      <c r="L227">
        <v>5</v>
      </c>
      <c r="M227" t="s">
        <v>42</v>
      </c>
      <c r="N227" t="s">
        <v>32</v>
      </c>
      <c r="O227" t="s">
        <v>102</v>
      </c>
      <c r="P227" t="s">
        <v>97</v>
      </c>
      <c r="Q227" t="s">
        <v>93</v>
      </c>
      <c r="R227" t="s">
        <v>105</v>
      </c>
      <c r="S227" t="s">
        <v>77</v>
      </c>
      <c r="T227" t="s">
        <v>72</v>
      </c>
      <c r="U227" t="s">
        <v>99</v>
      </c>
      <c r="V227" t="s">
        <v>83</v>
      </c>
      <c r="W227">
        <v>10.73079547</v>
      </c>
      <c r="X227">
        <v>10.4470048524999</v>
      </c>
      <c r="Y227">
        <v>10.103184373333301</v>
      </c>
      <c r="Z227">
        <v>10.097241602</v>
      </c>
      <c r="AA227">
        <v>10.0314668375</v>
      </c>
      <c r="AB227">
        <v>9.7983268233333298</v>
      </c>
      <c r="AC227">
        <v>9.5240202766666595</v>
      </c>
      <c r="AD227">
        <v>9.1827325142857106</v>
      </c>
      <c r="AE227">
        <v>9.1493978499999997</v>
      </c>
      <c r="AF227">
        <v>9.0579204600000001</v>
      </c>
    </row>
    <row r="228" spans="1:32" x14ac:dyDescent="0.3">
      <c r="A228">
        <v>868</v>
      </c>
      <c r="B228" t="s">
        <v>116</v>
      </c>
      <c r="C228">
        <v>2016</v>
      </c>
      <c r="D228">
        <v>373</v>
      </c>
      <c r="E228">
        <v>18</v>
      </c>
      <c r="F228">
        <v>0.60589812332439597</v>
      </c>
      <c r="G228">
        <v>0.06</v>
      </c>
      <c r="H228">
        <v>1</v>
      </c>
      <c r="I228">
        <v>0.18</v>
      </c>
      <c r="J228">
        <v>0.7</v>
      </c>
      <c r="K228">
        <v>0.86</v>
      </c>
      <c r="L228">
        <v>3</v>
      </c>
      <c r="M228" t="s">
        <v>77</v>
      </c>
      <c r="N228" t="s">
        <v>72</v>
      </c>
      <c r="O228" t="s">
        <v>38</v>
      </c>
      <c r="P228" t="s">
        <v>32</v>
      </c>
      <c r="Q228" t="s">
        <v>106</v>
      </c>
      <c r="R228" t="s">
        <v>73</v>
      </c>
      <c r="S228" t="s">
        <v>64</v>
      </c>
      <c r="T228" t="s">
        <v>42</v>
      </c>
      <c r="U228" t="s">
        <v>81</v>
      </c>
      <c r="V228" t="s">
        <v>67</v>
      </c>
      <c r="W228">
        <v>16.656288634285701</v>
      </c>
      <c r="X228">
        <v>15.453640799999899</v>
      </c>
      <c r="Y228">
        <v>15.307872980000001</v>
      </c>
      <c r="Z228">
        <v>14.954841101333299</v>
      </c>
      <c r="AA228">
        <v>14.559590629999899</v>
      </c>
      <c r="AB228">
        <v>12.5263652659999</v>
      </c>
      <c r="AC228">
        <v>12.06817648</v>
      </c>
      <c r="AD228">
        <v>11.9971207375</v>
      </c>
      <c r="AE228">
        <v>11.982040400000001</v>
      </c>
      <c r="AF228">
        <v>11.69466972</v>
      </c>
    </row>
    <row r="229" spans="1:32" x14ac:dyDescent="0.3">
      <c r="A229">
        <v>869</v>
      </c>
      <c r="B229" t="s">
        <v>116</v>
      </c>
      <c r="C229">
        <v>2016</v>
      </c>
      <c r="D229">
        <v>373</v>
      </c>
      <c r="E229">
        <v>19</v>
      </c>
      <c r="F229">
        <v>0.54155495978552204</v>
      </c>
      <c r="G229">
        <v>0.18</v>
      </c>
      <c r="H229">
        <v>9</v>
      </c>
      <c r="I229">
        <v>0.54</v>
      </c>
      <c r="J229">
        <v>0.66</v>
      </c>
      <c r="K229">
        <v>0.98</v>
      </c>
      <c r="L229">
        <v>10</v>
      </c>
      <c r="M229" t="s">
        <v>72</v>
      </c>
      <c r="N229" t="s">
        <v>32</v>
      </c>
      <c r="O229" t="s">
        <v>44</v>
      </c>
      <c r="P229" t="s">
        <v>50</v>
      </c>
      <c r="Q229" t="s">
        <v>53</v>
      </c>
      <c r="R229" t="s">
        <v>101</v>
      </c>
      <c r="S229" t="s">
        <v>91</v>
      </c>
      <c r="T229" t="s">
        <v>89</v>
      </c>
      <c r="U229" t="s">
        <v>71</v>
      </c>
      <c r="V229" t="s">
        <v>54</v>
      </c>
      <c r="W229">
        <v>4.7338403417073103</v>
      </c>
      <c r="X229">
        <v>4.6880490654838702</v>
      </c>
      <c r="Y229">
        <v>4.6496055907142804</v>
      </c>
      <c r="Z229">
        <v>4.4123227269444403</v>
      </c>
      <c r="AA229">
        <v>4.3901020099999997</v>
      </c>
      <c r="AB229">
        <v>4.2673683287499999</v>
      </c>
      <c r="AC229">
        <v>4.1774902837037002</v>
      </c>
      <c r="AD229">
        <v>4.1581077409302303</v>
      </c>
      <c r="AE229">
        <v>4.0584010199999998</v>
      </c>
      <c r="AF229">
        <v>4.0504619962068897</v>
      </c>
    </row>
    <row r="230" spans="1:32" x14ac:dyDescent="0.3">
      <c r="A230">
        <v>870</v>
      </c>
      <c r="B230" t="s">
        <v>116</v>
      </c>
      <c r="C230">
        <v>2016</v>
      </c>
      <c r="D230">
        <v>373</v>
      </c>
      <c r="E230">
        <v>20</v>
      </c>
      <c r="F230">
        <v>0.60589812332439597</v>
      </c>
      <c r="G230">
        <v>0.02</v>
      </c>
      <c r="H230">
        <v>5</v>
      </c>
      <c r="I230">
        <v>0.66</v>
      </c>
      <c r="J230">
        <v>0.42</v>
      </c>
      <c r="K230">
        <v>0.26</v>
      </c>
      <c r="L230">
        <v>9</v>
      </c>
      <c r="M230" t="s">
        <v>77</v>
      </c>
      <c r="N230" t="s">
        <v>44</v>
      </c>
      <c r="O230" t="s">
        <v>106</v>
      </c>
      <c r="P230" t="s">
        <v>67</v>
      </c>
      <c r="Q230" t="s">
        <v>32</v>
      </c>
      <c r="R230" t="s">
        <v>38</v>
      </c>
      <c r="S230" t="s">
        <v>42</v>
      </c>
      <c r="T230" t="s">
        <v>85</v>
      </c>
      <c r="U230" t="s">
        <v>36</v>
      </c>
      <c r="V230" t="s">
        <v>50</v>
      </c>
      <c r="W230">
        <v>8.8659682184444399</v>
      </c>
      <c r="X230">
        <v>8.6975478171212099</v>
      </c>
      <c r="Y230">
        <v>8.2981060069642805</v>
      </c>
      <c r="Z230">
        <v>8.0274758262711803</v>
      </c>
      <c r="AA230">
        <v>7.9963355556292104</v>
      </c>
      <c r="AB230">
        <v>7.5984630579629604</v>
      </c>
      <c r="AC230">
        <v>7.5505506683720904</v>
      </c>
      <c r="AD230">
        <v>7.54336052774193</v>
      </c>
      <c r="AE230">
        <v>7.5386318634782601</v>
      </c>
      <c r="AF230">
        <v>7.4998818735632096</v>
      </c>
    </row>
    <row r="231" spans="1:32" x14ac:dyDescent="0.3">
      <c r="A231">
        <v>871</v>
      </c>
      <c r="B231" t="s">
        <v>116</v>
      </c>
      <c r="C231">
        <v>2016</v>
      </c>
      <c r="D231">
        <v>373</v>
      </c>
      <c r="E231">
        <v>21</v>
      </c>
      <c r="F231">
        <v>0.58981233243967801</v>
      </c>
      <c r="G231">
        <v>0.14000000000000001</v>
      </c>
      <c r="H231">
        <v>5</v>
      </c>
      <c r="I231">
        <v>0.44</v>
      </c>
      <c r="J231">
        <v>0.8</v>
      </c>
      <c r="K231">
        <v>0.52</v>
      </c>
      <c r="L231">
        <v>4</v>
      </c>
      <c r="M231" t="s">
        <v>85</v>
      </c>
      <c r="N231" t="s">
        <v>32</v>
      </c>
      <c r="O231" t="s">
        <v>54</v>
      </c>
      <c r="P231" t="s">
        <v>91</v>
      </c>
      <c r="Q231" t="s">
        <v>50</v>
      </c>
      <c r="R231" t="s">
        <v>69</v>
      </c>
      <c r="S231" t="s">
        <v>44</v>
      </c>
      <c r="T231" t="s">
        <v>77</v>
      </c>
      <c r="U231" t="s">
        <v>42</v>
      </c>
      <c r="V231" t="s">
        <v>68</v>
      </c>
      <c r="W231">
        <v>4.3761322736229502</v>
      </c>
      <c r="X231">
        <v>4.1716627388983003</v>
      </c>
      <c r="Y231">
        <v>4.1347126791224396</v>
      </c>
      <c r="Z231">
        <v>4.0462758583888796</v>
      </c>
      <c r="AA231">
        <v>3.9867847750980299</v>
      </c>
      <c r="AB231">
        <v>3.9418852198113199</v>
      </c>
      <c r="AC231">
        <v>3.8847038308249999</v>
      </c>
      <c r="AD231">
        <v>3.8478584954683499</v>
      </c>
      <c r="AE231">
        <v>3.8231261577611901</v>
      </c>
      <c r="AF231">
        <v>3.7854893152456102</v>
      </c>
    </row>
    <row r="232" spans="1:32" x14ac:dyDescent="0.3">
      <c r="A232">
        <v>872</v>
      </c>
      <c r="B232" t="s">
        <v>116</v>
      </c>
      <c r="C232">
        <v>2016</v>
      </c>
      <c r="D232">
        <v>373</v>
      </c>
      <c r="E232">
        <v>22</v>
      </c>
      <c r="F232">
        <v>0.58713136729222504</v>
      </c>
      <c r="G232">
        <v>0.5</v>
      </c>
      <c r="H232">
        <v>1</v>
      </c>
      <c r="I232">
        <v>0.7</v>
      </c>
      <c r="J232">
        <v>0.9</v>
      </c>
      <c r="K232">
        <v>0.3</v>
      </c>
      <c r="L232">
        <v>5</v>
      </c>
      <c r="M232" t="s">
        <v>38</v>
      </c>
      <c r="N232" t="s">
        <v>32</v>
      </c>
      <c r="O232" t="s">
        <v>77</v>
      </c>
      <c r="P232" t="s">
        <v>54</v>
      </c>
      <c r="Q232" t="s">
        <v>72</v>
      </c>
      <c r="R232" t="s">
        <v>44</v>
      </c>
      <c r="S232" t="s">
        <v>50</v>
      </c>
      <c r="T232" t="s">
        <v>42</v>
      </c>
      <c r="U232" t="s">
        <v>59</v>
      </c>
      <c r="V232" t="s">
        <v>113</v>
      </c>
      <c r="W232">
        <v>20.712139100000002</v>
      </c>
      <c r="X232">
        <v>20.277078854999999</v>
      </c>
      <c r="Y232">
        <v>16.122780646666602</v>
      </c>
      <c r="Z232">
        <v>15.203768699999999</v>
      </c>
      <c r="AA232">
        <v>14.536277800000001</v>
      </c>
      <c r="AB232">
        <v>13.90131042</v>
      </c>
      <c r="AC232">
        <v>13.6119871066666</v>
      </c>
      <c r="AD232">
        <v>12.458420443333299</v>
      </c>
      <c r="AE232">
        <v>10.102445599999999</v>
      </c>
      <c r="AF232">
        <v>9.7691600150000006</v>
      </c>
    </row>
    <row r="233" spans="1:32" x14ac:dyDescent="0.3">
      <c r="A233">
        <v>873</v>
      </c>
      <c r="B233" t="s">
        <v>116</v>
      </c>
      <c r="C233">
        <v>2016</v>
      </c>
      <c r="D233">
        <v>373</v>
      </c>
      <c r="E233">
        <v>23</v>
      </c>
      <c r="F233">
        <v>0.57640750670241203</v>
      </c>
      <c r="G233">
        <v>0.1</v>
      </c>
      <c r="H233">
        <v>7</v>
      </c>
      <c r="I233">
        <v>1</v>
      </c>
      <c r="J233">
        <v>0.46</v>
      </c>
      <c r="K233">
        <v>0.9</v>
      </c>
      <c r="L233">
        <v>9</v>
      </c>
      <c r="M233" t="s">
        <v>77</v>
      </c>
      <c r="N233" t="s">
        <v>44</v>
      </c>
      <c r="O233" t="s">
        <v>32</v>
      </c>
      <c r="P233" t="s">
        <v>97</v>
      </c>
      <c r="Q233" t="s">
        <v>72</v>
      </c>
      <c r="R233" t="s">
        <v>102</v>
      </c>
      <c r="S233" t="s">
        <v>38</v>
      </c>
      <c r="T233" t="s">
        <v>49</v>
      </c>
      <c r="U233" t="s">
        <v>54</v>
      </c>
      <c r="V233" t="s">
        <v>107</v>
      </c>
      <c r="W233">
        <v>6.7903869540540498</v>
      </c>
      <c r="X233">
        <v>6.49473200384615</v>
      </c>
      <c r="Y233">
        <v>6.4501377160465099</v>
      </c>
      <c r="Z233">
        <v>6.4442359409999996</v>
      </c>
      <c r="AA233">
        <v>6.2995192013999901</v>
      </c>
      <c r="AB233">
        <v>6.2536014147826098</v>
      </c>
      <c r="AC233">
        <v>6.2177050645454504</v>
      </c>
      <c r="AD233">
        <v>6.1854997921212096</v>
      </c>
      <c r="AE233">
        <v>6.1112622141860404</v>
      </c>
      <c r="AF233">
        <v>6.0384845093333297</v>
      </c>
    </row>
    <row r="234" spans="1:32" x14ac:dyDescent="0.3">
      <c r="A234">
        <v>874</v>
      </c>
      <c r="B234" t="s">
        <v>116</v>
      </c>
      <c r="C234">
        <v>2016</v>
      </c>
      <c r="D234">
        <v>373</v>
      </c>
      <c r="E234">
        <v>24</v>
      </c>
      <c r="F234">
        <v>0.56568364611260002</v>
      </c>
      <c r="G234">
        <v>0.2</v>
      </c>
      <c r="H234">
        <v>2</v>
      </c>
      <c r="I234">
        <v>0.62</v>
      </c>
      <c r="J234">
        <v>0.56000000000000005</v>
      </c>
      <c r="K234">
        <v>0.88</v>
      </c>
      <c r="L234">
        <v>8</v>
      </c>
      <c r="M234" t="s">
        <v>38</v>
      </c>
      <c r="N234" t="s">
        <v>82</v>
      </c>
      <c r="O234" t="s">
        <v>54</v>
      </c>
      <c r="P234" t="s">
        <v>106</v>
      </c>
      <c r="Q234" t="s">
        <v>98</v>
      </c>
      <c r="R234" t="s">
        <v>32</v>
      </c>
      <c r="S234" t="s">
        <v>44</v>
      </c>
      <c r="T234" t="s">
        <v>72</v>
      </c>
      <c r="U234" t="s">
        <v>96</v>
      </c>
      <c r="V234" t="s">
        <v>77</v>
      </c>
      <c r="W234">
        <v>10.7282089433333</v>
      </c>
      <c r="X234">
        <v>10.534683229999899</v>
      </c>
      <c r="Y234">
        <v>10.5181960966666</v>
      </c>
      <c r="Z234">
        <v>10.433289918333299</v>
      </c>
      <c r="AA234">
        <v>10.2138708433333</v>
      </c>
      <c r="AB234">
        <v>9.8164860154545401</v>
      </c>
      <c r="AC234">
        <v>9.6913597549999899</v>
      </c>
      <c r="AD234">
        <v>9.5615772528571394</v>
      </c>
      <c r="AE234">
        <v>9.3836676679999993</v>
      </c>
      <c r="AF234">
        <v>9.20476345454545</v>
      </c>
    </row>
    <row r="235" spans="1:32" x14ac:dyDescent="0.3">
      <c r="A235">
        <v>875</v>
      </c>
      <c r="B235" t="s">
        <v>116</v>
      </c>
      <c r="C235">
        <v>2016</v>
      </c>
      <c r="D235">
        <v>373</v>
      </c>
      <c r="E235">
        <v>25</v>
      </c>
      <c r="F235">
        <v>0.579088471849866</v>
      </c>
      <c r="G235">
        <v>0.56000000000000005</v>
      </c>
      <c r="H235">
        <v>1</v>
      </c>
      <c r="I235">
        <v>0.57999999999999996</v>
      </c>
      <c r="J235">
        <v>0.68</v>
      </c>
      <c r="K235">
        <v>0.76</v>
      </c>
      <c r="L235">
        <v>9</v>
      </c>
      <c r="M235" t="s">
        <v>32</v>
      </c>
      <c r="N235" t="s">
        <v>38</v>
      </c>
      <c r="O235" t="s">
        <v>72</v>
      </c>
      <c r="P235" t="s">
        <v>106</v>
      </c>
      <c r="Q235" t="s">
        <v>42</v>
      </c>
      <c r="R235" t="s">
        <v>77</v>
      </c>
      <c r="S235" t="s">
        <v>74</v>
      </c>
      <c r="T235" t="s">
        <v>50</v>
      </c>
      <c r="U235" t="s">
        <v>45</v>
      </c>
      <c r="V235" t="s">
        <v>67</v>
      </c>
      <c r="W235">
        <v>13.884849396666599</v>
      </c>
      <c r="X235">
        <v>13.302825459999999</v>
      </c>
      <c r="Y235">
        <v>10.79087116</v>
      </c>
      <c r="Z235">
        <v>10.722933769999999</v>
      </c>
      <c r="AA235">
        <v>10.246364103333301</v>
      </c>
      <c r="AB235">
        <v>9.8433279199999895</v>
      </c>
      <c r="AC235">
        <v>9.7709657679999999</v>
      </c>
      <c r="AD235">
        <v>9.7490070566666596</v>
      </c>
      <c r="AE235">
        <v>9.3105101520000009</v>
      </c>
      <c r="AF235">
        <v>9.3030621100000008</v>
      </c>
    </row>
    <row r="236" spans="1:32" x14ac:dyDescent="0.3">
      <c r="A236">
        <v>876</v>
      </c>
      <c r="B236" t="s">
        <v>116</v>
      </c>
      <c r="C236">
        <v>2016</v>
      </c>
      <c r="D236">
        <v>373</v>
      </c>
      <c r="E236">
        <v>26</v>
      </c>
      <c r="F236">
        <v>0.58445040214477195</v>
      </c>
      <c r="G236">
        <v>0.28000000000000003</v>
      </c>
      <c r="H236">
        <v>2</v>
      </c>
      <c r="I236">
        <v>0.76</v>
      </c>
      <c r="J236">
        <v>0.72</v>
      </c>
      <c r="K236">
        <v>0.98</v>
      </c>
      <c r="L236">
        <v>4</v>
      </c>
      <c r="M236" t="s">
        <v>50</v>
      </c>
      <c r="N236" t="s">
        <v>32</v>
      </c>
      <c r="O236" t="s">
        <v>48</v>
      </c>
      <c r="P236" t="s">
        <v>101</v>
      </c>
      <c r="Q236" t="s">
        <v>54</v>
      </c>
      <c r="R236" t="s">
        <v>38</v>
      </c>
      <c r="S236" t="s">
        <v>64</v>
      </c>
      <c r="T236" t="s">
        <v>77</v>
      </c>
      <c r="U236" t="s">
        <v>113</v>
      </c>
      <c r="V236" t="s">
        <v>72</v>
      </c>
      <c r="W236">
        <v>9.6579597199999991</v>
      </c>
      <c r="X236">
        <v>9.2239219629999898</v>
      </c>
      <c r="Y236">
        <v>9.1703526100000001</v>
      </c>
      <c r="Z236">
        <v>8.7559904283333303</v>
      </c>
      <c r="AA236">
        <v>8.6915221266666602</v>
      </c>
      <c r="AB236">
        <v>8.3877055899999995</v>
      </c>
      <c r="AC236">
        <v>8.3036217042857103</v>
      </c>
      <c r="AD236">
        <v>8.1937423035294099</v>
      </c>
      <c r="AE236">
        <v>7.9047303739999997</v>
      </c>
      <c r="AF236">
        <v>7.8172277707142799</v>
      </c>
    </row>
    <row r="237" spans="1:32" x14ac:dyDescent="0.3">
      <c r="A237">
        <v>877</v>
      </c>
      <c r="B237" t="s">
        <v>116</v>
      </c>
      <c r="C237">
        <v>2016</v>
      </c>
      <c r="D237">
        <v>373</v>
      </c>
      <c r="E237">
        <v>27</v>
      </c>
      <c r="F237">
        <v>0.61126005361930202</v>
      </c>
      <c r="G237">
        <v>0.08</v>
      </c>
      <c r="H237">
        <v>2</v>
      </c>
      <c r="I237">
        <v>0.56000000000000005</v>
      </c>
      <c r="J237">
        <v>0.57999999999999996</v>
      </c>
      <c r="K237">
        <v>0.8</v>
      </c>
      <c r="L237">
        <v>4</v>
      </c>
      <c r="M237" t="s">
        <v>32</v>
      </c>
      <c r="N237" t="s">
        <v>77</v>
      </c>
      <c r="O237" t="s">
        <v>70</v>
      </c>
      <c r="P237" t="s">
        <v>72</v>
      </c>
      <c r="Q237" t="s">
        <v>42</v>
      </c>
      <c r="R237" t="s">
        <v>55</v>
      </c>
      <c r="S237" t="s">
        <v>44</v>
      </c>
      <c r="T237" t="s">
        <v>47</v>
      </c>
      <c r="U237" t="s">
        <v>94</v>
      </c>
      <c r="V237" t="s">
        <v>38</v>
      </c>
      <c r="W237">
        <v>14.295187260909</v>
      </c>
      <c r="X237">
        <v>12.405629364374899</v>
      </c>
      <c r="Y237">
        <v>12.391610099999999</v>
      </c>
      <c r="Z237">
        <v>11.7839657675</v>
      </c>
      <c r="AA237">
        <v>11.696422863076901</v>
      </c>
      <c r="AB237">
        <v>11.47002419</v>
      </c>
      <c r="AC237">
        <v>11.245991509166601</v>
      </c>
      <c r="AD237">
        <v>10.789214341428501</v>
      </c>
      <c r="AE237">
        <v>10.73202659</v>
      </c>
      <c r="AF237">
        <v>10.599584854</v>
      </c>
    </row>
    <row r="238" spans="1:32" x14ac:dyDescent="0.3">
      <c r="A238">
        <v>878</v>
      </c>
      <c r="B238" t="s">
        <v>116</v>
      </c>
      <c r="C238">
        <v>2016</v>
      </c>
      <c r="D238">
        <v>373</v>
      </c>
      <c r="E238">
        <v>28</v>
      </c>
      <c r="F238">
        <v>0.56568364611260002</v>
      </c>
      <c r="G238">
        <v>0.62</v>
      </c>
      <c r="H238">
        <v>1</v>
      </c>
      <c r="I238">
        <v>1</v>
      </c>
      <c r="J238">
        <v>0.8</v>
      </c>
      <c r="K238">
        <v>0.12</v>
      </c>
      <c r="L238">
        <v>8</v>
      </c>
      <c r="M238" t="s">
        <v>72</v>
      </c>
      <c r="N238" t="s">
        <v>32</v>
      </c>
      <c r="O238" t="s">
        <v>77</v>
      </c>
      <c r="P238" t="s">
        <v>38</v>
      </c>
      <c r="Q238" t="s">
        <v>47</v>
      </c>
      <c r="R238" t="s">
        <v>50</v>
      </c>
      <c r="S238" t="s">
        <v>44</v>
      </c>
      <c r="T238" t="s">
        <v>59</v>
      </c>
      <c r="U238" t="s">
        <v>42</v>
      </c>
      <c r="V238" t="s">
        <v>54</v>
      </c>
      <c r="W238">
        <v>21.387567499999999</v>
      </c>
      <c r="X238">
        <v>19.314689600000001</v>
      </c>
      <c r="Y238">
        <v>18.7615795</v>
      </c>
      <c r="Z238">
        <v>15.00489114</v>
      </c>
      <c r="AA238">
        <v>14.244823909999999</v>
      </c>
      <c r="AB238">
        <v>12.073779743333301</v>
      </c>
      <c r="AC238">
        <v>11.985816224999899</v>
      </c>
      <c r="AD238">
        <v>11.7670879</v>
      </c>
      <c r="AE238">
        <v>11.4179654</v>
      </c>
      <c r="AF238">
        <v>10.973178860000001</v>
      </c>
    </row>
    <row r="239" spans="1:32" x14ac:dyDescent="0.3">
      <c r="A239">
        <v>879</v>
      </c>
      <c r="B239" t="s">
        <v>116</v>
      </c>
      <c r="C239">
        <v>2016</v>
      </c>
      <c r="D239">
        <v>373</v>
      </c>
      <c r="E239">
        <v>29</v>
      </c>
      <c r="F239">
        <v>0.60053619302949002</v>
      </c>
      <c r="G239">
        <v>0.1</v>
      </c>
      <c r="H239">
        <v>4</v>
      </c>
      <c r="I239">
        <v>0.9</v>
      </c>
      <c r="J239">
        <v>1</v>
      </c>
      <c r="K239">
        <v>0.38</v>
      </c>
      <c r="L239">
        <v>3</v>
      </c>
      <c r="M239" t="s">
        <v>77</v>
      </c>
      <c r="N239" t="s">
        <v>32</v>
      </c>
      <c r="O239" t="s">
        <v>72</v>
      </c>
      <c r="P239" t="s">
        <v>42</v>
      </c>
      <c r="Q239" t="s">
        <v>38</v>
      </c>
      <c r="R239" t="s">
        <v>54</v>
      </c>
      <c r="S239" t="s">
        <v>78</v>
      </c>
      <c r="T239" t="s">
        <v>68</v>
      </c>
      <c r="U239" t="s">
        <v>62</v>
      </c>
      <c r="V239" t="s">
        <v>50</v>
      </c>
      <c r="W239">
        <v>11.0997106716666</v>
      </c>
      <c r="X239">
        <v>9.3762434661111094</v>
      </c>
      <c r="Y239">
        <v>8.5574635711999996</v>
      </c>
      <c r="Z239">
        <v>8.4159095077777799</v>
      </c>
      <c r="AA239">
        <v>8.1596351715789393</v>
      </c>
      <c r="AB239">
        <v>7.9897337315000003</v>
      </c>
      <c r="AC239">
        <v>7.9535330719999999</v>
      </c>
      <c r="AD239">
        <v>7.9044276479999898</v>
      </c>
      <c r="AE239">
        <v>7.6754263074999898</v>
      </c>
      <c r="AF239">
        <v>7.6431069603846096</v>
      </c>
    </row>
    <row r="240" spans="1:32" x14ac:dyDescent="0.3">
      <c r="A240">
        <v>880</v>
      </c>
      <c r="B240" t="s">
        <v>116</v>
      </c>
      <c r="C240">
        <v>2016</v>
      </c>
      <c r="D240">
        <v>373</v>
      </c>
      <c r="E240">
        <v>30</v>
      </c>
      <c r="F240">
        <v>0.57104557640750597</v>
      </c>
      <c r="G240">
        <v>0.2</v>
      </c>
      <c r="H240">
        <v>3</v>
      </c>
      <c r="I240">
        <v>0.38</v>
      </c>
      <c r="J240">
        <v>0.88</v>
      </c>
      <c r="K240">
        <v>0.82</v>
      </c>
      <c r="L240">
        <v>10</v>
      </c>
      <c r="M240" t="s">
        <v>47</v>
      </c>
      <c r="N240" t="s">
        <v>77</v>
      </c>
      <c r="O240" t="s">
        <v>42</v>
      </c>
      <c r="P240" t="s">
        <v>106</v>
      </c>
      <c r="Q240" t="s">
        <v>54</v>
      </c>
      <c r="R240" t="s">
        <v>67</v>
      </c>
      <c r="S240" t="s">
        <v>72</v>
      </c>
      <c r="T240" t="s">
        <v>48</v>
      </c>
      <c r="U240" t="s">
        <v>32</v>
      </c>
      <c r="V240" t="s">
        <v>70</v>
      </c>
      <c r="W240">
        <v>7.0469064919999997</v>
      </c>
      <c r="X240">
        <v>6.6323813021052596</v>
      </c>
      <c r="Y240">
        <v>6.62491239777777</v>
      </c>
      <c r="Z240">
        <v>6.5182065531578903</v>
      </c>
      <c r="AA240">
        <v>6.4717942080000004</v>
      </c>
      <c r="AB240">
        <v>6.2259989231250001</v>
      </c>
      <c r="AC240">
        <v>6.2127911249999999</v>
      </c>
      <c r="AD240">
        <v>6.20559889416666</v>
      </c>
      <c r="AE240">
        <v>6.0972458319047602</v>
      </c>
      <c r="AF240">
        <v>5.9259426599999996</v>
      </c>
    </row>
    <row r="241" spans="1:32" x14ac:dyDescent="0.3">
      <c r="A241">
        <v>881</v>
      </c>
      <c r="B241" t="s">
        <v>116</v>
      </c>
      <c r="C241">
        <v>2016</v>
      </c>
      <c r="D241">
        <v>373</v>
      </c>
      <c r="E241">
        <v>31</v>
      </c>
      <c r="F241">
        <v>0.55227882037533504</v>
      </c>
      <c r="G241">
        <v>0.28000000000000003</v>
      </c>
      <c r="H241">
        <v>2</v>
      </c>
      <c r="I241">
        <v>0.6</v>
      </c>
      <c r="J241">
        <v>0.96</v>
      </c>
      <c r="K241">
        <v>0.8</v>
      </c>
      <c r="L241">
        <v>6</v>
      </c>
      <c r="M241" t="s">
        <v>32</v>
      </c>
      <c r="N241" t="s">
        <v>77</v>
      </c>
      <c r="O241" t="s">
        <v>94</v>
      </c>
      <c r="P241" t="s">
        <v>91</v>
      </c>
      <c r="Q241" t="s">
        <v>42</v>
      </c>
      <c r="R241" t="s">
        <v>106</v>
      </c>
      <c r="S241" t="s">
        <v>68</v>
      </c>
      <c r="T241" t="s">
        <v>48</v>
      </c>
      <c r="U241" t="s">
        <v>63</v>
      </c>
      <c r="V241" t="s">
        <v>38</v>
      </c>
      <c r="W241">
        <v>9.5826370555555496</v>
      </c>
      <c r="X241">
        <v>8.7496865066666594</v>
      </c>
      <c r="Y241">
        <v>8.5169410699999997</v>
      </c>
      <c r="Z241">
        <v>7.7920176099999896</v>
      </c>
      <c r="AA241">
        <v>7.7343211920000003</v>
      </c>
      <c r="AB241">
        <v>7.6122614566666602</v>
      </c>
      <c r="AC241">
        <v>7.3317046299999999</v>
      </c>
      <c r="AD241">
        <v>7.27080982875</v>
      </c>
      <c r="AE241">
        <v>7.1761028255555503</v>
      </c>
      <c r="AF241">
        <v>7.0767770842857098</v>
      </c>
    </row>
    <row r="242" spans="1:32" x14ac:dyDescent="0.3">
      <c r="A242">
        <v>882</v>
      </c>
      <c r="B242" t="s">
        <v>116</v>
      </c>
      <c r="C242">
        <v>2016</v>
      </c>
      <c r="D242">
        <v>373</v>
      </c>
      <c r="E242">
        <v>32</v>
      </c>
      <c r="F242">
        <v>0.57104557640750597</v>
      </c>
      <c r="G242">
        <v>0.32</v>
      </c>
      <c r="H242">
        <v>2</v>
      </c>
      <c r="I242">
        <v>0.38</v>
      </c>
      <c r="J242">
        <v>0.68</v>
      </c>
      <c r="K242">
        <v>0.98</v>
      </c>
      <c r="L242">
        <v>4</v>
      </c>
      <c r="M242" t="s">
        <v>32</v>
      </c>
      <c r="N242" t="s">
        <v>106</v>
      </c>
      <c r="O242" t="s">
        <v>47</v>
      </c>
      <c r="P242" t="s">
        <v>38</v>
      </c>
      <c r="Q242" t="s">
        <v>72</v>
      </c>
      <c r="R242" t="s">
        <v>42</v>
      </c>
      <c r="S242" t="s">
        <v>50</v>
      </c>
      <c r="T242" t="s">
        <v>85</v>
      </c>
      <c r="U242" t="s">
        <v>90</v>
      </c>
      <c r="V242" t="s">
        <v>64</v>
      </c>
      <c r="W242">
        <v>11.950047291999899</v>
      </c>
      <c r="X242">
        <v>9.8788466459999995</v>
      </c>
      <c r="Y242">
        <v>9.6995395599999998</v>
      </c>
      <c r="Z242">
        <v>9.5704824874999996</v>
      </c>
      <c r="AA242">
        <v>8.9352331857142797</v>
      </c>
      <c r="AB242">
        <v>8.9120784583333297</v>
      </c>
      <c r="AC242">
        <v>8.6800748730000006</v>
      </c>
      <c r="AD242">
        <v>8.5916590671428494</v>
      </c>
      <c r="AE242">
        <v>8.2616595270000008</v>
      </c>
      <c r="AF242">
        <v>8.1276118371428492</v>
      </c>
    </row>
    <row r="243" spans="1:32" x14ac:dyDescent="0.3">
      <c r="A243">
        <v>883</v>
      </c>
      <c r="B243" t="s">
        <v>116</v>
      </c>
      <c r="C243">
        <v>2016</v>
      </c>
      <c r="D243">
        <v>373</v>
      </c>
      <c r="E243">
        <v>33</v>
      </c>
      <c r="F243">
        <v>0.58176943699731898</v>
      </c>
      <c r="G243">
        <v>0.2</v>
      </c>
      <c r="H243">
        <v>5</v>
      </c>
      <c r="I243">
        <v>0.3</v>
      </c>
      <c r="J243">
        <v>0.26</v>
      </c>
      <c r="K243">
        <v>0.84</v>
      </c>
      <c r="L243">
        <v>8</v>
      </c>
      <c r="M243" t="s">
        <v>44</v>
      </c>
      <c r="N243" t="s">
        <v>32</v>
      </c>
      <c r="O243" t="s">
        <v>48</v>
      </c>
      <c r="P243" t="s">
        <v>50</v>
      </c>
      <c r="Q243" t="s">
        <v>77</v>
      </c>
      <c r="R243" t="s">
        <v>73</v>
      </c>
      <c r="S243" t="s">
        <v>81</v>
      </c>
      <c r="T243" t="s">
        <v>94</v>
      </c>
      <c r="U243" t="s">
        <v>74</v>
      </c>
      <c r="V243" t="s">
        <v>97</v>
      </c>
      <c r="W243">
        <v>6.3091575176922996</v>
      </c>
      <c r="X243">
        <v>6.2686634243478201</v>
      </c>
      <c r="Y243">
        <v>5.8504412369230696</v>
      </c>
      <c r="Z243">
        <v>5.8355155980645099</v>
      </c>
      <c r="AA243">
        <v>5.8003873172727198</v>
      </c>
      <c r="AB243">
        <v>5.7686618745714204</v>
      </c>
      <c r="AC243">
        <v>5.7513121521874897</v>
      </c>
      <c r="AD243">
        <v>5.7387432826470501</v>
      </c>
      <c r="AE243">
        <v>5.7056171059999903</v>
      </c>
      <c r="AF243">
        <v>5.6566559199999897</v>
      </c>
    </row>
    <row r="244" spans="1:32" x14ac:dyDescent="0.3">
      <c r="A244">
        <v>884</v>
      </c>
      <c r="B244" t="s">
        <v>116</v>
      </c>
      <c r="C244">
        <v>2016</v>
      </c>
      <c r="D244">
        <v>373</v>
      </c>
      <c r="E244">
        <v>34</v>
      </c>
      <c r="F244">
        <v>0.58981233243967801</v>
      </c>
      <c r="G244">
        <v>0.18</v>
      </c>
      <c r="H244">
        <v>1</v>
      </c>
      <c r="I244">
        <v>0.5</v>
      </c>
      <c r="J244">
        <v>0.82</v>
      </c>
      <c r="K244">
        <v>0.4</v>
      </c>
      <c r="L244">
        <v>3</v>
      </c>
      <c r="M244" t="s">
        <v>106</v>
      </c>
      <c r="N244" t="s">
        <v>32</v>
      </c>
      <c r="O244" t="s">
        <v>38</v>
      </c>
      <c r="P244" t="s">
        <v>77</v>
      </c>
      <c r="Q244" t="s">
        <v>44</v>
      </c>
      <c r="R244" t="s">
        <v>54</v>
      </c>
      <c r="S244" t="s">
        <v>59</v>
      </c>
      <c r="T244" t="s">
        <v>73</v>
      </c>
      <c r="U244" t="s">
        <v>72</v>
      </c>
      <c r="V244" t="s">
        <v>67</v>
      </c>
      <c r="W244">
        <v>18.075961114999998</v>
      </c>
      <c r="X244">
        <v>17.7832329025</v>
      </c>
      <c r="Y244">
        <v>14.859481149999899</v>
      </c>
      <c r="Z244">
        <v>14.344516905000001</v>
      </c>
      <c r="AA244">
        <v>13.732528697499999</v>
      </c>
      <c r="AB244">
        <v>13.239436133333299</v>
      </c>
      <c r="AC244">
        <v>12.84400415</v>
      </c>
      <c r="AD244">
        <v>12.79694055</v>
      </c>
      <c r="AE244">
        <v>12.258587015</v>
      </c>
      <c r="AF244">
        <v>12.140636430000001</v>
      </c>
    </row>
    <row r="245" spans="1:32" x14ac:dyDescent="0.3">
      <c r="A245">
        <v>885</v>
      </c>
      <c r="B245" t="s">
        <v>116</v>
      </c>
      <c r="C245">
        <v>2016</v>
      </c>
      <c r="D245">
        <v>373</v>
      </c>
      <c r="E245">
        <v>35</v>
      </c>
      <c r="F245">
        <v>0.60321715817694299</v>
      </c>
      <c r="G245">
        <v>0.06</v>
      </c>
      <c r="H245">
        <v>3</v>
      </c>
      <c r="I245">
        <v>0.52</v>
      </c>
      <c r="J245">
        <v>0.36</v>
      </c>
      <c r="K245">
        <v>0.66</v>
      </c>
      <c r="L245">
        <v>10</v>
      </c>
      <c r="M245" t="s">
        <v>32</v>
      </c>
      <c r="N245" t="s">
        <v>44</v>
      </c>
      <c r="O245" t="s">
        <v>77</v>
      </c>
      <c r="P245" t="s">
        <v>38</v>
      </c>
      <c r="Q245" t="s">
        <v>50</v>
      </c>
      <c r="R245" t="s">
        <v>72</v>
      </c>
      <c r="S245" t="s">
        <v>97</v>
      </c>
      <c r="T245" t="s">
        <v>104</v>
      </c>
      <c r="U245" t="s">
        <v>89</v>
      </c>
      <c r="V245" t="s">
        <v>47</v>
      </c>
      <c r="W245">
        <v>10.933274288</v>
      </c>
      <c r="X245">
        <v>10.2869054519999</v>
      </c>
      <c r="Y245">
        <v>10.140475571666601</v>
      </c>
      <c r="Z245">
        <v>9.8516519137500005</v>
      </c>
      <c r="AA245">
        <v>9.7784816552941098</v>
      </c>
      <c r="AB245">
        <v>9.4347867776190402</v>
      </c>
      <c r="AC245">
        <v>8.9942894036363601</v>
      </c>
      <c r="AD245">
        <v>8.9560640266666596</v>
      </c>
      <c r="AE245">
        <v>8.8812024599999901</v>
      </c>
      <c r="AF245">
        <v>8.8469420969230708</v>
      </c>
    </row>
    <row r="246" spans="1:32" x14ac:dyDescent="0.3">
      <c r="A246">
        <v>886</v>
      </c>
      <c r="B246" t="s">
        <v>116</v>
      </c>
      <c r="C246">
        <v>2016</v>
      </c>
      <c r="D246">
        <v>373</v>
      </c>
      <c r="E246">
        <v>36</v>
      </c>
      <c r="F246">
        <v>0.57640750670241203</v>
      </c>
      <c r="G246">
        <v>0.54</v>
      </c>
      <c r="H246">
        <v>2</v>
      </c>
      <c r="I246">
        <v>0.3</v>
      </c>
      <c r="J246">
        <v>0.68</v>
      </c>
      <c r="K246">
        <v>0.84</v>
      </c>
      <c r="L246">
        <v>7</v>
      </c>
      <c r="M246" t="s">
        <v>91</v>
      </c>
      <c r="N246" t="s">
        <v>72</v>
      </c>
      <c r="O246" t="s">
        <v>47</v>
      </c>
      <c r="P246" t="s">
        <v>38</v>
      </c>
      <c r="Q246" t="s">
        <v>32</v>
      </c>
      <c r="R246" t="s">
        <v>76</v>
      </c>
      <c r="S246" t="s">
        <v>44</v>
      </c>
      <c r="T246" t="s">
        <v>67</v>
      </c>
      <c r="U246" t="s">
        <v>85</v>
      </c>
      <c r="V246" t="s">
        <v>106</v>
      </c>
      <c r="W246">
        <v>10.741877075</v>
      </c>
      <c r="X246">
        <v>9.9985398399999994</v>
      </c>
      <c r="Y246">
        <v>9.1743038633333303</v>
      </c>
      <c r="Z246">
        <v>9.1322131119999899</v>
      </c>
      <c r="AA246">
        <v>8.9059494828571406</v>
      </c>
      <c r="AB246">
        <v>8.7463796049999996</v>
      </c>
      <c r="AC246">
        <v>8.5624839739999992</v>
      </c>
      <c r="AD246">
        <v>8.3768620600000006</v>
      </c>
      <c r="AE246">
        <v>8.2928821222222204</v>
      </c>
      <c r="AF246">
        <v>8.2204440628571405</v>
      </c>
    </row>
    <row r="247" spans="1:32" x14ac:dyDescent="0.3">
      <c r="A247">
        <v>887</v>
      </c>
      <c r="B247" t="s">
        <v>116</v>
      </c>
      <c r="C247">
        <v>2016</v>
      </c>
      <c r="D247">
        <v>373</v>
      </c>
      <c r="E247">
        <v>37</v>
      </c>
      <c r="F247">
        <v>0.58176943699731898</v>
      </c>
      <c r="G247">
        <v>0.1</v>
      </c>
      <c r="H247">
        <v>1</v>
      </c>
      <c r="I247">
        <v>0.78</v>
      </c>
      <c r="J247">
        <v>0.62</v>
      </c>
      <c r="K247">
        <v>0.68</v>
      </c>
      <c r="L247">
        <v>2</v>
      </c>
      <c r="M247" t="s">
        <v>77</v>
      </c>
      <c r="N247" t="s">
        <v>74</v>
      </c>
      <c r="O247" t="s">
        <v>32</v>
      </c>
      <c r="P247" t="s">
        <v>38</v>
      </c>
      <c r="Q247" t="s">
        <v>42</v>
      </c>
      <c r="R247" t="s">
        <v>106</v>
      </c>
      <c r="S247" t="s">
        <v>72</v>
      </c>
      <c r="T247" t="s">
        <v>47</v>
      </c>
      <c r="U247" t="s">
        <v>80</v>
      </c>
      <c r="V247" t="s">
        <v>41</v>
      </c>
      <c r="W247">
        <v>16.050378682222199</v>
      </c>
      <c r="X247">
        <v>15.867235170000001</v>
      </c>
      <c r="Y247">
        <v>14.808046008571401</v>
      </c>
      <c r="Z247">
        <v>14.66333326</v>
      </c>
      <c r="AA247">
        <v>14.247671937142799</v>
      </c>
      <c r="AB247">
        <v>14.072391252499999</v>
      </c>
      <c r="AC247">
        <v>13.54471556</v>
      </c>
      <c r="AD247">
        <v>13.51499987</v>
      </c>
      <c r="AE247">
        <v>13.194835700000001</v>
      </c>
      <c r="AF247">
        <v>13.076998700000001</v>
      </c>
    </row>
    <row r="248" spans="1:32" x14ac:dyDescent="0.3">
      <c r="A248">
        <v>888</v>
      </c>
      <c r="B248" t="s">
        <v>116</v>
      </c>
      <c r="C248">
        <v>2016</v>
      </c>
      <c r="D248">
        <v>373</v>
      </c>
      <c r="E248">
        <v>38</v>
      </c>
      <c r="F248">
        <v>0.58176943699731898</v>
      </c>
      <c r="G248">
        <v>0.3</v>
      </c>
      <c r="H248">
        <v>5</v>
      </c>
      <c r="I248">
        <v>0.82</v>
      </c>
      <c r="J248">
        <v>0.44</v>
      </c>
      <c r="K248">
        <v>0.1</v>
      </c>
      <c r="L248">
        <v>7</v>
      </c>
      <c r="M248" t="s">
        <v>101</v>
      </c>
      <c r="N248" t="s">
        <v>53</v>
      </c>
      <c r="O248" t="s">
        <v>44</v>
      </c>
      <c r="P248" t="s">
        <v>66</v>
      </c>
      <c r="Q248" t="s">
        <v>49</v>
      </c>
      <c r="R248" t="s">
        <v>69</v>
      </c>
      <c r="S248" t="s">
        <v>74</v>
      </c>
      <c r="T248" t="s">
        <v>39</v>
      </c>
      <c r="U248" t="s">
        <v>45</v>
      </c>
      <c r="V248" t="s">
        <v>32</v>
      </c>
      <c r="W248">
        <v>5.8393525612903199</v>
      </c>
      <c r="X248">
        <v>5.7554704588888796</v>
      </c>
      <c r="Y248">
        <v>5.5833433188235304</v>
      </c>
      <c r="Z248">
        <v>5.5473184461111096</v>
      </c>
      <c r="AA248">
        <v>5.5402127946428497</v>
      </c>
      <c r="AB248">
        <v>5.4928516476000002</v>
      </c>
      <c r="AC248">
        <v>5.4197708499999901</v>
      </c>
      <c r="AD248">
        <v>5.4088170280645098</v>
      </c>
      <c r="AE248">
        <v>5.3786761422962899</v>
      </c>
      <c r="AF248">
        <v>5.3672502068750001</v>
      </c>
    </row>
    <row r="249" spans="1:32" x14ac:dyDescent="0.3">
      <c r="A249">
        <v>889</v>
      </c>
      <c r="B249" t="s">
        <v>116</v>
      </c>
      <c r="C249">
        <v>2016</v>
      </c>
      <c r="D249">
        <v>373</v>
      </c>
      <c r="E249">
        <v>39</v>
      </c>
      <c r="F249">
        <v>0.56032171581769397</v>
      </c>
      <c r="G249">
        <v>0.38</v>
      </c>
      <c r="H249">
        <v>1</v>
      </c>
      <c r="I249">
        <v>0.48</v>
      </c>
      <c r="J249">
        <v>0.6</v>
      </c>
      <c r="K249">
        <v>0.02</v>
      </c>
      <c r="L249">
        <v>10</v>
      </c>
      <c r="M249" t="s">
        <v>38</v>
      </c>
      <c r="N249" t="s">
        <v>42</v>
      </c>
      <c r="O249" t="s">
        <v>32</v>
      </c>
      <c r="P249" t="s">
        <v>50</v>
      </c>
      <c r="Q249" t="s">
        <v>77</v>
      </c>
      <c r="R249" t="s">
        <v>41</v>
      </c>
      <c r="S249" t="s">
        <v>97</v>
      </c>
      <c r="T249" t="s">
        <v>44</v>
      </c>
      <c r="U249" t="s">
        <v>72</v>
      </c>
      <c r="V249" t="s">
        <v>107</v>
      </c>
      <c r="W249">
        <v>25.643331499999999</v>
      </c>
      <c r="X249">
        <v>15.195310594999899</v>
      </c>
      <c r="Y249">
        <v>13.0802934866666</v>
      </c>
      <c r="Z249">
        <v>12.0530476725</v>
      </c>
      <c r="AA249">
        <v>11.975008757499999</v>
      </c>
      <c r="AB249">
        <v>11.840332</v>
      </c>
      <c r="AC249">
        <v>11.2586979966666</v>
      </c>
      <c r="AD249">
        <v>10.793578972499899</v>
      </c>
      <c r="AE249">
        <v>10.652082610000001</v>
      </c>
      <c r="AF249">
        <v>10.508263599999999</v>
      </c>
    </row>
    <row r="250" spans="1:32" x14ac:dyDescent="0.3">
      <c r="A250">
        <v>890</v>
      </c>
      <c r="B250" t="s">
        <v>116</v>
      </c>
      <c r="C250">
        <v>2016</v>
      </c>
      <c r="D250">
        <v>373</v>
      </c>
      <c r="E250">
        <v>40</v>
      </c>
      <c r="F250">
        <v>0.55764075067024099</v>
      </c>
      <c r="G250">
        <v>0.16</v>
      </c>
      <c r="H250">
        <v>3</v>
      </c>
      <c r="I250">
        <v>0.48</v>
      </c>
      <c r="J250">
        <v>0.68</v>
      </c>
      <c r="K250">
        <v>0.66</v>
      </c>
      <c r="L250">
        <v>6</v>
      </c>
      <c r="M250" t="s">
        <v>32</v>
      </c>
      <c r="N250" t="s">
        <v>38</v>
      </c>
      <c r="O250" t="s">
        <v>44</v>
      </c>
      <c r="P250" t="s">
        <v>72</v>
      </c>
      <c r="Q250" t="s">
        <v>67</v>
      </c>
      <c r="R250" t="s">
        <v>50</v>
      </c>
      <c r="S250" t="s">
        <v>68</v>
      </c>
      <c r="T250" t="s">
        <v>47</v>
      </c>
      <c r="U250" t="s">
        <v>106</v>
      </c>
      <c r="V250" t="s">
        <v>101</v>
      </c>
      <c r="W250">
        <v>12.220369588571399</v>
      </c>
      <c r="X250">
        <v>9.8353677879999992</v>
      </c>
      <c r="Y250">
        <v>9.6953778881818096</v>
      </c>
      <c r="Z250">
        <v>9.2293397916666606</v>
      </c>
      <c r="AA250">
        <v>9.0656038014285691</v>
      </c>
      <c r="AB250">
        <v>8.9440938489999908</v>
      </c>
      <c r="AC250">
        <v>8.7745330349999993</v>
      </c>
      <c r="AD250">
        <v>8.7072382575000002</v>
      </c>
      <c r="AE250">
        <v>8.6341358170000007</v>
      </c>
      <c r="AF250">
        <v>8.5659433009090904</v>
      </c>
    </row>
    <row r="251" spans="1:32" x14ac:dyDescent="0.3">
      <c r="A251">
        <v>891</v>
      </c>
      <c r="B251" t="s">
        <v>116</v>
      </c>
      <c r="C251">
        <v>2016</v>
      </c>
      <c r="D251">
        <v>373</v>
      </c>
      <c r="E251">
        <v>41</v>
      </c>
      <c r="F251">
        <v>0.58445040214477195</v>
      </c>
      <c r="G251">
        <v>0.3</v>
      </c>
      <c r="H251">
        <v>2</v>
      </c>
      <c r="I251">
        <v>0.42</v>
      </c>
      <c r="J251">
        <v>0.94</v>
      </c>
      <c r="K251">
        <v>0.7</v>
      </c>
      <c r="L251">
        <v>4</v>
      </c>
      <c r="M251" t="s">
        <v>32</v>
      </c>
      <c r="N251" t="s">
        <v>72</v>
      </c>
      <c r="O251" t="s">
        <v>91</v>
      </c>
      <c r="P251" t="s">
        <v>54</v>
      </c>
      <c r="Q251" t="s">
        <v>106</v>
      </c>
      <c r="R251" t="s">
        <v>57</v>
      </c>
      <c r="S251" t="s">
        <v>34</v>
      </c>
      <c r="T251" t="s">
        <v>56</v>
      </c>
      <c r="U251" t="s">
        <v>50</v>
      </c>
      <c r="V251" t="s">
        <v>89</v>
      </c>
      <c r="W251">
        <v>14.411572644</v>
      </c>
      <c r="X251">
        <v>7.9384635163636297</v>
      </c>
      <c r="Y251">
        <v>7.7275686300000004</v>
      </c>
      <c r="Z251">
        <v>7.6059864800000003</v>
      </c>
      <c r="AA251">
        <v>7.50172572444444</v>
      </c>
      <c r="AB251">
        <v>7.4189707025000002</v>
      </c>
      <c r="AC251">
        <v>7.2907818549999996</v>
      </c>
      <c r="AD251">
        <v>7.2595435200000002</v>
      </c>
      <c r="AE251">
        <v>7.2365465399999902</v>
      </c>
      <c r="AF251">
        <v>7.2309657755555499</v>
      </c>
    </row>
    <row r="252" spans="1:32" x14ac:dyDescent="0.3">
      <c r="A252">
        <v>892</v>
      </c>
      <c r="B252" t="s">
        <v>116</v>
      </c>
      <c r="C252">
        <v>2016</v>
      </c>
      <c r="D252">
        <v>373</v>
      </c>
      <c r="E252">
        <v>42</v>
      </c>
      <c r="F252">
        <v>0.57104557640750597</v>
      </c>
      <c r="G252">
        <v>0.04</v>
      </c>
      <c r="H252">
        <v>2</v>
      </c>
      <c r="I252">
        <v>0.4</v>
      </c>
      <c r="J252">
        <v>0.36</v>
      </c>
      <c r="K252">
        <v>0.34</v>
      </c>
      <c r="L252">
        <v>1</v>
      </c>
      <c r="M252" t="s">
        <v>77</v>
      </c>
      <c r="N252" t="s">
        <v>104</v>
      </c>
      <c r="O252" t="s">
        <v>32</v>
      </c>
      <c r="P252" t="s">
        <v>49</v>
      </c>
      <c r="Q252" t="s">
        <v>72</v>
      </c>
      <c r="R252" t="s">
        <v>73</v>
      </c>
      <c r="S252" t="s">
        <v>90</v>
      </c>
      <c r="T252" t="s">
        <v>70</v>
      </c>
      <c r="U252" t="s">
        <v>38</v>
      </c>
      <c r="V252" t="s">
        <v>97</v>
      </c>
      <c r="W252">
        <v>14.6346201381818</v>
      </c>
      <c r="X252">
        <v>12.14526249</v>
      </c>
      <c r="Y252">
        <v>12.0577942335714</v>
      </c>
      <c r="Z252">
        <v>11.805003814444399</v>
      </c>
      <c r="AA252">
        <v>11.322725840714201</v>
      </c>
      <c r="AB252">
        <v>11.1754277477777</v>
      </c>
      <c r="AC252">
        <v>11.0915847311111</v>
      </c>
      <c r="AD252">
        <v>10.9629173533333</v>
      </c>
      <c r="AE252">
        <v>10.945687293999899</v>
      </c>
      <c r="AF252">
        <v>10.8357493642857</v>
      </c>
    </row>
    <row r="253" spans="1:32" x14ac:dyDescent="0.3">
      <c r="A253">
        <v>893</v>
      </c>
      <c r="B253" t="s">
        <v>116</v>
      </c>
      <c r="C253">
        <v>2016</v>
      </c>
      <c r="D253">
        <v>373</v>
      </c>
      <c r="E253">
        <v>43</v>
      </c>
      <c r="F253">
        <v>0.60857908847184905</v>
      </c>
      <c r="G253">
        <v>0.08</v>
      </c>
      <c r="H253">
        <v>1</v>
      </c>
      <c r="I253">
        <v>1</v>
      </c>
      <c r="J253">
        <v>0.86</v>
      </c>
      <c r="K253">
        <v>0.4</v>
      </c>
      <c r="L253">
        <v>0</v>
      </c>
      <c r="M253" t="s">
        <v>77</v>
      </c>
      <c r="N253" t="s">
        <v>73</v>
      </c>
      <c r="O253" t="s">
        <v>106</v>
      </c>
      <c r="P253" t="s">
        <v>32</v>
      </c>
      <c r="Q253" t="s">
        <v>72</v>
      </c>
      <c r="R253" t="s">
        <v>67</v>
      </c>
      <c r="S253" t="s">
        <v>42</v>
      </c>
      <c r="T253" t="s">
        <v>50</v>
      </c>
      <c r="U253" t="s">
        <v>54</v>
      </c>
      <c r="V253" t="s">
        <v>44</v>
      </c>
      <c r="W253">
        <v>20.322522872499999</v>
      </c>
      <c r="X253">
        <v>20.26768495</v>
      </c>
      <c r="Y253">
        <v>20.174837574999898</v>
      </c>
      <c r="Z253">
        <v>19.606248260000001</v>
      </c>
      <c r="AA253">
        <v>19.336908919999999</v>
      </c>
      <c r="AB253">
        <v>16.8810349</v>
      </c>
      <c r="AC253">
        <v>16.382756544999999</v>
      </c>
      <c r="AD253">
        <v>14.6422048519999</v>
      </c>
      <c r="AE253">
        <v>14.636818884</v>
      </c>
      <c r="AF253">
        <v>14.47235235</v>
      </c>
    </row>
    <row r="254" spans="1:32" x14ac:dyDescent="0.3">
      <c r="A254">
        <v>894</v>
      </c>
      <c r="B254" t="s">
        <v>116</v>
      </c>
      <c r="C254">
        <v>2016</v>
      </c>
      <c r="D254">
        <v>373</v>
      </c>
      <c r="E254">
        <v>44</v>
      </c>
      <c r="F254">
        <v>0.55495978552278802</v>
      </c>
      <c r="G254">
        <v>0.24</v>
      </c>
      <c r="H254">
        <v>1</v>
      </c>
      <c r="I254">
        <v>0.32</v>
      </c>
      <c r="J254">
        <v>0.36</v>
      </c>
      <c r="K254">
        <v>0.84</v>
      </c>
      <c r="L254">
        <v>10</v>
      </c>
      <c r="M254" t="s">
        <v>32</v>
      </c>
      <c r="N254" t="s">
        <v>73</v>
      </c>
      <c r="O254" t="s">
        <v>36</v>
      </c>
      <c r="P254" t="s">
        <v>85</v>
      </c>
      <c r="Q254" t="s">
        <v>97</v>
      </c>
      <c r="R254" t="s">
        <v>72</v>
      </c>
      <c r="S254" t="s">
        <v>103</v>
      </c>
      <c r="T254" t="s">
        <v>99</v>
      </c>
      <c r="U254" t="s">
        <v>89</v>
      </c>
      <c r="V254" t="s">
        <v>63</v>
      </c>
      <c r="W254">
        <v>16.294927599999902</v>
      </c>
      <c r="X254">
        <v>12.143590753333299</v>
      </c>
      <c r="Y254">
        <v>11.940424616666601</v>
      </c>
      <c r="Z254">
        <v>11.9225071466666</v>
      </c>
      <c r="AA254">
        <v>11.824347485000001</v>
      </c>
      <c r="AB254">
        <v>11.70671834</v>
      </c>
      <c r="AC254">
        <v>11.5726557</v>
      </c>
      <c r="AD254">
        <v>11.491870394999999</v>
      </c>
      <c r="AE254">
        <v>11.2339358599999</v>
      </c>
      <c r="AF254">
        <v>10.9307533666666</v>
      </c>
    </row>
    <row r="255" spans="1:32" x14ac:dyDescent="0.3">
      <c r="A255">
        <v>895</v>
      </c>
      <c r="B255" t="s">
        <v>116</v>
      </c>
      <c r="C255">
        <v>2016</v>
      </c>
      <c r="D255">
        <v>373</v>
      </c>
      <c r="E255">
        <v>45</v>
      </c>
      <c r="F255">
        <v>0.54155495978552204</v>
      </c>
      <c r="G255">
        <v>0.36</v>
      </c>
      <c r="H255">
        <v>2</v>
      </c>
      <c r="I255">
        <v>0.1</v>
      </c>
      <c r="J255">
        <v>0.68</v>
      </c>
      <c r="K255">
        <v>0.52</v>
      </c>
      <c r="L255">
        <v>10</v>
      </c>
      <c r="M255" t="s">
        <v>72</v>
      </c>
      <c r="N255" t="s">
        <v>106</v>
      </c>
      <c r="O255" t="s">
        <v>89</v>
      </c>
      <c r="P255" t="s">
        <v>101</v>
      </c>
      <c r="Q255" t="s">
        <v>38</v>
      </c>
      <c r="R255" t="s">
        <v>50</v>
      </c>
      <c r="S255" t="s">
        <v>67</v>
      </c>
      <c r="T255" t="s">
        <v>32</v>
      </c>
      <c r="U255" t="s">
        <v>54</v>
      </c>
      <c r="V255" t="s">
        <v>103</v>
      </c>
      <c r="W255">
        <v>10.3555527975</v>
      </c>
      <c r="X255">
        <v>9.222603136</v>
      </c>
      <c r="Y255">
        <v>7.4782080649999898</v>
      </c>
      <c r="Z255">
        <v>7.42568378799999</v>
      </c>
      <c r="AA255">
        <v>7.2184876499999904</v>
      </c>
      <c r="AB255">
        <v>6.9202166089999997</v>
      </c>
      <c r="AC255">
        <v>6.4654686449999996</v>
      </c>
      <c r="AD255">
        <v>6.2993558713333302</v>
      </c>
      <c r="AE255">
        <v>6.2371453025000001</v>
      </c>
      <c r="AF255">
        <v>6.1895189283333298</v>
      </c>
    </row>
    <row r="256" spans="1:32" x14ac:dyDescent="0.3">
      <c r="A256">
        <v>896</v>
      </c>
      <c r="B256" t="s">
        <v>116</v>
      </c>
      <c r="C256">
        <v>2016</v>
      </c>
      <c r="D256">
        <v>373</v>
      </c>
      <c r="E256">
        <v>46</v>
      </c>
      <c r="F256">
        <v>0.57372654155495895</v>
      </c>
      <c r="G256">
        <v>0.02</v>
      </c>
      <c r="H256">
        <v>5</v>
      </c>
      <c r="I256">
        <v>0.16</v>
      </c>
      <c r="J256">
        <v>0.16</v>
      </c>
      <c r="K256">
        <v>0.22</v>
      </c>
      <c r="L256">
        <v>5</v>
      </c>
      <c r="M256" t="s">
        <v>32</v>
      </c>
      <c r="N256" t="s">
        <v>106</v>
      </c>
      <c r="O256" t="s">
        <v>77</v>
      </c>
      <c r="P256" t="s">
        <v>44</v>
      </c>
      <c r="Q256" t="s">
        <v>66</v>
      </c>
      <c r="R256" t="s">
        <v>85</v>
      </c>
      <c r="S256" t="s">
        <v>62</v>
      </c>
      <c r="T256" t="s">
        <v>97</v>
      </c>
      <c r="U256" t="s">
        <v>90</v>
      </c>
      <c r="V256" t="s">
        <v>71</v>
      </c>
      <c r="W256">
        <v>6.77171568458823</v>
      </c>
      <c r="X256">
        <v>6.4697899657692197</v>
      </c>
      <c r="Y256">
        <v>6.3621835010344796</v>
      </c>
      <c r="Z256">
        <v>6.06856826380952</v>
      </c>
      <c r="AA256">
        <v>5.8545831183589696</v>
      </c>
      <c r="AB256">
        <v>5.7599902256756703</v>
      </c>
      <c r="AC256">
        <v>5.7046581917027002</v>
      </c>
      <c r="AD256">
        <v>5.7001895547499997</v>
      </c>
      <c r="AE256">
        <v>5.6785143421739104</v>
      </c>
      <c r="AF256">
        <v>5.66107891916666</v>
      </c>
    </row>
    <row r="257" spans="1:32" x14ac:dyDescent="0.3">
      <c r="A257">
        <v>897</v>
      </c>
      <c r="B257" t="s">
        <v>116</v>
      </c>
      <c r="C257">
        <v>2016</v>
      </c>
      <c r="D257">
        <v>373</v>
      </c>
      <c r="E257">
        <v>47</v>
      </c>
      <c r="F257">
        <v>0.58176943699731898</v>
      </c>
      <c r="G257">
        <v>0.02</v>
      </c>
      <c r="H257">
        <v>7</v>
      </c>
      <c r="I257">
        <v>0.34</v>
      </c>
      <c r="J257">
        <v>0.94</v>
      </c>
      <c r="K257">
        <v>0.57999999999999996</v>
      </c>
      <c r="L257">
        <v>10</v>
      </c>
      <c r="M257" t="s">
        <v>77</v>
      </c>
      <c r="N257" t="s">
        <v>106</v>
      </c>
      <c r="O257" t="s">
        <v>32</v>
      </c>
      <c r="P257" t="s">
        <v>44</v>
      </c>
      <c r="Q257" t="s">
        <v>72</v>
      </c>
      <c r="R257" t="s">
        <v>54</v>
      </c>
      <c r="S257" t="s">
        <v>42</v>
      </c>
      <c r="T257" t="s">
        <v>85</v>
      </c>
      <c r="U257" t="s">
        <v>38</v>
      </c>
      <c r="V257" t="s">
        <v>50</v>
      </c>
      <c r="W257">
        <v>7.5591086078571399</v>
      </c>
      <c r="X257">
        <v>7.2464311733673403</v>
      </c>
      <c r="Y257">
        <v>7.18095388477622</v>
      </c>
      <c r="Z257">
        <v>6.7952755797222197</v>
      </c>
      <c r="AA257">
        <v>6.70814176864</v>
      </c>
      <c r="AB257">
        <v>6.4874880154385997</v>
      </c>
      <c r="AC257">
        <v>6.4835780896212096</v>
      </c>
      <c r="AD257">
        <v>6.2758600945762701</v>
      </c>
      <c r="AE257">
        <v>6.1441302092777699</v>
      </c>
      <c r="AF257">
        <v>5.9874032382978699</v>
      </c>
    </row>
    <row r="258" spans="1:32" x14ac:dyDescent="0.3">
      <c r="A258">
        <v>898</v>
      </c>
      <c r="B258" t="s">
        <v>116</v>
      </c>
      <c r="C258">
        <v>2016</v>
      </c>
      <c r="D258">
        <v>373</v>
      </c>
      <c r="E258">
        <v>48</v>
      </c>
      <c r="F258">
        <v>0.54959785522788196</v>
      </c>
      <c r="G258">
        <v>0.34</v>
      </c>
      <c r="H258">
        <v>2</v>
      </c>
      <c r="I258">
        <v>0.26</v>
      </c>
      <c r="J258">
        <v>0.96</v>
      </c>
      <c r="K258">
        <v>0.94</v>
      </c>
      <c r="L258">
        <v>8</v>
      </c>
      <c r="M258" t="s">
        <v>32</v>
      </c>
      <c r="N258" t="s">
        <v>72</v>
      </c>
      <c r="O258" t="s">
        <v>68</v>
      </c>
      <c r="P258" t="s">
        <v>47</v>
      </c>
      <c r="Q258" t="s">
        <v>77</v>
      </c>
      <c r="R258" t="s">
        <v>106</v>
      </c>
      <c r="S258" t="s">
        <v>55</v>
      </c>
      <c r="T258" t="s">
        <v>84</v>
      </c>
      <c r="U258" t="s">
        <v>101</v>
      </c>
      <c r="V258" t="s">
        <v>59</v>
      </c>
      <c r="W258">
        <v>12.9887163625</v>
      </c>
      <c r="X258">
        <v>12.544485927499901</v>
      </c>
      <c r="Y258">
        <v>10.61265422</v>
      </c>
      <c r="Z258">
        <v>9.93256566666666</v>
      </c>
      <c r="AA258">
        <v>9.7193942016666597</v>
      </c>
      <c r="AB258">
        <v>9.5990612371428501</v>
      </c>
      <c r="AC258">
        <v>8.22695781</v>
      </c>
      <c r="AD258">
        <v>7.6379084600000002</v>
      </c>
      <c r="AE258">
        <v>7.5207312966666597</v>
      </c>
      <c r="AF258">
        <v>7.3036628474999903</v>
      </c>
    </row>
    <row r="259" spans="1:32" x14ac:dyDescent="0.3">
      <c r="A259">
        <v>899</v>
      </c>
      <c r="B259" t="s">
        <v>116</v>
      </c>
      <c r="C259">
        <v>2016</v>
      </c>
      <c r="D259">
        <v>373</v>
      </c>
      <c r="E259">
        <v>49</v>
      </c>
      <c r="F259">
        <v>0.56568364611260002</v>
      </c>
      <c r="G259">
        <v>0.16</v>
      </c>
      <c r="H259">
        <v>3</v>
      </c>
      <c r="I259">
        <v>0.66</v>
      </c>
      <c r="J259">
        <v>0.24</v>
      </c>
      <c r="K259">
        <v>0.78</v>
      </c>
      <c r="L259">
        <v>5</v>
      </c>
      <c r="M259" t="s">
        <v>45</v>
      </c>
      <c r="N259" t="s">
        <v>72</v>
      </c>
      <c r="O259" t="s">
        <v>85</v>
      </c>
      <c r="P259" t="s">
        <v>77</v>
      </c>
      <c r="Q259" t="s">
        <v>110</v>
      </c>
      <c r="R259" t="s">
        <v>32</v>
      </c>
      <c r="S259" t="s">
        <v>74</v>
      </c>
      <c r="T259" t="s">
        <v>73</v>
      </c>
      <c r="U259" t="s">
        <v>86</v>
      </c>
      <c r="V259" t="s">
        <v>93</v>
      </c>
      <c r="W259">
        <v>11.1937387639999</v>
      </c>
      <c r="X259">
        <v>10.824207019999999</v>
      </c>
      <c r="Y259">
        <v>9.4919132239999993</v>
      </c>
      <c r="Z259">
        <v>9.2806254574999993</v>
      </c>
      <c r="AA259">
        <v>9.1428343466666604</v>
      </c>
      <c r="AB259">
        <v>9.0848199483333296</v>
      </c>
      <c r="AC259">
        <v>8.9783851576922995</v>
      </c>
      <c r="AD259">
        <v>8.8605651830000003</v>
      </c>
      <c r="AE259">
        <v>8.81175423</v>
      </c>
      <c r="AF259">
        <v>8.7814651539999993</v>
      </c>
    </row>
    <row r="260" spans="1:32" x14ac:dyDescent="0.3">
      <c r="A260">
        <v>850</v>
      </c>
      <c r="B260" t="s">
        <v>116</v>
      </c>
      <c r="C260">
        <v>2016</v>
      </c>
      <c r="D260">
        <v>373</v>
      </c>
      <c r="E260">
        <v>0</v>
      </c>
      <c r="F260">
        <v>0.58176943699731898</v>
      </c>
      <c r="G260">
        <v>0.1</v>
      </c>
      <c r="H260">
        <v>2</v>
      </c>
      <c r="I260">
        <v>1</v>
      </c>
      <c r="J260">
        <v>0.86</v>
      </c>
      <c r="K260">
        <v>0.54</v>
      </c>
      <c r="L260">
        <v>1</v>
      </c>
      <c r="M260" t="s">
        <v>77</v>
      </c>
      <c r="N260" t="s">
        <v>73</v>
      </c>
      <c r="O260" t="s">
        <v>32</v>
      </c>
      <c r="P260" t="s">
        <v>39</v>
      </c>
      <c r="Q260" t="s">
        <v>106</v>
      </c>
      <c r="R260" t="s">
        <v>42</v>
      </c>
      <c r="S260" t="s">
        <v>38</v>
      </c>
      <c r="T260" t="s">
        <v>44</v>
      </c>
      <c r="U260" t="s">
        <v>40</v>
      </c>
      <c r="V260" t="s">
        <v>53</v>
      </c>
      <c r="W260">
        <v>16.452920215384601</v>
      </c>
      <c r="X260">
        <v>14.786964899999999</v>
      </c>
      <c r="Y260">
        <v>14.206173801</v>
      </c>
      <c r="Z260">
        <v>14.113723800000001</v>
      </c>
      <c r="AA260">
        <v>13.490338868571399</v>
      </c>
      <c r="AB260">
        <v>13.326608003</v>
      </c>
      <c r="AC260">
        <v>12.898485020000001</v>
      </c>
      <c r="AD260">
        <v>12.769735892857099</v>
      </c>
      <c r="AE260">
        <v>12.0488968</v>
      </c>
      <c r="AF260">
        <v>11.8275051</v>
      </c>
    </row>
    <row r="261" spans="1:32" x14ac:dyDescent="0.3">
      <c r="A261">
        <v>851</v>
      </c>
      <c r="B261" t="s">
        <v>116</v>
      </c>
      <c r="C261">
        <v>2016</v>
      </c>
      <c r="D261">
        <v>373</v>
      </c>
      <c r="E261">
        <v>1</v>
      </c>
      <c r="F261">
        <v>0.53083109919571003</v>
      </c>
      <c r="G261">
        <v>0.18</v>
      </c>
      <c r="H261">
        <v>4</v>
      </c>
      <c r="I261">
        <v>0.44</v>
      </c>
      <c r="J261">
        <v>0.42</v>
      </c>
      <c r="K261">
        <v>0</v>
      </c>
      <c r="L261">
        <v>5</v>
      </c>
      <c r="M261" t="s">
        <v>32</v>
      </c>
      <c r="N261" t="s">
        <v>92</v>
      </c>
      <c r="O261" t="s">
        <v>72</v>
      </c>
      <c r="P261" t="s">
        <v>73</v>
      </c>
      <c r="Q261" t="s">
        <v>77</v>
      </c>
      <c r="R261" t="s">
        <v>44</v>
      </c>
      <c r="S261" t="s">
        <v>42</v>
      </c>
      <c r="T261" t="s">
        <v>74</v>
      </c>
      <c r="U261" t="s">
        <v>43</v>
      </c>
      <c r="V261" t="s">
        <v>96</v>
      </c>
      <c r="W261">
        <v>7.1538709131578901</v>
      </c>
      <c r="X261">
        <v>6.4985952626315697</v>
      </c>
      <c r="Y261">
        <v>6.4768008552173901</v>
      </c>
      <c r="Z261">
        <v>6.38583423636363</v>
      </c>
      <c r="AA261">
        <v>6.3584394765217302</v>
      </c>
      <c r="AB261">
        <v>6.3356142711111101</v>
      </c>
      <c r="AC261">
        <v>6.2094940004285704</v>
      </c>
      <c r="AD261">
        <v>6.18369483933333</v>
      </c>
      <c r="AE261">
        <v>6.1391227964999997</v>
      </c>
      <c r="AF261">
        <v>6.0410866734999997</v>
      </c>
    </row>
    <row r="262" spans="1:32" x14ac:dyDescent="0.3">
      <c r="A262">
        <v>852</v>
      </c>
      <c r="B262" t="s">
        <v>116</v>
      </c>
      <c r="C262">
        <v>2016</v>
      </c>
      <c r="D262">
        <v>373</v>
      </c>
      <c r="E262">
        <v>2</v>
      </c>
      <c r="F262">
        <v>0.57104557640750597</v>
      </c>
      <c r="G262">
        <v>0.32</v>
      </c>
      <c r="H262">
        <v>2</v>
      </c>
      <c r="I262">
        <v>0.8</v>
      </c>
      <c r="J262">
        <v>0.86</v>
      </c>
      <c r="K262">
        <v>0.3</v>
      </c>
      <c r="L262">
        <v>9</v>
      </c>
      <c r="M262" t="s">
        <v>32</v>
      </c>
      <c r="N262" t="s">
        <v>77</v>
      </c>
      <c r="O262" t="s">
        <v>101</v>
      </c>
      <c r="P262" t="s">
        <v>78</v>
      </c>
      <c r="Q262" t="s">
        <v>59</v>
      </c>
      <c r="R262" t="s">
        <v>72</v>
      </c>
      <c r="S262" t="s">
        <v>68</v>
      </c>
      <c r="T262" t="s">
        <v>54</v>
      </c>
      <c r="U262" t="s">
        <v>47</v>
      </c>
      <c r="V262" t="s">
        <v>33</v>
      </c>
      <c r="W262">
        <v>13.4092132099999</v>
      </c>
      <c r="X262">
        <v>13.3003622666666</v>
      </c>
      <c r="Y262">
        <v>11.4092031624999</v>
      </c>
      <c r="Z262">
        <v>11.404893899999999</v>
      </c>
      <c r="AA262">
        <v>11.203706260000001</v>
      </c>
      <c r="AB262">
        <v>11.1316495025</v>
      </c>
      <c r="AC262">
        <v>10.775633339999899</v>
      </c>
      <c r="AD262">
        <v>10.4715112033333</v>
      </c>
      <c r="AE262">
        <v>10.2776177666666</v>
      </c>
      <c r="AF262">
        <v>10.1281319</v>
      </c>
    </row>
    <row r="263" spans="1:32" x14ac:dyDescent="0.3">
      <c r="A263">
        <v>853</v>
      </c>
      <c r="B263" t="s">
        <v>116</v>
      </c>
      <c r="C263">
        <v>2016</v>
      </c>
      <c r="D263">
        <v>373</v>
      </c>
      <c r="E263">
        <v>3</v>
      </c>
      <c r="F263">
        <v>0.55764075067024099</v>
      </c>
      <c r="G263">
        <v>0.48</v>
      </c>
      <c r="H263">
        <v>2</v>
      </c>
      <c r="I263">
        <v>0.36</v>
      </c>
      <c r="J263">
        <v>0.84</v>
      </c>
      <c r="K263">
        <v>0.4</v>
      </c>
      <c r="L263">
        <v>10</v>
      </c>
      <c r="M263" t="s">
        <v>32</v>
      </c>
      <c r="N263" t="s">
        <v>106</v>
      </c>
      <c r="O263" t="s">
        <v>67</v>
      </c>
      <c r="P263" t="s">
        <v>77</v>
      </c>
      <c r="Q263" t="s">
        <v>42</v>
      </c>
      <c r="R263" t="s">
        <v>49</v>
      </c>
      <c r="S263" t="s">
        <v>44</v>
      </c>
      <c r="T263" t="s">
        <v>72</v>
      </c>
      <c r="U263" t="s">
        <v>98</v>
      </c>
      <c r="V263" t="s">
        <v>38</v>
      </c>
      <c r="W263">
        <v>14.5453039966666</v>
      </c>
      <c r="X263">
        <v>13.152261257499999</v>
      </c>
      <c r="Y263">
        <v>12.070267659999899</v>
      </c>
      <c r="Z263">
        <v>10.0516139149999</v>
      </c>
      <c r="AA263">
        <v>9.4308032983333305</v>
      </c>
      <c r="AB263">
        <v>9.2176981839999996</v>
      </c>
      <c r="AC263">
        <v>8.9210130799999998</v>
      </c>
      <c r="AD263">
        <v>8.86402142499999</v>
      </c>
      <c r="AE263">
        <v>8.8024211000000001</v>
      </c>
      <c r="AF263">
        <v>8.5496032933333304</v>
      </c>
    </row>
    <row r="264" spans="1:32" x14ac:dyDescent="0.3">
      <c r="A264">
        <v>854</v>
      </c>
      <c r="B264" t="s">
        <v>116</v>
      </c>
      <c r="C264">
        <v>2016</v>
      </c>
      <c r="D264">
        <v>373</v>
      </c>
      <c r="E264">
        <v>4</v>
      </c>
      <c r="F264">
        <v>0.58176943699731898</v>
      </c>
      <c r="G264">
        <v>0.28000000000000003</v>
      </c>
      <c r="H264">
        <v>2</v>
      </c>
      <c r="I264">
        <v>0.3</v>
      </c>
      <c r="J264">
        <v>0.4</v>
      </c>
      <c r="K264">
        <v>0</v>
      </c>
      <c r="L264">
        <v>1</v>
      </c>
      <c r="M264" t="s">
        <v>44</v>
      </c>
      <c r="N264" t="s">
        <v>72</v>
      </c>
      <c r="O264" t="s">
        <v>32</v>
      </c>
      <c r="P264" t="s">
        <v>68</v>
      </c>
      <c r="Q264" t="s">
        <v>85</v>
      </c>
      <c r="R264" t="s">
        <v>70</v>
      </c>
      <c r="S264" t="s">
        <v>38</v>
      </c>
      <c r="T264" t="s">
        <v>90</v>
      </c>
      <c r="U264" t="s">
        <v>42</v>
      </c>
      <c r="V264" t="s">
        <v>64</v>
      </c>
      <c r="W264">
        <v>12.10256435</v>
      </c>
      <c r="X264">
        <v>10.972483745</v>
      </c>
      <c r="Y264">
        <v>10.826238443999999</v>
      </c>
      <c r="Z264">
        <v>10.629028775</v>
      </c>
      <c r="AA264">
        <v>10.5403176816666</v>
      </c>
      <c r="AB264">
        <v>10.379235515</v>
      </c>
      <c r="AC264">
        <v>10.066679219999999</v>
      </c>
      <c r="AD264">
        <v>10.0548686016666</v>
      </c>
      <c r="AE264">
        <v>10.004396565</v>
      </c>
      <c r="AF264">
        <v>9.8985493899999994</v>
      </c>
    </row>
    <row r="265" spans="1:32" x14ac:dyDescent="0.3">
      <c r="A265">
        <v>855</v>
      </c>
      <c r="B265" t="s">
        <v>116</v>
      </c>
      <c r="C265">
        <v>2016</v>
      </c>
      <c r="D265">
        <v>373</v>
      </c>
      <c r="E265">
        <v>5</v>
      </c>
      <c r="F265">
        <v>0.568364611260053</v>
      </c>
      <c r="G265">
        <v>0.48</v>
      </c>
      <c r="H265">
        <v>2</v>
      </c>
      <c r="I265">
        <v>0.64</v>
      </c>
      <c r="J265">
        <v>0.96</v>
      </c>
      <c r="K265">
        <v>0.3</v>
      </c>
      <c r="L265">
        <v>9</v>
      </c>
      <c r="M265" t="s">
        <v>32</v>
      </c>
      <c r="N265" t="s">
        <v>59</v>
      </c>
      <c r="O265" t="s">
        <v>50</v>
      </c>
      <c r="P265" t="s">
        <v>77</v>
      </c>
      <c r="Q265" t="s">
        <v>48</v>
      </c>
      <c r="R265" t="s">
        <v>72</v>
      </c>
      <c r="S265" t="s">
        <v>42</v>
      </c>
      <c r="T265" t="s">
        <v>106</v>
      </c>
      <c r="U265" t="s">
        <v>69</v>
      </c>
      <c r="V265" t="s">
        <v>54</v>
      </c>
      <c r="W265">
        <v>8.9352709857142791</v>
      </c>
      <c r="X265">
        <v>7.6549767374999904</v>
      </c>
      <c r="Y265">
        <v>7.3968292271428497</v>
      </c>
      <c r="Z265">
        <v>6.8530805859999999</v>
      </c>
      <c r="AA265">
        <v>6.6993172866666599</v>
      </c>
      <c r="AB265">
        <v>6.5061450030769201</v>
      </c>
      <c r="AC265">
        <v>6.4347421072727196</v>
      </c>
      <c r="AD265">
        <v>6.3026162424999903</v>
      </c>
      <c r="AE265">
        <v>6.2176858118181801</v>
      </c>
      <c r="AF265">
        <v>6.1496148485714297</v>
      </c>
    </row>
    <row r="266" spans="1:32" x14ac:dyDescent="0.3">
      <c r="A266">
        <v>856</v>
      </c>
      <c r="B266" t="s">
        <v>116</v>
      </c>
      <c r="C266">
        <v>2016</v>
      </c>
      <c r="D266">
        <v>373</v>
      </c>
      <c r="E266">
        <v>6</v>
      </c>
      <c r="F266">
        <v>0.58445040214477195</v>
      </c>
      <c r="G266">
        <v>0.1</v>
      </c>
      <c r="H266">
        <v>6</v>
      </c>
      <c r="I266">
        <v>0.57999999999999996</v>
      </c>
      <c r="J266">
        <v>0.56000000000000005</v>
      </c>
      <c r="K266">
        <v>0.6</v>
      </c>
      <c r="L266">
        <v>5</v>
      </c>
      <c r="M266" t="s">
        <v>44</v>
      </c>
      <c r="N266" t="s">
        <v>50</v>
      </c>
      <c r="O266" t="s">
        <v>67</v>
      </c>
      <c r="P266" t="s">
        <v>42</v>
      </c>
      <c r="Q266" t="s">
        <v>77</v>
      </c>
      <c r="R266" t="s">
        <v>62</v>
      </c>
      <c r="S266" t="s">
        <v>101</v>
      </c>
      <c r="T266" t="s">
        <v>49</v>
      </c>
      <c r="U266" t="s">
        <v>54</v>
      </c>
      <c r="V266" t="s">
        <v>37</v>
      </c>
      <c r="W266">
        <v>4.8586954878431303</v>
      </c>
      <c r="X266">
        <v>4.4780933609230704</v>
      </c>
      <c r="Y266">
        <v>4.2160928059359</v>
      </c>
      <c r="Z266">
        <v>4.1630141979204502</v>
      </c>
      <c r="AA266">
        <v>4.0188154865954999</v>
      </c>
      <c r="AB266">
        <v>3.96773244275257</v>
      </c>
      <c r="AC266">
        <v>3.9649002104658999</v>
      </c>
      <c r="AD266">
        <v>3.9593992277857102</v>
      </c>
      <c r="AE266">
        <v>3.95544717378873</v>
      </c>
      <c r="AF266">
        <v>3.8983428408518499</v>
      </c>
    </row>
    <row r="267" spans="1:32" x14ac:dyDescent="0.3">
      <c r="A267">
        <v>857</v>
      </c>
      <c r="B267" t="s">
        <v>116</v>
      </c>
      <c r="C267">
        <v>2016</v>
      </c>
      <c r="D267">
        <v>373</v>
      </c>
      <c r="E267">
        <v>7</v>
      </c>
      <c r="F267">
        <v>0.59249329758713098</v>
      </c>
      <c r="G267">
        <v>0.12</v>
      </c>
      <c r="H267">
        <v>3</v>
      </c>
      <c r="I267">
        <v>0.54</v>
      </c>
      <c r="J267">
        <v>0.46</v>
      </c>
      <c r="K267">
        <v>0.7</v>
      </c>
      <c r="L267">
        <v>6</v>
      </c>
      <c r="M267" t="s">
        <v>44</v>
      </c>
      <c r="N267" t="s">
        <v>42</v>
      </c>
      <c r="O267" t="s">
        <v>101</v>
      </c>
      <c r="P267" t="s">
        <v>77</v>
      </c>
      <c r="Q267" t="s">
        <v>50</v>
      </c>
      <c r="R267" t="s">
        <v>32</v>
      </c>
      <c r="S267" t="s">
        <v>41</v>
      </c>
      <c r="T267" t="s">
        <v>49</v>
      </c>
      <c r="U267" t="s">
        <v>99</v>
      </c>
      <c r="V267" t="s">
        <v>106</v>
      </c>
      <c r="W267">
        <v>8.1704269850000006</v>
      </c>
      <c r="X267">
        <v>8.0674941673684195</v>
      </c>
      <c r="Y267">
        <v>7.9860261595454496</v>
      </c>
      <c r="Z267">
        <v>7.766114569</v>
      </c>
      <c r="AA267">
        <v>7.7502899774999898</v>
      </c>
      <c r="AB267">
        <v>7.6871907565384596</v>
      </c>
      <c r="AC267">
        <v>7.5325135008333302</v>
      </c>
      <c r="AD267">
        <v>7.4170660104347803</v>
      </c>
      <c r="AE267">
        <v>7.3731135045454499</v>
      </c>
      <c r="AF267">
        <v>7.2143802346666597</v>
      </c>
    </row>
    <row r="268" spans="1:32" x14ac:dyDescent="0.3">
      <c r="A268">
        <v>858</v>
      </c>
      <c r="B268" t="s">
        <v>116</v>
      </c>
      <c r="C268">
        <v>2016</v>
      </c>
      <c r="D268">
        <v>373</v>
      </c>
      <c r="E268">
        <v>8</v>
      </c>
      <c r="F268">
        <v>0.57104557640750597</v>
      </c>
      <c r="G268">
        <v>0.1</v>
      </c>
      <c r="H268">
        <v>4</v>
      </c>
      <c r="I268">
        <v>0.42</v>
      </c>
      <c r="J268">
        <v>0.46</v>
      </c>
      <c r="K268">
        <v>0.54</v>
      </c>
      <c r="L268">
        <v>5</v>
      </c>
      <c r="M268" t="s">
        <v>44</v>
      </c>
      <c r="N268" t="s">
        <v>32</v>
      </c>
      <c r="O268" t="s">
        <v>101</v>
      </c>
      <c r="P268" t="s">
        <v>90</v>
      </c>
      <c r="Q268" t="s">
        <v>97</v>
      </c>
      <c r="R268" t="s">
        <v>77</v>
      </c>
      <c r="S268" t="s">
        <v>51</v>
      </c>
      <c r="T268" t="s">
        <v>69</v>
      </c>
      <c r="U268" t="s">
        <v>89</v>
      </c>
      <c r="V268" t="s">
        <v>47</v>
      </c>
      <c r="W268">
        <v>8.1163188976470604</v>
      </c>
      <c r="X268">
        <v>7.4026728528571404</v>
      </c>
      <c r="Y268">
        <v>6.8696549473684199</v>
      </c>
      <c r="Z268">
        <v>6.74865608914285</v>
      </c>
      <c r="AA268">
        <v>6.7161664166666597</v>
      </c>
      <c r="AB268">
        <v>6.6637616063999898</v>
      </c>
      <c r="AC268">
        <v>6.5416310728571396</v>
      </c>
      <c r="AD268">
        <v>6.5005157219354803</v>
      </c>
      <c r="AE268">
        <v>6.4036894295238103</v>
      </c>
      <c r="AF268">
        <v>6.3898713599999999</v>
      </c>
    </row>
    <row r="269" spans="1:32" x14ac:dyDescent="0.3">
      <c r="A269">
        <v>859</v>
      </c>
      <c r="B269" t="s">
        <v>116</v>
      </c>
      <c r="C269">
        <v>2016</v>
      </c>
      <c r="D269">
        <v>373</v>
      </c>
      <c r="E269">
        <v>9</v>
      </c>
      <c r="F269">
        <v>0.59785522788203704</v>
      </c>
      <c r="G269">
        <v>0.22</v>
      </c>
      <c r="H269">
        <v>2</v>
      </c>
      <c r="I269">
        <v>0.8</v>
      </c>
      <c r="J269">
        <v>0.82</v>
      </c>
      <c r="K269">
        <v>0.34</v>
      </c>
      <c r="L269">
        <v>5</v>
      </c>
      <c r="M269" t="s">
        <v>32</v>
      </c>
      <c r="N269" t="s">
        <v>42</v>
      </c>
      <c r="O269" t="s">
        <v>72</v>
      </c>
      <c r="P269" t="s">
        <v>38</v>
      </c>
      <c r="Q269" t="s">
        <v>48</v>
      </c>
      <c r="R269" t="s">
        <v>96</v>
      </c>
      <c r="S269" t="s">
        <v>77</v>
      </c>
      <c r="T269" t="s">
        <v>33</v>
      </c>
      <c r="U269" t="s">
        <v>56</v>
      </c>
      <c r="V269" t="s">
        <v>90</v>
      </c>
      <c r="W269">
        <v>12.177565735</v>
      </c>
      <c r="X269">
        <v>11.1956819355555</v>
      </c>
      <c r="Y269">
        <v>10.73387226</v>
      </c>
      <c r="Z269">
        <v>10.6642575857142</v>
      </c>
      <c r="AA269">
        <v>10.2007843666666</v>
      </c>
      <c r="AB269">
        <v>10.152906698000001</v>
      </c>
      <c r="AC269">
        <v>10.045493889333301</v>
      </c>
      <c r="AD269">
        <v>9.7520179700000007</v>
      </c>
      <c r="AE269">
        <v>9.4421383466666597</v>
      </c>
      <c r="AF269">
        <v>9.3082880469999996</v>
      </c>
    </row>
    <row r="270" spans="1:32" x14ac:dyDescent="0.3">
      <c r="A270">
        <v>860</v>
      </c>
      <c r="B270" t="s">
        <v>116</v>
      </c>
      <c r="C270">
        <v>2016</v>
      </c>
      <c r="D270">
        <v>373</v>
      </c>
      <c r="E270">
        <v>10</v>
      </c>
      <c r="F270">
        <v>0.58176943699731898</v>
      </c>
      <c r="G270">
        <v>0.16</v>
      </c>
      <c r="H270">
        <v>1</v>
      </c>
      <c r="I270">
        <v>0.36</v>
      </c>
      <c r="J270">
        <v>0.76</v>
      </c>
      <c r="K270">
        <v>0.5</v>
      </c>
      <c r="L270">
        <v>8</v>
      </c>
      <c r="M270" t="s">
        <v>77</v>
      </c>
      <c r="N270" t="s">
        <v>32</v>
      </c>
      <c r="O270" t="s">
        <v>38</v>
      </c>
      <c r="P270" t="s">
        <v>72</v>
      </c>
      <c r="Q270" t="s">
        <v>44</v>
      </c>
      <c r="R270" t="s">
        <v>54</v>
      </c>
      <c r="S270" t="s">
        <v>113</v>
      </c>
      <c r="T270" t="s">
        <v>97</v>
      </c>
      <c r="U270" t="s">
        <v>42</v>
      </c>
      <c r="V270" t="s">
        <v>101</v>
      </c>
      <c r="W270">
        <v>13.755719542857101</v>
      </c>
      <c r="X270">
        <v>13.687090264999901</v>
      </c>
      <c r="Y270">
        <v>13.604567299999999</v>
      </c>
      <c r="Z270">
        <v>10.8830091266666</v>
      </c>
      <c r="AA270">
        <v>10.733190537500001</v>
      </c>
      <c r="AB270">
        <v>10.434872859999899</v>
      </c>
      <c r="AC270">
        <v>10.122732172499999</v>
      </c>
      <c r="AD270">
        <v>9.6548962585714193</v>
      </c>
      <c r="AE270">
        <v>9.4943364312499998</v>
      </c>
      <c r="AF270">
        <v>9.0762159699999998</v>
      </c>
    </row>
    <row r="271" spans="1:32" x14ac:dyDescent="0.3">
      <c r="A271">
        <v>861</v>
      </c>
      <c r="B271" t="s">
        <v>116</v>
      </c>
      <c r="C271">
        <v>2016</v>
      </c>
      <c r="D271">
        <v>373</v>
      </c>
      <c r="E271">
        <v>11</v>
      </c>
      <c r="F271">
        <v>0.61126005361930202</v>
      </c>
      <c r="G271">
        <v>0.04</v>
      </c>
      <c r="H271">
        <v>3</v>
      </c>
      <c r="I271">
        <v>0.22</v>
      </c>
      <c r="J271">
        <v>0.96</v>
      </c>
      <c r="K271">
        <v>0.16</v>
      </c>
      <c r="L271">
        <v>4</v>
      </c>
      <c r="M271" t="s">
        <v>32</v>
      </c>
      <c r="N271" t="s">
        <v>77</v>
      </c>
      <c r="O271" t="s">
        <v>106</v>
      </c>
      <c r="P271" t="s">
        <v>73</v>
      </c>
      <c r="Q271" t="s">
        <v>72</v>
      </c>
      <c r="R271" t="s">
        <v>54</v>
      </c>
      <c r="S271" t="s">
        <v>38</v>
      </c>
      <c r="T271" t="s">
        <v>111</v>
      </c>
      <c r="U271" t="s">
        <v>42</v>
      </c>
      <c r="V271" t="s">
        <v>50</v>
      </c>
      <c r="W271">
        <v>12.2637648944444</v>
      </c>
      <c r="X271">
        <v>12.0409233441176</v>
      </c>
      <c r="Y271">
        <v>10.5061846795652</v>
      </c>
      <c r="Z271">
        <v>10.106568267857099</v>
      </c>
      <c r="AA271">
        <v>9.8717942355172408</v>
      </c>
      <c r="AB271">
        <v>9.5685145165217307</v>
      </c>
      <c r="AC271">
        <v>9.5388522426315792</v>
      </c>
      <c r="AD271">
        <v>9.4677953699999993</v>
      </c>
      <c r="AE271">
        <v>9.1250358484848402</v>
      </c>
      <c r="AF271">
        <v>8.9355628159999991</v>
      </c>
    </row>
    <row r="272" spans="1:32" x14ac:dyDescent="0.3">
      <c r="A272">
        <v>862</v>
      </c>
      <c r="B272" t="s">
        <v>116</v>
      </c>
      <c r="C272">
        <v>2016</v>
      </c>
      <c r="D272">
        <v>373</v>
      </c>
      <c r="E272">
        <v>12</v>
      </c>
      <c r="F272">
        <v>0.57640750670241203</v>
      </c>
      <c r="G272">
        <v>0.54</v>
      </c>
      <c r="H272">
        <v>2</v>
      </c>
      <c r="I272">
        <v>0.16</v>
      </c>
      <c r="J272">
        <v>0.98</v>
      </c>
      <c r="K272">
        <v>0.14000000000000001</v>
      </c>
      <c r="L272">
        <v>10</v>
      </c>
      <c r="M272" t="s">
        <v>72</v>
      </c>
      <c r="N272" t="s">
        <v>106</v>
      </c>
      <c r="O272" t="s">
        <v>99</v>
      </c>
      <c r="P272" t="s">
        <v>73</v>
      </c>
      <c r="Q272" t="s">
        <v>50</v>
      </c>
      <c r="R272" t="s">
        <v>68</v>
      </c>
      <c r="S272" t="s">
        <v>59</v>
      </c>
      <c r="T272" t="s">
        <v>63</v>
      </c>
      <c r="U272" t="s">
        <v>77</v>
      </c>
      <c r="V272" t="s">
        <v>102</v>
      </c>
      <c r="W272">
        <v>11.731068276666599</v>
      </c>
      <c r="X272">
        <v>8.8084935785714293</v>
      </c>
      <c r="Y272">
        <v>8.5971546199999995</v>
      </c>
      <c r="Z272">
        <v>8.3874230349999994</v>
      </c>
      <c r="AA272">
        <v>8.3033161679999896</v>
      </c>
      <c r="AB272">
        <v>8.1291608800000006</v>
      </c>
      <c r="AC272">
        <v>7.2195076966666596</v>
      </c>
      <c r="AD272">
        <v>7.2078279666666596</v>
      </c>
      <c r="AE272">
        <v>6.9996848728571397</v>
      </c>
      <c r="AF272">
        <v>6.87987137</v>
      </c>
    </row>
    <row r="273" spans="1:32" x14ac:dyDescent="0.3">
      <c r="A273">
        <v>863</v>
      </c>
      <c r="B273" t="s">
        <v>116</v>
      </c>
      <c r="C273">
        <v>2016</v>
      </c>
      <c r="D273">
        <v>373</v>
      </c>
      <c r="E273">
        <v>13</v>
      </c>
      <c r="F273">
        <v>0.55764075067024099</v>
      </c>
      <c r="G273">
        <v>0.34</v>
      </c>
      <c r="H273">
        <v>2</v>
      </c>
      <c r="I273">
        <v>0.1</v>
      </c>
      <c r="J273">
        <v>0.74</v>
      </c>
      <c r="K273">
        <v>0.5</v>
      </c>
      <c r="L273">
        <v>7</v>
      </c>
      <c r="M273" t="s">
        <v>72</v>
      </c>
      <c r="N273" t="s">
        <v>101</v>
      </c>
      <c r="O273" t="s">
        <v>32</v>
      </c>
      <c r="P273" t="s">
        <v>106</v>
      </c>
      <c r="Q273" t="s">
        <v>38</v>
      </c>
      <c r="R273" t="s">
        <v>50</v>
      </c>
      <c r="S273" t="s">
        <v>64</v>
      </c>
      <c r="T273" t="s">
        <v>73</v>
      </c>
      <c r="U273" t="s">
        <v>89</v>
      </c>
      <c r="V273" t="s">
        <v>110</v>
      </c>
      <c r="W273">
        <v>16.77941225</v>
      </c>
      <c r="X273">
        <v>12.332677350000001</v>
      </c>
      <c r="Y273">
        <v>9.4950202574999896</v>
      </c>
      <c r="Z273">
        <v>8.9641665224999993</v>
      </c>
      <c r="AA273">
        <v>8.8115859049999994</v>
      </c>
      <c r="AB273">
        <v>8.6835574414285706</v>
      </c>
      <c r="AC273">
        <v>8.2195292850000001</v>
      </c>
      <c r="AD273">
        <v>8.1115726000000006</v>
      </c>
      <c r="AE273">
        <v>7.8832187674999998</v>
      </c>
      <c r="AF273">
        <v>7.7091426800000002</v>
      </c>
    </row>
    <row r="274" spans="1:32" x14ac:dyDescent="0.3">
      <c r="A274">
        <v>864</v>
      </c>
      <c r="B274" t="s">
        <v>116</v>
      </c>
      <c r="C274">
        <v>2016</v>
      </c>
      <c r="D274">
        <v>373</v>
      </c>
      <c r="E274">
        <v>14</v>
      </c>
      <c r="F274">
        <v>0.55227882037533504</v>
      </c>
      <c r="G274">
        <v>0.2</v>
      </c>
      <c r="H274">
        <v>2</v>
      </c>
      <c r="I274">
        <v>0.16</v>
      </c>
      <c r="J274">
        <v>0.88</v>
      </c>
      <c r="K274">
        <v>0.98</v>
      </c>
      <c r="L274">
        <v>0</v>
      </c>
      <c r="M274" t="s">
        <v>77</v>
      </c>
      <c r="N274" t="s">
        <v>72</v>
      </c>
      <c r="O274" t="s">
        <v>106</v>
      </c>
      <c r="P274" t="s">
        <v>47</v>
      </c>
      <c r="Q274" t="s">
        <v>32</v>
      </c>
      <c r="R274" t="s">
        <v>107</v>
      </c>
      <c r="S274" t="s">
        <v>35</v>
      </c>
      <c r="T274" t="s">
        <v>102</v>
      </c>
      <c r="U274" t="s">
        <v>44</v>
      </c>
      <c r="V274" t="s">
        <v>96</v>
      </c>
      <c r="W274">
        <v>10.824308635</v>
      </c>
      <c r="X274">
        <v>8.4692382833333308</v>
      </c>
      <c r="Y274">
        <v>8.1041331727272699</v>
      </c>
      <c r="Z274">
        <v>7.4330311900000003</v>
      </c>
      <c r="AA274">
        <v>7.2913841269230701</v>
      </c>
      <c r="AB274">
        <v>7.0339224333333297</v>
      </c>
      <c r="AC274">
        <v>6.9537058549999999</v>
      </c>
      <c r="AD274">
        <v>6.9212916566666598</v>
      </c>
      <c r="AE274">
        <v>6.5560498272727203</v>
      </c>
      <c r="AF274">
        <v>6.4728667785714196</v>
      </c>
    </row>
    <row r="275" spans="1:32" x14ac:dyDescent="0.3">
      <c r="A275">
        <v>865</v>
      </c>
      <c r="B275" t="s">
        <v>116</v>
      </c>
      <c r="C275">
        <v>2016</v>
      </c>
      <c r="D275">
        <v>373</v>
      </c>
      <c r="E275">
        <v>15</v>
      </c>
      <c r="F275">
        <v>0.613941018766756</v>
      </c>
      <c r="G275">
        <v>0.08</v>
      </c>
      <c r="H275">
        <v>4</v>
      </c>
      <c r="I275">
        <v>0.98</v>
      </c>
      <c r="J275">
        <v>0.62</v>
      </c>
      <c r="K275">
        <v>0.7</v>
      </c>
      <c r="L275">
        <v>10</v>
      </c>
      <c r="M275" t="s">
        <v>77</v>
      </c>
      <c r="N275" t="s">
        <v>44</v>
      </c>
      <c r="O275" t="s">
        <v>42</v>
      </c>
      <c r="P275" t="s">
        <v>72</v>
      </c>
      <c r="Q275" t="s">
        <v>106</v>
      </c>
      <c r="R275" t="s">
        <v>32</v>
      </c>
      <c r="S275" t="s">
        <v>38</v>
      </c>
      <c r="T275" t="s">
        <v>96</v>
      </c>
      <c r="U275" t="s">
        <v>92</v>
      </c>
      <c r="V275" t="s">
        <v>50</v>
      </c>
      <c r="W275">
        <v>9.5063729586206893</v>
      </c>
      <c r="X275">
        <v>8.7934570511111101</v>
      </c>
      <c r="Y275">
        <v>8.7096673132352898</v>
      </c>
      <c r="Z275">
        <v>8.5536227010344792</v>
      </c>
      <c r="AA275">
        <v>8.5387303742857092</v>
      </c>
      <c r="AB275">
        <v>8.4095746523333297</v>
      </c>
      <c r="AC275">
        <v>8.3712996381818101</v>
      </c>
      <c r="AD275">
        <v>8.1821423985714201</v>
      </c>
      <c r="AE275">
        <v>7.9314385942105199</v>
      </c>
      <c r="AF275">
        <v>7.9052342992</v>
      </c>
    </row>
    <row r="276" spans="1:32" x14ac:dyDescent="0.3">
      <c r="A276">
        <v>866</v>
      </c>
      <c r="B276" t="s">
        <v>116</v>
      </c>
      <c r="C276">
        <v>2016</v>
      </c>
      <c r="D276">
        <v>373</v>
      </c>
      <c r="E276">
        <v>16</v>
      </c>
      <c r="F276">
        <v>0.52815013404825695</v>
      </c>
      <c r="G276">
        <v>0.34</v>
      </c>
      <c r="H276">
        <v>4</v>
      </c>
      <c r="I276">
        <v>0.16</v>
      </c>
      <c r="J276">
        <v>0.54</v>
      </c>
      <c r="K276">
        <v>0.46</v>
      </c>
      <c r="L276">
        <v>9</v>
      </c>
      <c r="M276" t="s">
        <v>89</v>
      </c>
      <c r="N276" t="s">
        <v>104</v>
      </c>
      <c r="O276" t="s">
        <v>106</v>
      </c>
      <c r="P276" t="s">
        <v>41</v>
      </c>
      <c r="Q276" t="s">
        <v>50</v>
      </c>
      <c r="R276" t="s">
        <v>46</v>
      </c>
      <c r="S276" t="s">
        <v>38</v>
      </c>
      <c r="T276" t="s">
        <v>101</v>
      </c>
      <c r="U276" t="s">
        <v>70</v>
      </c>
      <c r="V276" t="s">
        <v>90</v>
      </c>
      <c r="W276">
        <v>5.4452770714999996</v>
      </c>
      <c r="X276">
        <v>5.3243049537499996</v>
      </c>
      <c r="Y276">
        <v>5.2277830776923002</v>
      </c>
      <c r="Z276">
        <v>5.2129454618181796</v>
      </c>
      <c r="AA276">
        <v>5.1191093594117598</v>
      </c>
      <c r="AB276">
        <v>5.0199599405263102</v>
      </c>
      <c r="AC276">
        <v>4.8049914720000002</v>
      </c>
      <c r="AD276">
        <v>4.8007427307999899</v>
      </c>
      <c r="AE276">
        <v>4.6843790815384603</v>
      </c>
      <c r="AF276">
        <v>4.6551981067741899</v>
      </c>
    </row>
    <row r="277" spans="1:32" x14ac:dyDescent="0.3">
      <c r="A277">
        <v>867</v>
      </c>
      <c r="B277" t="s">
        <v>116</v>
      </c>
      <c r="C277">
        <v>2016</v>
      </c>
      <c r="D277">
        <v>373</v>
      </c>
      <c r="E277">
        <v>17</v>
      </c>
      <c r="F277">
        <v>0.54155495978552204</v>
      </c>
      <c r="G277">
        <v>0.6</v>
      </c>
      <c r="H277">
        <v>1</v>
      </c>
      <c r="I277">
        <v>0.2</v>
      </c>
      <c r="J277">
        <v>0.92</v>
      </c>
      <c r="K277">
        <v>0.9</v>
      </c>
      <c r="L277">
        <v>5</v>
      </c>
      <c r="M277" t="s">
        <v>72</v>
      </c>
      <c r="N277" t="s">
        <v>73</v>
      </c>
      <c r="O277" t="s">
        <v>32</v>
      </c>
      <c r="P277" t="s">
        <v>113</v>
      </c>
      <c r="Q277" t="s">
        <v>106</v>
      </c>
      <c r="R277" t="s">
        <v>101</v>
      </c>
      <c r="S277" t="s">
        <v>54</v>
      </c>
      <c r="T277" t="s">
        <v>76</v>
      </c>
      <c r="U277" t="s">
        <v>44</v>
      </c>
      <c r="V277" t="s">
        <v>93</v>
      </c>
      <c r="W277">
        <v>24.9918823</v>
      </c>
      <c r="X277">
        <v>20.737770099999999</v>
      </c>
      <c r="Y277">
        <v>16.784027599999899</v>
      </c>
      <c r="Z277">
        <v>12.793723099999999</v>
      </c>
      <c r="AA277">
        <v>11.73489416</v>
      </c>
      <c r="AB277">
        <v>11.580198299999999</v>
      </c>
      <c r="AC277">
        <v>11.158571200000001</v>
      </c>
      <c r="AD277">
        <v>11.032135</v>
      </c>
      <c r="AE277">
        <v>10.821574204999999</v>
      </c>
      <c r="AF277">
        <v>9.9706387450000005</v>
      </c>
    </row>
    <row r="278" spans="1:32" x14ac:dyDescent="0.3">
      <c r="A278">
        <v>868</v>
      </c>
      <c r="B278" t="s">
        <v>116</v>
      </c>
      <c r="C278">
        <v>2016</v>
      </c>
      <c r="D278">
        <v>373</v>
      </c>
      <c r="E278">
        <v>18</v>
      </c>
      <c r="F278">
        <v>0.624664879356568</v>
      </c>
      <c r="G278">
        <v>0.02</v>
      </c>
      <c r="H278">
        <v>3</v>
      </c>
      <c r="I278">
        <v>0.28000000000000003</v>
      </c>
      <c r="J278">
        <v>0.7</v>
      </c>
      <c r="K278">
        <v>0.76</v>
      </c>
      <c r="L278">
        <v>4</v>
      </c>
      <c r="M278" t="s">
        <v>77</v>
      </c>
      <c r="N278" t="s">
        <v>32</v>
      </c>
      <c r="O278" t="s">
        <v>72</v>
      </c>
      <c r="P278" t="s">
        <v>42</v>
      </c>
      <c r="Q278" t="s">
        <v>106</v>
      </c>
      <c r="R278" t="s">
        <v>50</v>
      </c>
      <c r="S278" t="s">
        <v>44</v>
      </c>
      <c r="T278" t="s">
        <v>38</v>
      </c>
      <c r="U278" t="s">
        <v>54</v>
      </c>
      <c r="V278" t="s">
        <v>62</v>
      </c>
      <c r="W278">
        <v>15.6867524744</v>
      </c>
      <c r="X278">
        <v>15.2533687334482</v>
      </c>
      <c r="Y278">
        <v>13.487342014444399</v>
      </c>
      <c r="Z278">
        <v>12.0206803554999</v>
      </c>
      <c r="AA278">
        <v>11.9720350684615</v>
      </c>
      <c r="AB278">
        <v>11.4678814613636</v>
      </c>
      <c r="AC278">
        <v>11.4476190657894</v>
      </c>
      <c r="AD278">
        <v>11.2314303159999</v>
      </c>
      <c r="AE278">
        <v>10.405348185237999</v>
      </c>
      <c r="AF278">
        <v>10.2651944</v>
      </c>
    </row>
    <row r="279" spans="1:32" x14ac:dyDescent="0.3">
      <c r="A279">
        <v>869</v>
      </c>
      <c r="B279" t="s">
        <v>116</v>
      </c>
      <c r="C279">
        <v>2016</v>
      </c>
      <c r="D279">
        <v>373</v>
      </c>
      <c r="E279">
        <v>19</v>
      </c>
      <c r="F279">
        <v>0.613941018766756</v>
      </c>
      <c r="G279">
        <v>0.06</v>
      </c>
      <c r="H279">
        <v>2</v>
      </c>
      <c r="I279">
        <v>0.64</v>
      </c>
      <c r="J279">
        <v>0.57999999999999996</v>
      </c>
      <c r="K279">
        <v>1</v>
      </c>
      <c r="L279">
        <v>1</v>
      </c>
      <c r="M279" t="s">
        <v>74</v>
      </c>
      <c r="N279" t="s">
        <v>32</v>
      </c>
      <c r="O279" t="s">
        <v>42</v>
      </c>
      <c r="P279" t="s">
        <v>68</v>
      </c>
      <c r="Q279" t="s">
        <v>72</v>
      </c>
      <c r="R279" t="s">
        <v>77</v>
      </c>
      <c r="S279" t="s">
        <v>44</v>
      </c>
      <c r="T279" t="s">
        <v>78</v>
      </c>
      <c r="U279" t="s">
        <v>111</v>
      </c>
      <c r="V279" t="s">
        <v>106</v>
      </c>
      <c r="W279">
        <v>16.115942929999999</v>
      </c>
      <c r="X279">
        <v>15.5251032</v>
      </c>
      <c r="Y279">
        <v>15.125528882499999</v>
      </c>
      <c r="Z279">
        <v>14.8975449</v>
      </c>
      <c r="AA279">
        <v>14.668543902</v>
      </c>
      <c r="AB279">
        <v>14.155423474117599</v>
      </c>
      <c r="AC279">
        <v>13.829365997272699</v>
      </c>
      <c r="AD279">
        <v>13.794745949999999</v>
      </c>
      <c r="AE279">
        <v>13.6074305</v>
      </c>
      <c r="AF279">
        <v>13.196739435</v>
      </c>
    </row>
    <row r="280" spans="1:32" x14ac:dyDescent="0.3">
      <c r="A280">
        <v>870</v>
      </c>
      <c r="B280" t="s">
        <v>116</v>
      </c>
      <c r="C280">
        <v>2016</v>
      </c>
      <c r="D280">
        <v>373</v>
      </c>
      <c r="E280">
        <v>20</v>
      </c>
      <c r="F280">
        <v>0.55764075067024099</v>
      </c>
      <c r="G280">
        <v>0.74</v>
      </c>
      <c r="H280">
        <v>2</v>
      </c>
      <c r="I280">
        <v>0.6</v>
      </c>
      <c r="J280">
        <v>0.88</v>
      </c>
      <c r="K280">
        <v>0.68</v>
      </c>
      <c r="L280">
        <v>1</v>
      </c>
      <c r="M280" t="s">
        <v>32</v>
      </c>
      <c r="N280" t="s">
        <v>67</v>
      </c>
      <c r="O280" t="s">
        <v>42</v>
      </c>
      <c r="P280" t="s">
        <v>63</v>
      </c>
      <c r="Q280" t="s">
        <v>37</v>
      </c>
      <c r="R280" t="s">
        <v>71</v>
      </c>
      <c r="S280" t="s">
        <v>47</v>
      </c>
      <c r="T280" t="s">
        <v>38</v>
      </c>
      <c r="U280" t="s">
        <v>54</v>
      </c>
      <c r="V280" t="s">
        <v>50</v>
      </c>
      <c r="W280">
        <v>14.234550616666599</v>
      </c>
      <c r="X280">
        <v>12.397085199999999</v>
      </c>
      <c r="Y280">
        <v>10.853379</v>
      </c>
      <c r="Z280">
        <v>10.812578927500001</v>
      </c>
      <c r="AA280">
        <v>10.190890775</v>
      </c>
      <c r="AB280">
        <v>10.157056799999999</v>
      </c>
      <c r="AC280">
        <v>9.8191537966666598</v>
      </c>
      <c r="AD280">
        <v>9.6498348600000003</v>
      </c>
      <c r="AE280">
        <v>9.6468286566666599</v>
      </c>
      <c r="AF280">
        <v>9.3838950466666606</v>
      </c>
    </row>
    <row r="281" spans="1:32" x14ac:dyDescent="0.3">
      <c r="A281">
        <v>871</v>
      </c>
      <c r="B281" t="s">
        <v>116</v>
      </c>
      <c r="C281">
        <v>2016</v>
      </c>
      <c r="D281">
        <v>373</v>
      </c>
      <c r="E281">
        <v>21</v>
      </c>
      <c r="F281">
        <v>0.56568364611260002</v>
      </c>
      <c r="G281">
        <v>0.22</v>
      </c>
      <c r="H281">
        <v>5</v>
      </c>
      <c r="I281">
        <v>0.96</v>
      </c>
      <c r="J281">
        <v>0.52</v>
      </c>
      <c r="K281">
        <v>0.14000000000000001</v>
      </c>
      <c r="L281">
        <v>2</v>
      </c>
      <c r="M281" t="s">
        <v>44</v>
      </c>
      <c r="N281" t="s">
        <v>77</v>
      </c>
      <c r="O281" t="s">
        <v>42</v>
      </c>
      <c r="P281" t="s">
        <v>74</v>
      </c>
      <c r="Q281" t="s">
        <v>80</v>
      </c>
      <c r="R281" t="s">
        <v>50</v>
      </c>
      <c r="S281" t="s">
        <v>38</v>
      </c>
      <c r="T281" t="s">
        <v>32</v>
      </c>
      <c r="U281" t="s">
        <v>49</v>
      </c>
      <c r="V281" t="s">
        <v>45</v>
      </c>
      <c r="W281">
        <v>5.1303634756922998</v>
      </c>
      <c r="X281">
        <v>5.0794903709487098</v>
      </c>
      <c r="Y281">
        <v>4.9290638678947296</v>
      </c>
      <c r="Z281">
        <v>4.8826387044999997</v>
      </c>
      <c r="AA281">
        <v>4.8158649177316999</v>
      </c>
      <c r="AB281">
        <v>4.6280860297619002</v>
      </c>
      <c r="AC281">
        <v>4.6254700532352899</v>
      </c>
      <c r="AD281">
        <v>4.5434883353846098</v>
      </c>
      <c r="AE281">
        <v>4.4681439856060603</v>
      </c>
      <c r="AF281">
        <v>4.4224194077142798</v>
      </c>
    </row>
    <row r="282" spans="1:32" x14ac:dyDescent="0.3">
      <c r="A282">
        <v>872</v>
      </c>
      <c r="B282" t="s">
        <v>116</v>
      </c>
      <c r="C282">
        <v>2016</v>
      </c>
      <c r="D282">
        <v>373</v>
      </c>
      <c r="E282">
        <v>22</v>
      </c>
      <c r="F282">
        <v>0.59249329758713098</v>
      </c>
      <c r="G282">
        <v>0.04</v>
      </c>
      <c r="H282">
        <v>2</v>
      </c>
      <c r="I282">
        <v>0.04</v>
      </c>
      <c r="J282">
        <v>0.7</v>
      </c>
      <c r="K282">
        <v>0.14000000000000001</v>
      </c>
      <c r="L282">
        <v>9</v>
      </c>
      <c r="M282" t="s">
        <v>32</v>
      </c>
      <c r="N282" t="s">
        <v>77</v>
      </c>
      <c r="O282" t="s">
        <v>106</v>
      </c>
      <c r="P282" t="s">
        <v>101</v>
      </c>
      <c r="Q282" t="s">
        <v>72</v>
      </c>
      <c r="R282" t="s">
        <v>73</v>
      </c>
      <c r="S282" t="s">
        <v>50</v>
      </c>
      <c r="T282" t="s">
        <v>44</v>
      </c>
      <c r="U282" t="s">
        <v>41</v>
      </c>
      <c r="V282" t="s">
        <v>49</v>
      </c>
      <c r="W282">
        <v>15.444449909999999</v>
      </c>
      <c r="X282">
        <v>14.674690256666601</v>
      </c>
      <c r="Y282">
        <v>14.597120965</v>
      </c>
      <c r="Z282">
        <v>11.555525319999999</v>
      </c>
      <c r="AA282">
        <v>11.2405066477777</v>
      </c>
      <c r="AB282">
        <v>10.5249975875</v>
      </c>
      <c r="AC282">
        <v>9.9329508462499998</v>
      </c>
      <c r="AD282">
        <v>9.9302605400000008</v>
      </c>
      <c r="AE282">
        <v>9.6145887400000003</v>
      </c>
      <c r="AF282">
        <v>9.4642648699999992</v>
      </c>
    </row>
    <row r="283" spans="1:32" x14ac:dyDescent="0.3">
      <c r="A283">
        <v>873</v>
      </c>
      <c r="B283" t="s">
        <v>116</v>
      </c>
      <c r="C283">
        <v>2016</v>
      </c>
      <c r="D283">
        <v>373</v>
      </c>
      <c r="E283">
        <v>23</v>
      </c>
      <c r="F283">
        <v>0.60589812332439597</v>
      </c>
      <c r="G283">
        <v>0.02</v>
      </c>
      <c r="H283">
        <v>3</v>
      </c>
      <c r="I283">
        <v>0.32</v>
      </c>
      <c r="J283">
        <v>0.42</v>
      </c>
      <c r="K283">
        <v>0.28000000000000003</v>
      </c>
      <c r="L283">
        <v>3</v>
      </c>
      <c r="M283" t="s">
        <v>77</v>
      </c>
      <c r="N283" t="s">
        <v>32</v>
      </c>
      <c r="O283" t="s">
        <v>72</v>
      </c>
      <c r="P283" t="s">
        <v>49</v>
      </c>
      <c r="Q283" t="s">
        <v>106</v>
      </c>
      <c r="R283" t="s">
        <v>54</v>
      </c>
      <c r="S283" t="s">
        <v>42</v>
      </c>
      <c r="T283" t="s">
        <v>73</v>
      </c>
      <c r="U283" t="s">
        <v>44</v>
      </c>
      <c r="V283" t="s">
        <v>97</v>
      </c>
      <c r="W283">
        <v>12.0143694956666</v>
      </c>
      <c r="X283">
        <v>11.698467257419299</v>
      </c>
      <c r="Y283">
        <v>10.4450804025</v>
      </c>
      <c r="Z283">
        <v>10.344272463125</v>
      </c>
      <c r="AA283">
        <v>10.1827868589285</v>
      </c>
      <c r="AB283">
        <v>9.9271853244999892</v>
      </c>
      <c r="AC283">
        <v>9.9060400431818199</v>
      </c>
      <c r="AD283">
        <v>9.7569736338888902</v>
      </c>
      <c r="AE283">
        <v>9.6889811464999998</v>
      </c>
      <c r="AF283">
        <v>9.6728491814285693</v>
      </c>
    </row>
    <row r="284" spans="1:32" x14ac:dyDescent="0.3">
      <c r="A284">
        <v>874</v>
      </c>
      <c r="B284" t="s">
        <v>116</v>
      </c>
      <c r="C284">
        <v>2016</v>
      </c>
      <c r="D284">
        <v>373</v>
      </c>
      <c r="E284">
        <v>24</v>
      </c>
      <c r="F284">
        <v>0.56300268096514705</v>
      </c>
      <c r="G284">
        <v>0.18</v>
      </c>
      <c r="H284">
        <v>2</v>
      </c>
      <c r="I284">
        <v>0.5</v>
      </c>
      <c r="J284">
        <v>0.54</v>
      </c>
      <c r="K284">
        <v>1</v>
      </c>
      <c r="L284">
        <v>9</v>
      </c>
      <c r="M284" t="s">
        <v>32</v>
      </c>
      <c r="N284" t="s">
        <v>77</v>
      </c>
      <c r="O284" t="s">
        <v>44</v>
      </c>
      <c r="P284" t="s">
        <v>72</v>
      </c>
      <c r="Q284" t="s">
        <v>104</v>
      </c>
      <c r="R284" t="s">
        <v>101</v>
      </c>
      <c r="S284" t="s">
        <v>39</v>
      </c>
      <c r="T284" t="s">
        <v>47</v>
      </c>
      <c r="U284" t="s">
        <v>73</v>
      </c>
      <c r="V284" t="s">
        <v>38</v>
      </c>
      <c r="W284">
        <v>10.4044941936363</v>
      </c>
      <c r="X284">
        <v>9.9949890119999996</v>
      </c>
      <c r="Y284">
        <v>9.6594096629999999</v>
      </c>
      <c r="Z284">
        <v>9.5764849749999996</v>
      </c>
      <c r="AA284">
        <v>9.3047829620000009</v>
      </c>
      <c r="AB284">
        <v>9.2853873749999902</v>
      </c>
      <c r="AC284">
        <v>9.2090573824999993</v>
      </c>
      <c r="AD284">
        <v>8.8634396242857107</v>
      </c>
      <c r="AE284">
        <v>8.7573292477777702</v>
      </c>
      <c r="AF284">
        <v>8.6398639671428494</v>
      </c>
    </row>
    <row r="285" spans="1:32" x14ac:dyDescent="0.3">
      <c r="A285">
        <v>875</v>
      </c>
      <c r="B285" t="s">
        <v>116</v>
      </c>
      <c r="C285">
        <v>2016</v>
      </c>
      <c r="D285">
        <v>373</v>
      </c>
      <c r="E285">
        <v>25</v>
      </c>
      <c r="F285">
        <v>0.60053619302949002</v>
      </c>
      <c r="G285">
        <v>0.04</v>
      </c>
      <c r="H285">
        <v>8</v>
      </c>
      <c r="I285">
        <v>0.54</v>
      </c>
      <c r="J285">
        <v>0.64</v>
      </c>
      <c r="K285">
        <v>0.28000000000000003</v>
      </c>
      <c r="L285">
        <v>9</v>
      </c>
      <c r="M285" t="s">
        <v>77</v>
      </c>
      <c r="N285" t="s">
        <v>32</v>
      </c>
      <c r="O285" t="s">
        <v>44</v>
      </c>
      <c r="P285" t="s">
        <v>72</v>
      </c>
      <c r="Q285" t="s">
        <v>42</v>
      </c>
      <c r="R285" t="s">
        <v>90</v>
      </c>
      <c r="S285" t="s">
        <v>85</v>
      </c>
      <c r="T285" t="s">
        <v>89</v>
      </c>
      <c r="U285" t="s">
        <v>50</v>
      </c>
      <c r="V285" t="s">
        <v>38</v>
      </c>
      <c r="W285">
        <v>7.60241699415384</v>
      </c>
      <c r="X285">
        <v>7.1162777609240404</v>
      </c>
      <c r="Y285">
        <v>6.9951245055172402</v>
      </c>
      <c r="Z285">
        <v>6.8752096708823496</v>
      </c>
      <c r="AA285">
        <v>6.6078192853968201</v>
      </c>
      <c r="AB285">
        <v>6.3475660421686699</v>
      </c>
      <c r="AC285">
        <v>6.3039598705789404</v>
      </c>
      <c r="AD285">
        <v>6.2539586046785596</v>
      </c>
      <c r="AE285">
        <v>6.2398741314838704</v>
      </c>
      <c r="AF285">
        <v>6.2289666670909103</v>
      </c>
    </row>
    <row r="286" spans="1:32" x14ac:dyDescent="0.3">
      <c r="A286">
        <v>876</v>
      </c>
      <c r="B286" t="s">
        <v>116</v>
      </c>
      <c r="C286">
        <v>2016</v>
      </c>
      <c r="D286">
        <v>373</v>
      </c>
      <c r="E286">
        <v>26</v>
      </c>
      <c r="F286">
        <v>0.57640750670241203</v>
      </c>
      <c r="G286">
        <v>0.22</v>
      </c>
      <c r="H286">
        <v>3</v>
      </c>
      <c r="I286">
        <v>0.16</v>
      </c>
      <c r="J286">
        <v>0.9</v>
      </c>
      <c r="K286">
        <v>0.6</v>
      </c>
      <c r="L286">
        <v>2</v>
      </c>
      <c r="M286" t="s">
        <v>77</v>
      </c>
      <c r="N286" t="s">
        <v>32</v>
      </c>
      <c r="O286" t="s">
        <v>105</v>
      </c>
      <c r="P286" t="s">
        <v>106</v>
      </c>
      <c r="Q286" t="s">
        <v>72</v>
      </c>
      <c r="R286" t="s">
        <v>42</v>
      </c>
      <c r="S286" t="s">
        <v>73</v>
      </c>
      <c r="T286" t="s">
        <v>69</v>
      </c>
      <c r="U286" t="s">
        <v>54</v>
      </c>
      <c r="V286" t="s">
        <v>38</v>
      </c>
      <c r="W286">
        <v>10.3472438387499</v>
      </c>
      <c r="X286">
        <v>6.3470717262500003</v>
      </c>
      <c r="Y286">
        <v>6.0242425811764697</v>
      </c>
      <c r="Z286">
        <v>5.8164551995833298</v>
      </c>
      <c r="AA286">
        <v>5.7593051019999999</v>
      </c>
      <c r="AB286">
        <v>5.5817332015384604</v>
      </c>
      <c r="AC286">
        <v>5.5251625315384603</v>
      </c>
      <c r="AD286">
        <v>5.5175528256249997</v>
      </c>
      <c r="AE286">
        <v>5.4222564146153802</v>
      </c>
      <c r="AF286">
        <v>5.3609973677857097</v>
      </c>
    </row>
    <row r="287" spans="1:32" x14ac:dyDescent="0.3">
      <c r="A287">
        <v>877</v>
      </c>
      <c r="B287" t="s">
        <v>116</v>
      </c>
      <c r="C287">
        <v>2016</v>
      </c>
      <c r="D287">
        <v>373</v>
      </c>
      <c r="E287">
        <v>27</v>
      </c>
      <c r="F287">
        <v>0.58445040214477195</v>
      </c>
      <c r="G287">
        <v>0.2</v>
      </c>
      <c r="H287">
        <v>2</v>
      </c>
      <c r="I287">
        <v>0.42</v>
      </c>
      <c r="J287">
        <v>0.96</v>
      </c>
      <c r="K287">
        <v>0.88</v>
      </c>
      <c r="L287">
        <v>2</v>
      </c>
      <c r="M287" t="s">
        <v>32</v>
      </c>
      <c r="N287" t="s">
        <v>72</v>
      </c>
      <c r="O287" t="s">
        <v>38</v>
      </c>
      <c r="P287" t="s">
        <v>77</v>
      </c>
      <c r="Q287" t="s">
        <v>47</v>
      </c>
      <c r="R287" t="s">
        <v>42</v>
      </c>
      <c r="S287" t="s">
        <v>73</v>
      </c>
      <c r="T287" t="s">
        <v>106</v>
      </c>
      <c r="U287" t="s">
        <v>112</v>
      </c>
      <c r="V287" t="s">
        <v>44</v>
      </c>
      <c r="W287">
        <v>13.4964946414285</v>
      </c>
      <c r="X287">
        <v>11.441063204285699</v>
      </c>
      <c r="Y287">
        <v>10.584252108333301</v>
      </c>
      <c r="Z287">
        <v>10.0905173633333</v>
      </c>
      <c r="AA287">
        <v>9.23211257</v>
      </c>
      <c r="AB287">
        <v>8.8520812529999997</v>
      </c>
      <c r="AC287">
        <v>8.734931585</v>
      </c>
      <c r="AD287">
        <v>8.6690334822222201</v>
      </c>
      <c r="AE287">
        <v>8.3919339350000008</v>
      </c>
      <c r="AF287">
        <v>8.1583923957142801</v>
      </c>
    </row>
    <row r="288" spans="1:32" x14ac:dyDescent="0.3">
      <c r="A288">
        <v>878</v>
      </c>
      <c r="B288" t="s">
        <v>116</v>
      </c>
      <c r="C288">
        <v>2016</v>
      </c>
      <c r="D288">
        <v>373</v>
      </c>
      <c r="E288">
        <v>28</v>
      </c>
      <c r="F288">
        <v>0.59517426273458396</v>
      </c>
      <c r="G288">
        <v>0.34</v>
      </c>
      <c r="H288">
        <v>2</v>
      </c>
      <c r="I288">
        <v>0.44</v>
      </c>
      <c r="J288">
        <v>0.7</v>
      </c>
      <c r="K288">
        <v>0.32</v>
      </c>
      <c r="L288">
        <v>10</v>
      </c>
      <c r="M288" t="s">
        <v>72</v>
      </c>
      <c r="N288" t="s">
        <v>32</v>
      </c>
      <c r="O288" t="s">
        <v>42</v>
      </c>
      <c r="P288" t="s">
        <v>44</v>
      </c>
      <c r="Q288" t="s">
        <v>99</v>
      </c>
      <c r="R288" t="s">
        <v>67</v>
      </c>
      <c r="S288" t="s">
        <v>106</v>
      </c>
      <c r="T288" t="s">
        <v>54</v>
      </c>
      <c r="U288" t="s">
        <v>38</v>
      </c>
      <c r="V288" t="s">
        <v>63</v>
      </c>
      <c r="W288">
        <v>9.7773744671428595</v>
      </c>
      <c r="X288">
        <v>9.4856061271428498</v>
      </c>
      <c r="Y288">
        <v>8.1205793963636292</v>
      </c>
      <c r="Z288">
        <v>8.0417485499999994</v>
      </c>
      <c r="AA288">
        <v>7.6381604699999999</v>
      </c>
      <c r="AB288">
        <v>7.50123108714285</v>
      </c>
      <c r="AC288">
        <v>7.4292700633333304</v>
      </c>
      <c r="AD288">
        <v>7.0357290961538403</v>
      </c>
      <c r="AE288">
        <v>6.9328562144444401</v>
      </c>
      <c r="AF288">
        <v>6.8978458399999996</v>
      </c>
    </row>
    <row r="289" spans="1:32" x14ac:dyDescent="0.3">
      <c r="A289">
        <v>879</v>
      </c>
      <c r="B289" t="s">
        <v>116</v>
      </c>
      <c r="C289">
        <v>2016</v>
      </c>
      <c r="D289">
        <v>373</v>
      </c>
      <c r="E289">
        <v>29</v>
      </c>
      <c r="F289">
        <v>0.58445040214477195</v>
      </c>
      <c r="G289">
        <v>0.54</v>
      </c>
      <c r="H289">
        <v>1</v>
      </c>
      <c r="I289">
        <v>0.16</v>
      </c>
      <c r="J289">
        <v>0.8</v>
      </c>
      <c r="K289">
        <v>0.62</v>
      </c>
      <c r="L289">
        <v>9</v>
      </c>
      <c r="M289" t="s">
        <v>106</v>
      </c>
      <c r="N289" t="s">
        <v>72</v>
      </c>
      <c r="O289" t="s">
        <v>73</v>
      </c>
      <c r="P289" t="s">
        <v>38</v>
      </c>
      <c r="Q289" t="s">
        <v>113</v>
      </c>
      <c r="R289" t="s">
        <v>51</v>
      </c>
      <c r="S289" t="s">
        <v>44</v>
      </c>
      <c r="T289" t="s">
        <v>32</v>
      </c>
      <c r="U289" t="s">
        <v>39</v>
      </c>
      <c r="V289" t="s">
        <v>41</v>
      </c>
      <c r="W289">
        <v>23.8203602</v>
      </c>
      <c r="X289">
        <v>23.296012900000001</v>
      </c>
      <c r="Y289">
        <v>20.547841999999999</v>
      </c>
      <c r="Z289">
        <v>17.4837341</v>
      </c>
      <c r="AA289">
        <v>12.2886524</v>
      </c>
      <c r="AB289">
        <v>11.5638056</v>
      </c>
      <c r="AC289">
        <v>11.1086075349999</v>
      </c>
      <c r="AD289">
        <v>10.3946933833333</v>
      </c>
      <c r="AE289">
        <v>10.338789</v>
      </c>
      <c r="AF289">
        <v>9.4791068999999997</v>
      </c>
    </row>
    <row r="290" spans="1:32" x14ac:dyDescent="0.3">
      <c r="A290">
        <v>880</v>
      </c>
      <c r="B290" t="s">
        <v>116</v>
      </c>
      <c r="C290">
        <v>2016</v>
      </c>
      <c r="D290">
        <v>373</v>
      </c>
      <c r="E290">
        <v>30</v>
      </c>
      <c r="F290">
        <v>0.613941018766756</v>
      </c>
      <c r="G290">
        <v>0.3</v>
      </c>
      <c r="H290">
        <v>1</v>
      </c>
      <c r="I290">
        <v>0.88</v>
      </c>
      <c r="J290">
        <v>0.48</v>
      </c>
      <c r="K290">
        <v>0.42</v>
      </c>
      <c r="L290">
        <v>5</v>
      </c>
      <c r="M290" t="s">
        <v>32</v>
      </c>
      <c r="N290" t="s">
        <v>92</v>
      </c>
      <c r="O290" t="s">
        <v>68</v>
      </c>
      <c r="P290" t="s">
        <v>42</v>
      </c>
      <c r="Q290" t="s">
        <v>45</v>
      </c>
      <c r="R290" t="s">
        <v>47</v>
      </c>
      <c r="S290" t="s">
        <v>54</v>
      </c>
      <c r="T290" t="s">
        <v>39</v>
      </c>
      <c r="U290" t="s">
        <v>38</v>
      </c>
      <c r="V290" t="s">
        <v>73</v>
      </c>
      <c r="W290">
        <v>24.825895299999999</v>
      </c>
      <c r="X290">
        <v>18.284477200000001</v>
      </c>
      <c r="Y290">
        <v>18.207586299999999</v>
      </c>
      <c r="Z290">
        <v>16.75364785</v>
      </c>
      <c r="AA290">
        <v>15.4621525</v>
      </c>
      <c r="AB290">
        <v>15.1521683</v>
      </c>
      <c r="AC290">
        <v>14.3709831</v>
      </c>
      <c r="AD290">
        <v>14.2238951</v>
      </c>
      <c r="AE290">
        <v>14.164559359999901</v>
      </c>
      <c r="AF290">
        <v>14.1235132</v>
      </c>
    </row>
    <row r="291" spans="1:32" x14ac:dyDescent="0.3">
      <c r="A291">
        <v>881</v>
      </c>
      <c r="B291" t="s">
        <v>116</v>
      </c>
      <c r="C291">
        <v>2016</v>
      </c>
      <c r="D291">
        <v>373</v>
      </c>
      <c r="E291">
        <v>31</v>
      </c>
      <c r="F291">
        <v>0.58176943699731898</v>
      </c>
      <c r="G291">
        <v>0.34</v>
      </c>
      <c r="H291">
        <v>1</v>
      </c>
      <c r="I291">
        <v>0.74</v>
      </c>
      <c r="J291">
        <v>0.68</v>
      </c>
      <c r="K291">
        <v>0.3</v>
      </c>
      <c r="L291">
        <v>9</v>
      </c>
      <c r="M291" t="s">
        <v>74</v>
      </c>
      <c r="N291" t="s">
        <v>32</v>
      </c>
      <c r="O291" t="s">
        <v>77</v>
      </c>
      <c r="P291" t="s">
        <v>73</v>
      </c>
      <c r="Q291" t="s">
        <v>38</v>
      </c>
      <c r="R291" t="s">
        <v>85</v>
      </c>
      <c r="S291" t="s">
        <v>113</v>
      </c>
      <c r="T291" t="s">
        <v>72</v>
      </c>
      <c r="U291" t="s">
        <v>54</v>
      </c>
      <c r="V291" t="s">
        <v>44</v>
      </c>
      <c r="W291">
        <v>21.983331700000001</v>
      </c>
      <c r="X291">
        <v>17.18322517</v>
      </c>
      <c r="Y291">
        <v>15.267877814999901</v>
      </c>
      <c r="Z291">
        <v>15.259164800000001</v>
      </c>
      <c r="AA291">
        <v>14.869822979999901</v>
      </c>
      <c r="AB291">
        <v>14.096349249999999</v>
      </c>
      <c r="AC291">
        <v>13.8245316</v>
      </c>
      <c r="AD291">
        <v>13.25807283</v>
      </c>
      <c r="AE291">
        <v>13.135800339999999</v>
      </c>
      <c r="AF291">
        <v>12.470826647499999</v>
      </c>
    </row>
    <row r="292" spans="1:32" x14ac:dyDescent="0.3">
      <c r="A292">
        <v>882</v>
      </c>
      <c r="B292" t="s">
        <v>116</v>
      </c>
      <c r="C292">
        <v>2016</v>
      </c>
      <c r="D292">
        <v>373</v>
      </c>
      <c r="E292">
        <v>32</v>
      </c>
      <c r="F292">
        <v>0.62198391420911503</v>
      </c>
      <c r="G292">
        <v>0.02</v>
      </c>
      <c r="H292">
        <v>6</v>
      </c>
      <c r="I292">
        <v>1</v>
      </c>
      <c r="J292">
        <v>0.56000000000000005</v>
      </c>
      <c r="K292">
        <v>0.82</v>
      </c>
      <c r="L292">
        <v>4</v>
      </c>
      <c r="M292" t="s">
        <v>77</v>
      </c>
      <c r="N292" t="s">
        <v>32</v>
      </c>
      <c r="O292" t="s">
        <v>72</v>
      </c>
      <c r="P292" t="s">
        <v>42</v>
      </c>
      <c r="Q292" t="s">
        <v>44</v>
      </c>
      <c r="R292" t="s">
        <v>38</v>
      </c>
      <c r="S292" t="s">
        <v>54</v>
      </c>
      <c r="T292" t="s">
        <v>106</v>
      </c>
      <c r="U292" t="s">
        <v>55</v>
      </c>
      <c r="V292" t="s">
        <v>101</v>
      </c>
      <c r="W292">
        <v>10.5728208601333</v>
      </c>
      <c r="X292">
        <v>9.7829648831081002</v>
      </c>
      <c r="Y292">
        <v>8.7734719093150595</v>
      </c>
      <c r="Z292">
        <v>8.7599311441333292</v>
      </c>
      <c r="AA292">
        <v>8.6599403092063394</v>
      </c>
      <c r="AB292">
        <v>8.1101211083999996</v>
      </c>
      <c r="AC292">
        <v>8.0260409118450706</v>
      </c>
      <c r="AD292">
        <v>7.8904893451449203</v>
      </c>
      <c r="AE292">
        <v>7.8564105764285701</v>
      </c>
      <c r="AF292">
        <v>7.7911463089041098</v>
      </c>
    </row>
    <row r="293" spans="1:32" x14ac:dyDescent="0.3">
      <c r="A293">
        <v>883</v>
      </c>
      <c r="B293" t="s">
        <v>116</v>
      </c>
      <c r="C293">
        <v>2016</v>
      </c>
      <c r="D293">
        <v>373</v>
      </c>
      <c r="E293">
        <v>33</v>
      </c>
      <c r="F293">
        <v>0.58981233243967801</v>
      </c>
      <c r="G293">
        <v>0.22</v>
      </c>
      <c r="H293">
        <v>1</v>
      </c>
      <c r="I293">
        <v>0.44</v>
      </c>
      <c r="J293">
        <v>0.98</v>
      </c>
      <c r="K293">
        <v>0.56000000000000005</v>
      </c>
      <c r="L293">
        <v>5</v>
      </c>
      <c r="M293" t="s">
        <v>47</v>
      </c>
      <c r="N293" t="s">
        <v>106</v>
      </c>
      <c r="O293" t="s">
        <v>32</v>
      </c>
      <c r="P293" t="s">
        <v>72</v>
      </c>
      <c r="Q293" t="s">
        <v>73</v>
      </c>
      <c r="R293" t="s">
        <v>77</v>
      </c>
      <c r="S293" t="s">
        <v>42</v>
      </c>
      <c r="T293" t="s">
        <v>49</v>
      </c>
      <c r="U293" t="s">
        <v>38</v>
      </c>
      <c r="V293" t="s">
        <v>44</v>
      </c>
      <c r="W293">
        <v>17.342805899999998</v>
      </c>
      <c r="X293">
        <v>17.263614513333302</v>
      </c>
      <c r="Y293">
        <v>15.9722855</v>
      </c>
      <c r="Z293">
        <v>15.932444873333299</v>
      </c>
      <c r="AA293">
        <v>14.354303399999999</v>
      </c>
      <c r="AB293">
        <v>12.470773028</v>
      </c>
      <c r="AC293">
        <v>11.409807294</v>
      </c>
      <c r="AD293">
        <v>10.551747335</v>
      </c>
      <c r="AE293">
        <v>10.488012776666601</v>
      </c>
      <c r="AF293">
        <v>10.457724819999999</v>
      </c>
    </row>
    <row r="294" spans="1:32" x14ac:dyDescent="0.3">
      <c r="A294">
        <v>884</v>
      </c>
      <c r="B294" t="s">
        <v>116</v>
      </c>
      <c r="C294">
        <v>2016</v>
      </c>
      <c r="D294">
        <v>373</v>
      </c>
      <c r="E294">
        <v>34</v>
      </c>
      <c r="F294">
        <v>0.57104557640750597</v>
      </c>
      <c r="G294">
        <v>0.18</v>
      </c>
      <c r="H294">
        <v>2</v>
      </c>
      <c r="I294">
        <v>0.57999999999999996</v>
      </c>
      <c r="J294">
        <v>0.38</v>
      </c>
      <c r="K294">
        <v>0.32</v>
      </c>
      <c r="L294">
        <v>0</v>
      </c>
      <c r="M294" t="s">
        <v>32</v>
      </c>
      <c r="N294" t="s">
        <v>106</v>
      </c>
      <c r="O294" t="s">
        <v>77</v>
      </c>
      <c r="P294" t="s">
        <v>36</v>
      </c>
      <c r="Q294" t="s">
        <v>50</v>
      </c>
      <c r="R294" t="s">
        <v>90</v>
      </c>
      <c r="S294" t="s">
        <v>45</v>
      </c>
      <c r="T294" t="s">
        <v>93</v>
      </c>
      <c r="U294" t="s">
        <v>57</v>
      </c>
      <c r="V294" t="s">
        <v>48</v>
      </c>
      <c r="W294">
        <v>15.7240641933333</v>
      </c>
      <c r="X294">
        <v>10.616503955000001</v>
      </c>
      <c r="Y294">
        <v>10.60714873</v>
      </c>
      <c r="Z294">
        <v>10.5424812166666</v>
      </c>
      <c r="AA294">
        <v>10.5050063057142</v>
      </c>
      <c r="AB294">
        <v>10.3101591708333</v>
      </c>
      <c r="AC294">
        <v>9.9984667714285695</v>
      </c>
      <c r="AD294">
        <v>9.5817567879999999</v>
      </c>
      <c r="AE294">
        <v>9.5111461925</v>
      </c>
      <c r="AF294">
        <v>9.3704950066666601</v>
      </c>
    </row>
    <row r="295" spans="1:32" x14ac:dyDescent="0.3">
      <c r="A295">
        <v>885</v>
      </c>
      <c r="B295" t="s">
        <v>116</v>
      </c>
      <c r="C295">
        <v>2016</v>
      </c>
      <c r="D295">
        <v>373</v>
      </c>
      <c r="E295">
        <v>35</v>
      </c>
      <c r="F295">
        <v>0.57104557640750597</v>
      </c>
      <c r="G295">
        <v>0.56000000000000005</v>
      </c>
      <c r="H295">
        <v>1</v>
      </c>
      <c r="I295">
        <v>0.44</v>
      </c>
      <c r="J295">
        <v>0.98</v>
      </c>
      <c r="K295">
        <v>0</v>
      </c>
      <c r="L295">
        <v>3</v>
      </c>
      <c r="M295" t="s">
        <v>72</v>
      </c>
      <c r="N295" t="s">
        <v>54</v>
      </c>
      <c r="O295" t="s">
        <v>42</v>
      </c>
      <c r="P295" t="s">
        <v>106</v>
      </c>
      <c r="Q295" t="s">
        <v>44</v>
      </c>
      <c r="R295" t="s">
        <v>32</v>
      </c>
      <c r="S295" t="s">
        <v>47</v>
      </c>
      <c r="T295" t="s">
        <v>59</v>
      </c>
      <c r="U295" t="s">
        <v>73</v>
      </c>
      <c r="V295" t="s">
        <v>97</v>
      </c>
      <c r="W295">
        <v>14.01951217</v>
      </c>
      <c r="X295">
        <v>12.9443254</v>
      </c>
      <c r="Y295">
        <v>11.51309562</v>
      </c>
      <c r="Z295">
        <v>10.830289931999999</v>
      </c>
      <c r="AA295">
        <v>9.9553920999999992</v>
      </c>
      <c r="AB295">
        <v>9.6035077700000002</v>
      </c>
      <c r="AC295">
        <v>9.5627003699999999</v>
      </c>
      <c r="AD295">
        <v>8.0191106800000007</v>
      </c>
      <c r="AE295">
        <v>7.7513292699999896</v>
      </c>
      <c r="AF295">
        <v>7.4442497233333302</v>
      </c>
    </row>
    <row r="296" spans="1:32" x14ac:dyDescent="0.3">
      <c r="A296">
        <v>886</v>
      </c>
      <c r="B296" t="s">
        <v>116</v>
      </c>
      <c r="C296">
        <v>2016</v>
      </c>
      <c r="D296">
        <v>373</v>
      </c>
      <c r="E296">
        <v>36</v>
      </c>
      <c r="F296">
        <v>0.58445040214477195</v>
      </c>
      <c r="G296">
        <v>0.32</v>
      </c>
      <c r="H296">
        <v>2</v>
      </c>
      <c r="I296">
        <v>0.18</v>
      </c>
      <c r="J296">
        <v>0.82</v>
      </c>
      <c r="K296">
        <v>0.02</v>
      </c>
      <c r="L296">
        <v>2</v>
      </c>
      <c r="M296" t="s">
        <v>77</v>
      </c>
      <c r="N296" t="s">
        <v>38</v>
      </c>
      <c r="O296" t="s">
        <v>106</v>
      </c>
      <c r="P296" t="s">
        <v>73</v>
      </c>
      <c r="Q296" t="s">
        <v>105</v>
      </c>
      <c r="R296" t="s">
        <v>97</v>
      </c>
      <c r="S296" t="s">
        <v>98</v>
      </c>
      <c r="T296" t="s">
        <v>113</v>
      </c>
      <c r="U296" t="s">
        <v>50</v>
      </c>
      <c r="V296" t="s">
        <v>72</v>
      </c>
      <c r="W296">
        <v>10.3226298533333</v>
      </c>
      <c r="X296">
        <v>9.3101953999999996</v>
      </c>
      <c r="Y296">
        <v>7.2789565690908997</v>
      </c>
      <c r="Z296">
        <v>7.0148171322222197</v>
      </c>
      <c r="AA296">
        <v>6.8352829799999997</v>
      </c>
      <c r="AB296">
        <v>6.7413675487500004</v>
      </c>
      <c r="AC296">
        <v>6.5558419592307597</v>
      </c>
      <c r="AD296">
        <v>6.5393599114285701</v>
      </c>
      <c r="AE296">
        <v>6.5134422509090903</v>
      </c>
      <c r="AF296">
        <v>6.5052204933333302</v>
      </c>
    </row>
    <row r="297" spans="1:32" x14ac:dyDescent="0.3">
      <c r="A297">
        <v>887</v>
      </c>
      <c r="B297" t="s">
        <v>116</v>
      </c>
      <c r="C297">
        <v>2016</v>
      </c>
      <c r="D297">
        <v>373</v>
      </c>
      <c r="E297">
        <v>37</v>
      </c>
      <c r="F297">
        <v>0.54959785522788196</v>
      </c>
      <c r="G297">
        <v>0.9</v>
      </c>
      <c r="H297">
        <v>1</v>
      </c>
      <c r="I297">
        <v>0.88</v>
      </c>
      <c r="J297">
        <v>0.84</v>
      </c>
      <c r="K297">
        <v>0.84</v>
      </c>
      <c r="L297">
        <v>7</v>
      </c>
      <c r="M297" t="s">
        <v>54</v>
      </c>
      <c r="N297" t="s">
        <v>49</v>
      </c>
      <c r="O297" t="s">
        <v>32</v>
      </c>
      <c r="P297" t="s">
        <v>64</v>
      </c>
      <c r="Q297" t="s">
        <v>85</v>
      </c>
      <c r="R297" t="s">
        <v>50</v>
      </c>
      <c r="S297" t="s">
        <v>72</v>
      </c>
      <c r="T297" t="s">
        <v>44</v>
      </c>
      <c r="U297" t="s">
        <v>47</v>
      </c>
      <c r="V297" t="s">
        <v>66</v>
      </c>
      <c r="W297">
        <v>25.606803899999999</v>
      </c>
      <c r="X297">
        <v>18.007175400000001</v>
      </c>
      <c r="Y297">
        <v>15.488825163333299</v>
      </c>
      <c r="Z297">
        <v>15.4155655</v>
      </c>
      <c r="AA297">
        <v>14.31093504</v>
      </c>
      <c r="AB297">
        <v>12.922909079999901</v>
      </c>
      <c r="AC297">
        <v>12.323362400000001</v>
      </c>
      <c r="AD297">
        <v>12.08117897</v>
      </c>
      <c r="AE297">
        <v>11.6000347</v>
      </c>
      <c r="AF297">
        <v>11.4488182</v>
      </c>
    </row>
    <row r="298" spans="1:32" x14ac:dyDescent="0.3">
      <c r="A298">
        <v>888</v>
      </c>
      <c r="B298" t="s">
        <v>116</v>
      </c>
      <c r="C298">
        <v>2016</v>
      </c>
      <c r="D298">
        <v>373</v>
      </c>
      <c r="E298">
        <v>38</v>
      </c>
      <c r="F298">
        <v>0.61662198391420897</v>
      </c>
      <c r="G298">
        <v>0.2</v>
      </c>
      <c r="H298">
        <v>1</v>
      </c>
      <c r="I298">
        <v>0.92</v>
      </c>
      <c r="J298">
        <v>1</v>
      </c>
      <c r="K298">
        <v>0.02</v>
      </c>
      <c r="L298">
        <v>6</v>
      </c>
      <c r="M298" t="s">
        <v>32</v>
      </c>
      <c r="N298" t="s">
        <v>73</v>
      </c>
      <c r="O298" t="s">
        <v>106</v>
      </c>
      <c r="P298" t="s">
        <v>72</v>
      </c>
      <c r="Q298" t="s">
        <v>77</v>
      </c>
      <c r="R298" t="s">
        <v>54</v>
      </c>
      <c r="S298" t="s">
        <v>38</v>
      </c>
      <c r="T298" t="s">
        <v>49</v>
      </c>
      <c r="U298" t="s">
        <v>47</v>
      </c>
      <c r="V298" t="s">
        <v>44</v>
      </c>
      <c r="W298">
        <v>18.663763700000001</v>
      </c>
      <c r="X298">
        <v>15.7500877</v>
      </c>
      <c r="Y298">
        <v>15.649002080000001</v>
      </c>
      <c r="Z298">
        <v>15.54186011</v>
      </c>
      <c r="AA298">
        <v>15.1231816583333</v>
      </c>
      <c r="AB298">
        <v>11.657264079999999</v>
      </c>
      <c r="AC298">
        <v>10.92828463</v>
      </c>
      <c r="AD298">
        <v>10.56921337</v>
      </c>
      <c r="AE298">
        <v>10.172830599999999</v>
      </c>
      <c r="AF298">
        <v>10.171600917499999</v>
      </c>
    </row>
    <row r="299" spans="1:32" x14ac:dyDescent="0.3">
      <c r="A299">
        <v>889</v>
      </c>
      <c r="B299" t="s">
        <v>116</v>
      </c>
      <c r="C299">
        <v>2016</v>
      </c>
      <c r="D299">
        <v>373</v>
      </c>
      <c r="E299">
        <v>39</v>
      </c>
      <c r="F299">
        <v>0.56032171581769397</v>
      </c>
      <c r="G299">
        <v>0.26</v>
      </c>
      <c r="H299">
        <v>2</v>
      </c>
      <c r="I299">
        <v>0.16</v>
      </c>
      <c r="J299">
        <v>0.96</v>
      </c>
      <c r="K299">
        <v>0</v>
      </c>
      <c r="L299">
        <v>0</v>
      </c>
      <c r="M299" t="s">
        <v>73</v>
      </c>
      <c r="N299" t="s">
        <v>77</v>
      </c>
      <c r="O299" t="s">
        <v>32</v>
      </c>
      <c r="P299" t="s">
        <v>101</v>
      </c>
      <c r="Q299" t="s">
        <v>72</v>
      </c>
      <c r="R299" t="s">
        <v>106</v>
      </c>
      <c r="S299" t="s">
        <v>44</v>
      </c>
      <c r="T299" t="s">
        <v>54</v>
      </c>
      <c r="U299" t="s">
        <v>38</v>
      </c>
      <c r="V299" t="s">
        <v>90</v>
      </c>
      <c r="W299">
        <v>10.465493690000001</v>
      </c>
      <c r="X299">
        <v>10.412195278571399</v>
      </c>
      <c r="Y299">
        <v>8.9228010787500001</v>
      </c>
      <c r="Z299">
        <v>8.8413596324999997</v>
      </c>
      <c r="AA299">
        <v>8.6375068062500002</v>
      </c>
      <c r="AB299">
        <v>8.3841530350000006</v>
      </c>
      <c r="AC299">
        <v>7.9746756599999999</v>
      </c>
      <c r="AD299">
        <v>7.9481673249999902</v>
      </c>
      <c r="AE299">
        <v>7.9373738359999901</v>
      </c>
      <c r="AF299">
        <v>7.8071061016666601</v>
      </c>
    </row>
    <row r="300" spans="1:32" x14ac:dyDescent="0.3">
      <c r="A300">
        <v>890</v>
      </c>
      <c r="B300" t="s">
        <v>116</v>
      </c>
      <c r="C300">
        <v>2016</v>
      </c>
      <c r="D300">
        <v>373</v>
      </c>
      <c r="E300">
        <v>40</v>
      </c>
      <c r="F300">
        <v>0.58981233243967801</v>
      </c>
      <c r="G300">
        <v>0.24</v>
      </c>
      <c r="H300">
        <v>1</v>
      </c>
      <c r="I300">
        <v>0.08</v>
      </c>
      <c r="J300">
        <v>0.74</v>
      </c>
      <c r="K300">
        <v>0.56000000000000005</v>
      </c>
      <c r="L300">
        <v>10</v>
      </c>
      <c r="M300" t="s">
        <v>72</v>
      </c>
      <c r="N300" t="s">
        <v>106</v>
      </c>
      <c r="O300" t="s">
        <v>32</v>
      </c>
      <c r="P300" t="s">
        <v>50</v>
      </c>
      <c r="Q300" t="s">
        <v>51</v>
      </c>
      <c r="R300" t="s">
        <v>42</v>
      </c>
      <c r="S300" t="s">
        <v>44</v>
      </c>
      <c r="T300" t="s">
        <v>74</v>
      </c>
      <c r="U300" t="s">
        <v>82</v>
      </c>
      <c r="V300" t="s">
        <v>77</v>
      </c>
      <c r="W300">
        <v>23.894788699999999</v>
      </c>
      <c r="X300">
        <v>18.352785413333301</v>
      </c>
      <c r="Y300">
        <v>12.516788148</v>
      </c>
      <c r="Z300">
        <v>11.541413435000001</v>
      </c>
      <c r="AA300">
        <v>11.164253199999999</v>
      </c>
      <c r="AB300">
        <v>10.5789047449999</v>
      </c>
      <c r="AC300">
        <v>10.00786757</v>
      </c>
      <c r="AD300">
        <v>9.9461288499999991</v>
      </c>
      <c r="AE300">
        <v>9.8374376300000002</v>
      </c>
      <c r="AF300">
        <v>9.6303725133333309</v>
      </c>
    </row>
    <row r="301" spans="1:32" x14ac:dyDescent="0.3">
      <c r="A301">
        <v>891</v>
      </c>
      <c r="B301" t="s">
        <v>116</v>
      </c>
      <c r="C301">
        <v>2016</v>
      </c>
      <c r="D301">
        <v>373</v>
      </c>
      <c r="E301">
        <v>41</v>
      </c>
      <c r="F301">
        <v>0.60589812332439597</v>
      </c>
      <c r="G301">
        <v>0.26</v>
      </c>
      <c r="H301">
        <v>1</v>
      </c>
      <c r="I301">
        <v>0.68</v>
      </c>
      <c r="J301">
        <v>0.94</v>
      </c>
      <c r="K301">
        <v>0.2</v>
      </c>
      <c r="L301">
        <v>3</v>
      </c>
      <c r="M301" t="s">
        <v>73</v>
      </c>
      <c r="N301" t="s">
        <v>77</v>
      </c>
      <c r="O301" t="s">
        <v>106</v>
      </c>
      <c r="P301" t="s">
        <v>32</v>
      </c>
      <c r="Q301" t="s">
        <v>54</v>
      </c>
      <c r="R301" t="s">
        <v>72</v>
      </c>
      <c r="S301" t="s">
        <v>38</v>
      </c>
      <c r="T301" t="s">
        <v>44</v>
      </c>
      <c r="U301" t="s">
        <v>101</v>
      </c>
      <c r="V301" t="s">
        <v>42</v>
      </c>
      <c r="W301">
        <v>21.832620599999998</v>
      </c>
      <c r="X301">
        <v>16.914397725000001</v>
      </c>
      <c r="Y301">
        <v>16.745379929999999</v>
      </c>
      <c r="Z301">
        <v>16.6244009366666</v>
      </c>
      <c r="AA301">
        <v>15.439467449999899</v>
      </c>
      <c r="AB301">
        <v>13.365292549999999</v>
      </c>
      <c r="AC301">
        <v>12.857291199999899</v>
      </c>
      <c r="AD301">
        <v>12.4888644266666</v>
      </c>
      <c r="AE301">
        <v>11.923127165</v>
      </c>
      <c r="AF301">
        <v>10.7862068575</v>
      </c>
    </row>
    <row r="302" spans="1:32" x14ac:dyDescent="0.3">
      <c r="A302">
        <v>892</v>
      </c>
      <c r="B302" t="s">
        <v>116</v>
      </c>
      <c r="C302">
        <v>2016</v>
      </c>
      <c r="D302">
        <v>373</v>
      </c>
      <c r="E302">
        <v>42</v>
      </c>
      <c r="F302">
        <v>0.579088471849866</v>
      </c>
      <c r="G302">
        <v>0.4</v>
      </c>
      <c r="H302">
        <v>1</v>
      </c>
      <c r="I302">
        <v>0.76</v>
      </c>
      <c r="J302">
        <v>0.42</v>
      </c>
      <c r="K302">
        <v>0.57999999999999996</v>
      </c>
      <c r="L302">
        <v>7</v>
      </c>
      <c r="M302" t="s">
        <v>32</v>
      </c>
      <c r="N302" t="s">
        <v>45</v>
      </c>
      <c r="O302" t="s">
        <v>39</v>
      </c>
      <c r="P302" t="s">
        <v>63</v>
      </c>
      <c r="Q302" t="s">
        <v>94</v>
      </c>
      <c r="R302" t="s">
        <v>74</v>
      </c>
      <c r="S302" t="s">
        <v>76</v>
      </c>
      <c r="T302" t="s">
        <v>113</v>
      </c>
      <c r="U302" t="s">
        <v>108</v>
      </c>
      <c r="V302" t="s">
        <v>101</v>
      </c>
      <c r="W302">
        <v>15.0992186666666</v>
      </c>
      <c r="X302">
        <v>14.70327425</v>
      </c>
      <c r="Y302">
        <v>14.051546099999999</v>
      </c>
      <c r="Z302">
        <v>13.7662474333333</v>
      </c>
      <c r="AA302">
        <v>13.1597595</v>
      </c>
      <c r="AB302">
        <v>13.0633999266666</v>
      </c>
      <c r="AC302">
        <v>12.9789181</v>
      </c>
      <c r="AD302">
        <v>12.8360901</v>
      </c>
      <c r="AE302">
        <v>12.5540228</v>
      </c>
      <c r="AF302">
        <v>12.415603600000001</v>
      </c>
    </row>
    <row r="303" spans="1:32" x14ac:dyDescent="0.3">
      <c r="A303">
        <v>893</v>
      </c>
      <c r="B303" t="s">
        <v>116</v>
      </c>
      <c r="C303">
        <v>2016</v>
      </c>
      <c r="D303">
        <v>373</v>
      </c>
      <c r="E303">
        <v>43</v>
      </c>
      <c r="F303">
        <v>0.59785522788203704</v>
      </c>
      <c r="G303">
        <v>0.12</v>
      </c>
      <c r="H303">
        <v>1</v>
      </c>
      <c r="I303">
        <v>0.5</v>
      </c>
      <c r="J303">
        <v>0.72</v>
      </c>
      <c r="K303">
        <v>0.18</v>
      </c>
      <c r="L303">
        <v>7</v>
      </c>
      <c r="M303" t="s">
        <v>32</v>
      </c>
      <c r="N303" t="s">
        <v>106</v>
      </c>
      <c r="O303" t="s">
        <v>38</v>
      </c>
      <c r="P303" t="s">
        <v>42</v>
      </c>
      <c r="Q303" t="s">
        <v>72</v>
      </c>
      <c r="R303" t="s">
        <v>77</v>
      </c>
      <c r="S303" t="s">
        <v>73</v>
      </c>
      <c r="T303" t="s">
        <v>41</v>
      </c>
      <c r="U303" t="s">
        <v>44</v>
      </c>
      <c r="V303" t="s">
        <v>97</v>
      </c>
      <c r="W303">
        <v>18.940488651666598</v>
      </c>
      <c r="X303">
        <v>18.238072899999999</v>
      </c>
      <c r="Y303">
        <v>16.2531471333333</v>
      </c>
      <c r="Z303">
        <v>15.308388725</v>
      </c>
      <c r="AA303">
        <v>15.202179682499899</v>
      </c>
      <c r="AB303">
        <v>14.556947842857101</v>
      </c>
      <c r="AC303">
        <v>13.863905900000001</v>
      </c>
      <c r="AD303">
        <v>13.707572000000001</v>
      </c>
      <c r="AE303">
        <v>13.118964504999999</v>
      </c>
      <c r="AF303">
        <v>12.671237326666599</v>
      </c>
    </row>
    <row r="304" spans="1:32" x14ac:dyDescent="0.3">
      <c r="A304">
        <v>894</v>
      </c>
      <c r="B304" t="s">
        <v>116</v>
      </c>
      <c r="C304">
        <v>2016</v>
      </c>
      <c r="D304">
        <v>373</v>
      </c>
      <c r="E304">
        <v>44</v>
      </c>
      <c r="F304">
        <v>0.55495978552278802</v>
      </c>
      <c r="G304">
        <v>0.22</v>
      </c>
      <c r="H304">
        <v>2</v>
      </c>
      <c r="I304">
        <v>0.36</v>
      </c>
      <c r="J304">
        <v>0.44</v>
      </c>
      <c r="K304">
        <v>0.68</v>
      </c>
      <c r="L304">
        <v>6</v>
      </c>
      <c r="M304" t="s">
        <v>42</v>
      </c>
      <c r="N304" t="s">
        <v>99</v>
      </c>
      <c r="O304" t="s">
        <v>32</v>
      </c>
      <c r="P304" t="s">
        <v>93</v>
      </c>
      <c r="Q304" t="s">
        <v>113</v>
      </c>
      <c r="R304" t="s">
        <v>85</v>
      </c>
      <c r="S304" t="s">
        <v>92</v>
      </c>
      <c r="T304" t="s">
        <v>90</v>
      </c>
      <c r="U304" t="s">
        <v>72</v>
      </c>
      <c r="V304" t="s">
        <v>77</v>
      </c>
      <c r="W304">
        <v>10.797733016</v>
      </c>
      <c r="X304">
        <v>10.72765493</v>
      </c>
      <c r="Y304">
        <v>9.7767927649999997</v>
      </c>
      <c r="Z304">
        <v>9.7401788679999992</v>
      </c>
      <c r="AA304">
        <v>9.7064032474999902</v>
      </c>
      <c r="AB304">
        <v>9.5132828471428503</v>
      </c>
      <c r="AC304">
        <v>9.1250334457142799</v>
      </c>
      <c r="AD304">
        <v>9.1225484419999994</v>
      </c>
      <c r="AE304">
        <v>9.1200826911111097</v>
      </c>
      <c r="AF304">
        <v>8.9244150537499998</v>
      </c>
    </row>
    <row r="305" spans="1:32" x14ac:dyDescent="0.3">
      <c r="A305">
        <v>895</v>
      </c>
      <c r="B305" t="s">
        <v>116</v>
      </c>
      <c r="C305">
        <v>2016</v>
      </c>
      <c r="D305">
        <v>373</v>
      </c>
      <c r="E305">
        <v>45</v>
      </c>
      <c r="F305">
        <v>0.54691689008042899</v>
      </c>
      <c r="G305">
        <v>0.42</v>
      </c>
      <c r="H305">
        <v>2</v>
      </c>
      <c r="I305">
        <v>0.9</v>
      </c>
      <c r="J305">
        <v>0.86</v>
      </c>
      <c r="K305">
        <v>0.28000000000000003</v>
      </c>
      <c r="L305">
        <v>9</v>
      </c>
      <c r="M305" t="s">
        <v>96</v>
      </c>
      <c r="N305" t="s">
        <v>77</v>
      </c>
      <c r="O305" t="s">
        <v>81</v>
      </c>
      <c r="P305" t="s">
        <v>32</v>
      </c>
      <c r="Q305" t="s">
        <v>68</v>
      </c>
      <c r="R305" t="s">
        <v>48</v>
      </c>
      <c r="S305" t="s">
        <v>55</v>
      </c>
      <c r="T305" t="s">
        <v>38</v>
      </c>
      <c r="U305" t="s">
        <v>54</v>
      </c>
      <c r="V305" t="s">
        <v>105</v>
      </c>
      <c r="W305">
        <v>11.8537836</v>
      </c>
      <c r="X305">
        <v>11.531144855000001</v>
      </c>
      <c r="Y305">
        <v>11.429632475</v>
      </c>
      <c r="Z305">
        <v>11.217293864285701</v>
      </c>
      <c r="AA305">
        <v>10.882247</v>
      </c>
      <c r="AB305">
        <v>10.4750519</v>
      </c>
      <c r="AC305">
        <v>9.6594712549999997</v>
      </c>
      <c r="AD305">
        <v>9.6119973600000002</v>
      </c>
      <c r="AE305">
        <v>9.5472334824999994</v>
      </c>
      <c r="AF305">
        <v>9.2653162599999899</v>
      </c>
    </row>
    <row r="306" spans="1:32" x14ac:dyDescent="0.3">
      <c r="A306">
        <v>896</v>
      </c>
      <c r="B306" t="s">
        <v>116</v>
      </c>
      <c r="C306">
        <v>2016</v>
      </c>
      <c r="D306">
        <v>373</v>
      </c>
      <c r="E306">
        <v>46</v>
      </c>
      <c r="F306">
        <v>0.579088471849866</v>
      </c>
      <c r="G306">
        <v>0.18</v>
      </c>
      <c r="H306">
        <v>1</v>
      </c>
      <c r="I306">
        <v>0.98</v>
      </c>
      <c r="J306">
        <v>0.57999999999999996</v>
      </c>
      <c r="K306">
        <v>0.96</v>
      </c>
      <c r="L306">
        <v>10</v>
      </c>
      <c r="M306" t="s">
        <v>74</v>
      </c>
      <c r="N306" t="s">
        <v>42</v>
      </c>
      <c r="O306" t="s">
        <v>68</v>
      </c>
      <c r="P306" t="s">
        <v>77</v>
      </c>
      <c r="Q306" t="s">
        <v>38</v>
      </c>
      <c r="R306" t="s">
        <v>106</v>
      </c>
      <c r="S306" t="s">
        <v>44</v>
      </c>
      <c r="T306" t="s">
        <v>32</v>
      </c>
      <c r="U306" t="s">
        <v>89</v>
      </c>
      <c r="V306" t="s">
        <v>73</v>
      </c>
      <c r="W306">
        <v>23.052166</v>
      </c>
      <c r="X306">
        <v>16.146199880000001</v>
      </c>
      <c r="Y306">
        <v>15.9895353</v>
      </c>
      <c r="Z306">
        <v>15.5783899566666</v>
      </c>
      <c r="AA306">
        <v>14.551451327500001</v>
      </c>
      <c r="AB306">
        <v>14.533244850000001</v>
      </c>
      <c r="AC306">
        <v>13.783728844999899</v>
      </c>
      <c r="AD306">
        <v>12.54773593</v>
      </c>
      <c r="AE306">
        <v>12.5381883066666</v>
      </c>
      <c r="AF306">
        <v>12.0078728866666</v>
      </c>
    </row>
    <row r="307" spans="1:32" x14ac:dyDescent="0.3">
      <c r="A307">
        <v>897</v>
      </c>
      <c r="B307" t="s">
        <v>116</v>
      </c>
      <c r="C307">
        <v>2016</v>
      </c>
      <c r="D307">
        <v>373</v>
      </c>
      <c r="E307">
        <v>47</v>
      </c>
      <c r="F307">
        <v>0.57372654155495895</v>
      </c>
      <c r="G307">
        <v>0.16</v>
      </c>
      <c r="H307">
        <v>2</v>
      </c>
      <c r="I307">
        <v>0.86</v>
      </c>
      <c r="J307">
        <v>0.94</v>
      </c>
      <c r="K307">
        <v>0.94</v>
      </c>
      <c r="L307">
        <v>9</v>
      </c>
      <c r="M307" t="s">
        <v>73</v>
      </c>
      <c r="N307" t="s">
        <v>55</v>
      </c>
      <c r="O307" t="s">
        <v>32</v>
      </c>
      <c r="P307" t="s">
        <v>77</v>
      </c>
      <c r="Q307" t="s">
        <v>72</v>
      </c>
      <c r="R307" t="s">
        <v>48</v>
      </c>
      <c r="S307" t="s">
        <v>81</v>
      </c>
      <c r="T307" t="s">
        <v>54</v>
      </c>
      <c r="U307" t="s">
        <v>42</v>
      </c>
      <c r="V307" t="s">
        <v>106</v>
      </c>
      <c r="W307">
        <v>16.33767795</v>
      </c>
      <c r="X307">
        <v>14.497976299999999</v>
      </c>
      <c r="Y307">
        <v>13.9415409322222</v>
      </c>
      <c r="Z307">
        <v>12.646426888888801</v>
      </c>
      <c r="AA307">
        <v>11.1943075257142</v>
      </c>
      <c r="AB307">
        <v>10.8214531166666</v>
      </c>
      <c r="AC307">
        <v>10.72094321</v>
      </c>
      <c r="AD307">
        <v>10.4150637828571</v>
      </c>
      <c r="AE307">
        <v>10.2898996585714</v>
      </c>
      <c r="AF307">
        <v>10.2879501549999</v>
      </c>
    </row>
    <row r="308" spans="1:32" x14ac:dyDescent="0.3">
      <c r="A308">
        <v>898</v>
      </c>
      <c r="B308" t="s">
        <v>116</v>
      </c>
      <c r="C308">
        <v>2016</v>
      </c>
      <c r="D308">
        <v>373</v>
      </c>
      <c r="E308">
        <v>48</v>
      </c>
      <c r="F308">
        <v>0.58981233243967801</v>
      </c>
      <c r="G308">
        <v>0.02</v>
      </c>
      <c r="H308">
        <v>2</v>
      </c>
      <c r="I308">
        <v>0.96</v>
      </c>
      <c r="J308">
        <v>0.08</v>
      </c>
      <c r="K308">
        <v>0.08</v>
      </c>
      <c r="L308">
        <v>1</v>
      </c>
      <c r="M308" t="s">
        <v>106</v>
      </c>
      <c r="N308" t="s">
        <v>77</v>
      </c>
      <c r="O308" t="s">
        <v>102</v>
      </c>
      <c r="P308" t="s">
        <v>50</v>
      </c>
      <c r="Q308" t="s">
        <v>108</v>
      </c>
      <c r="R308" t="s">
        <v>56</v>
      </c>
      <c r="S308" t="s">
        <v>100</v>
      </c>
      <c r="T308" t="s">
        <v>36</v>
      </c>
      <c r="U308" t="s">
        <v>46</v>
      </c>
      <c r="V308" t="s">
        <v>101</v>
      </c>
      <c r="W308">
        <v>11.0976648311111</v>
      </c>
      <c r="X308">
        <v>11.081204331875</v>
      </c>
      <c r="Y308">
        <v>11.007026302222201</v>
      </c>
      <c r="Z308">
        <v>10.859233716999899</v>
      </c>
      <c r="AA308">
        <v>10.7611939</v>
      </c>
      <c r="AB308">
        <v>10.636822466250001</v>
      </c>
      <c r="AC308">
        <v>10.5163722345454</v>
      </c>
      <c r="AD308">
        <v>10.4672895366666</v>
      </c>
      <c r="AE308">
        <v>10.41027519</v>
      </c>
      <c r="AF308">
        <v>10.37586480875</v>
      </c>
    </row>
    <row r="309" spans="1:32" x14ac:dyDescent="0.3">
      <c r="A309">
        <v>899</v>
      </c>
      <c r="B309" t="s">
        <v>116</v>
      </c>
      <c r="C309">
        <v>2016</v>
      </c>
      <c r="D309">
        <v>373</v>
      </c>
      <c r="E309">
        <v>49</v>
      </c>
      <c r="F309">
        <v>0.57372654155495895</v>
      </c>
      <c r="G309">
        <v>0.16</v>
      </c>
      <c r="H309">
        <v>8</v>
      </c>
      <c r="I309">
        <v>0.32</v>
      </c>
      <c r="J309">
        <v>0.56000000000000005</v>
      </c>
      <c r="K309">
        <v>0.88</v>
      </c>
      <c r="L309">
        <v>5</v>
      </c>
      <c r="M309" t="s">
        <v>42</v>
      </c>
      <c r="N309" t="s">
        <v>72</v>
      </c>
      <c r="O309" t="s">
        <v>32</v>
      </c>
      <c r="P309" t="s">
        <v>44</v>
      </c>
      <c r="Q309" t="s">
        <v>38</v>
      </c>
      <c r="R309" t="s">
        <v>96</v>
      </c>
      <c r="S309" t="s">
        <v>77</v>
      </c>
      <c r="T309" t="s">
        <v>50</v>
      </c>
      <c r="U309" t="s">
        <v>90</v>
      </c>
      <c r="V309" t="s">
        <v>67</v>
      </c>
      <c r="W309">
        <v>3.6720987972380899</v>
      </c>
      <c r="X309">
        <v>3.5042803506538398</v>
      </c>
      <c r="Y309">
        <v>3.4579581434794502</v>
      </c>
      <c r="Z309">
        <v>3.2966492262954499</v>
      </c>
      <c r="AA309">
        <v>3.2904584667749899</v>
      </c>
      <c r="AB309">
        <v>3.2025721308088202</v>
      </c>
      <c r="AC309">
        <v>3.19939772824657</v>
      </c>
      <c r="AD309">
        <v>3.1527747253484799</v>
      </c>
      <c r="AE309">
        <v>3.1440114068749998</v>
      </c>
      <c r="AF309">
        <v>3.1165898252763098</v>
      </c>
    </row>
    <row r="314" spans="1:32" x14ac:dyDescent="0.3">
      <c r="A314">
        <v>900</v>
      </c>
      <c r="B314" t="s">
        <v>116</v>
      </c>
      <c r="C314">
        <v>2015</v>
      </c>
      <c r="D314">
        <v>356</v>
      </c>
      <c r="E314">
        <v>0</v>
      </c>
      <c r="F314">
        <v>0.56179775280898803</v>
      </c>
      <c r="G314">
        <v>0.16</v>
      </c>
      <c r="H314">
        <v>8</v>
      </c>
      <c r="I314">
        <v>0.64</v>
      </c>
      <c r="J314">
        <v>0.54</v>
      </c>
      <c r="K314">
        <v>0.8</v>
      </c>
      <c r="L314">
        <v>5</v>
      </c>
      <c r="M314" t="s">
        <v>106</v>
      </c>
      <c r="N314" t="s">
        <v>32</v>
      </c>
      <c r="O314" t="s">
        <v>77</v>
      </c>
      <c r="P314" t="s">
        <v>66</v>
      </c>
      <c r="Q314" t="s">
        <v>64</v>
      </c>
      <c r="R314" t="s">
        <v>73</v>
      </c>
      <c r="S314" t="s">
        <v>61</v>
      </c>
      <c r="T314" t="s">
        <v>85</v>
      </c>
      <c r="U314" t="s">
        <v>44</v>
      </c>
      <c r="V314" t="s">
        <v>45</v>
      </c>
      <c r="W314">
        <v>4.3754724147272697</v>
      </c>
      <c r="X314">
        <v>4.2487287290263103</v>
      </c>
      <c r="Y314">
        <v>4.2264367882318803</v>
      </c>
      <c r="Z314">
        <v>4.0306726267142796</v>
      </c>
      <c r="AA314">
        <v>3.8810304192777698</v>
      </c>
      <c r="AB314">
        <v>3.8246167068846102</v>
      </c>
      <c r="AC314">
        <v>3.75027723814814</v>
      </c>
      <c r="AD314">
        <v>3.74405006664615</v>
      </c>
      <c r="AE314">
        <v>3.6855601557575701</v>
      </c>
      <c r="AF314">
        <v>3.68085941161111</v>
      </c>
    </row>
    <row r="315" spans="1:32" x14ac:dyDescent="0.3">
      <c r="A315">
        <v>901</v>
      </c>
      <c r="B315" t="s">
        <v>116</v>
      </c>
      <c r="C315">
        <v>2015</v>
      </c>
      <c r="D315">
        <v>356</v>
      </c>
      <c r="E315">
        <v>1</v>
      </c>
      <c r="F315">
        <v>0.60955056179775202</v>
      </c>
      <c r="G315">
        <v>0.06</v>
      </c>
      <c r="H315">
        <v>2</v>
      </c>
      <c r="I315">
        <v>0.42</v>
      </c>
      <c r="J315">
        <v>0.8</v>
      </c>
      <c r="K315">
        <v>0.06</v>
      </c>
      <c r="L315">
        <v>4</v>
      </c>
      <c r="M315" t="s">
        <v>77</v>
      </c>
      <c r="N315" t="s">
        <v>106</v>
      </c>
      <c r="O315" t="s">
        <v>32</v>
      </c>
      <c r="P315" t="s">
        <v>42</v>
      </c>
      <c r="Q315" t="s">
        <v>87</v>
      </c>
      <c r="R315" t="s">
        <v>81</v>
      </c>
      <c r="S315" t="s">
        <v>76</v>
      </c>
      <c r="T315" t="s">
        <v>99</v>
      </c>
      <c r="U315" t="s">
        <v>72</v>
      </c>
      <c r="V315" t="s">
        <v>38</v>
      </c>
      <c r="W315">
        <v>15.762637935909</v>
      </c>
      <c r="X315">
        <v>15.04397143125</v>
      </c>
      <c r="Y315">
        <v>13.622385175384601</v>
      </c>
      <c r="Z315">
        <v>13.2419543822222</v>
      </c>
      <c r="AA315">
        <v>12.3310776</v>
      </c>
      <c r="AB315">
        <v>12.2138691</v>
      </c>
      <c r="AC315">
        <v>12.0827915427272</v>
      </c>
      <c r="AD315">
        <v>11.782558399999999</v>
      </c>
      <c r="AE315">
        <v>11.706961933076901</v>
      </c>
      <c r="AF315">
        <v>11.464366487777699</v>
      </c>
    </row>
    <row r="316" spans="1:32" x14ac:dyDescent="0.3">
      <c r="A316">
        <v>902</v>
      </c>
      <c r="B316" t="s">
        <v>116</v>
      </c>
      <c r="C316">
        <v>2015</v>
      </c>
      <c r="D316">
        <v>356</v>
      </c>
      <c r="E316">
        <v>2</v>
      </c>
      <c r="F316">
        <v>0.58988764044943798</v>
      </c>
      <c r="G316">
        <v>0.1</v>
      </c>
      <c r="H316">
        <v>6</v>
      </c>
      <c r="I316">
        <v>0.96</v>
      </c>
      <c r="J316">
        <v>0.36</v>
      </c>
      <c r="K316">
        <v>0.52</v>
      </c>
      <c r="L316">
        <v>2</v>
      </c>
      <c r="M316" t="s">
        <v>77</v>
      </c>
      <c r="N316" t="s">
        <v>44</v>
      </c>
      <c r="O316" t="s">
        <v>82</v>
      </c>
      <c r="P316" t="s">
        <v>89</v>
      </c>
      <c r="Q316" t="s">
        <v>100</v>
      </c>
      <c r="R316" t="s">
        <v>32</v>
      </c>
      <c r="S316" t="s">
        <v>42</v>
      </c>
      <c r="T316" t="s">
        <v>65</v>
      </c>
      <c r="U316" t="s">
        <v>110</v>
      </c>
      <c r="V316" t="s">
        <v>83</v>
      </c>
      <c r="W316">
        <v>6.8534159496346101</v>
      </c>
      <c r="X316">
        <v>5.6981427657142802</v>
      </c>
      <c r="Y316">
        <v>5.5695989693939296</v>
      </c>
      <c r="Z316">
        <v>5.5680135589999997</v>
      </c>
      <c r="AA316">
        <v>5.5654361481599999</v>
      </c>
      <c r="AB316">
        <v>5.5121850054736798</v>
      </c>
      <c r="AC316">
        <v>5.4817374909818097</v>
      </c>
      <c r="AD316">
        <v>5.3902650105660301</v>
      </c>
      <c r="AE316">
        <v>5.3471077640000004</v>
      </c>
      <c r="AF316">
        <v>5.2483500942325501</v>
      </c>
    </row>
    <row r="317" spans="1:32" x14ac:dyDescent="0.3">
      <c r="A317">
        <v>903</v>
      </c>
      <c r="B317" t="s">
        <v>116</v>
      </c>
      <c r="C317">
        <v>2015</v>
      </c>
      <c r="D317">
        <v>356</v>
      </c>
      <c r="E317">
        <v>3</v>
      </c>
      <c r="F317">
        <v>0.61516853932584203</v>
      </c>
      <c r="G317">
        <v>0.06</v>
      </c>
      <c r="H317">
        <v>3</v>
      </c>
      <c r="I317">
        <v>0.66</v>
      </c>
      <c r="J317">
        <v>0.3</v>
      </c>
      <c r="K317">
        <v>0.2</v>
      </c>
      <c r="L317">
        <v>5</v>
      </c>
      <c r="M317" t="s">
        <v>83</v>
      </c>
      <c r="N317" t="s">
        <v>32</v>
      </c>
      <c r="O317" t="s">
        <v>77</v>
      </c>
      <c r="P317" t="s">
        <v>61</v>
      </c>
      <c r="Q317" t="s">
        <v>106</v>
      </c>
      <c r="R317" t="s">
        <v>104</v>
      </c>
      <c r="S317" t="s">
        <v>100</v>
      </c>
      <c r="T317" t="s">
        <v>112</v>
      </c>
      <c r="U317" t="s">
        <v>102</v>
      </c>
      <c r="V317" t="s">
        <v>85</v>
      </c>
      <c r="W317">
        <v>12.364790279999999</v>
      </c>
      <c r="X317">
        <v>11.4984432338461</v>
      </c>
      <c r="Y317">
        <v>11.308303788571401</v>
      </c>
      <c r="Z317">
        <v>11.0459722325</v>
      </c>
      <c r="AA317">
        <v>10.2348937054545</v>
      </c>
      <c r="AB317">
        <v>10.07482592875</v>
      </c>
      <c r="AC317">
        <v>10.033776209999999</v>
      </c>
      <c r="AD317">
        <v>9.8846971999999909</v>
      </c>
      <c r="AE317">
        <v>9.8109176680000001</v>
      </c>
      <c r="AF317">
        <v>9.6851111637499994</v>
      </c>
    </row>
    <row r="318" spans="1:32" x14ac:dyDescent="0.3">
      <c r="A318">
        <v>904</v>
      </c>
      <c r="B318" t="s">
        <v>116</v>
      </c>
      <c r="C318">
        <v>2015</v>
      </c>
      <c r="D318">
        <v>356</v>
      </c>
      <c r="E318">
        <v>4</v>
      </c>
      <c r="F318">
        <v>0.57584269662921295</v>
      </c>
      <c r="G318">
        <v>0.22</v>
      </c>
      <c r="H318">
        <v>4</v>
      </c>
      <c r="I318">
        <v>0.86</v>
      </c>
      <c r="J318">
        <v>0.82</v>
      </c>
      <c r="K318">
        <v>0.34</v>
      </c>
      <c r="L318">
        <v>9</v>
      </c>
      <c r="M318" t="s">
        <v>32</v>
      </c>
      <c r="N318" t="s">
        <v>77</v>
      </c>
      <c r="O318" t="s">
        <v>106</v>
      </c>
      <c r="P318" t="s">
        <v>45</v>
      </c>
      <c r="Q318" t="s">
        <v>48</v>
      </c>
      <c r="R318" t="s">
        <v>103</v>
      </c>
      <c r="S318" t="s">
        <v>79</v>
      </c>
      <c r="T318" t="s">
        <v>76</v>
      </c>
      <c r="U318" t="s">
        <v>72</v>
      </c>
      <c r="V318" t="s">
        <v>96</v>
      </c>
      <c r="W318">
        <v>8.1235016911764593</v>
      </c>
      <c r="X318">
        <v>7.7238395862962896</v>
      </c>
      <c r="Y318">
        <v>6.5163256978571402</v>
      </c>
      <c r="Z318">
        <v>6.3079611719999997</v>
      </c>
      <c r="AA318">
        <v>6.3070387724999897</v>
      </c>
      <c r="AB318">
        <v>6.2364020492307599</v>
      </c>
      <c r="AC318">
        <v>6.23271131153846</v>
      </c>
      <c r="AD318">
        <v>6.1654122525454502</v>
      </c>
      <c r="AE318">
        <v>6.1333179369230697</v>
      </c>
      <c r="AF318">
        <v>5.9814201535294096</v>
      </c>
    </row>
    <row r="319" spans="1:32" x14ac:dyDescent="0.3">
      <c r="A319">
        <v>905</v>
      </c>
      <c r="B319" t="s">
        <v>116</v>
      </c>
      <c r="C319">
        <v>2015</v>
      </c>
      <c r="D319">
        <v>356</v>
      </c>
      <c r="E319">
        <v>5</v>
      </c>
      <c r="F319">
        <v>0.63202247191011196</v>
      </c>
      <c r="G319">
        <v>0.18</v>
      </c>
      <c r="H319">
        <v>3</v>
      </c>
      <c r="I319">
        <v>0.5</v>
      </c>
      <c r="J319">
        <v>0.94</v>
      </c>
      <c r="K319">
        <v>0.8</v>
      </c>
      <c r="L319">
        <v>3</v>
      </c>
      <c r="M319" t="s">
        <v>77</v>
      </c>
      <c r="N319" t="s">
        <v>42</v>
      </c>
      <c r="O319" t="s">
        <v>54</v>
      </c>
      <c r="P319" t="s">
        <v>32</v>
      </c>
      <c r="Q319" t="s">
        <v>95</v>
      </c>
      <c r="R319" t="s">
        <v>72</v>
      </c>
      <c r="S319" t="s">
        <v>108</v>
      </c>
      <c r="T319" t="s">
        <v>45</v>
      </c>
      <c r="U319" t="s">
        <v>73</v>
      </c>
      <c r="V319" t="s">
        <v>106</v>
      </c>
      <c r="W319">
        <v>16.096895301818101</v>
      </c>
      <c r="X319">
        <v>10.474289133999999</v>
      </c>
      <c r="Y319">
        <v>8.9265441939999892</v>
      </c>
      <c r="Z319">
        <v>8.8051343669230704</v>
      </c>
      <c r="AA319">
        <v>8.4121647666666597</v>
      </c>
      <c r="AB319">
        <v>7.9200514549999896</v>
      </c>
      <c r="AC319">
        <v>7.7559924149999997</v>
      </c>
      <c r="AD319">
        <v>7.6699456809090796</v>
      </c>
      <c r="AE319">
        <v>7.4233489587499903</v>
      </c>
      <c r="AF319">
        <v>7.1638168277777696</v>
      </c>
    </row>
    <row r="320" spans="1:32" x14ac:dyDescent="0.3">
      <c r="A320">
        <v>906</v>
      </c>
      <c r="B320" t="s">
        <v>116</v>
      </c>
      <c r="C320">
        <v>2015</v>
      </c>
      <c r="D320">
        <v>356</v>
      </c>
      <c r="E320">
        <v>6</v>
      </c>
      <c r="F320">
        <v>0.61797752808988704</v>
      </c>
      <c r="G320">
        <v>0.14000000000000001</v>
      </c>
      <c r="H320">
        <v>5</v>
      </c>
      <c r="I320">
        <v>0.98</v>
      </c>
      <c r="J320">
        <v>0.82</v>
      </c>
      <c r="K320">
        <v>0.86</v>
      </c>
      <c r="L320">
        <v>7</v>
      </c>
      <c r="M320" t="s">
        <v>77</v>
      </c>
      <c r="N320" t="s">
        <v>44</v>
      </c>
      <c r="O320" t="s">
        <v>42</v>
      </c>
      <c r="P320" t="s">
        <v>72</v>
      </c>
      <c r="Q320" t="s">
        <v>74</v>
      </c>
      <c r="R320" t="s">
        <v>76</v>
      </c>
      <c r="S320" t="s">
        <v>95</v>
      </c>
      <c r="T320" t="s">
        <v>32</v>
      </c>
      <c r="U320" t="s">
        <v>53</v>
      </c>
      <c r="V320" t="s">
        <v>84</v>
      </c>
      <c r="W320">
        <v>9.2540503314999896</v>
      </c>
      <c r="X320">
        <v>6.9653617481249901</v>
      </c>
      <c r="Y320">
        <v>6.4754416372727199</v>
      </c>
      <c r="Z320">
        <v>6.4217699771428496</v>
      </c>
      <c r="AA320">
        <v>6.2897267264999996</v>
      </c>
      <c r="AB320">
        <v>6.26719700947368</v>
      </c>
      <c r="AC320">
        <v>6.20544524066666</v>
      </c>
      <c r="AD320">
        <v>6.2009275803225696</v>
      </c>
      <c r="AE320">
        <v>6.1776388935294104</v>
      </c>
      <c r="AF320">
        <v>6.0932668436363597</v>
      </c>
    </row>
    <row r="321" spans="1:32" x14ac:dyDescent="0.3">
      <c r="A321">
        <v>907</v>
      </c>
      <c r="B321" t="s">
        <v>116</v>
      </c>
      <c r="C321">
        <v>2015</v>
      </c>
      <c r="D321">
        <v>356</v>
      </c>
      <c r="E321">
        <v>7</v>
      </c>
      <c r="F321">
        <v>0.62078651685393205</v>
      </c>
      <c r="G321">
        <v>0.04</v>
      </c>
      <c r="H321">
        <v>4</v>
      </c>
      <c r="I321">
        <v>0.68</v>
      </c>
      <c r="J321">
        <v>0.8</v>
      </c>
      <c r="K321">
        <v>0.84</v>
      </c>
      <c r="L321">
        <v>6</v>
      </c>
      <c r="M321" t="s">
        <v>77</v>
      </c>
      <c r="N321" t="s">
        <v>32</v>
      </c>
      <c r="O321" t="s">
        <v>42</v>
      </c>
      <c r="P321" t="s">
        <v>44</v>
      </c>
      <c r="Q321" t="s">
        <v>106</v>
      </c>
      <c r="R321" t="s">
        <v>98</v>
      </c>
      <c r="S321" t="s">
        <v>38</v>
      </c>
      <c r="T321" t="s">
        <v>105</v>
      </c>
      <c r="U321" t="s">
        <v>53</v>
      </c>
      <c r="V321" t="s">
        <v>76</v>
      </c>
      <c r="W321">
        <v>14.526378646749899</v>
      </c>
      <c r="X321">
        <v>11.5146959980645</v>
      </c>
      <c r="Y321">
        <v>10.137412264375</v>
      </c>
      <c r="Z321">
        <v>9.8288796729999994</v>
      </c>
      <c r="AA321">
        <v>9.6202658485714192</v>
      </c>
      <c r="AB321">
        <v>9.3371899528571394</v>
      </c>
      <c r="AC321">
        <v>9.2946008484210498</v>
      </c>
      <c r="AD321">
        <v>9.0686578755555498</v>
      </c>
      <c r="AE321">
        <v>9.0147158794444398</v>
      </c>
      <c r="AF321">
        <v>8.8201618939999999</v>
      </c>
    </row>
    <row r="322" spans="1:32" x14ac:dyDescent="0.3">
      <c r="A322">
        <v>908</v>
      </c>
      <c r="B322" t="s">
        <v>116</v>
      </c>
      <c r="C322">
        <v>2015</v>
      </c>
      <c r="D322">
        <v>356</v>
      </c>
      <c r="E322">
        <v>8</v>
      </c>
      <c r="F322">
        <v>0.57865168539325795</v>
      </c>
      <c r="G322">
        <v>0.04</v>
      </c>
      <c r="H322">
        <v>1</v>
      </c>
      <c r="I322">
        <v>0.76</v>
      </c>
      <c r="J322">
        <v>0.16</v>
      </c>
      <c r="K322">
        <v>0.84</v>
      </c>
      <c r="L322">
        <v>3</v>
      </c>
      <c r="M322" t="s">
        <v>109</v>
      </c>
      <c r="N322" t="s">
        <v>105</v>
      </c>
      <c r="O322" t="s">
        <v>72</v>
      </c>
      <c r="P322" t="s">
        <v>42</v>
      </c>
      <c r="Q322" t="s">
        <v>63</v>
      </c>
      <c r="R322" t="s">
        <v>77</v>
      </c>
      <c r="S322" t="s">
        <v>50</v>
      </c>
      <c r="T322" t="s">
        <v>112</v>
      </c>
      <c r="U322" t="s">
        <v>35</v>
      </c>
      <c r="V322" t="s">
        <v>32</v>
      </c>
      <c r="W322">
        <v>17.428630800000001</v>
      </c>
      <c r="X322">
        <v>15.8108425</v>
      </c>
      <c r="Y322">
        <v>15.105949041999899</v>
      </c>
      <c r="Z322">
        <v>15.102678300000001</v>
      </c>
      <c r="AA322">
        <v>14.922022800000001</v>
      </c>
      <c r="AB322">
        <v>14.061529999999999</v>
      </c>
      <c r="AC322">
        <v>13.883416199999999</v>
      </c>
      <c r="AD322">
        <v>13.8096113</v>
      </c>
      <c r="AE322">
        <v>13.737534500000001</v>
      </c>
      <c r="AF322">
        <v>13.51010876</v>
      </c>
    </row>
    <row r="323" spans="1:32" x14ac:dyDescent="0.3">
      <c r="A323">
        <v>909</v>
      </c>
      <c r="B323" t="s">
        <v>116</v>
      </c>
      <c r="C323">
        <v>2015</v>
      </c>
      <c r="D323">
        <v>356</v>
      </c>
      <c r="E323">
        <v>9</v>
      </c>
      <c r="F323">
        <v>0.62359550561797705</v>
      </c>
      <c r="G323">
        <v>0.02</v>
      </c>
      <c r="H323">
        <v>3</v>
      </c>
      <c r="I323">
        <v>0.62</v>
      </c>
      <c r="J323">
        <v>0.26</v>
      </c>
      <c r="K323">
        <v>0.1</v>
      </c>
      <c r="L323">
        <v>0</v>
      </c>
      <c r="M323" t="s">
        <v>77</v>
      </c>
      <c r="N323" t="s">
        <v>32</v>
      </c>
      <c r="O323" t="s">
        <v>89</v>
      </c>
      <c r="P323" t="s">
        <v>106</v>
      </c>
      <c r="Q323" t="s">
        <v>42</v>
      </c>
      <c r="R323" t="s">
        <v>54</v>
      </c>
      <c r="S323" t="s">
        <v>65</v>
      </c>
      <c r="T323" t="s">
        <v>85</v>
      </c>
      <c r="U323" t="s">
        <v>73</v>
      </c>
      <c r="V323" t="s">
        <v>113</v>
      </c>
      <c r="W323">
        <v>11.157054996199999</v>
      </c>
      <c r="X323">
        <v>11.080117084333301</v>
      </c>
      <c r="Y323">
        <v>11.0607258985714</v>
      </c>
      <c r="Z323">
        <v>10.558338073181799</v>
      </c>
      <c r="AA323">
        <v>10.540153445</v>
      </c>
      <c r="AB323">
        <v>9.8561228088888893</v>
      </c>
      <c r="AC323">
        <v>9.8309851024999997</v>
      </c>
      <c r="AD323">
        <v>9.5062773264999993</v>
      </c>
      <c r="AE323">
        <v>9.4763173181818097</v>
      </c>
      <c r="AF323">
        <v>9.4019561187999994</v>
      </c>
    </row>
    <row r="324" spans="1:32" x14ac:dyDescent="0.3">
      <c r="A324">
        <v>910</v>
      </c>
      <c r="B324" t="s">
        <v>116</v>
      </c>
      <c r="C324">
        <v>2015</v>
      </c>
      <c r="D324">
        <v>356</v>
      </c>
      <c r="E324">
        <v>10</v>
      </c>
      <c r="F324">
        <v>0.58146067415730296</v>
      </c>
      <c r="G324">
        <v>0.2</v>
      </c>
      <c r="H324">
        <v>1</v>
      </c>
      <c r="I324">
        <v>0.4</v>
      </c>
      <c r="J324">
        <v>0.66</v>
      </c>
      <c r="K324">
        <v>0.4</v>
      </c>
      <c r="L324">
        <v>0</v>
      </c>
      <c r="M324" t="s">
        <v>32</v>
      </c>
      <c r="N324" t="s">
        <v>77</v>
      </c>
      <c r="O324" t="s">
        <v>73</v>
      </c>
      <c r="P324" t="s">
        <v>68</v>
      </c>
      <c r="Q324" t="s">
        <v>106</v>
      </c>
      <c r="R324" t="s">
        <v>40</v>
      </c>
      <c r="S324" t="s">
        <v>54</v>
      </c>
      <c r="T324" t="s">
        <v>76</v>
      </c>
      <c r="U324" t="s">
        <v>72</v>
      </c>
      <c r="V324" t="s">
        <v>81</v>
      </c>
      <c r="W324">
        <v>23.75261785</v>
      </c>
      <c r="X324">
        <v>18.856883031666602</v>
      </c>
      <c r="Y324">
        <v>14.747074100000001</v>
      </c>
      <c r="Z324">
        <v>14.237463</v>
      </c>
      <c r="AA324">
        <v>14.206855790000001</v>
      </c>
      <c r="AB324">
        <v>13.1392145</v>
      </c>
      <c r="AC324">
        <v>12.600402799999999</v>
      </c>
      <c r="AD324">
        <v>12.597117434999999</v>
      </c>
      <c r="AE324">
        <v>11.9360653733333</v>
      </c>
      <c r="AF324">
        <v>11.8803225</v>
      </c>
    </row>
    <row r="325" spans="1:32" x14ac:dyDescent="0.3">
      <c r="A325">
        <v>911</v>
      </c>
      <c r="B325" t="s">
        <v>116</v>
      </c>
      <c r="C325">
        <v>2015</v>
      </c>
      <c r="D325">
        <v>356</v>
      </c>
      <c r="E325">
        <v>11</v>
      </c>
      <c r="F325">
        <v>0.57865168539325795</v>
      </c>
      <c r="G325">
        <v>0.26</v>
      </c>
      <c r="H325">
        <v>7</v>
      </c>
      <c r="I325">
        <v>0.48</v>
      </c>
      <c r="J325">
        <v>0.74</v>
      </c>
      <c r="K325">
        <v>0.98</v>
      </c>
      <c r="L325">
        <v>2</v>
      </c>
      <c r="M325" t="s">
        <v>77</v>
      </c>
      <c r="N325" t="s">
        <v>44</v>
      </c>
      <c r="O325" t="s">
        <v>74</v>
      </c>
      <c r="P325" t="s">
        <v>35</v>
      </c>
      <c r="Q325" t="s">
        <v>56</v>
      </c>
      <c r="R325" t="s">
        <v>64</v>
      </c>
      <c r="S325" t="s">
        <v>87</v>
      </c>
      <c r="T325" t="s">
        <v>76</v>
      </c>
      <c r="U325" t="s">
        <v>106</v>
      </c>
      <c r="V325" t="s">
        <v>90</v>
      </c>
      <c r="W325">
        <v>4.7185323669999999</v>
      </c>
      <c r="X325">
        <v>3.6645647689333298</v>
      </c>
      <c r="Y325">
        <v>3.5089047231428498</v>
      </c>
      <c r="Z325">
        <v>3.2741958125749999</v>
      </c>
      <c r="AA325">
        <v>3.2698540177857098</v>
      </c>
      <c r="AB325">
        <v>3.23937848912903</v>
      </c>
      <c r="AC325">
        <v>3.23822985603225</v>
      </c>
      <c r="AD325">
        <v>3.2279657662500001</v>
      </c>
      <c r="AE325">
        <v>3.1404146258837198</v>
      </c>
      <c r="AF325">
        <v>3.1001349861896501</v>
      </c>
    </row>
    <row r="326" spans="1:32" x14ac:dyDescent="0.3">
      <c r="A326">
        <v>912</v>
      </c>
      <c r="B326" t="s">
        <v>116</v>
      </c>
      <c r="C326">
        <v>2015</v>
      </c>
      <c r="D326">
        <v>356</v>
      </c>
      <c r="E326">
        <v>12</v>
      </c>
      <c r="F326">
        <v>0.61516853932584203</v>
      </c>
      <c r="G326">
        <v>0.1</v>
      </c>
      <c r="H326">
        <v>2</v>
      </c>
      <c r="I326">
        <v>1</v>
      </c>
      <c r="J326">
        <v>0.8</v>
      </c>
      <c r="K326">
        <v>0.24</v>
      </c>
      <c r="L326">
        <v>2</v>
      </c>
      <c r="M326" t="s">
        <v>77</v>
      </c>
      <c r="N326" t="s">
        <v>42</v>
      </c>
      <c r="O326" t="s">
        <v>81</v>
      </c>
      <c r="P326" t="s">
        <v>38</v>
      </c>
      <c r="Q326" t="s">
        <v>54</v>
      </c>
      <c r="R326" t="s">
        <v>32</v>
      </c>
      <c r="S326" t="s">
        <v>47</v>
      </c>
      <c r="T326" t="s">
        <v>76</v>
      </c>
      <c r="U326" t="s">
        <v>44</v>
      </c>
      <c r="V326" t="s">
        <v>106</v>
      </c>
      <c r="W326">
        <v>19.560306951538401</v>
      </c>
      <c r="X326">
        <v>13.188316822727201</v>
      </c>
      <c r="Y326">
        <v>13.148925397999999</v>
      </c>
      <c r="Z326">
        <v>11.488705699999899</v>
      </c>
      <c r="AA326">
        <v>11.110995382</v>
      </c>
      <c r="AB326">
        <v>10.9541462845454</v>
      </c>
      <c r="AC326">
        <v>10.757644806666599</v>
      </c>
      <c r="AD326">
        <v>10.726325279999999</v>
      </c>
      <c r="AE326">
        <v>10.528054631666601</v>
      </c>
      <c r="AF326">
        <v>10.1689518844444</v>
      </c>
    </row>
    <row r="327" spans="1:32" x14ac:dyDescent="0.3">
      <c r="A327">
        <v>913</v>
      </c>
      <c r="B327" t="s">
        <v>116</v>
      </c>
      <c r="C327">
        <v>2015</v>
      </c>
      <c r="D327">
        <v>356</v>
      </c>
      <c r="E327">
        <v>13</v>
      </c>
      <c r="F327">
        <v>0.64325842696629199</v>
      </c>
      <c r="G327">
        <v>0.02</v>
      </c>
      <c r="H327">
        <v>4</v>
      </c>
      <c r="I327">
        <v>0.68</v>
      </c>
      <c r="J327">
        <v>0.3</v>
      </c>
      <c r="K327">
        <v>0.36</v>
      </c>
      <c r="L327">
        <v>1</v>
      </c>
      <c r="M327" t="s">
        <v>77</v>
      </c>
      <c r="N327" t="s">
        <v>32</v>
      </c>
      <c r="O327" t="s">
        <v>106</v>
      </c>
      <c r="P327" t="s">
        <v>72</v>
      </c>
      <c r="Q327" t="s">
        <v>42</v>
      </c>
      <c r="R327" t="s">
        <v>81</v>
      </c>
      <c r="S327" t="s">
        <v>73</v>
      </c>
      <c r="T327" t="s">
        <v>76</v>
      </c>
      <c r="U327" t="s">
        <v>44</v>
      </c>
      <c r="V327" t="s">
        <v>47</v>
      </c>
      <c r="W327">
        <v>10.959623966296199</v>
      </c>
      <c r="X327">
        <v>8.8569194798679192</v>
      </c>
      <c r="Y327">
        <v>8.7332991165714198</v>
      </c>
      <c r="Z327">
        <v>8.5840211380555491</v>
      </c>
      <c r="AA327">
        <v>8.4668180920370304</v>
      </c>
      <c r="AB327">
        <v>8.3334937132257991</v>
      </c>
      <c r="AC327">
        <v>8.2279217425714197</v>
      </c>
      <c r="AD327">
        <v>8.2079634826818104</v>
      </c>
      <c r="AE327">
        <v>8.0184460513792999</v>
      </c>
      <c r="AF327">
        <v>7.8953896365789404</v>
      </c>
    </row>
    <row r="328" spans="1:32" x14ac:dyDescent="0.3">
      <c r="A328">
        <v>914</v>
      </c>
      <c r="B328" t="s">
        <v>116</v>
      </c>
      <c r="C328">
        <v>2015</v>
      </c>
      <c r="D328">
        <v>356</v>
      </c>
      <c r="E328">
        <v>14</v>
      </c>
      <c r="F328">
        <v>0.56741573033707804</v>
      </c>
      <c r="G328">
        <v>0.16</v>
      </c>
      <c r="H328">
        <v>5</v>
      </c>
      <c r="I328">
        <v>0.98</v>
      </c>
      <c r="J328">
        <v>0.74</v>
      </c>
      <c r="K328">
        <v>0.84</v>
      </c>
      <c r="L328">
        <v>4</v>
      </c>
      <c r="M328" t="s">
        <v>77</v>
      </c>
      <c r="N328" t="s">
        <v>106</v>
      </c>
      <c r="O328" t="s">
        <v>105</v>
      </c>
      <c r="P328" t="s">
        <v>32</v>
      </c>
      <c r="Q328" t="s">
        <v>76</v>
      </c>
      <c r="R328" t="s">
        <v>48</v>
      </c>
      <c r="S328" t="s">
        <v>73</v>
      </c>
      <c r="T328" t="s">
        <v>38</v>
      </c>
      <c r="U328" t="s">
        <v>42</v>
      </c>
      <c r="V328" t="s">
        <v>45</v>
      </c>
      <c r="W328">
        <v>5.3973595183606502</v>
      </c>
      <c r="X328">
        <v>4.6157158651219499</v>
      </c>
      <c r="Y328">
        <v>4.5459318645454498</v>
      </c>
      <c r="Z328">
        <v>4.4912490006153796</v>
      </c>
      <c r="AA328">
        <v>4.4775505832608697</v>
      </c>
      <c r="AB328">
        <v>4.2780453791666604</v>
      </c>
      <c r="AC328">
        <v>4.2673886132173902</v>
      </c>
      <c r="AD328">
        <v>4.1399564835897404</v>
      </c>
      <c r="AE328">
        <v>4.1026119778124901</v>
      </c>
      <c r="AF328">
        <v>4.0838148686956499</v>
      </c>
    </row>
    <row r="329" spans="1:32" x14ac:dyDescent="0.3">
      <c r="A329">
        <v>915</v>
      </c>
      <c r="B329" t="s">
        <v>116</v>
      </c>
      <c r="C329">
        <v>2015</v>
      </c>
      <c r="D329">
        <v>356</v>
      </c>
      <c r="E329">
        <v>15</v>
      </c>
      <c r="F329">
        <v>0.64325842696629199</v>
      </c>
      <c r="G329">
        <v>0.22</v>
      </c>
      <c r="H329">
        <v>1</v>
      </c>
      <c r="I329">
        <v>0.52</v>
      </c>
      <c r="J329">
        <v>0.96</v>
      </c>
      <c r="K329">
        <v>0.44</v>
      </c>
      <c r="L329">
        <v>3</v>
      </c>
      <c r="M329" t="s">
        <v>77</v>
      </c>
      <c r="N329" t="s">
        <v>38</v>
      </c>
      <c r="O329" t="s">
        <v>32</v>
      </c>
      <c r="P329" t="s">
        <v>81</v>
      </c>
      <c r="Q329" t="s">
        <v>47</v>
      </c>
      <c r="R329" t="s">
        <v>72</v>
      </c>
      <c r="S329" t="s">
        <v>73</v>
      </c>
      <c r="T329" t="s">
        <v>54</v>
      </c>
      <c r="U329" t="s">
        <v>42</v>
      </c>
      <c r="V329" t="s">
        <v>106</v>
      </c>
      <c r="W329">
        <v>19.188304094285701</v>
      </c>
      <c r="X329">
        <v>13.875809645</v>
      </c>
      <c r="Y329">
        <v>13.272766324999999</v>
      </c>
      <c r="Z329">
        <v>12.865706400000001</v>
      </c>
      <c r="AA329">
        <v>12.832941079999999</v>
      </c>
      <c r="AB329">
        <v>11.895461583333301</v>
      </c>
      <c r="AC329">
        <v>11.611601354999999</v>
      </c>
      <c r="AD329">
        <v>11.196088805</v>
      </c>
      <c r="AE329">
        <v>9.7994000479999901</v>
      </c>
      <c r="AF329">
        <v>9.4180057966666606</v>
      </c>
    </row>
    <row r="330" spans="1:32" x14ac:dyDescent="0.3">
      <c r="A330">
        <v>916</v>
      </c>
      <c r="B330" t="s">
        <v>116</v>
      </c>
      <c r="C330">
        <v>2015</v>
      </c>
      <c r="D330">
        <v>356</v>
      </c>
      <c r="E330">
        <v>16</v>
      </c>
      <c r="F330">
        <v>0.62640449438202195</v>
      </c>
      <c r="G330">
        <v>0.08</v>
      </c>
      <c r="H330">
        <v>1</v>
      </c>
      <c r="I330">
        <v>0.32</v>
      </c>
      <c r="J330">
        <v>0.34</v>
      </c>
      <c r="K330">
        <v>0.56000000000000005</v>
      </c>
      <c r="L330">
        <v>9</v>
      </c>
      <c r="M330" t="s">
        <v>77</v>
      </c>
      <c r="N330" t="s">
        <v>46</v>
      </c>
      <c r="O330" t="s">
        <v>52</v>
      </c>
      <c r="P330" t="s">
        <v>85</v>
      </c>
      <c r="Q330" t="s">
        <v>113</v>
      </c>
      <c r="R330" t="s">
        <v>83</v>
      </c>
      <c r="S330" t="s">
        <v>32</v>
      </c>
      <c r="T330" t="s">
        <v>45</v>
      </c>
      <c r="U330" t="s">
        <v>42</v>
      </c>
      <c r="V330" t="s">
        <v>87</v>
      </c>
      <c r="W330">
        <v>14.7128565030769</v>
      </c>
      <c r="X330">
        <v>13.737837799999999</v>
      </c>
      <c r="Y330">
        <v>12.578060199999999</v>
      </c>
      <c r="Z330">
        <v>11.9270198175</v>
      </c>
      <c r="AA330">
        <v>11.45681907</v>
      </c>
      <c r="AB330">
        <v>11.2547505766666</v>
      </c>
      <c r="AC330">
        <v>11.201266007142801</v>
      </c>
      <c r="AD330">
        <v>10.841484077499899</v>
      </c>
      <c r="AE330">
        <v>10.765355522857099</v>
      </c>
      <c r="AF330">
        <v>10.718744265</v>
      </c>
    </row>
    <row r="331" spans="1:32" x14ac:dyDescent="0.3">
      <c r="A331">
        <v>917</v>
      </c>
      <c r="B331" t="s">
        <v>116</v>
      </c>
      <c r="C331">
        <v>2015</v>
      </c>
      <c r="D331">
        <v>356</v>
      </c>
      <c r="E331">
        <v>17</v>
      </c>
      <c r="F331">
        <v>0.60674157303370702</v>
      </c>
      <c r="G331">
        <v>0.2</v>
      </c>
      <c r="H331">
        <v>5</v>
      </c>
      <c r="I331">
        <v>0.94</v>
      </c>
      <c r="J331">
        <v>0.74</v>
      </c>
      <c r="K331">
        <v>0.14000000000000001</v>
      </c>
      <c r="L331">
        <v>5</v>
      </c>
      <c r="M331" t="s">
        <v>77</v>
      </c>
      <c r="N331" t="s">
        <v>106</v>
      </c>
      <c r="O331" t="s">
        <v>105</v>
      </c>
      <c r="P331" t="s">
        <v>38</v>
      </c>
      <c r="Q331" t="s">
        <v>44</v>
      </c>
      <c r="R331" t="s">
        <v>45</v>
      </c>
      <c r="S331" t="s">
        <v>109</v>
      </c>
      <c r="T331" t="s">
        <v>32</v>
      </c>
      <c r="U331" t="s">
        <v>46</v>
      </c>
      <c r="V331" t="s">
        <v>61</v>
      </c>
      <c r="W331">
        <v>7.8688701095833302</v>
      </c>
      <c r="X331">
        <v>6.2964408613043403</v>
      </c>
      <c r="Y331">
        <v>6.19559677136363</v>
      </c>
      <c r="Z331">
        <v>6.1329517395000002</v>
      </c>
      <c r="AA331">
        <v>5.9465837599999896</v>
      </c>
      <c r="AB331">
        <v>5.9281189688888896</v>
      </c>
      <c r="AC331">
        <v>5.8336404611764703</v>
      </c>
      <c r="AD331">
        <v>5.8068076870967698</v>
      </c>
      <c r="AE331">
        <v>5.7237976794999996</v>
      </c>
      <c r="AF331">
        <v>5.69472870826087</v>
      </c>
    </row>
    <row r="332" spans="1:32" x14ac:dyDescent="0.3">
      <c r="A332">
        <v>918</v>
      </c>
      <c r="B332" t="s">
        <v>116</v>
      </c>
      <c r="C332">
        <v>2015</v>
      </c>
      <c r="D332">
        <v>356</v>
      </c>
      <c r="E332">
        <v>18</v>
      </c>
      <c r="F332">
        <v>0.60393258426966201</v>
      </c>
      <c r="G332">
        <v>0.16</v>
      </c>
      <c r="H332">
        <v>1</v>
      </c>
      <c r="I332">
        <v>0.38</v>
      </c>
      <c r="J332">
        <v>0.36</v>
      </c>
      <c r="K332">
        <v>0.32</v>
      </c>
      <c r="L332">
        <v>5</v>
      </c>
      <c r="M332" t="s">
        <v>61</v>
      </c>
      <c r="N332" t="s">
        <v>77</v>
      </c>
      <c r="O332" t="s">
        <v>73</v>
      </c>
      <c r="P332" t="s">
        <v>59</v>
      </c>
      <c r="Q332" t="s">
        <v>42</v>
      </c>
      <c r="R332" t="s">
        <v>85</v>
      </c>
      <c r="S332" t="s">
        <v>63</v>
      </c>
      <c r="T332" t="s">
        <v>87</v>
      </c>
      <c r="U332" t="s">
        <v>36</v>
      </c>
      <c r="V332" t="s">
        <v>50</v>
      </c>
      <c r="W332">
        <v>16.225290300000001</v>
      </c>
      <c r="X332">
        <v>16.094261758750001</v>
      </c>
      <c r="Y332">
        <v>13.373206100000001</v>
      </c>
      <c r="Z332">
        <v>12.6800766</v>
      </c>
      <c r="AA332">
        <v>12.574615776666599</v>
      </c>
      <c r="AB332">
        <v>12.224302795</v>
      </c>
      <c r="AC332">
        <v>12.122617725</v>
      </c>
      <c r="AD332">
        <v>12.035128579999901</v>
      </c>
      <c r="AE332">
        <v>12.0257801899999</v>
      </c>
      <c r="AF332">
        <v>11.940673350000001</v>
      </c>
    </row>
    <row r="333" spans="1:32" x14ac:dyDescent="0.3">
      <c r="A333">
        <v>919</v>
      </c>
      <c r="B333" t="s">
        <v>116</v>
      </c>
      <c r="C333">
        <v>2015</v>
      </c>
      <c r="D333">
        <v>356</v>
      </c>
      <c r="E333">
        <v>19</v>
      </c>
      <c r="F333">
        <v>0.66292134831460603</v>
      </c>
      <c r="G333">
        <v>0.08</v>
      </c>
      <c r="H333">
        <v>5</v>
      </c>
      <c r="I333">
        <v>0.34</v>
      </c>
      <c r="J333">
        <v>0.6</v>
      </c>
      <c r="K333">
        <v>0.36</v>
      </c>
      <c r="L333">
        <v>7</v>
      </c>
      <c r="M333" t="s">
        <v>77</v>
      </c>
      <c r="N333" t="s">
        <v>106</v>
      </c>
      <c r="O333" t="s">
        <v>63</v>
      </c>
      <c r="P333" t="s">
        <v>42</v>
      </c>
      <c r="Q333" t="s">
        <v>38</v>
      </c>
      <c r="R333" t="s">
        <v>93</v>
      </c>
      <c r="S333" t="s">
        <v>32</v>
      </c>
      <c r="T333" t="s">
        <v>45</v>
      </c>
      <c r="U333" t="s">
        <v>36</v>
      </c>
      <c r="V333" t="s">
        <v>44</v>
      </c>
      <c r="W333">
        <v>7.2186685376666597</v>
      </c>
      <c r="X333">
        <v>5.93888087484848</v>
      </c>
      <c r="Y333">
        <v>5.6913911649999998</v>
      </c>
      <c r="Z333">
        <v>5.6758549481818097</v>
      </c>
      <c r="AA333">
        <v>5.6740655155172401</v>
      </c>
      <c r="AB333">
        <v>5.6642275146666599</v>
      </c>
      <c r="AC333">
        <v>5.6322812741463402</v>
      </c>
      <c r="AD333">
        <v>5.6226845648780399</v>
      </c>
      <c r="AE333">
        <v>5.5993518045652104</v>
      </c>
      <c r="AF333">
        <v>5.55191698969697</v>
      </c>
    </row>
    <row r="334" spans="1:32" x14ac:dyDescent="0.3">
      <c r="A334">
        <v>920</v>
      </c>
      <c r="B334" t="s">
        <v>116</v>
      </c>
      <c r="C334">
        <v>2015</v>
      </c>
      <c r="D334">
        <v>356</v>
      </c>
      <c r="E334">
        <v>20</v>
      </c>
      <c r="F334">
        <v>0.62640449438202195</v>
      </c>
      <c r="G334">
        <v>0.1</v>
      </c>
      <c r="H334">
        <v>2</v>
      </c>
      <c r="I334">
        <v>1</v>
      </c>
      <c r="J334">
        <v>0.18</v>
      </c>
      <c r="K334">
        <v>0.14000000000000001</v>
      </c>
      <c r="L334">
        <v>10</v>
      </c>
      <c r="M334" t="s">
        <v>106</v>
      </c>
      <c r="N334" t="s">
        <v>52</v>
      </c>
      <c r="O334" t="s">
        <v>108</v>
      </c>
      <c r="P334" t="s">
        <v>77</v>
      </c>
      <c r="Q334" t="s">
        <v>105</v>
      </c>
      <c r="R334" t="s">
        <v>62</v>
      </c>
      <c r="S334" t="s">
        <v>48</v>
      </c>
      <c r="T334" t="s">
        <v>97</v>
      </c>
      <c r="U334" t="s">
        <v>90</v>
      </c>
      <c r="V334" t="s">
        <v>32</v>
      </c>
      <c r="W334">
        <v>11.920130591249899</v>
      </c>
      <c r="X334">
        <v>11.861930055</v>
      </c>
      <c r="Y334">
        <v>11.847553264</v>
      </c>
      <c r="Z334">
        <v>11.5656157814285</v>
      </c>
      <c r="AA334">
        <v>11.47408804</v>
      </c>
      <c r="AB334">
        <v>11.4265928</v>
      </c>
      <c r="AC334">
        <v>11.405012647777699</v>
      </c>
      <c r="AD334">
        <v>11.3675294</v>
      </c>
      <c r="AE334">
        <v>11.2803261275</v>
      </c>
      <c r="AF334">
        <v>11.1623216774999</v>
      </c>
    </row>
    <row r="335" spans="1:32" x14ac:dyDescent="0.3">
      <c r="A335">
        <v>921</v>
      </c>
      <c r="B335" t="s">
        <v>116</v>
      </c>
      <c r="C335">
        <v>2015</v>
      </c>
      <c r="D335">
        <v>356</v>
      </c>
      <c r="E335">
        <v>21</v>
      </c>
      <c r="F335">
        <v>0.60393258426966201</v>
      </c>
      <c r="G335">
        <v>0.16</v>
      </c>
      <c r="H335">
        <v>1</v>
      </c>
      <c r="I335">
        <v>0.92</v>
      </c>
      <c r="J335">
        <v>0.26</v>
      </c>
      <c r="K335">
        <v>0.66</v>
      </c>
      <c r="L335">
        <v>9</v>
      </c>
      <c r="M335" t="s">
        <v>32</v>
      </c>
      <c r="N335" t="s">
        <v>73</v>
      </c>
      <c r="O335" t="s">
        <v>104</v>
      </c>
      <c r="P335" t="s">
        <v>41</v>
      </c>
      <c r="Q335" t="s">
        <v>105</v>
      </c>
      <c r="R335" t="s">
        <v>84</v>
      </c>
      <c r="S335" t="s">
        <v>54</v>
      </c>
      <c r="T335" t="s">
        <v>48</v>
      </c>
      <c r="U335" t="s">
        <v>79</v>
      </c>
      <c r="V335" t="s">
        <v>89</v>
      </c>
      <c r="W335">
        <v>17.808722499999998</v>
      </c>
      <c r="X335">
        <v>16.188257199999999</v>
      </c>
      <c r="Y335">
        <v>16.181556199999999</v>
      </c>
      <c r="Z335">
        <v>15.4878769</v>
      </c>
      <c r="AA335">
        <v>14.9729776</v>
      </c>
      <c r="AB335">
        <v>13.85469245</v>
      </c>
      <c r="AC335">
        <v>13.613780999999999</v>
      </c>
      <c r="AD335">
        <v>13.5915351</v>
      </c>
      <c r="AE335">
        <v>13.3835993</v>
      </c>
      <c r="AF335">
        <v>13.1529083</v>
      </c>
    </row>
    <row r="336" spans="1:32" x14ac:dyDescent="0.3">
      <c r="A336">
        <v>922</v>
      </c>
      <c r="B336" t="s">
        <v>116</v>
      </c>
      <c r="C336">
        <v>2015</v>
      </c>
      <c r="D336">
        <v>356</v>
      </c>
      <c r="E336">
        <v>22</v>
      </c>
      <c r="F336">
        <v>0.61516853932584203</v>
      </c>
      <c r="G336">
        <v>0.06</v>
      </c>
      <c r="H336">
        <v>4</v>
      </c>
      <c r="I336">
        <v>0.36</v>
      </c>
      <c r="J336">
        <v>0.86</v>
      </c>
      <c r="K336">
        <v>0.14000000000000001</v>
      </c>
      <c r="L336">
        <v>6</v>
      </c>
      <c r="M336" t="s">
        <v>77</v>
      </c>
      <c r="N336" t="s">
        <v>32</v>
      </c>
      <c r="O336" t="s">
        <v>106</v>
      </c>
      <c r="P336" t="s">
        <v>54</v>
      </c>
      <c r="Q336" t="s">
        <v>76</v>
      </c>
      <c r="R336" t="s">
        <v>42</v>
      </c>
      <c r="S336" t="s">
        <v>72</v>
      </c>
      <c r="T336" t="s">
        <v>38</v>
      </c>
      <c r="U336" t="s">
        <v>55</v>
      </c>
      <c r="V336" t="s">
        <v>61</v>
      </c>
      <c r="W336">
        <v>9.52992399296296</v>
      </c>
      <c r="X336">
        <v>7.9853170728571401</v>
      </c>
      <c r="Y336">
        <v>7.23709885243243</v>
      </c>
      <c r="Z336">
        <v>7.10480321</v>
      </c>
      <c r="AA336">
        <v>6.9759450144185999</v>
      </c>
      <c r="AB336">
        <v>6.8013969157777696</v>
      </c>
      <c r="AC336">
        <v>6.6585210354166602</v>
      </c>
      <c r="AD336">
        <v>6.5943790533333297</v>
      </c>
      <c r="AE336">
        <v>6.1412656693548398</v>
      </c>
      <c r="AF336">
        <v>6.1368243087999996</v>
      </c>
    </row>
    <row r="337" spans="1:32" x14ac:dyDescent="0.3">
      <c r="A337">
        <v>923</v>
      </c>
      <c r="B337" t="s">
        <v>116</v>
      </c>
      <c r="C337">
        <v>2015</v>
      </c>
      <c r="D337">
        <v>356</v>
      </c>
      <c r="E337">
        <v>23</v>
      </c>
      <c r="F337">
        <v>0.62921348314606695</v>
      </c>
      <c r="G337">
        <v>0.22</v>
      </c>
      <c r="H337">
        <v>2</v>
      </c>
      <c r="I337">
        <v>0.68</v>
      </c>
      <c r="J337">
        <v>1</v>
      </c>
      <c r="K337">
        <v>0.06</v>
      </c>
      <c r="L337">
        <v>9</v>
      </c>
      <c r="M337" t="s">
        <v>77</v>
      </c>
      <c r="N337" t="s">
        <v>38</v>
      </c>
      <c r="O337" t="s">
        <v>32</v>
      </c>
      <c r="P337" t="s">
        <v>42</v>
      </c>
      <c r="Q337" t="s">
        <v>68</v>
      </c>
      <c r="R337" t="s">
        <v>54</v>
      </c>
      <c r="S337" t="s">
        <v>72</v>
      </c>
      <c r="T337" t="s">
        <v>84</v>
      </c>
      <c r="U337" t="s">
        <v>70</v>
      </c>
      <c r="V337" t="s">
        <v>73</v>
      </c>
      <c r="W337">
        <v>19.950256091250001</v>
      </c>
      <c r="X337">
        <v>9.7198775899999994</v>
      </c>
      <c r="Y337">
        <v>9.4249237337499991</v>
      </c>
      <c r="Z337">
        <v>9.15074365874999</v>
      </c>
      <c r="AA337">
        <v>8.7374553699999993</v>
      </c>
      <c r="AB337">
        <v>8.7183438339999899</v>
      </c>
      <c r="AC337">
        <v>8.2510539312499898</v>
      </c>
      <c r="AD337">
        <v>8.1488037539999993</v>
      </c>
      <c r="AE337">
        <v>7.9472980499999997</v>
      </c>
      <c r="AF337">
        <v>7.8968883700000001</v>
      </c>
    </row>
    <row r="338" spans="1:32" x14ac:dyDescent="0.3">
      <c r="A338">
        <v>924</v>
      </c>
      <c r="B338" t="s">
        <v>116</v>
      </c>
      <c r="C338">
        <v>2015</v>
      </c>
      <c r="D338">
        <v>356</v>
      </c>
      <c r="E338">
        <v>24</v>
      </c>
      <c r="F338">
        <v>0.63202247191011196</v>
      </c>
      <c r="G338">
        <v>0.06</v>
      </c>
      <c r="H338">
        <v>3</v>
      </c>
      <c r="I338">
        <v>0.56000000000000005</v>
      </c>
      <c r="J338">
        <v>0.7</v>
      </c>
      <c r="K338">
        <v>0.4</v>
      </c>
      <c r="L338">
        <v>10</v>
      </c>
      <c r="M338" t="s">
        <v>77</v>
      </c>
      <c r="N338" t="s">
        <v>106</v>
      </c>
      <c r="O338" t="s">
        <v>68</v>
      </c>
      <c r="P338" t="s">
        <v>32</v>
      </c>
      <c r="Q338" t="s">
        <v>99</v>
      </c>
      <c r="R338" t="s">
        <v>42</v>
      </c>
      <c r="S338" t="s">
        <v>50</v>
      </c>
      <c r="T338" t="s">
        <v>76</v>
      </c>
      <c r="U338" t="s">
        <v>82</v>
      </c>
      <c r="V338" t="s">
        <v>38</v>
      </c>
      <c r="W338">
        <v>13.9417704533333</v>
      </c>
      <c r="X338">
        <v>13.475301646</v>
      </c>
      <c r="Y338">
        <v>12.178106671999901</v>
      </c>
      <c r="Z338">
        <v>11.095314761999999</v>
      </c>
      <c r="AA338">
        <v>11.016710590000001</v>
      </c>
      <c r="AB338">
        <v>10.78095555875</v>
      </c>
      <c r="AC338">
        <v>9.8297024066666605</v>
      </c>
      <c r="AD338">
        <v>9.6636260446153806</v>
      </c>
      <c r="AE338">
        <v>9.6148979319999999</v>
      </c>
      <c r="AF338">
        <v>9.5699138662499905</v>
      </c>
    </row>
    <row r="339" spans="1:32" x14ac:dyDescent="0.3">
      <c r="A339">
        <v>925</v>
      </c>
      <c r="B339" t="s">
        <v>116</v>
      </c>
      <c r="C339">
        <v>2015</v>
      </c>
      <c r="D339">
        <v>356</v>
      </c>
      <c r="E339">
        <v>25</v>
      </c>
      <c r="F339">
        <v>0.64606741573033699</v>
      </c>
      <c r="G339">
        <v>0.08</v>
      </c>
      <c r="H339">
        <v>1</v>
      </c>
      <c r="I339">
        <v>0.14000000000000001</v>
      </c>
      <c r="J339">
        <v>0.86</v>
      </c>
      <c r="K339">
        <v>0.26</v>
      </c>
      <c r="L339">
        <v>5</v>
      </c>
      <c r="M339" t="s">
        <v>77</v>
      </c>
      <c r="N339" t="s">
        <v>106</v>
      </c>
      <c r="O339" t="s">
        <v>32</v>
      </c>
      <c r="P339" t="s">
        <v>42</v>
      </c>
      <c r="Q339" t="s">
        <v>72</v>
      </c>
      <c r="R339" t="s">
        <v>38</v>
      </c>
      <c r="S339" t="s">
        <v>73</v>
      </c>
      <c r="T339" t="s">
        <v>81</v>
      </c>
      <c r="U339" t="s">
        <v>50</v>
      </c>
      <c r="V339" t="s">
        <v>47</v>
      </c>
      <c r="W339">
        <v>18.135392907500002</v>
      </c>
      <c r="X339">
        <v>15.0795089142857</v>
      </c>
      <c r="Y339">
        <v>13.383189643333299</v>
      </c>
      <c r="Z339">
        <v>13.2620455228571</v>
      </c>
      <c r="AA339">
        <v>11.942939621428501</v>
      </c>
      <c r="AB339">
        <v>11.406636645714199</v>
      </c>
      <c r="AC339">
        <v>10.746466448</v>
      </c>
      <c r="AD339">
        <v>10.588866944999999</v>
      </c>
      <c r="AE339">
        <v>10.213156564285701</v>
      </c>
      <c r="AF339">
        <v>9.8327329619999997</v>
      </c>
    </row>
    <row r="340" spans="1:32" x14ac:dyDescent="0.3">
      <c r="A340">
        <v>926</v>
      </c>
      <c r="B340" t="s">
        <v>116</v>
      </c>
      <c r="C340">
        <v>2015</v>
      </c>
      <c r="D340">
        <v>356</v>
      </c>
      <c r="E340">
        <v>26</v>
      </c>
      <c r="F340">
        <v>0.601123595505618</v>
      </c>
      <c r="G340">
        <v>0.1</v>
      </c>
      <c r="H340">
        <v>10</v>
      </c>
      <c r="I340">
        <v>0.62</v>
      </c>
      <c r="J340">
        <v>0.56000000000000005</v>
      </c>
      <c r="K340">
        <v>0.86</v>
      </c>
      <c r="L340">
        <v>8</v>
      </c>
      <c r="M340" t="s">
        <v>77</v>
      </c>
      <c r="N340" t="s">
        <v>106</v>
      </c>
      <c r="O340" t="s">
        <v>32</v>
      </c>
      <c r="P340" t="s">
        <v>54</v>
      </c>
      <c r="Q340" t="s">
        <v>85</v>
      </c>
      <c r="R340" t="s">
        <v>42</v>
      </c>
      <c r="S340" t="s">
        <v>38</v>
      </c>
      <c r="T340" t="s">
        <v>73</v>
      </c>
      <c r="U340" t="s">
        <v>53</v>
      </c>
      <c r="V340" t="s">
        <v>80</v>
      </c>
      <c r="W340">
        <v>5.7975542472602699</v>
      </c>
      <c r="X340">
        <v>5.35160882965517</v>
      </c>
      <c r="Y340">
        <v>5.2740126867321404</v>
      </c>
      <c r="Z340">
        <v>4.9996875382222203</v>
      </c>
      <c r="AA340">
        <v>4.8386404283518498</v>
      </c>
      <c r="AB340">
        <v>4.8093088933898303</v>
      </c>
      <c r="AC340">
        <v>4.8006069892499896</v>
      </c>
      <c r="AD340">
        <v>4.71416731916666</v>
      </c>
      <c r="AE340">
        <v>4.6644602885185096</v>
      </c>
      <c r="AF340">
        <v>4.6623337190909</v>
      </c>
    </row>
    <row r="341" spans="1:32" x14ac:dyDescent="0.3">
      <c r="A341">
        <v>927</v>
      </c>
      <c r="B341" t="s">
        <v>116</v>
      </c>
      <c r="C341">
        <v>2015</v>
      </c>
      <c r="D341">
        <v>356</v>
      </c>
      <c r="E341">
        <v>27</v>
      </c>
      <c r="F341">
        <v>0.601123595505618</v>
      </c>
      <c r="G341">
        <v>0.18</v>
      </c>
      <c r="H341">
        <v>2</v>
      </c>
      <c r="I341">
        <v>0.22</v>
      </c>
      <c r="J341">
        <v>0.92</v>
      </c>
      <c r="K341">
        <v>0.2</v>
      </c>
      <c r="L341">
        <v>10</v>
      </c>
      <c r="M341" t="s">
        <v>77</v>
      </c>
      <c r="N341" t="s">
        <v>72</v>
      </c>
      <c r="O341" t="s">
        <v>106</v>
      </c>
      <c r="P341" t="s">
        <v>47</v>
      </c>
      <c r="Q341" t="s">
        <v>32</v>
      </c>
      <c r="R341" t="s">
        <v>34</v>
      </c>
      <c r="S341" t="s">
        <v>76</v>
      </c>
      <c r="T341" t="s">
        <v>42</v>
      </c>
      <c r="U341" t="s">
        <v>45</v>
      </c>
      <c r="V341" t="s">
        <v>44</v>
      </c>
      <c r="W341">
        <v>13.908505297</v>
      </c>
      <c r="X341">
        <v>10.131188865</v>
      </c>
      <c r="Y341">
        <v>9.6202626711111101</v>
      </c>
      <c r="Z341">
        <v>8.7019549319999996</v>
      </c>
      <c r="AA341">
        <v>7.9461971083333296</v>
      </c>
      <c r="AB341">
        <v>7.6219915216666596</v>
      </c>
      <c r="AC341">
        <v>7.5952365111111098</v>
      </c>
      <c r="AD341">
        <v>7.4204474636363598</v>
      </c>
      <c r="AE341">
        <v>7.2052316177777698</v>
      </c>
      <c r="AF341">
        <v>7.1402486742857096</v>
      </c>
    </row>
    <row r="342" spans="1:32" x14ac:dyDescent="0.3">
      <c r="A342">
        <v>928</v>
      </c>
      <c r="B342" t="s">
        <v>116</v>
      </c>
      <c r="C342">
        <v>2015</v>
      </c>
      <c r="D342">
        <v>356</v>
      </c>
      <c r="E342">
        <v>28</v>
      </c>
      <c r="F342">
        <v>0.60955056179775202</v>
      </c>
      <c r="G342">
        <v>0.04</v>
      </c>
      <c r="H342">
        <v>10</v>
      </c>
      <c r="I342">
        <v>0.84</v>
      </c>
      <c r="J342">
        <v>0.92</v>
      </c>
      <c r="K342">
        <v>0.3</v>
      </c>
      <c r="L342">
        <v>7</v>
      </c>
      <c r="M342" t="s">
        <v>77</v>
      </c>
      <c r="N342" t="s">
        <v>42</v>
      </c>
      <c r="O342" t="s">
        <v>44</v>
      </c>
      <c r="P342" t="s">
        <v>32</v>
      </c>
      <c r="Q342" t="s">
        <v>72</v>
      </c>
      <c r="R342" t="s">
        <v>53</v>
      </c>
      <c r="S342" t="s">
        <v>76</v>
      </c>
      <c r="T342" t="s">
        <v>106</v>
      </c>
      <c r="U342" t="s">
        <v>38</v>
      </c>
      <c r="V342" t="s">
        <v>113</v>
      </c>
      <c r="W342">
        <v>8.5740755183199902</v>
      </c>
      <c r="X342">
        <v>6.2638034146938697</v>
      </c>
      <c r="Y342">
        <v>6.0010642714893603</v>
      </c>
      <c r="Z342">
        <v>5.8100347038918896</v>
      </c>
      <c r="AA342">
        <v>5.7286712096538501</v>
      </c>
      <c r="AB342">
        <v>5.6676431968627403</v>
      </c>
      <c r="AC342">
        <v>5.6566312711956499</v>
      </c>
      <c r="AD342">
        <v>5.5840797919512104</v>
      </c>
      <c r="AE342">
        <v>5.4419687997384596</v>
      </c>
      <c r="AF342">
        <v>5.4081643241956501</v>
      </c>
    </row>
    <row r="343" spans="1:32" x14ac:dyDescent="0.3">
      <c r="A343">
        <v>929</v>
      </c>
      <c r="B343" t="s">
        <v>116</v>
      </c>
      <c r="C343">
        <v>2015</v>
      </c>
      <c r="D343">
        <v>356</v>
      </c>
      <c r="E343">
        <v>29</v>
      </c>
      <c r="F343">
        <v>0.60674157303370702</v>
      </c>
      <c r="G343">
        <v>0.22</v>
      </c>
      <c r="H343">
        <v>2</v>
      </c>
      <c r="I343">
        <v>0.6</v>
      </c>
      <c r="J343">
        <v>0.7</v>
      </c>
      <c r="K343">
        <v>0.24</v>
      </c>
      <c r="L343">
        <v>4</v>
      </c>
      <c r="M343" t="s">
        <v>77</v>
      </c>
      <c r="N343" t="s">
        <v>106</v>
      </c>
      <c r="O343" t="s">
        <v>55</v>
      </c>
      <c r="P343" t="s">
        <v>59</v>
      </c>
      <c r="Q343" t="s">
        <v>32</v>
      </c>
      <c r="R343" t="s">
        <v>72</v>
      </c>
      <c r="S343" t="s">
        <v>42</v>
      </c>
      <c r="T343" t="s">
        <v>76</v>
      </c>
      <c r="U343" t="s">
        <v>38</v>
      </c>
      <c r="V343" t="s">
        <v>66</v>
      </c>
      <c r="W343">
        <v>17.418092247142798</v>
      </c>
      <c r="X343">
        <v>13.63198279</v>
      </c>
      <c r="Y343">
        <v>10.159629799999999</v>
      </c>
      <c r="Z343">
        <v>10.022389739999999</v>
      </c>
      <c r="AA343">
        <v>9.6820860999999994</v>
      </c>
      <c r="AB343">
        <v>9.42053854125</v>
      </c>
      <c r="AC343">
        <v>9.3772143671428498</v>
      </c>
      <c r="AD343">
        <v>9.2804641649999997</v>
      </c>
      <c r="AE343">
        <v>9.1406096657142797</v>
      </c>
      <c r="AF343">
        <v>9.091066605</v>
      </c>
    </row>
    <row r="344" spans="1:32" x14ac:dyDescent="0.3">
      <c r="A344">
        <v>930</v>
      </c>
      <c r="B344" t="s">
        <v>116</v>
      </c>
      <c r="C344">
        <v>2015</v>
      </c>
      <c r="D344">
        <v>356</v>
      </c>
      <c r="E344">
        <v>30</v>
      </c>
      <c r="F344">
        <v>0.61235955056179703</v>
      </c>
      <c r="G344">
        <v>0.02</v>
      </c>
      <c r="H344">
        <v>7</v>
      </c>
      <c r="I344">
        <v>0.7</v>
      </c>
      <c r="J344">
        <v>0.62</v>
      </c>
      <c r="K344">
        <v>0.66</v>
      </c>
      <c r="L344">
        <v>7</v>
      </c>
      <c r="M344" t="s">
        <v>77</v>
      </c>
      <c r="N344" t="s">
        <v>106</v>
      </c>
      <c r="O344" t="s">
        <v>32</v>
      </c>
      <c r="P344" t="s">
        <v>42</v>
      </c>
      <c r="Q344" t="s">
        <v>38</v>
      </c>
      <c r="R344" t="s">
        <v>44</v>
      </c>
      <c r="S344" t="s">
        <v>45</v>
      </c>
      <c r="T344" t="s">
        <v>73</v>
      </c>
      <c r="U344" t="s">
        <v>72</v>
      </c>
      <c r="V344" t="s">
        <v>109</v>
      </c>
      <c r="W344">
        <v>11.3177929706666</v>
      </c>
      <c r="X344">
        <v>9.6127438549999997</v>
      </c>
      <c r="Y344">
        <v>9.32069759189873</v>
      </c>
      <c r="Z344">
        <v>8.8076074766153791</v>
      </c>
      <c r="AA344">
        <v>8.3206354802702691</v>
      </c>
      <c r="AB344">
        <v>7.9860105946666602</v>
      </c>
      <c r="AC344">
        <v>7.9329677443478204</v>
      </c>
      <c r="AD344">
        <v>7.6349671434693898</v>
      </c>
      <c r="AE344">
        <v>7.5925413374999904</v>
      </c>
      <c r="AF344">
        <v>7.4019973405128203</v>
      </c>
    </row>
    <row r="345" spans="1:32" x14ac:dyDescent="0.3">
      <c r="A345">
        <v>931</v>
      </c>
      <c r="B345" t="s">
        <v>116</v>
      </c>
      <c r="C345">
        <v>2015</v>
      </c>
      <c r="D345">
        <v>356</v>
      </c>
      <c r="E345">
        <v>31</v>
      </c>
      <c r="F345">
        <v>0.598314606741573</v>
      </c>
      <c r="G345">
        <v>0.18</v>
      </c>
      <c r="H345">
        <v>1</v>
      </c>
      <c r="I345">
        <v>0.22</v>
      </c>
      <c r="J345">
        <v>0.46</v>
      </c>
      <c r="K345">
        <v>0.82</v>
      </c>
      <c r="L345">
        <v>6</v>
      </c>
      <c r="M345" t="s">
        <v>45</v>
      </c>
      <c r="N345" t="s">
        <v>77</v>
      </c>
      <c r="O345" t="s">
        <v>73</v>
      </c>
      <c r="P345" t="s">
        <v>32</v>
      </c>
      <c r="Q345" t="s">
        <v>76</v>
      </c>
      <c r="R345" t="s">
        <v>36</v>
      </c>
      <c r="S345" t="s">
        <v>42</v>
      </c>
      <c r="T345" t="s">
        <v>97</v>
      </c>
      <c r="U345" t="s">
        <v>104</v>
      </c>
      <c r="V345" t="s">
        <v>106</v>
      </c>
      <c r="W345">
        <v>13.509044644999999</v>
      </c>
      <c r="X345">
        <v>13.4778703133333</v>
      </c>
      <c r="Y345">
        <v>12.610309600000001</v>
      </c>
      <c r="Z345">
        <v>12.1057341275</v>
      </c>
      <c r="AA345">
        <v>11.132656733333301</v>
      </c>
      <c r="AB345">
        <v>10.794624953333299</v>
      </c>
      <c r="AC345">
        <v>10.596221205000001</v>
      </c>
      <c r="AD345">
        <v>10.263302456666599</v>
      </c>
      <c r="AE345">
        <v>10.10426711</v>
      </c>
      <c r="AF345">
        <v>10.06250919</v>
      </c>
    </row>
    <row r="346" spans="1:32" x14ac:dyDescent="0.3">
      <c r="A346">
        <v>932</v>
      </c>
      <c r="B346" t="s">
        <v>116</v>
      </c>
      <c r="C346">
        <v>2015</v>
      </c>
      <c r="D346">
        <v>356</v>
      </c>
      <c r="E346">
        <v>32</v>
      </c>
      <c r="F346">
        <v>0.60955056179775202</v>
      </c>
      <c r="G346">
        <v>0.5</v>
      </c>
      <c r="H346">
        <v>1</v>
      </c>
      <c r="I346">
        <v>0.8</v>
      </c>
      <c r="J346">
        <v>0.84</v>
      </c>
      <c r="K346">
        <v>0.38</v>
      </c>
      <c r="L346">
        <v>10</v>
      </c>
      <c r="M346" t="s">
        <v>77</v>
      </c>
      <c r="N346" t="s">
        <v>54</v>
      </c>
      <c r="O346" t="s">
        <v>38</v>
      </c>
      <c r="P346" t="s">
        <v>72</v>
      </c>
      <c r="Q346" t="s">
        <v>106</v>
      </c>
      <c r="R346" t="s">
        <v>43</v>
      </c>
      <c r="S346" t="s">
        <v>42</v>
      </c>
      <c r="T346" t="s">
        <v>32</v>
      </c>
      <c r="U346" t="s">
        <v>65</v>
      </c>
      <c r="V346" t="s">
        <v>40</v>
      </c>
      <c r="W346">
        <v>27.78773258</v>
      </c>
      <c r="X346">
        <v>18.895340000000001</v>
      </c>
      <c r="Y346">
        <v>17.2406139</v>
      </c>
      <c r="Z346">
        <v>14.074223975000001</v>
      </c>
      <c r="AA346">
        <v>12.1919875</v>
      </c>
      <c r="AB346">
        <v>11.316359500000001</v>
      </c>
      <c r="AC346">
        <v>11.050862336666601</v>
      </c>
      <c r="AD346">
        <v>10.522923159999999</v>
      </c>
      <c r="AE346">
        <v>10.5125799</v>
      </c>
      <c r="AF346">
        <v>10.469963099999999</v>
      </c>
    </row>
    <row r="347" spans="1:32" x14ac:dyDescent="0.3">
      <c r="A347">
        <v>933</v>
      </c>
      <c r="B347" t="s">
        <v>116</v>
      </c>
      <c r="C347">
        <v>2015</v>
      </c>
      <c r="D347">
        <v>356</v>
      </c>
      <c r="E347">
        <v>33</v>
      </c>
      <c r="F347">
        <v>0.58988764044943798</v>
      </c>
      <c r="G347">
        <v>0.46</v>
      </c>
      <c r="H347">
        <v>1</v>
      </c>
      <c r="I347">
        <v>0.57999999999999996</v>
      </c>
      <c r="J347">
        <v>0.88</v>
      </c>
      <c r="K347">
        <v>0.56000000000000005</v>
      </c>
      <c r="L347">
        <v>10</v>
      </c>
      <c r="M347" t="s">
        <v>47</v>
      </c>
      <c r="N347" t="s">
        <v>77</v>
      </c>
      <c r="O347" t="s">
        <v>106</v>
      </c>
      <c r="P347" t="s">
        <v>55</v>
      </c>
      <c r="Q347" t="s">
        <v>76</v>
      </c>
      <c r="R347" t="s">
        <v>44</v>
      </c>
      <c r="S347" t="s">
        <v>32</v>
      </c>
      <c r="T347" t="s">
        <v>42</v>
      </c>
      <c r="U347" t="s">
        <v>38</v>
      </c>
      <c r="V347" t="s">
        <v>54</v>
      </c>
      <c r="W347">
        <v>22.258264499999999</v>
      </c>
      <c r="X347">
        <v>20.916616433333299</v>
      </c>
      <c r="Y347">
        <v>13.057917099999999</v>
      </c>
      <c r="Z347">
        <v>10.428945499999999</v>
      </c>
      <c r="AA347">
        <v>10.42605805</v>
      </c>
      <c r="AB347">
        <v>10.302590355</v>
      </c>
      <c r="AC347">
        <v>9.7556359750000006</v>
      </c>
      <c r="AD347">
        <v>9.5935102674999992</v>
      </c>
      <c r="AE347">
        <v>9.5073749299999992</v>
      </c>
      <c r="AF347">
        <v>9.2862749099999995</v>
      </c>
    </row>
    <row r="348" spans="1:32" x14ac:dyDescent="0.3">
      <c r="A348">
        <v>934</v>
      </c>
      <c r="B348" t="s">
        <v>116</v>
      </c>
      <c r="C348">
        <v>2015</v>
      </c>
      <c r="D348">
        <v>356</v>
      </c>
      <c r="E348">
        <v>34</v>
      </c>
      <c r="F348">
        <v>0.58426966292134797</v>
      </c>
      <c r="G348">
        <v>0.6</v>
      </c>
      <c r="H348">
        <v>1</v>
      </c>
      <c r="I348">
        <v>0.36</v>
      </c>
      <c r="J348">
        <v>0.62</v>
      </c>
      <c r="K348">
        <v>0.08</v>
      </c>
      <c r="L348">
        <v>2</v>
      </c>
      <c r="M348" t="s">
        <v>106</v>
      </c>
      <c r="N348" t="s">
        <v>77</v>
      </c>
      <c r="O348" t="s">
        <v>85</v>
      </c>
      <c r="P348" t="s">
        <v>96</v>
      </c>
      <c r="Q348" t="s">
        <v>59</v>
      </c>
      <c r="R348" t="s">
        <v>41</v>
      </c>
      <c r="S348" t="s">
        <v>43</v>
      </c>
      <c r="T348" t="s">
        <v>32</v>
      </c>
      <c r="U348" t="s">
        <v>74</v>
      </c>
      <c r="V348" t="s">
        <v>36</v>
      </c>
      <c r="W348">
        <v>17.77555705</v>
      </c>
      <c r="X348">
        <v>15.679038419999999</v>
      </c>
      <c r="Y348">
        <v>14.5397158</v>
      </c>
      <c r="Z348">
        <v>11.6989476699999</v>
      </c>
      <c r="AA348">
        <v>11.596982000000001</v>
      </c>
      <c r="AB348">
        <v>11.24797345</v>
      </c>
      <c r="AC348">
        <v>11.1162186</v>
      </c>
      <c r="AD348">
        <v>10.830956499999999</v>
      </c>
      <c r="AE348">
        <v>10.765735615000001</v>
      </c>
      <c r="AF348">
        <v>10.6609716</v>
      </c>
    </row>
    <row r="349" spans="1:32" x14ac:dyDescent="0.3">
      <c r="A349">
        <v>935</v>
      </c>
      <c r="B349" t="s">
        <v>116</v>
      </c>
      <c r="C349">
        <v>2015</v>
      </c>
      <c r="D349">
        <v>356</v>
      </c>
      <c r="E349">
        <v>35</v>
      </c>
      <c r="F349">
        <v>0.61235955056179703</v>
      </c>
      <c r="G349">
        <v>0.28000000000000003</v>
      </c>
      <c r="H349">
        <v>2</v>
      </c>
      <c r="I349">
        <v>0.64</v>
      </c>
      <c r="J349">
        <v>0.82</v>
      </c>
      <c r="K349">
        <v>0.86</v>
      </c>
      <c r="L349">
        <v>2</v>
      </c>
      <c r="M349" t="s">
        <v>77</v>
      </c>
      <c r="N349" t="s">
        <v>32</v>
      </c>
      <c r="O349" t="s">
        <v>42</v>
      </c>
      <c r="P349" t="s">
        <v>73</v>
      </c>
      <c r="Q349" t="s">
        <v>43</v>
      </c>
      <c r="R349" t="s">
        <v>81</v>
      </c>
      <c r="S349" t="s">
        <v>70</v>
      </c>
      <c r="T349" t="s">
        <v>103</v>
      </c>
      <c r="U349" t="s">
        <v>38</v>
      </c>
      <c r="V349" t="s">
        <v>104</v>
      </c>
      <c r="W349">
        <v>13.2832495933333</v>
      </c>
      <c r="X349">
        <v>12.067962629999901</v>
      </c>
      <c r="Y349">
        <v>11.388514765</v>
      </c>
      <c r="Z349">
        <v>10.346543636666601</v>
      </c>
      <c r="AA349">
        <v>9.9378016633333299</v>
      </c>
      <c r="AB349">
        <v>9.3858150224999992</v>
      </c>
      <c r="AC349">
        <v>9.2608985999999902</v>
      </c>
      <c r="AD349">
        <v>8.8796607200000004</v>
      </c>
      <c r="AE349">
        <v>8.7635178620000005</v>
      </c>
      <c r="AF349">
        <v>8.6710625874999998</v>
      </c>
    </row>
    <row r="350" spans="1:32" x14ac:dyDescent="0.3">
      <c r="A350">
        <v>936</v>
      </c>
      <c r="B350" t="s">
        <v>116</v>
      </c>
      <c r="C350">
        <v>2015</v>
      </c>
      <c r="D350">
        <v>356</v>
      </c>
      <c r="E350">
        <v>36</v>
      </c>
      <c r="F350">
        <v>0.601123595505618</v>
      </c>
      <c r="G350">
        <v>0.12</v>
      </c>
      <c r="H350">
        <v>2</v>
      </c>
      <c r="I350">
        <v>0.4</v>
      </c>
      <c r="J350">
        <v>0.34</v>
      </c>
      <c r="K350">
        <v>0.8</v>
      </c>
      <c r="L350">
        <v>6</v>
      </c>
      <c r="M350" t="s">
        <v>77</v>
      </c>
      <c r="N350" t="s">
        <v>59</v>
      </c>
      <c r="O350" t="s">
        <v>32</v>
      </c>
      <c r="P350" t="s">
        <v>83</v>
      </c>
      <c r="Q350" t="s">
        <v>97</v>
      </c>
      <c r="R350" t="s">
        <v>72</v>
      </c>
      <c r="S350" t="s">
        <v>42</v>
      </c>
      <c r="T350" t="s">
        <v>112</v>
      </c>
      <c r="U350" t="s">
        <v>63</v>
      </c>
      <c r="V350" t="s">
        <v>38</v>
      </c>
      <c r="W350">
        <v>14.167732140999901</v>
      </c>
      <c r="X350">
        <v>12.657555599999901</v>
      </c>
      <c r="Y350">
        <v>12.25066406</v>
      </c>
      <c r="Z350">
        <v>11.757767999999899</v>
      </c>
      <c r="AA350">
        <v>10.801141733333299</v>
      </c>
      <c r="AB350">
        <v>10.298930834</v>
      </c>
      <c r="AC350">
        <v>10.14181127</v>
      </c>
      <c r="AD350">
        <v>10.089585789999999</v>
      </c>
      <c r="AE350">
        <v>10.031708053999999</v>
      </c>
      <c r="AF350">
        <v>10.008355609999899</v>
      </c>
    </row>
    <row r="351" spans="1:32" x14ac:dyDescent="0.3">
      <c r="A351">
        <v>937</v>
      </c>
      <c r="B351" t="s">
        <v>116</v>
      </c>
      <c r="C351">
        <v>2015</v>
      </c>
      <c r="D351">
        <v>356</v>
      </c>
      <c r="E351">
        <v>37</v>
      </c>
      <c r="F351">
        <v>0.58146067415730296</v>
      </c>
      <c r="G351">
        <v>0.56000000000000005</v>
      </c>
      <c r="H351">
        <v>1</v>
      </c>
      <c r="I351">
        <v>0.12</v>
      </c>
      <c r="J351">
        <v>0.5</v>
      </c>
      <c r="K351">
        <v>0.74</v>
      </c>
      <c r="L351">
        <v>7</v>
      </c>
      <c r="M351" t="s">
        <v>73</v>
      </c>
      <c r="N351" t="s">
        <v>45</v>
      </c>
      <c r="O351" t="s">
        <v>77</v>
      </c>
      <c r="P351" t="s">
        <v>55</v>
      </c>
      <c r="Q351" t="s">
        <v>37</v>
      </c>
      <c r="R351" t="s">
        <v>109</v>
      </c>
      <c r="S351" t="s">
        <v>39</v>
      </c>
      <c r="T351" t="s">
        <v>106</v>
      </c>
      <c r="U351" t="s">
        <v>46</v>
      </c>
      <c r="V351" t="s">
        <v>82</v>
      </c>
      <c r="W351">
        <v>15.973454500000001</v>
      </c>
      <c r="X351">
        <v>14.40135789</v>
      </c>
      <c r="Y351">
        <v>12.881369569999899</v>
      </c>
      <c r="Z351">
        <v>11.07310245</v>
      </c>
      <c r="AA351">
        <v>10.84173082</v>
      </c>
      <c r="AB351">
        <v>10.7701683</v>
      </c>
      <c r="AC351">
        <v>10.703015300000001</v>
      </c>
      <c r="AD351">
        <v>10.5708937633333</v>
      </c>
      <c r="AE351">
        <v>10.2106409</v>
      </c>
      <c r="AF351">
        <v>10.0679965</v>
      </c>
    </row>
    <row r="352" spans="1:32" x14ac:dyDescent="0.3">
      <c r="A352">
        <v>938</v>
      </c>
      <c r="B352" t="s">
        <v>116</v>
      </c>
      <c r="C352">
        <v>2015</v>
      </c>
      <c r="D352">
        <v>356</v>
      </c>
      <c r="E352">
        <v>38</v>
      </c>
      <c r="F352">
        <v>0.62078651685393205</v>
      </c>
      <c r="G352">
        <v>0.22</v>
      </c>
      <c r="H352">
        <v>1</v>
      </c>
      <c r="I352">
        <v>0.86</v>
      </c>
      <c r="J352">
        <v>0.7</v>
      </c>
      <c r="K352">
        <v>0.22</v>
      </c>
      <c r="L352">
        <v>2</v>
      </c>
      <c r="M352" t="s">
        <v>106</v>
      </c>
      <c r="N352" t="s">
        <v>73</v>
      </c>
      <c r="O352" t="s">
        <v>77</v>
      </c>
      <c r="P352" t="s">
        <v>54</v>
      </c>
      <c r="Q352" t="s">
        <v>47</v>
      </c>
      <c r="R352" t="s">
        <v>32</v>
      </c>
      <c r="S352" t="s">
        <v>44</v>
      </c>
      <c r="T352" t="s">
        <v>72</v>
      </c>
      <c r="U352" t="s">
        <v>42</v>
      </c>
      <c r="V352" t="s">
        <v>38</v>
      </c>
      <c r="W352">
        <v>24.668255800000001</v>
      </c>
      <c r="X352">
        <v>19.3790665</v>
      </c>
      <c r="Y352">
        <v>18.953580221666599</v>
      </c>
      <c r="Z352">
        <v>17.431310700000001</v>
      </c>
      <c r="AA352">
        <v>15.8824215</v>
      </c>
      <c r="AB352">
        <v>14.8581236066666</v>
      </c>
      <c r="AC352">
        <v>14.755219</v>
      </c>
      <c r="AD352">
        <v>13.937126006666601</v>
      </c>
      <c r="AE352">
        <v>13.8456189</v>
      </c>
      <c r="AF352">
        <v>13.312174149999899</v>
      </c>
    </row>
    <row r="353" spans="1:32" x14ac:dyDescent="0.3">
      <c r="A353">
        <v>939</v>
      </c>
      <c r="B353" t="s">
        <v>116</v>
      </c>
      <c r="C353">
        <v>2015</v>
      </c>
      <c r="D353">
        <v>356</v>
      </c>
      <c r="E353">
        <v>39</v>
      </c>
      <c r="F353">
        <v>0.62921348314606695</v>
      </c>
      <c r="G353">
        <v>0.02</v>
      </c>
      <c r="H353">
        <v>6</v>
      </c>
      <c r="I353">
        <v>0.68</v>
      </c>
      <c r="J353">
        <v>0.72</v>
      </c>
      <c r="K353">
        <v>0.1</v>
      </c>
      <c r="L353">
        <v>5</v>
      </c>
      <c r="M353" t="s">
        <v>77</v>
      </c>
      <c r="N353" t="s">
        <v>32</v>
      </c>
      <c r="O353" t="s">
        <v>106</v>
      </c>
      <c r="P353" t="s">
        <v>38</v>
      </c>
      <c r="Q353" t="s">
        <v>42</v>
      </c>
      <c r="R353" t="s">
        <v>72</v>
      </c>
      <c r="S353" t="s">
        <v>44</v>
      </c>
      <c r="T353" t="s">
        <v>55</v>
      </c>
      <c r="U353" t="s">
        <v>53</v>
      </c>
      <c r="V353" t="s">
        <v>93</v>
      </c>
      <c r="W353">
        <v>9.0931946267345598</v>
      </c>
      <c r="X353">
        <v>7.2773239989857199</v>
      </c>
      <c r="Y353">
        <v>6.7518721794073997</v>
      </c>
      <c r="Z353">
        <v>6.6893459422111103</v>
      </c>
      <c r="AA353">
        <v>6.6407364259574404</v>
      </c>
      <c r="AB353">
        <v>6.62088392274452</v>
      </c>
      <c r="AC353">
        <v>6.4119574333421001</v>
      </c>
      <c r="AD353">
        <v>6.35641455687096</v>
      </c>
      <c r="AE353">
        <v>6.2959177860273901</v>
      </c>
      <c r="AF353">
        <v>6.1433542810937496</v>
      </c>
    </row>
    <row r="354" spans="1:32" x14ac:dyDescent="0.3">
      <c r="A354">
        <v>940</v>
      </c>
      <c r="B354" t="s">
        <v>116</v>
      </c>
      <c r="C354">
        <v>2015</v>
      </c>
      <c r="D354">
        <v>356</v>
      </c>
      <c r="E354">
        <v>40</v>
      </c>
      <c r="F354">
        <v>0.547752808988764</v>
      </c>
      <c r="G354">
        <v>0.44</v>
      </c>
      <c r="H354">
        <v>3</v>
      </c>
      <c r="I354">
        <v>0.44</v>
      </c>
      <c r="J354">
        <v>0.5</v>
      </c>
      <c r="K354">
        <v>0.42</v>
      </c>
      <c r="L354">
        <v>9</v>
      </c>
      <c r="M354" t="s">
        <v>89</v>
      </c>
      <c r="N354" t="s">
        <v>32</v>
      </c>
      <c r="O354" t="s">
        <v>40</v>
      </c>
      <c r="P354" t="s">
        <v>44</v>
      </c>
      <c r="Q354" t="s">
        <v>63</v>
      </c>
      <c r="R354" t="s">
        <v>102</v>
      </c>
      <c r="S354" t="s">
        <v>48</v>
      </c>
      <c r="T354" t="s">
        <v>107</v>
      </c>
      <c r="U354" t="s">
        <v>85</v>
      </c>
      <c r="V354" t="s">
        <v>96</v>
      </c>
      <c r="W354">
        <v>9.138611504</v>
      </c>
      <c r="X354">
        <v>8.9404499242857103</v>
      </c>
      <c r="Y354">
        <v>8.8869947549999999</v>
      </c>
      <c r="Z354">
        <v>8.8238520600000001</v>
      </c>
      <c r="AA354">
        <v>8.6082003112500001</v>
      </c>
      <c r="AB354">
        <v>8.5775363524999992</v>
      </c>
      <c r="AC354">
        <v>8.4289599809090898</v>
      </c>
      <c r="AD354">
        <v>8.1979220974999993</v>
      </c>
      <c r="AE354">
        <v>8.1941265172727196</v>
      </c>
      <c r="AF354">
        <v>8.1798389766666606</v>
      </c>
    </row>
    <row r="355" spans="1:32" x14ac:dyDescent="0.3">
      <c r="A355">
        <v>941</v>
      </c>
      <c r="B355" t="s">
        <v>116</v>
      </c>
      <c r="C355">
        <v>2015</v>
      </c>
      <c r="D355">
        <v>356</v>
      </c>
      <c r="E355">
        <v>41</v>
      </c>
      <c r="F355">
        <v>0.60674157303370702</v>
      </c>
      <c r="G355">
        <v>0.12</v>
      </c>
      <c r="H355">
        <v>1</v>
      </c>
      <c r="I355">
        <v>0.9</v>
      </c>
      <c r="J355">
        <v>0.4</v>
      </c>
      <c r="K355">
        <v>0.48</v>
      </c>
      <c r="L355">
        <v>5</v>
      </c>
      <c r="M355" t="s">
        <v>32</v>
      </c>
      <c r="N355" t="s">
        <v>47</v>
      </c>
      <c r="O355" t="s">
        <v>38</v>
      </c>
      <c r="P355" t="s">
        <v>77</v>
      </c>
      <c r="Q355" t="s">
        <v>45</v>
      </c>
      <c r="R355" t="s">
        <v>42</v>
      </c>
      <c r="S355" t="s">
        <v>106</v>
      </c>
      <c r="T355" t="s">
        <v>73</v>
      </c>
      <c r="U355" t="s">
        <v>109</v>
      </c>
      <c r="V355" t="s">
        <v>83</v>
      </c>
      <c r="W355">
        <v>20.075757999999901</v>
      </c>
      <c r="X355">
        <v>19.873828899999999</v>
      </c>
      <c r="Y355">
        <v>18.782964700000001</v>
      </c>
      <c r="Z355">
        <v>17.705678928571398</v>
      </c>
      <c r="AA355">
        <v>17.112603149999899</v>
      </c>
      <c r="AB355">
        <v>15.934281990000001</v>
      </c>
      <c r="AC355">
        <v>15.6938867666666</v>
      </c>
      <c r="AD355">
        <v>14.291487200000001</v>
      </c>
      <c r="AE355">
        <v>13.6260233</v>
      </c>
      <c r="AF355">
        <v>13.603456799999901</v>
      </c>
    </row>
    <row r="356" spans="1:32" x14ac:dyDescent="0.3">
      <c r="A356">
        <v>942</v>
      </c>
      <c r="B356" t="s">
        <v>116</v>
      </c>
      <c r="C356">
        <v>2015</v>
      </c>
      <c r="D356">
        <v>356</v>
      </c>
      <c r="E356">
        <v>42</v>
      </c>
      <c r="F356">
        <v>0.63764044943820197</v>
      </c>
      <c r="G356">
        <v>0.06</v>
      </c>
      <c r="H356">
        <v>3</v>
      </c>
      <c r="I356">
        <v>0.22</v>
      </c>
      <c r="J356">
        <v>0.68</v>
      </c>
      <c r="K356">
        <v>0.88</v>
      </c>
      <c r="L356">
        <v>10</v>
      </c>
      <c r="M356" t="s">
        <v>77</v>
      </c>
      <c r="N356" t="s">
        <v>32</v>
      </c>
      <c r="O356" t="s">
        <v>106</v>
      </c>
      <c r="P356" t="s">
        <v>42</v>
      </c>
      <c r="Q356" t="s">
        <v>113</v>
      </c>
      <c r="R356" t="s">
        <v>72</v>
      </c>
      <c r="S356" t="s">
        <v>109</v>
      </c>
      <c r="T356" t="s">
        <v>45</v>
      </c>
      <c r="U356" t="s">
        <v>81</v>
      </c>
      <c r="V356" t="s">
        <v>40</v>
      </c>
      <c r="W356">
        <v>12.5840559918518</v>
      </c>
      <c r="X356">
        <v>10.8674435192857</v>
      </c>
      <c r="Y356">
        <v>10.631403117692299</v>
      </c>
      <c r="Z356">
        <v>9.2489661376470504</v>
      </c>
      <c r="AA356">
        <v>9.2269112437499992</v>
      </c>
      <c r="AB356">
        <v>9.2140813988235202</v>
      </c>
      <c r="AC356">
        <v>8.7386111075000006</v>
      </c>
      <c r="AD356">
        <v>8.7065888736363597</v>
      </c>
      <c r="AE356">
        <v>8.6030636819999895</v>
      </c>
      <c r="AF356">
        <v>8.5666099449999997</v>
      </c>
    </row>
    <row r="357" spans="1:32" x14ac:dyDescent="0.3">
      <c r="A357">
        <v>943</v>
      </c>
      <c r="B357" t="s">
        <v>116</v>
      </c>
      <c r="C357">
        <v>2015</v>
      </c>
      <c r="D357">
        <v>356</v>
      </c>
      <c r="E357">
        <v>43</v>
      </c>
      <c r="F357">
        <v>0.58707865168539297</v>
      </c>
      <c r="G357">
        <v>0.08</v>
      </c>
      <c r="H357">
        <v>4</v>
      </c>
      <c r="I357">
        <v>0.7</v>
      </c>
      <c r="J357">
        <v>0.76</v>
      </c>
      <c r="K357">
        <v>0.16</v>
      </c>
      <c r="L357">
        <v>8</v>
      </c>
      <c r="M357" t="s">
        <v>77</v>
      </c>
      <c r="N357" t="s">
        <v>106</v>
      </c>
      <c r="O357" t="s">
        <v>32</v>
      </c>
      <c r="P357" t="s">
        <v>44</v>
      </c>
      <c r="Q357" t="s">
        <v>42</v>
      </c>
      <c r="R357" t="s">
        <v>76</v>
      </c>
      <c r="S357" t="s">
        <v>54</v>
      </c>
      <c r="T357" t="s">
        <v>72</v>
      </c>
      <c r="U357" t="s">
        <v>45</v>
      </c>
      <c r="V357" t="s">
        <v>38</v>
      </c>
      <c r="W357">
        <v>9.0570485261363594</v>
      </c>
      <c r="X357">
        <v>8.5597912647619001</v>
      </c>
      <c r="Y357">
        <v>8.4404267697058799</v>
      </c>
      <c r="Z357">
        <v>7.4439802361904697</v>
      </c>
      <c r="AA357">
        <v>7.3898852573529403</v>
      </c>
      <c r="AB357">
        <v>7.3353966067857099</v>
      </c>
      <c r="AC357">
        <v>7.1518430066666596</v>
      </c>
      <c r="AD357">
        <v>7.0973817568181801</v>
      </c>
      <c r="AE357">
        <v>7.0701665024000002</v>
      </c>
      <c r="AF357">
        <v>6.7438993347618998</v>
      </c>
    </row>
    <row r="358" spans="1:32" x14ac:dyDescent="0.3">
      <c r="A358">
        <v>944</v>
      </c>
      <c r="B358" t="s">
        <v>116</v>
      </c>
      <c r="C358">
        <v>2015</v>
      </c>
      <c r="D358">
        <v>356</v>
      </c>
      <c r="E358">
        <v>44</v>
      </c>
      <c r="F358">
        <v>0.57865168539325795</v>
      </c>
      <c r="G358">
        <v>0.24</v>
      </c>
      <c r="H358">
        <v>3</v>
      </c>
      <c r="I358">
        <v>0.2</v>
      </c>
      <c r="J358">
        <v>0.32</v>
      </c>
      <c r="K358">
        <v>0.3</v>
      </c>
      <c r="L358">
        <v>5</v>
      </c>
      <c r="M358" t="s">
        <v>77</v>
      </c>
      <c r="N358" t="s">
        <v>44</v>
      </c>
      <c r="O358" t="s">
        <v>105</v>
      </c>
      <c r="P358" t="s">
        <v>61</v>
      </c>
      <c r="Q358" t="s">
        <v>102</v>
      </c>
      <c r="R358" t="s">
        <v>108</v>
      </c>
      <c r="S358" t="s">
        <v>85</v>
      </c>
      <c r="T358" t="s">
        <v>32</v>
      </c>
      <c r="U358" t="s">
        <v>65</v>
      </c>
      <c r="V358" t="s">
        <v>98</v>
      </c>
      <c r="W358">
        <v>9.0954451530769198</v>
      </c>
      <c r="X358">
        <v>8.2172869066666596</v>
      </c>
      <c r="Y358">
        <v>7.98855702</v>
      </c>
      <c r="Z358">
        <v>7.8815664649999997</v>
      </c>
      <c r="AA358">
        <v>7.7413675766666596</v>
      </c>
      <c r="AB358">
        <v>7.6017863414285696</v>
      </c>
      <c r="AC358">
        <v>7.5883084575000002</v>
      </c>
      <c r="AD358">
        <v>7.3890447139999997</v>
      </c>
      <c r="AE358">
        <v>7.1048724087499897</v>
      </c>
      <c r="AF358">
        <v>7.0595406142857096</v>
      </c>
    </row>
    <row r="359" spans="1:32" x14ac:dyDescent="0.3">
      <c r="A359">
        <v>945</v>
      </c>
      <c r="B359" t="s">
        <v>116</v>
      </c>
      <c r="C359">
        <v>2015</v>
      </c>
      <c r="D359">
        <v>356</v>
      </c>
      <c r="E359">
        <v>45</v>
      </c>
      <c r="F359">
        <v>0.62359550561797705</v>
      </c>
      <c r="G359">
        <v>0.12</v>
      </c>
      <c r="H359">
        <v>1</v>
      </c>
      <c r="I359">
        <v>0.62</v>
      </c>
      <c r="J359">
        <v>0.32</v>
      </c>
      <c r="K359">
        <v>0.4</v>
      </c>
      <c r="L359">
        <v>10</v>
      </c>
      <c r="M359" t="s">
        <v>32</v>
      </c>
      <c r="N359" t="s">
        <v>104</v>
      </c>
      <c r="O359" t="s">
        <v>72</v>
      </c>
      <c r="P359" t="s">
        <v>68</v>
      </c>
      <c r="Q359" t="s">
        <v>77</v>
      </c>
      <c r="R359" t="s">
        <v>63</v>
      </c>
      <c r="S359" t="s">
        <v>66</v>
      </c>
      <c r="T359" t="s">
        <v>82</v>
      </c>
      <c r="U359" t="s">
        <v>73</v>
      </c>
      <c r="V359" t="s">
        <v>106</v>
      </c>
      <c r="W359">
        <v>18.213614700000001</v>
      </c>
      <c r="X359">
        <v>13.697819389999999</v>
      </c>
      <c r="Y359">
        <v>13.32426626</v>
      </c>
      <c r="Z359">
        <v>12.736838300000001</v>
      </c>
      <c r="AA359">
        <v>12.685814376250001</v>
      </c>
      <c r="AB359">
        <v>12.338953765999999</v>
      </c>
      <c r="AC359">
        <v>12.3137188</v>
      </c>
      <c r="AD359">
        <v>12.243635195</v>
      </c>
      <c r="AE359">
        <v>12.19084262</v>
      </c>
      <c r="AF359">
        <v>12.1224478185714</v>
      </c>
    </row>
    <row r="360" spans="1:32" x14ac:dyDescent="0.3">
      <c r="A360">
        <v>946</v>
      </c>
      <c r="B360" t="s">
        <v>116</v>
      </c>
      <c r="C360">
        <v>2015</v>
      </c>
      <c r="D360">
        <v>356</v>
      </c>
      <c r="E360">
        <v>46</v>
      </c>
      <c r="F360">
        <v>0.60955056179775202</v>
      </c>
      <c r="G360">
        <v>0.14000000000000001</v>
      </c>
      <c r="H360">
        <v>3</v>
      </c>
      <c r="I360">
        <v>0.82</v>
      </c>
      <c r="J360">
        <v>0.94</v>
      </c>
      <c r="K360">
        <v>0.3</v>
      </c>
      <c r="L360">
        <v>4</v>
      </c>
      <c r="M360" t="s">
        <v>77</v>
      </c>
      <c r="N360" t="s">
        <v>32</v>
      </c>
      <c r="O360" t="s">
        <v>54</v>
      </c>
      <c r="P360" t="s">
        <v>96</v>
      </c>
      <c r="Q360" t="s">
        <v>73</v>
      </c>
      <c r="R360" t="s">
        <v>42</v>
      </c>
      <c r="S360" t="s">
        <v>74</v>
      </c>
      <c r="T360" t="s">
        <v>91</v>
      </c>
      <c r="U360" t="s">
        <v>72</v>
      </c>
      <c r="V360" t="s">
        <v>76</v>
      </c>
      <c r="W360">
        <v>12.967881319</v>
      </c>
      <c r="X360">
        <v>9.5533964620000003</v>
      </c>
      <c r="Y360">
        <v>8.3148710249999898</v>
      </c>
      <c r="Z360">
        <v>7.9020597606666598</v>
      </c>
      <c r="AA360">
        <v>7.7920798008333296</v>
      </c>
      <c r="AB360">
        <v>7.69115769727272</v>
      </c>
      <c r="AC360">
        <v>7.4683519036363597</v>
      </c>
      <c r="AD360">
        <v>7.1531797399999997</v>
      </c>
      <c r="AE360">
        <v>7.1054289885714201</v>
      </c>
      <c r="AF360">
        <v>6.8422573022727198</v>
      </c>
    </row>
    <row r="361" spans="1:32" x14ac:dyDescent="0.3">
      <c r="A361">
        <v>947</v>
      </c>
      <c r="B361" t="s">
        <v>116</v>
      </c>
      <c r="C361">
        <v>2015</v>
      </c>
      <c r="D361">
        <v>356</v>
      </c>
      <c r="E361">
        <v>47</v>
      </c>
      <c r="F361">
        <v>0.61516853932584203</v>
      </c>
      <c r="G361">
        <v>0.06</v>
      </c>
      <c r="H361">
        <v>1</v>
      </c>
      <c r="I361">
        <v>0.22</v>
      </c>
      <c r="J361">
        <v>0.3</v>
      </c>
      <c r="K361">
        <v>0.54</v>
      </c>
      <c r="L361">
        <v>6</v>
      </c>
      <c r="M361" t="s">
        <v>77</v>
      </c>
      <c r="N361" t="s">
        <v>87</v>
      </c>
      <c r="O361" t="s">
        <v>89</v>
      </c>
      <c r="P361" t="s">
        <v>83</v>
      </c>
      <c r="Q361" t="s">
        <v>61</v>
      </c>
      <c r="R361" t="s">
        <v>32</v>
      </c>
      <c r="S361" t="s">
        <v>40</v>
      </c>
      <c r="T361" t="s">
        <v>72</v>
      </c>
      <c r="U361" t="s">
        <v>54</v>
      </c>
      <c r="V361" t="s">
        <v>76</v>
      </c>
      <c r="W361">
        <v>16.115107722999898</v>
      </c>
      <c r="X361">
        <v>15.4207869</v>
      </c>
      <c r="Y361">
        <v>14.526983299999999</v>
      </c>
      <c r="Z361">
        <v>14.248359215000001</v>
      </c>
      <c r="AA361">
        <v>13.684653275000001</v>
      </c>
      <c r="AB361">
        <v>13.074987719999999</v>
      </c>
      <c r="AC361">
        <v>12.916630700000001</v>
      </c>
      <c r="AD361">
        <v>12.3695310225</v>
      </c>
      <c r="AE361">
        <v>12.3607438366666</v>
      </c>
      <c r="AF361">
        <v>12.331936599999899</v>
      </c>
    </row>
    <row r="362" spans="1:32" x14ac:dyDescent="0.3">
      <c r="A362">
        <v>948</v>
      </c>
      <c r="B362" t="s">
        <v>116</v>
      </c>
      <c r="C362">
        <v>2015</v>
      </c>
      <c r="D362">
        <v>356</v>
      </c>
      <c r="E362">
        <v>48</v>
      </c>
      <c r="F362">
        <v>0.62921348314606695</v>
      </c>
      <c r="G362">
        <v>0.26</v>
      </c>
      <c r="H362">
        <v>2</v>
      </c>
      <c r="I362">
        <v>0.86</v>
      </c>
      <c r="J362">
        <v>0.98</v>
      </c>
      <c r="K362">
        <v>0.4</v>
      </c>
      <c r="L362">
        <v>9</v>
      </c>
      <c r="M362" t="s">
        <v>77</v>
      </c>
      <c r="N362" t="s">
        <v>81</v>
      </c>
      <c r="O362" t="s">
        <v>54</v>
      </c>
      <c r="P362" t="s">
        <v>42</v>
      </c>
      <c r="Q362" t="s">
        <v>47</v>
      </c>
      <c r="R362" t="s">
        <v>37</v>
      </c>
      <c r="S362" t="s">
        <v>72</v>
      </c>
      <c r="T362" t="s">
        <v>106</v>
      </c>
      <c r="U362" t="s">
        <v>98</v>
      </c>
      <c r="V362" t="s">
        <v>84</v>
      </c>
      <c r="W362">
        <v>14.418167061818099</v>
      </c>
      <c r="X362">
        <v>10.470214224999999</v>
      </c>
      <c r="Y362">
        <v>10.208090524999999</v>
      </c>
      <c r="Z362">
        <v>8.9823262269999997</v>
      </c>
      <c r="AA362">
        <v>8.6476401200000002</v>
      </c>
      <c r="AB362">
        <v>8.6252784699999996</v>
      </c>
      <c r="AC362">
        <v>8.2728167559999992</v>
      </c>
      <c r="AD362">
        <v>7.62769139666666</v>
      </c>
      <c r="AE362">
        <v>7.4982169099999902</v>
      </c>
      <c r="AF362">
        <v>7.3830815779999996</v>
      </c>
    </row>
    <row r="363" spans="1:32" x14ac:dyDescent="0.3">
      <c r="A363">
        <v>949</v>
      </c>
      <c r="B363" t="s">
        <v>116</v>
      </c>
      <c r="C363">
        <v>2015</v>
      </c>
      <c r="D363">
        <v>356</v>
      </c>
      <c r="E363">
        <v>49</v>
      </c>
      <c r="F363">
        <v>0.59550561797752799</v>
      </c>
      <c r="G363">
        <v>0.18</v>
      </c>
      <c r="H363">
        <v>5</v>
      </c>
      <c r="I363">
        <v>0.92</v>
      </c>
      <c r="J363">
        <v>0.72</v>
      </c>
      <c r="K363">
        <v>0.2</v>
      </c>
      <c r="L363">
        <v>5</v>
      </c>
      <c r="M363" t="s">
        <v>106</v>
      </c>
      <c r="N363" t="s">
        <v>77</v>
      </c>
      <c r="O363" t="s">
        <v>42</v>
      </c>
      <c r="P363" t="s">
        <v>38</v>
      </c>
      <c r="Q363" t="s">
        <v>72</v>
      </c>
      <c r="R363" t="s">
        <v>32</v>
      </c>
      <c r="S363" t="s">
        <v>90</v>
      </c>
      <c r="T363" t="s">
        <v>76</v>
      </c>
      <c r="U363" t="s">
        <v>43</v>
      </c>
      <c r="V363" t="s">
        <v>93</v>
      </c>
      <c r="W363">
        <v>7.4027361010000003</v>
      </c>
      <c r="X363">
        <v>7.3038775025925897</v>
      </c>
      <c r="Y363">
        <v>6.9215413671999997</v>
      </c>
      <c r="Z363">
        <v>6.4039565338888798</v>
      </c>
      <c r="AA363">
        <v>6.2783587227096698</v>
      </c>
      <c r="AB363">
        <v>6.12756953119999</v>
      </c>
      <c r="AC363">
        <v>5.8941276174074098</v>
      </c>
      <c r="AD363">
        <v>5.8248642225454503</v>
      </c>
      <c r="AE363">
        <v>5.6800668023809502</v>
      </c>
      <c r="AF363">
        <v>5.6003248438888802</v>
      </c>
    </row>
    <row r="364" spans="1:32" x14ac:dyDescent="0.3">
      <c r="A364">
        <v>900</v>
      </c>
      <c r="B364" t="s">
        <v>116</v>
      </c>
      <c r="C364">
        <v>2015</v>
      </c>
      <c r="D364">
        <v>356</v>
      </c>
      <c r="E364">
        <v>0</v>
      </c>
      <c r="F364">
        <v>0.58988764044943798</v>
      </c>
      <c r="G364">
        <v>0.32</v>
      </c>
      <c r="H364">
        <v>1</v>
      </c>
      <c r="I364">
        <v>0.36</v>
      </c>
      <c r="J364">
        <v>0.38</v>
      </c>
      <c r="K364">
        <v>0.06</v>
      </c>
      <c r="L364">
        <v>7</v>
      </c>
      <c r="M364" t="s">
        <v>77</v>
      </c>
      <c r="N364" t="s">
        <v>59</v>
      </c>
      <c r="O364" t="s">
        <v>105</v>
      </c>
      <c r="P364" t="s">
        <v>106</v>
      </c>
      <c r="Q364" t="s">
        <v>61</v>
      </c>
      <c r="R364" t="s">
        <v>86</v>
      </c>
      <c r="S364" t="s">
        <v>49</v>
      </c>
      <c r="T364" t="s">
        <v>50</v>
      </c>
      <c r="U364" t="s">
        <v>68</v>
      </c>
      <c r="V364" t="s">
        <v>43</v>
      </c>
      <c r="W364">
        <v>16.103305466666601</v>
      </c>
      <c r="X364">
        <v>15.5993013</v>
      </c>
      <c r="Y364">
        <v>13.6980915</v>
      </c>
      <c r="Z364">
        <v>13.672485829999999</v>
      </c>
      <c r="AA364">
        <v>13.341475485</v>
      </c>
      <c r="AB364">
        <v>12.999076799999999</v>
      </c>
      <c r="AC364">
        <v>12.862515399999999</v>
      </c>
      <c r="AD364">
        <v>12.75154375</v>
      </c>
      <c r="AE364">
        <v>12.491332999999999</v>
      </c>
      <c r="AF364">
        <v>12.186943100000001</v>
      </c>
    </row>
    <row r="365" spans="1:32" x14ac:dyDescent="0.3">
      <c r="A365">
        <v>901</v>
      </c>
      <c r="B365" t="s">
        <v>116</v>
      </c>
      <c r="C365">
        <v>2015</v>
      </c>
      <c r="D365">
        <v>356</v>
      </c>
      <c r="E365">
        <v>1</v>
      </c>
      <c r="F365">
        <v>0.64044943820224698</v>
      </c>
      <c r="G365">
        <v>0.06</v>
      </c>
      <c r="H365">
        <v>3</v>
      </c>
      <c r="I365">
        <v>0.52</v>
      </c>
      <c r="J365">
        <v>0.84</v>
      </c>
      <c r="K365">
        <v>0.66</v>
      </c>
      <c r="L365">
        <v>0</v>
      </c>
      <c r="M365" t="s">
        <v>77</v>
      </c>
      <c r="N365" t="s">
        <v>106</v>
      </c>
      <c r="O365" t="s">
        <v>32</v>
      </c>
      <c r="P365" t="s">
        <v>73</v>
      </c>
      <c r="Q365" t="s">
        <v>42</v>
      </c>
      <c r="R365" t="s">
        <v>81</v>
      </c>
      <c r="S365" t="s">
        <v>47</v>
      </c>
      <c r="T365" t="s">
        <v>72</v>
      </c>
      <c r="U365" t="s">
        <v>54</v>
      </c>
      <c r="V365" t="s">
        <v>76</v>
      </c>
      <c r="W365">
        <v>15.640746382666601</v>
      </c>
      <c r="X365">
        <v>11.2522076636363</v>
      </c>
      <c r="Y365">
        <v>10.896186795789401</v>
      </c>
      <c r="Z365">
        <v>10.42598649</v>
      </c>
      <c r="AA365">
        <v>10.156465327391301</v>
      </c>
      <c r="AB365">
        <v>10.0751798219999</v>
      </c>
      <c r="AC365">
        <v>9.7324795791666592</v>
      </c>
      <c r="AD365">
        <v>9.3610040982352896</v>
      </c>
      <c r="AE365">
        <v>9.2375328372727203</v>
      </c>
      <c r="AF365">
        <v>9.0821042670588206</v>
      </c>
    </row>
    <row r="366" spans="1:32" x14ac:dyDescent="0.3">
      <c r="A366">
        <v>902</v>
      </c>
      <c r="B366" t="s">
        <v>116</v>
      </c>
      <c r="C366">
        <v>2015</v>
      </c>
      <c r="D366">
        <v>356</v>
      </c>
      <c r="E366">
        <v>2</v>
      </c>
      <c r="F366">
        <v>0.62921348314606695</v>
      </c>
      <c r="G366">
        <v>0.44</v>
      </c>
      <c r="H366">
        <v>1</v>
      </c>
      <c r="I366">
        <v>0.84</v>
      </c>
      <c r="J366">
        <v>0.86</v>
      </c>
      <c r="K366">
        <v>0.74</v>
      </c>
      <c r="L366">
        <v>4</v>
      </c>
      <c r="M366" t="s">
        <v>47</v>
      </c>
      <c r="N366" t="s">
        <v>77</v>
      </c>
      <c r="O366" t="s">
        <v>38</v>
      </c>
      <c r="P366" t="s">
        <v>113</v>
      </c>
      <c r="Q366" t="s">
        <v>32</v>
      </c>
      <c r="R366" t="s">
        <v>72</v>
      </c>
      <c r="S366" t="s">
        <v>44</v>
      </c>
      <c r="T366" t="s">
        <v>36</v>
      </c>
      <c r="U366" t="s">
        <v>54</v>
      </c>
      <c r="V366" t="s">
        <v>42</v>
      </c>
      <c r="W366">
        <v>19.846696900000001</v>
      </c>
      <c r="X366">
        <v>19.637356024999999</v>
      </c>
      <c r="Y366">
        <v>19.047670400000001</v>
      </c>
      <c r="Z366">
        <v>16.095249200000001</v>
      </c>
      <c r="AA366">
        <v>14.3019509149999</v>
      </c>
      <c r="AB366">
        <v>13.972043275000001</v>
      </c>
      <c r="AC366">
        <v>11.162082914999999</v>
      </c>
      <c r="AD366">
        <v>10.821619</v>
      </c>
      <c r="AE366">
        <v>10.801486000000001</v>
      </c>
      <c r="AF366">
        <v>10.68293396</v>
      </c>
    </row>
    <row r="367" spans="1:32" x14ac:dyDescent="0.3">
      <c r="A367">
        <v>903</v>
      </c>
      <c r="B367" t="s">
        <v>116</v>
      </c>
      <c r="C367">
        <v>2015</v>
      </c>
      <c r="D367">
        <v>356</v>
      </c>
      <c r="E367">
        <v>3</v>
      </c>
      <c r="F367">
        <v>0.61797752808988704</v>
      </c>
      <c r="G367">
        <v>0.02</v>
      </c>
      <c r="H367">
        <v>3</v>
      </c>
      <c r="I367">
        <v>0.68</v>
      </c>
      <c r="J367">
        <v>0.84</v>
      </c>
      <c r="K367">
        <v>0.24</v>
      </c>
      <c r="L367">
        <v>0</v>
      </c>
      <c r="M367" t="s">
        <v>77</v>
      </c>
      <c r="N367" t="s">
        <v>32</v>
      </c>
      <c r="O367" t="s">
        <v>34</v>
      </c>
      <c r="P367" t="s">
        <v>42</v>
      </c>
      <c r="Q367" t="s">
        <v>106</v>
      </c>
      <c r="R367" t="s">
        <v>81</v>
      </c>
      <c r="S367" t="s">
        <v>38</v>
      </c>
      <c r="T367" t="s">
        <v>54</v>
      </c>
      <c r="U367" t="s">
        <v>44</v>
      </c>
      <c r="V367" t="s">
        <v>72</v>
      </c>
      <c r="W367">
        <v>18.5242693224193</v>
      </c>
      <c r="X367">
        <v>13.697339083428499</v>
      </c>
      <c r="Y367">
        <v>12.074632100000001</v>
      </c>
      <c r="Z367">
        <v>12.0438520634883</v>
      </c>
      <c r="AA367">
        <v>11.873148852413699</v>
      </c>
      <c r="AB367">
        <v>11.060559448420999</v>
      </c>
      <c r="AC367">
        <v>11.0450359189285</v>
      </c>
      <c r="AD367">
        <v>10.7326110890909</v>
      </c>
      <c r="AE367">
        <v>10.722626533333299</v>
      </c>
      <c r="AF367">
        <v>10.675458523823499</v>
      </c>
    </row>
    <row r="368" spans="1:32" x14ac:dyDescent="0.3">
      <c r="A368">
        <v>904</v>
      </c>
      <c r="B368" t="s">
        <v>116</v>
      </c>
      <c r="C368">
        <v>2015</v>
      </c>
      <c r="D368">
        <v>356</v>
      </c>
      <c r="E368">
        <v>4</v>
      </c>
      <c r="F368">
        <v>0.62640449438202195</v>
      </c>
      <c r="G368">
        <v>0.02</v>
      </c>
      <c r="H368">
        <v>3</v>
      </c>
      <c r="I368">
        <v>0.12</v>
      </c>
      <c r="J368">
        <v>0.72</v>
      </c>
      <c r="K368">
        <v>0.86</v>
      </c>
      <c r="L368">
        <v>6</v>
      </c>
      <c r="M368" t="s">
        <v>77</v>
      </c>
      <c r="N368" t="s">
        <v>32</v>
      </c>
      <c r="O368" t="s">
        <v>106</v>
      </c>
      <c r="P368" t="s">
        <v>76</v>
      </c>
      <c r="Q368" t="s">
        <v>38</v>
      </c>
      <c r="R368" t="s">
        <v>73</v>
      </c>
      <c r="S368" t="s">
        <v>42</v>
      </c>
      <c r="T368" t="s">
        <v>103</v>
      </c>
      <c r="U368" t="s">
        <v>113</v>
      </c>
      <c r="V368" t="s">
        <v>91</v>
      </c>
      <c r="W368">
        <v>20.7426475115</v>
      </c>
      <c r="X368">
        <v>18.364365729374999</v>
      </c>
      <c r="Y368">
        <v>13.4558391478947</v>
      </c>
      <c r="Z368">
        <v>9.5686909660000001</v>
      </c>
      <c r="AA368">
        <v>9.5017498463636301</v>
      </c>
      <c r="AB368">
        <v>9.2830607887499994</v>
      </c>
      <c r="AC368">
        <v>9.2441865772727194</v>
      </c>
      <c r="AD368">
        <v>9.2231274800000005</v>
      </c>
      <c r="AE368">
        <v>8.9078505400000001</v>
      </c>
      <c r="AF368">
        <v>8.8956761449999995</v>
      </c>
    </row>
    <row r="369" spans="1:32" x14ac:dyDescent="0.3">
      <c r="A369">
        <v>905</v>
      </c>
      <c r="B369" t="s">
        <v>116</v>
      </c>
      <c r="C369">
        <v>2015</v>
      </c>
      <c r="D369">
        <v>356</v>
      </c>
      <c r="E369">
        <v>5</v>
      </c>
      <c r="F369">
        <v>0.62921348314606695</v>
      </c>
      <c r="G369">
        <v>0.12</v>
      </c>
      <c r="H369">
        <v>2</v>
      </c>
      <c r="I369">
        <v>0.78</v>
      </c>
      <c r="J369">
        <v>0.94</v>
      </c>
      <c r="K369">
        <v>0.98</v>
      </c>
      <c r="L369">
        <v>6</v>
      </c>
      <c r="M369" t="s">
        <v>77</v>
      </c>
      <c r="N369" t="s">
        <v>32</v>
      </c>
      <c r="O369" t="s">
        <v>42</v>
      </c>
      <c r="P369" t="s">
        <v>81</v>
      </c>
      <c r="Q369" t="s">
        <v>98</v>
      </c>
      <c r="R369" t="s">
        <v>38</v>
      </c>
      <c r="S369" t="s">
        <v>47</v>
      </c>
      <c r="T369" t="s">
        <v>106</v>
      </c>
      <c r="U369" t="s">
        <v>76</v>
      </c>
      <c r="V369" t="s">
        <v>105</v>
      </c>
      <c r="W369">
        <v>18.4120462935714</v>
      </c>
      <c r="X369">
        <v>13.01708359375</v>
      </c>
      <c r="Y369">
        <v>12.3891819355555</v>
      </c>
      <c r="Z369">
        <v>11.473120008</v>
      </c>
      <c r="AA369">
        <v>11.202651023333299</v>
      </c>
      <c r="AB369">
        <v>11.107366175999999</v>
      </c>
      <c r="AC369">
        <v>11.060349766666601</v>
      </c>
      <c r="AD369">
        <v>11.0075873125</v>
      </c>
      <c r="AE369">
        <v>10.52735637</v>
      </c>
      <c r="AF369">
        <v>10.312948485</v>
      </c>
    </row>
    <row r="370" spans="1:32" x14ac:dyDescent="0.3">
      <c r="A370">
        <v>906</v>
      </c>
      <c r="B370" t="s">
        <v>116</v>
      </c>
      <c r="C370">
        <v>2015</v>
      </c>
      <c r="D370">
        <v>356</v>
      </c>
      <c r="E370">
        <v>6</v>
      </c>
      <c r="F370">
        <v>0.62359550561797705</v>
      </c>
      <c r="G370">
        <v>0.02</v>
      </c>
      <c r="H370">
        <v>4</v>
      </c>
      <c r="I370">
        <v>0.32</v>
      </c>
      <c r="J370">
        <v>0.62</v>
      </c>
      <c r="K370">
        <v>0.96</v>
      </c>
      <c r="L370">
        <v>8</v>
      </c>
      <c r="M370" t="s">
        <v>77</v>
      </c>
      <c r="N370" t="s">
        <v>106</v>
      </c>
      <c r="O370" t="s">
        <v>32</v>
      </c>
      <c r="P370" t="s">
        <v>42</v>
      </c>
      <c r="Q370" t="s">
        <v>73</v>
      </c>
      <c r="R370" t="s">
        <v>100</v>
      </c>
      <c r="S370" t="s">
        <v>38</v>
      </c>
      <c r="T370" t="s">
        <v>44</v>
      </c>
      <c r="U370" t="s">
        <v>54</v>
      </c>
      <c r="V370" t="s">
        <v>113</v>
      </c>
      <c r="W370">
        <v>13.0457092881538</v>
      </c>
      <c r="X370">
        <v>11.114946633636301</v>
      </c>
      <c r="Y370">
        <v>10.326808288108101</v>
      </c>
      <c r="Z370">
        <v>10.048872688780399</v>
      </c>
      <c r="AA370">
        <v>8.9697957757692297</v>
      </c>
      <c r="AB370">
        <v>8.8365035042857105</v>
      </c>
      <c r="AC370">
        <v>8.8087041979166596</v>
      </c>
      <c r="AD370">
        <v>8.3932856184375009</v>
      </c>
      <c r="AE370">
        <v>8.3917191224999996</v>
      </c>
      <c r="AF370">
        <v>8.2907401661290301</v>
      </c>
    </row>
    <row r="371" spans="1:32" x14ac:dyDescent="0.3">
      <c r="A371">
        <v>907</v>
      </c>
      <c r="B371" t="s">
        <v>116</v>
      </c>
      <c r="C371">
        <v>2015</v>
      </c>
      <c r="D371">
        <v>356</v>
      </c>
      <c r="E371">
        <v>7</v>
      </c>
      <c r="F371">
        <v>0.60674157303370702</v>
      </c>
      <c r="G371">
        <v>0.12</v>
      </c>
      <c r="H371">
        <v>1</v>
      </c>
      <c r="I371">
        <v>0.92</v>
      </c>
      <c r="J371">
        <v>0.74</v>
      </c>
      <c r="K371">
        <v>0.16</v>
      </c>
      <c r="L371">
        <v>4</v>
      </c>
      <c r="M371" t="s">
        <v>106</v>
      </c>
      <c r="N371" t="s">
        <v>77</v>
      </c>
      <c r="O371" t="s">
        <v>32</v>
      </c>
      <c r="P371" t="s">
        <v>72</v>
      </c>
      <c r="Q371" t="s">
        <v>38</v>
      </c>
      <c r="R371" t="s">
        <v>42</v>
      </c>
      <c r="S371" t="s">
        <v>47</v>
      </c>
      <c r="T371" t="s">
        <v>54</v>
      </c>
      <c r="U371" t="s">
        <v>81</v>
      </c>
      <c r="V371" t="s">
        <v>73</v>
      </c>
      <c r="W371">
        <v>19.156164637499899</v>
      </c>
      <c r="X371">
        <v>18.628412738000002</v>
      </c>
      <c r="Y371">
        <v>15.6834871666666</v>
      </c>
      <c r="Z371">
        <v>15.037920963333301</v>
      </c>
      <c r="AA371">
        <v>14.71982195</v>
      </c>
      <c r="AB371">
        <v>13.849444582</v>
      </c>
      <c r="AC371">
        <v>13.161250335</v>
      </c>
      <c r="AD371">
        <v>12.2418572033333</v>
      </c>
      <c r="AE371">
        <v>12.168656800000001</v>
      </c>
      <c r="AF371">
        <v>12.0322640733333</v>
      </c>
    </row>
    <row r="372" spans="1:32" x14ac:dyDescent="0.3">
      <c r="A372">
        <v>908</v>
      </c>
      <c r="B372" t="s">
        <v>116</v>
      </c>
      <c r="C372">
        <v>2015</v>
      </c>
      <c r="D372">
        <v>356</v>
      </c>
      <c r="E372">
        <v>8</v>
      </c>
      <c r="F372">
        <v>0.62359550561797705</v>
      </c>
      <c r="G372">
        <v>0.24</v>
      </c>
      <c r="H372">
        <v>1</v>
      </c>
      <c r="I372">
        <v>0.98</v>
      </c>
      <c r="J372">
        <v>0.86</v>
      </c>
      <c r="K372">
        <v>0.28000000000000003</v>
      </c>
      <c r="L372">
        <v>9</v>
      </c>
      <c r="M372" t="s">
        <v>77</v>
      </c>
      <c r="N372" t="s">
        <v>47</v>
      </c>
      <c r="O372" t="s">
        <v>32</v>
      </c>
      <c r="P372" t="s">
        <v>38</v>
      </c>
      <c r="Q372" t="s">
        <v>44</v>
      </c>
      <c r="R372" t="s">
        <v>42</v>
      </c>
      <c r="S372" t="s">
        <v>106</v>
      </c>
      <c r="T372" t="s">
        <v>72</v>
      </c>
      <c r="U372" t="s">
        <v>48</v>
      </c>
      <c r="V372" t="s">
        <v>73</v>
      </c>
      <c r="W372">
        <v>20.379631981666599</v>
      </c>
      <c r="X372">
        <v>20.3255138</v>
      </c>
      <c r="Y372">
        <v>15.2660450766666</v>
      </c>
      <c r="Z372">
        <v>14.829771514999999</v>
      </c>
      <c r="AA372">
        <v>14.295818799999999</v>
      </c>
      <c r="AB372">
        <v>13.389953</v>
      </c>
      <c r="AC372">
        <v>12.666238764999999</v>
      </c>
      <c r="AD372">
        <v>12.4031467433333</v>
      </c>
      <c r="AE372">
        <v>12.1736813</v>
      </c>
      <c r="AF372">
        <v>11.93956135</v>
      </c>
    </row>
    <row r="373" spans="1:32" x14ac:dyDescent="0.3">
      <c r="A373">
        <v>909</v>
      </c>
      <c r="B373" t="s">
        <v>116</v>
      </c>
      <c r="C373">
        <v>2015</v>
      </c>
      <c r="D373">
        <v>356</v>
      </c>
      <c r="E373">
        <v>9</v>
      </c>
      <c r="F373">
        <v>0.63202247191011196</v>
      </c>
      <c r="G373">
        <v>0.4</v>
      </c>
      <c r="H373">
        <v>1</v>
      </c>
      <c r="I373">
        <v>0.56000000000000005</v>
      </c>
      <c r="J373">
        <v>0.82</v>
      </c>
      <c r="K373">
        <v>0.6</v>
      </c>
      <c r="L373">
        <v>5</v>
      </c>
      <c r="M373" t="s">
        <v>77</v>
      </c>
      <c r="N373" t="s">
        <v>47</v>
      </c>
      <c r="O373" t="s">
        <v>32</v>
      </c>
      <c r="P373" t="s">
        <v>42</v>
      </c>
      <c r="Q373" t="s">
        <v>54</v>
      </c>
      <c r="R373" t="s">
        <v>72</v>
      </c>
      <c r="S373" t="s">
        <v>76</v>
      </c>
      <c r="T373" t="s">
        <v>106</v>
      </c>
      <c r="U373" t="s">
        <v>33</v>
      </c>
      <c r="V373" t="s">
        <v>40</v>
      </c>
      <c r="W373">
        <v>29.2490478</v>
      </c>
      <c r="X373">
        <v>17.222179400000002</v>
      </c>
      <c r="Y373">
        <v>17.123865139999999</v>
      </c>
      <c r="Z373">
        <v>14.427129300000001</v>
      </c>
      <c r="AA373">
        <v>14.0469551</v>
      </c>
      <c r="AB373">
        <v>13.784152036666599</v>
      </c>
      <c r="AC373">
        <v>11.52961206</v>
      </c>
      <c r="AD373">
        <v>11.026978663333299</v>
      </c>
      <c r="AE373">
        <v>10.979235600000001</v>
      </c>
      <c r="AF373">
        <v>10.6028986</v>
      </c>
    </row>
    <row r="374" spans="1:32" x14ac:dyDescent="0.3">
      <c r="A374">
        <v>910</v>
      </c>
      <c r="B374" t="s">
        <v>116</v>
      </c>
      <c r="C374">
        <v>2015</v>
      </c>
      <c r="D374">
        <v>356</v>
      </c>
      <c r="E374">
        <v>10</v>
      </c>
      <c r="F374">
        <v>0.62359550561797705</v>
      </c>
      <c r="G374">
        <v>0.34</v>
      </c>
      <c r="H374">
        <v>1</v>
      </c>
      <c r="I374">
        <v>0.82</v>
      </c>
      <c r="J374">
        <v>0.82</v>
      </c>
      <c r="K374">
        <v>0.36</v>
      </c>
      <c r="L374">
        <v>1</v>
      </c>
      <c r="M374" t="s">
        <v>32</v>
      </c>
      <c r="N374" t="s">
        <v>77</v>
      </c>
      <c r="O374" t="s">
        <v>54</v>
      </c>
      <c r="P374" t="s">
        <v>38</v>
      </c>
      <c r="Q374" t="s">
        <v>72</v>
      </c>
      <c r="R374" t="s">
        <v>44</v>
      </c>
      <c r="S374" t="s">
        <v>42</v>
      </c>
      <c r="T374" t="s">
        <v>33</v>
      </c>
      <c r="U374" t="s">
        <v>40</v>
      </c>
      <c r="V374" t="s">
        <v>45</v>
      </c>
      <c r="W374">
        <v>20.857903499999999</v>
      </c>
      <c r="X374">
        <v>19.5933474375</v>
      </c>
      <c r="Y374">
        <v>18.4749889</v>
      </c>
      <c r="Z374">
        <v>15.237475849999999</v>
      </c>
      <c r="AA374">
        <v>13.4826777933333</v>
      </c>
      <c r="AB374">
        <v>12.322635160000001</v>
      </c>
      <c r="AC374">
        <v>11.5917878033333</v>
      </c>
      <c r="AD374">
        <v>11.114641199999999</v>
      </c>
      <c r="AE374">
        <v>11.005001099999999</v>
      </c>
      <c r="AF374">
        <v>10.90082312</v>
      </c>
    </row>
    <row r="375" spans="1:32" x14ac:dyDescent="0.3">
      <c r="A375">
        <v>911</v>
      </c>
      <c r="B375" t="s">
        <v>116</v>
      </c>
      <c r="C375">
        <v>2015</v>
      </c>
      <c r="D375">
        <v>356</v>
      </c>
      <c r="E375">
        <v>11</v>
      </c>
      <c r="F375">
        <v>0.62921348314606695</v>
      </c>
      <c r="G375">
        <v>0.38</v>
      </c>
      <c r="H375">
        <v>1</v>
      </c>
      <c r="I375">
        <v>0.06</v>
      </c>
      <c r="J375">
        <v>1</v>
      </c>
      <c r="K375">
        <v>0.02</v>
      </c>
      <c r="L375">
        <v>4</v>
      </c>
      <c r="M375" t="s">
        <v>32</v>
      </c>
      <c r="N375" t="s">
        <v>38</v>
      </c>
      <c r="O375" t="s">
        <v>77</v>
      </c>
      <c r="P375" t="s">
        <v>113</v>
      </c>
      <c r="Q375" t="s">
        <v>47</v>
      </c>
      <c r="R375" t="s">
        <v>72</v>
      </c>
      <c r="S375" t="s">
        <v>42</v>
      </c>
      <c r="T375" t="s">
        <v>54</v>
      </c>
      <c r="U375" t="s">
        <v>44</v>
      </c>
      <c r="V375" t="s">
        <v>82</v>
      </c>
      <c r="W375">
        <v>25.3101807</v>
      </c>
      <c r="X375">
        <v>19.428865399999999</v>
      </c>
      <c r="Y375">
        <v>16.759901606666599</v>
      </c>
      <c r="Z375">
        <v>12.6718416</v>
      </c>
      <c r="AA375">
        <v>10.47083857</v>
      </c>
      <c r="AB375">
        <v>10.127490025</v>
      </c>
      <c r="AC375">
        <v>9.67378671333333</v>
      </c>
      <c r="AD375">
        <v>9.3220968200000005</v>
      </c>
      <c r="AE375">
        <v>8.8291566150000005</v>
      </c>
      <c r="AF375">
        <v>7.9031300499999997</v>
      </c>
    </row>
    <row r="376" spans="1:32" x14ac:dyDescent="0.3">
      <c r="A376">
        <v>912</v>
      </c>
      <c r="B376" t="s">
        <v>116</v>
      </c>
      <c r="C376">
        <v>2015</v>
      </c>
      <c r="D376">
        <v>356</v>
      </c>
      <c r="E376">
        <v>12</v>
      </c>
      <c r="F376">
        <v>0.61797752808988704</v>
      </c>
      <c r="G376">
        <v>0.16</v>
      </c>
      <c r="H376">
        <v>1</v>
      </c>
      <c r="I376">
        <v>0.92</v>
      </c>
      <c r="J376">
        <v>0.62</v>
      </c>
      <c r="K376">
        <v>0.52</v>
      </c>
      <c r="L376">
        <v>2</v>
      </c>
      <c r="M376" t="s">
        <v>106</v>
      </c>
      <c r="N376" t="s">
        <v>73</v>
      </c>
      <c r="O376" t="s">
        <v>77</v>
      </c>
      <c r="P376" t="s">
        <v>38</v>
      </c>
      <c r="Q376" t="s">
        <v>32</v>
      </c>
      <c r="R376" t="s">
        <v>68</v>
      </c>
      <c r="S376" t="s">
        <v>76</v>
      </c>
      <c r="T376" t="s">
        <v>56</v>
      </c>
      <c r="U376" t="s">
        <v>72</v>
      </c>
      <c r="V376" t="s">
        <v>81</v>
      </c>
      <c r="W376">
        <v>22.387693223333301</v>
      </c>
      <c r="X376">
        <v>18.7389808</v>
      </c>
      <c r="Y376">
        <v>16.196240535000001</v>
      </c>
      <c r="Z376">
        <v>15.3144048</v>
      </c>
      <c r="AA376">
        <v>14.56691552</v>
      </c>
      <c r="AB376">
        <v>12.8408794</v>
      </c>
      <c r="AC376">
        <v>12.320388339999999</v>
      </c>
      <c r="AD376">
        <v>12.0507426</v>
      </c>
      <c r="AE376">
        <v>11.995509044</v>
      </c>
      <c r="AF376">
        <v>11.310193050000001</v>
      </c>
    </row>
    <row r="377" spans="1:32" x14ac:dyDescent="0.3">
      <c r="A377">
        <v>913</v>
      </c>
      <c r="B377" t="s">
        <v>116</v>
      </c>
      <c r="C377">
        <v>2015</v>
      </c>
      <c r="D377">
        <v>356</v>
      </c>
      <c r="E377">
        <v>13</v>
      </c>
      <c r="F377">
        <v>0.63202247191011196</v>
      </c>
      <c r="G377">
        <v>0.04</v>
      </c>
      <c r="H377">
        <v>3</v>
      </c>
      <c r="I377">
        <v>0.54</v>
      </c>
      <c r="J377">
        <v>0.9</v>
      </c>
      <c r="K377">
        <v>0.06</v>
      </c>
      <c r="L377">
        <v>5</v>
      </c>
      <c r="M377" t="s">
        <v>77</v>
      </c>
      <c r="N377" t="s">
        <v>106</v>
      </c>
      <c r="O377" t="s">
        <v>42</v>
      </c>
      <c r="P377" t="s">
        <v>32</v>
      </c>
      <c r="Q377" t="s">
        <v>51</v>
      </c>
      <c r="R377" t="s">
        <v>112</v>
      </c>
      <c r="S377" t="s">
        <v>38</v>
      </c>
      <c r="T377" t="s">
        <v>91</v>
      </c>
      <c r="U377" t="s">
        <v>72</v>
      </c>
      <c r="V377" t="s">
        <v>48</v>
      </c>
      <c r="W377">
        <v>17.0957895446153</v>
      </c>
      <c r="X377">
        <v>13.625714479090901</v>
      </c>
      <c r="Y377">
        <v>12.5299488991666</v>
      </c>
      <c r="Z377">
        <v>10.376515945333299</v>
      </c>
      <c r="AA377">
        <v>10.316392132000001</v>
      </c>
      <c r="AB377">
        <v>10.2919854211111</v>
      </c>
      <c r="AC377">
        <v>10.1064395478571</v>
      </c>
      <c r="AD377">
        <v>10.0545425271428</v>
      </c>
      <c r="AE377">
        <v>10.042122513913</v>
      </c>
      <c r="AF377">
        <v>9.9887767499999995</v>
      </c>
    </row>
    <row r="378" spans="1:32" x14ac:dyDescent="0.3">
      <c r="A378">
        <v>914</v>
      </c>
      <c r="B378" t="s">
        <v>116</v>
      </c>
      <c r="C378">
        <v>2015</v>
      </c>
      <c r="D378">
        <v>356</v>
      </c>
      <c r="E378">
        <v>14</v>
      </c>
      <c r="F378">
        <v>0.60955056179775202</v>
      </c>
      <c r="G378">
        <v>0.16</v>
      </c>
      <c r="H378">
        <v>2</v>
      </c>
      <c r="I378">
        <v>0.66</v>
      </c>
      <c r="J378">
        <v>0.7</v>
      </c>
      <c r="K378">
        <v>0.4</v>
      </c>
      <c r="L378">
        <v>5</v>
      </c>
      <c r="M378" t="s">
        <v>77</v>
      </c>
      <c r="N378" t="s">
        <v>86</v>
      </c>
      <c r="O378" t="s">
        <v>106</v>
      </c>
      <c r="P378" t="s">
        <v>59</v>
      </c>
      <c r="Q378" t="s">
        <v>73</v>
      </c>
      <c r="R378" t="s">
        <v>38</v>
      </c>
      <c r="S378" t="s">
        <v>32</v>
      </c>
      <c r="T378" t="s">
        <v>108</v>
      </c>
      <c r="U378" t="s">
        <v>91</v>
      </c>
      <c r="V378" t="s">
        <v>43</v>
      </c>
      <c r="W378">
        <v>16.501510631111099</v>
      </c>
      <c r="X378">
        <v>14.7169094</v>
      </c>
      <c r="Y378">
        <v>13.779447948333299</v>
      </c>
      <c r="Z378">
        <v>12.870843883333301</v>
      </c>
      <c r="AA378">
        <v>11.753092291666601</v>
      </c>
      <c r="AB378">
        <v>11.326770804999899</v>
      </c>
      <c r="AC378">
        <v>11.1169675733333</v>
      </c>
      <c r="AD378">
        <v>10.833916200000001</v>
      </c>
      <c r="AE378">
        <v>10.4049263</v>
      </c>
      <c r="AF378">
        <v>10.087978189999999</v>
      </c>
    </row>
    <row r="379" spans="1:32" x14ac:dyDescent="0.3">
      <c r="A379">
        <v>915</v>
      </c>
      <c r="B379" t="s">
        <v>116</v>
      </c>
      <c r="C379">
        <v>2015</v>
      </c>
      <c r="D379">
        <v>356</v>
      </c>
      <c r="E379">
        <v>15</v>
      </c>
      <c r="F379">
        <v>0.57865168539325795</v>
      </c>
      <c r="G379">
        <v>0.2</v>
      </c>
      <c r="H379">
        <v>2</v>
      </c>
      <c r="I379">
        <v>0.36</v>
      </c>
      <c r="J379">
        <v>0.16</v>
      </c>
      <c r="K379">
        <v>0.7</v>
      </c>
      <c r="L379">
        <v>9</v>
      </c>
      <c r="M379" t="s">
        <v>112</v>
      </c>
      <c r="N379" t="s">
        <v>96</v>
      </c>
      <c r="O379" t="s">
        <v>84</v>
      </c>
      <c r="P379" t="s">
        <v>73</v>
      </c>
      <c r="Q379" t="s">
        <v>72</v>
      </c>
      <c r="R379" t="s">
        <v>106</v>
      </c>
      <c r="S379" t="s">
        <v>43</v>
      </c>
      <c r="T379" t="s">
        <v>88</v>
      </c>
      <c r="U379" t="s">
        <v>83</v>
      </c>
      <c r="V379" t="s">
        <v>101</v>
      </c>
      <c r="W379">
        <v>11.5041885</v>
      </c>
      <c r="X379">
        <v>10.866745646</v>
      </c>
      <c r="Y379">
        <v>10.768590606666599</v>
      </c>
      <c r="Z379">
        <v>10.59362095</v>
      </c>
      <c r="AA379">
        <v>10.5768344757142</v>
      </c>
      <c r="AB379">
        <v>10.3340932928571</v>
      </c>
      <c r="AC379">
        <v>10.308236132499999</v>
      </c>
      <c r="AD379">
        <v>10.12514019</v>
      </c>
      <c r="AE379">
        <v>9.94512175499999</v>
      </c>
      <c r="AF379">
        <v>9.9173550549999998</v>
      </c>
    </row>
    <row r="380" spans="1:32" x14ac:dyDescent="0.3">
      <c r="A380">
        <v>916</v>
      </c>
      <c r="B380" t="s">
        <v>116</v>
      </c>
      <c r="C380">
        <v>2015</v>
      </c>
      <c r="D380">
        <v>356</v>
      </c>
      <c r="E380">
        <v>16</v>
      </c>
      <c r="F380">
        <v>0.62078651685393205</v>
      </c>
      <c r="G380">
        <v>0.1</v>
      </c>
      <c r="H380">
        <v>1</v>
      </c>
      <c r="I380">
        <v>0.28000000000000003</v>
      </c>
      <c r="J380">
        <v>0.62</v>
      </c>
      <c r="K380">
        <v>0.6</v>
      </c>
      <c r="L380">
        <v>10</v>
      </c>
      <c r="M380" t="s">
        <v>106</v>
      </c>
      <c r="N380" t="s">
        <v>47</v>
      </c>
      <c r="O380" t="s">
        <v>77</v>
      </c>
      <c r="P380" t="s">
        <v>38</v>
      </c>
      <c r="Q380" t="s">
        <v>32</v>
      </c>
      <c r="R380" t="s">
        <v>45</v>
      </c>
      <c r="S380" t="s">
        <v>42</v>
      </c>
      <c r="T380" t="s">
        <v>67</v>
      </c>
      <c r="U380" t="s">
        <v>54</v>
      </c>
      <c r="V380" t="s">
        <v>49</v>
      </c>
      <c r="W380">
        <v>15.314466964999999</v>
      </c>
      <c r="X380">
        <v>15.171132549999999</v>
      </c>
      <c r="Y380">
        <v>14.614856658000001</v>
      </c>
      <c r="Z380">
        <v>12.904974452499999</v>
      </c>
      <c r="AA380">
        <v>11.841970202499899</v>
      </c>
      <c r="AB380">
        <v>11.705999584000001</v>
      </c>
      <c r="AC380">
        <v>11.397279132857101</v>
      </c>
      <c r="AD380">
        <v>11.138952735</v>
      </c>
      <c r="AE380">
        <v>10.870829112499999</v>
      </c>
      <c r="AF380">
        <v>10.7445800275</v>
      </c>
    </row>
    <row r="381" spans="1:32" x14ac:dyDescent="0.3">
      <c r="A381">
        <v>917</v>
      </c>
      <c r="B381" t="s">
        <v>116</v>
      </c>
      <c r="C381">
        <v>2015</v>
      </c>
      <c r="D381">
        <v>356</v>
      </c>
      <c r="E381">
        <v>17</v>
      </c>
      <c r="F381">
        <v>0.62640449438202195</v>
      </c>
      <c r="G381">
        <v>0.06</v>
      </c>
      <c r="H381">
        <v>2</v>
      </c>
      <c r="I381">
        <v>0.36</v>
      </c>
      <c r="J381">
        <v>0.22</v>
      </c>
      <c r="K381">
        <v>0.66</v>
      </c>
      <c r="L381">
        <v>2</v>
      </c>
      <c r="M381" t="s">
        <v>87</v>
      </c>
      <c r="N381" t="s">
        <v>54</v>
      </c>
      <c r="O381" t="s">
        <v>73</v>
      </c>
      <c r="P381" t="s">
        <v>76</v>
      </c>
      <c r="Q381" t="s">
        <v>32</v>
      </c>
      <c r="R381" t="s">
        <v>59</v>
      </c>
      <c r="S381" t="s">
        <v>85</v>
      </c>
      <c r="T381" t="s">
        <v>55</v>
      </c>
      <c r="U381" t="s">
        <v>80</v>
      </c>
      <c r="V381" t="s">
        <v>63</v>
      </c>
      <c r="W381">
        <v>11.225482915000001</v>
      </c>
      <c r="X381">
        <v>10.5044840822222</v>
      </c>
      <c r="Y381">
        <v>10.30988920625</v>
      </c>
      <c r="Z381">
        <v>10.149298995555499</v>
      </c>
      <c r="AA381">
        <v>10.097467940909</v>
      </c>
      <c r="AB381">
        <v>10.070194265</v>
      </c>
      <c r="AC381">
        <v>9.6370632012499993</v>
      </c>
      <c r="AD381">
        <v>9.6261977055555494</v>
      </c>
      <c r="AE381">
        <v>9.6187922166666606</v>
      </c>
      <c r="AF381">
        <v>9.5513422185714294</v>
      </c>
    </row>
    <row r="382" spans="1:32" x14ac:dyDescent="0.3">
      <c r="A382">
        <v>918</v>
      </c>
      <c r="B382" t="s">
        <v>116</v>
      </c>
      <c r="C382">
        <v>2015</v>
      </c>
      <c r="D382">
        <v>356</v>
      </c>
      <c r="E382">
        <v>18</v>
      </c>
      <c r="F382">
        <v>0.61516853932584203</v>
      </c>
      <c r="G382">
        <v>0.04</v>
      </c>
      <c r="H382">
        <v>6</v>
      </c>
      <c r="I382">
        <v>0.52</v>
      </c>
      <c r="J382">
        <v>0.28000000000000003</v>
      </c>
      <c r="K382">
        <v>0.06</v>
      </c>
      <c r="L382">
        <v>0</v>
      </c>
      <c r="M382" t="s">
        <v>77</v>
      </c>
      <c r="N382" t="s">
        <v>74</v>
      </c>
      <c r="O382" t="s">
        <v>47</v>
      </c>
      <c r="P382" t="s">
        <v>76</v>
      </c>
      <c r="Q382" t="s">
        <v>32</v>
      </c>
      <c r="R382" t="s">
        <v>85</v>
      </c>
      <c r="S382" t="s">
        <v>89</v>
      </c>
      <c r="T382" t="s">
        <v>95</v>
      </c>
      <c r="U382" t="s">
        <v>69</v>
      </c>
      <c r="V382" t="s">
        <v>43</v>
      </c>
      <c r="W382">
        <v>5.2101162948014599</v>
      </c>
      <c r="X382">
        <v>4.6629126197386297</v>
      </c>
      <c r="Y382">
        <v>4.5595192375054898</v>
      </c>
      <c r="Z382">
        <v>4.48449656070588</v>
      </c>
      <c r="AA382">
        <v>4.4338505325166597</v>
      </c>
      <c r="AB382">
        <v>4.3790448186629201</v>
      </c>
      <c r="AC382">
        <v>4.3512398775471599</v>
      </c>
      <c r="AD382">
        <v>4.3362331091150397</v>
      </c>
      <c r="AE382">
        <v>4.3290024637583304</v>
      </c>
      <c r="AF382">
        <v>4.3249479278823504</v>
      </c>
    </row>
    <row r="383" spans="1:32" x14ac:dyDescent="0.3">
      <c r="A383">
        <v>919</v>
      </c>
      <c r="B383" t="s">
        <v>116</v>
      </c>
      <c r="C383">
        <v>2015</v>
      </c>
      <c r="D383">
        <v>356</v>
      </c>
      <c r="E383">
        <v>19</v>
      </c>
      <c r="F383">
        <v>0.601123595505618</v>
      </c>
      <c r="G383">
        <v>0.28000000000000003</v>
      </c>
      <c r="H383">
        <v>1</v>
      </c>
      <c r="I383">
        <v>0.28000000000000003</v>
      </c>
      <c r="J383">
        <v>0.57999999999999996</v>
      </c>
      <c r="K383">
        <v>0.12</v>
      </c>
      <c r="L383">
        <v>9</v>
      </c>
      <c r="M383" t="s">
        <v>106</v>
      </c>
      <c r="N383" t="s">
        <v>77</v>
      </c>
      <c r="O383" t="s">
        <v>42</v>
      </c>
      <c r="P383" t="s">
        <v>83</v>
      </c>
      <c r="Q383" t="s">
        <v>32</v>
      </c>
      <c r="R383" t="s">
        <v>72</v>
      </c>
      <c r="S383" t="s">
        <v>113</v>
      </c>
      <c r="T383" t="s">
        <v>54</v>
      </c>
      <c r="U383" t="s">
        <v>73</v>
      </c>
      <c r="V383" t="s">
        <v>47</v>
      </c>
      <c r="W383">
        <v>18.114587780000001</v>
      </c>
      <c r="X383">
        <v>14.593717988571401</v>
      </c>
      <c r="Y383">
        <v>12.1131112033333</v>
      </c>
      <c r="Z383">
        <v>11.728701600000001</v>
      </c>
      <c r="AA383">
        <v>11.5246534</v>
      </c>
      <c r="AB383">
        <v>11.156806230000001</v>
      </c>
      <c r="AC383">
        <v>11.050014959999899</v>
      </c>
      <c r="AD383">
        <v>11.030525185</v>
      </c>
      <c r="AE383">
        <v>10.619075759999999</v>
      </c>
      <c r="AF383">
        <v>10.1519928</v>
      </c>
    </row>
    <row r="384" spans="1:32" x14ac:dyDescent="0.3">
      <c r="A384">
        <v>920</v>
      </c>
      <c r="B384" t="s">
        <v>116</v>
      </c>
      <c r="C384">
        <v>2015</v>
      </c>
      <c r="D384">
        <v>356</v>
      </c>
      <c r="E384">
        <v>20</v>
      </c>
      <c r="F384">
        <v>0.60674157303370702</v>
      </c>
      <c r="G384">
        <v>0.04</v>
      </c>
      <c r="H384">
        <v>2</v>
      </c>
      <c r="I384">
        <v>0.56000000000000005</v>
      </c>
      <c r="J384">
        <v>0.34</v>
      </c>
      <c r="K384">
        <v>0.9</v>
      </c>
      <c r="L384">
        <v>3</v>
      </c>
      <c r="M384" t="s">
        <v>77</v>
      </c>
      <c r="N384" t="s">
        <v>32</v>
      </c>
      <c r="O384" t="s">
        <v>106</v>
      </c>
      <c r="P384" t="s">
        <v>72</v>
      </c>
      <c r="Q384" t="s">
        <v>113</v>
      </c>
      <c r="R384" t="s">
        <v>85</v>
      </c>
      <c r="S384" t="s">
        <v>42</v>
      </c>
      <c r="T384" t="s">
        <v>101</v>
      </c>
      <c r="U384" t="s">
        <v>63</v>
      </c>
      <c r="V384" t="s">
        <v>40</v>
      </c>
      <c r="W384">
        <v>14.185321854</v>
      </c>
      <c r="X384">
        <v>13.0780340408333</v>
      </c>
      <c r="Y384">
        <v>12.0870921271428</v>
      </c>
      <c r="Z384">
        <v>11.842496121666599</v>
      </c>
      <c r="AA384">
        <v>11.69646788375</v>
      </c>
      <c r="AB384">
        <v>11.347521179999999</v>
      </c>
      <c r="AC384">
        <v>11.3276319891666</v>
      </c>
      <c r="AD384">
        <v>11.3191773471428</v>
      </c>
      <c r="AE384">
        <v>11.283006186666601</v>
      </c>
      <c r="AF384">
        <v>11.071456</v>
      </c>
    </row>
    <row r="385" spans="1:32" x14ac:dyDescent="0.3">
      <c r="A385">
        <v>921</v>
      </c>
      <c r="B385" t="s">
        <v>116</v>
      </c>
      <c r="C385">
        <v>2015</v>
      </c>
      <c r="D385">
        <v>356</v>
      </c>
      <c r="E385">
        <v>21</v>
      </c>
      <c r="F385">
        <v>0.61235955056179703</v>
      </c>
      <c r="G385">
        <v>0.06</v>
      </c>
      <c r="H385">
        <v>1</v>
      </c>
      <c r="I385">
        <v>0.74</v>
      </c>
      <c r="J385">
        <v>0.38</v>
      </c>
      <c r="K385">
        <v>0.26</v>
      </c>
      <c r="L385">
        <v>2</v>
      </c>
      <c r="M385" t="s">
        <v>32</v>
      </c>
      <c r="N385" t="s">
        <v>106</v>
      </c>
      <c r="O385" t="s">
        <v>38</v>
      </c>
      <c r="P385" t="s">
        <v>67</v>
      </c>
      <c r="Q385" t="s">
        <v>77</v>
      </c>
      <c r="R385" t="s">
        <v>73</v>
      </c>
      <c r="S385" t="s">
        <v>65</v>
      </c>
      <c r="T385" t="s">
        <v>83</v>
      </c>
      <c r="U385" t="s">
        <v>59</v>
      </c>
      <c r="V385" t="s">
        <v>105</v>
      </c>
      <c r="W385">
        <v>20.7072717333333</v>
      </c>
      <c r="X385">
        <v>17.045967888333301</v>
      </c>
      <c r="Y385">
        <v>16.898056666666601</v>
      </c>
      <c r="Z385">
        <v>16.814168899999999</v>
      </c>
      <c r="AA385">
        <v>15.904123935833301</v>
      </c>
      <c r="AB385">
        <v>15.5317239666666</v>
      </c>
      <c r="AC385">
        <v>15.3529587</v>
      </c>
      <c r="AD385">
        <v>14.6262712</v>
      </c>
      <c r="AE385">
        <v>14.549147100000001</v>
      </c>
      <c r="AF385">
        <v>14.450199100000001</v>
      </c>
    </row>
    <row r="386" spans="1:32" x14ac:dyDescent="0.3">
      <c r="A386">
        <v>922</v>
      </c>
      <c r="B386" t="s">
        <v>116</v>
      </c>
      <c r="C386">
        <v>2015</v>
      </c>
      <c r="D386">
        <v>356</v>
      </c>
      <c r="E386">
        <v>22</v>
      </c>
      <c r="F386">
        <v>0.61235955056179703</v>
      </c>
      <c r="G386">
        <v>0.1</v>
      </c>
      <c r="H386">
        <v>1</v>
      </c>
      <c r="I386">
        <v>0.5</v>
      </c>
      <c r="J386">
        <v>0.28000000000000003</v>
      </c>
      <c r="K386">
        <v>0.14000000000000001</v>
      </c>
      <c r="L386">
        <v>10</v>
      </c>
      <c r="M386" t="s">
        <v>83</v>
      </c>
      <c r="N386" t="s">
        <v>99</v>
      </c>
      <c r="O386" t="s">
        <v>61</v>
      </c>
      <c r="P386" t="s">
        <v>32</v>
      </c>
      <c r="Q386" t="s">
        <v>89</v>
      </c>
      <c r="R386" t="s">
        <v>77</v>
      </c>
      <c r="S386" t="s">
        <v>97</v>
      </c>
      <c r="T386" t="s">
        <v>46</v>
      </c>
      <c r="U386" t="s">
        <v>109</v>
      </c>
      <c r="V386" t="s">
        <v>72</v>
      </c>
      <c r="W386">
        <v>17.804782899999999</v>
      </c>
      <c r="X386">
        <v>14.887002900000001</v>
      </c>
      <c r="Y386">
        <v>14.828203650000001</v>
      </c>
      <c r="Z386">
        <v>14.621930369999999</v>
      </c>
      <c r="AA386">
        <v>14.285026050000001</v>
      </c>
      <c r="AB386">
        <v>13.275596951111099</v>
      </c>
      <c r="AC386">
        <v>12.574003866666599</v>
      </c>
      <c r="AD386">
        <v>12.5170488</v>
      </c>
      <c r="AE386">
        <v>12.506199799999999</v>
      </c>
      <c r="AF386">
        <v>12.470726581999999</v>
      </c>
    </row>
    <row r="387" spans="1:32" x14ac:dyDescent="0.3">
      <c r="A387">
        <v>923</v>
      </c>
      <c r="B387" t="s">
        <v>116</v>
      </c>
      <c r="C387">
        <v>2015</v>
      </c>
      <c r="D387">
        <v>356</v>
      </c>
      <c r="E387">
        <v>23</v>
      </c>
      <c r="F387">
        <v>0.55898876404494302</v>
      </c>
      <c r="G387">
        <v>0.38</v>
      </c>
      <c r="H387">
        <v>2</v>
      </c>
      <c r="I387">
        <v>0.4</v>
      </c>
      <c r="J387">
        <v>0.86</v>
      </c>
      <c r="K387">
        <v>0.72</v>
      </c>
      <c r="L387">
        <v>0</v>
      </c>
      <c r="M387" t="s">
        <v>77</v>
      </c>
      <c r="N387" t="s">
        <v>111</v>
      </c>
      <c r="O387" t="s">
        <v>63</v>
      </c>
      <c r="P387" t="s">
        <v>68</v>
      </c>
      <c r="Q387" t="s">
        <v>36</v>
      </c>
      <c r="R387" t="s">
        <v>76</v>
      </c>
      <c r="S387" t="s">
        <v>94</v>
      </c>
      <c r="T387" t="s">
        <v>89</v>
      </c>
      <c r="U387" t="s">
        <v>70</v>
      </c>
      <c r="V387" t="s">
        <v>42</v>
      </c>
      <c r="W387">
        <v>12.364226061818099</v>
      </c>
      <c r="X387">
        <v>8.2922844900000001</v>
      </c>
      <c r="Y387">
        <v>8.2242599824999996</v>
      </c>
      <c r="Z387">
        <v>8.0658205333333299</v>
      </c>
      <c r="AA387">
        <v>7.8036177679999996</v>
      </c>
      <c r="AB387">
        <v>7.73491755777777</v>
      </c>
      <c r="AC387">
        <v>7.7034753199999999</v>
      </c>
      <c r="AD387">
        <v>7.3310021342857103</v>
      </c>
      <c r="AE387">
        <v>7.1430638633333299</v>
      </c>
      <c r="AF387">
        <v>6.9696568318181802</v>
      </c>
    </row>
    <row r="388" spans="1:32" x14ac:dyDescent="0.3">
      <c r="A388">
        <v>924</v>
      </c>
      <c r="B388" t="s">
        <v>116</v>
      </c>
      <c r="C388">
        <v>2015</v>
      </c>
      <c r="D388">
        <v>356</v>
      </c>
      <c r="E388">
        <v>24</v>
      </c>
      <c r="F388">
        <v>0.59550561797752799</v>
      </c>
      <c r="G388">
        <v>0.28000000000000003</v>
      </c>
      <c r="H388">
        <v>1</v>
      </c>
      <c r="I388">
        <v>0.22</v>
      </c>
      <c r="J388">
        <v>0.66</v>
      </c>
      <c r="K388">
        <v>0.84</v>
      </c>
      <c r="L388">
        <v>9</v>
      </c>
      <c r="M388" t="s">
        <v>77</v>
      </c>
      <c r="N388" t="s">
        <v>106</v>
      </c>
      <c r="O388" t="s">
        <v>54</v>
      </c>
      <c r="P388" t="s">
        <v>40</v>
      </c>
      <c r="Q388" t="s">
        <v>32</v>
      </c>
      <c r="R388" t="s">
        <v>67</v>
      </c>
      <c r="S388" t="s">
        <v>72</v>
      </c>
      <c r="T388" t="s">
        <v>47</v>
      </c>
      <c r="U388" t="s">
        <v>96</v>
      </c>
      <c r="V388" t="s">
        <v>43</v>
      </c>
      <c r="W388">
        <v>16.861723336000001</v>
      </c>
      <c r="X388">
        <v>16.044064176666598</v>
      </c>
      <c r="Y388">
        <v>14.229651499999999</v>
      </c>
      <c r="Z388">
        <v>13.639607399999999</v>
      </c>
      <c r="AA388">
        <v>12.678976515</v>
      </c>
      <c r="AB388">
        <v>11.647262599999999</v>
      </c>
      <c r="AC388">
        <v>11.4590401533333</v>
      </c>
      <c r="AD388">
        <v>11.3020763</v>
      </c>
      <c r="AE388">
        <v>10.6211662566666</v>
      </c>
      <c r="AF388">
        <v>10.420253799999999</v>
      </c>
    </row>
    <row r="389" spans="1:32" x14ac:dyDescent="0.3">
      <c r="A389">
        <v>925</v>
      </c>
      <c r="B389" t="s">
        <v>116</v>
      </c>
      <c r="C389">
        <v>2015</v>
      </c>
      <c r="D389">
        <v>356</v>
      </c>
      <c r="E389">
        <v>25</v>
      </c>
      <c r="F389">
        <v>0.60674157303370702</v>
      </c>
      <c r="G389">
        <v>0.12</v>
      </c>
      <c r="H389">
        <v>4</v>
      </c>
      <c r="I389">
        <v>0.32</v>
      </c>
      <c r="J389">
        <v>0.88</v>
      </c>
      <c r="K389">
        <v>0.28000000000000003</v>
      </c>
      <c r="L389">
        <v>5</v>
      </c>
      <c r="M389" t="s">
        <v>77</v>
      </c>
      <c r="N389" t="s">
        <v>76</v>
      </c>
      <c r="O389" t="s">
        <v>72</v>
      </c>
      <c r="P389" t="s">
        <v>32</v>
      </c>
      <c r="Q389" t="s">
        <v>48</v>
      </c>
      <c r="R389" t="s">
        <v>42</v>
      </c>
      <c r="S389" t="s">
        <v>44</v>
      </c>
      <c r="T389" t="s">
        <v>106</v>
      </c>
      <c r="U389" t="s">
        <v>59</v>
      </c>
      <c r="V389" t="s">
        <v>73</v>
      </c>
      <c r="W389">
        <v>9.8582116753125</v>
      </c>
      <c r="X389">
        <v>7.2650744633333302</v>
      </c>
      <c r="Y389">
        <v>6.8918619966666599</v>
      </c>
      <c r="Z389">
        <v>6.80390121571428</v>
      </c>
      <c r="AA389">
        <v>6.6935153042857101</v>
      </c>
      <c r="AB389">
        <v>6.5841313163999997</v>
      </c>
      <c r="AC389">
        <v>6.5709820468749998</v>
      </c>
      <c r="AD389">
        <v>6.4469732502000001</v>
      </c>
      <c r="AE389">
        <v>6.4413962649999998</v>
      </c>
      <c r="AF389">
        <v>6.3792511558823497</v>
      </c>
    </row>
    <row r="390" spans="1:32" x14ac:dyDescent="0.3">
      <c r="A390">
        <v>926</v>
      </c>
      <c r="B390" t="s">
        <v>116</v>
      </c>
      <c r="C390">
        <v>2015</v>
      </c>
      <c r="D390">
        <v>356</v>
      </c>
      <c r="E390">
        <v>26</v>
      </c>
      <c r="F390">
        <v>0.61516853932584203</v>
      </c>
      <c r="G390">
        <v>0.2</v>
      </c>
      <c r="H390">
        <v>2</v>
      </c>
      <c r="I390">
        <v>0.34</v>
      </c>
      <c r="J390">
        <v>0.76</v>
      </c>
      <c r="K390">
        <v>0.64</v>
      </c>
      <c r="L390">
        <v>8</v>
      </c>
      <c r="M390" t="s">
        <v>77</v>
      </c>
      <c r="N390" t="s">
        <v>45</v>
      </c>
      <c r="O390" t="s">
        <v>76</v>
      </c>
      <c r="P390" t="s">
        <v>32</v>
      </c>
      <c r="Q390" t="s">
        <v>42</v>
      </c>
      <c r="R390" t="s">
        <v>68</v>
      </c>
      <c r="S390" t="s">
        <v>100</v>
      </c>
      <c r="T390" t="s">
        <v>50</v>
      </c>
      <c r="U390" t="s">
        <v>93</v>
      </c>
      <c r="V390" t="s">
        <v>54</v>
      </c>
      <c r="W390">
        <v>14.674463179999901</v>
      </c>
      <c r="X390">
        <v>11.15218211</v>
      </c>
      <c r="Y390">
        <v>10.60021508</v>
      </c>
      <c r="Z390">
        <v>10.029188449999999</v>
      </c>
      <c r="AA390">
        <v>9.6209203142857103</v>
      </c>
      <c r="AB390">
        <v>9.5922422399999991</v>
      </c>
      <c r="AC390">
        <v>9.1609829649999899</v>
      </c>
      <c r="AD390">
        <v>9.1042718157142808</v>
      </c>
      <c r="AE390">
        <v>8.9619614757142791</v>
      </c>
      <c r="AF390">
        <v>8.8303970483333298</v>
      </c>
    </row>
    <row r="391" spans="1:32" x14ac:dyDescent="0.3">
      <c r="A391">
        <v>927</v>
      </c>
      <c r="B391" t="s">
        <v>116</v>
      </c>
      <c r="C391">
        <v>2015</v>
      </c>
      <c r="D391">
        <v>356</v>
      </c>
      <c r="E391">
        <v>27</v>
      </c>
      <c r="F391">
        <v>0.62640449438202195</v>
      </c>
      <c r="G391">
        <v>0.1</v>
      </c>
      <c r="H391">
        <v>1</v>
      </c>
      <c r="I391">
        <v>0.36</v>
      </c>
      <c r="J391">
        <v>0.32</v>
      </c>
      <c r="K391">
        <v>0.9</v>
      </c>
      <c r="L391">
        <v>10</v>
      </c>
      <c r="M391" t="s">
        <v>61</v>
      </c>
      <c r="N391" t="s">
        <v>77</v>
      </c>
      <c r="O391" t="s">
        <v>87</v>
      </c>
      <c r="P391" t="s">
        <v>113</v>
      </c>
      <c r="Q391" t="s">
        <v>89</v>
      </c>
      <c r="R391" t="s">
        <v>63</v>
      </c>
      <c r="S391" t="s">
        <v>32</v>
      </c>
      <c r="T391" t="s">
        <v>97</v>
      </c>
      <c r="U391" t="s">
        <v>85</v>
      </c>
      <c r="V391" t="s">
        <v>81</v>
      </c>
      <c r="W391">
        <v>12.987176435</v>
      </c>
      <c r="X391">
        <v>12.5994335349999</v>
      </c>
      <c r="Y391">
        <v>12.063983425</v>
      </c>
      <c r="Z391">
        <v>11.8550124249999</v>
      </c>
      <c r="AA391">
        <v>11.656586884999999</v>
      </c>
      <c r="AB391">
        <v>11.587208502499999</v>
      </c>
      <c r="AC391">
        <v>11.3601004528571</v>
      </c>
      <c r="AD391">
        <v>11.063510899999899</v>
      </c>
      <c r="AE391">
        <v>10.96900247</v>
      </c>
      <c r="AF391">
        <v>10.79729272</v>
      </c>
    </row>
    <row r="392" spans="1:32" x14ac:dyDescent="0.3">
      <c r="A392">
        <v>928</v>
      </c>
      <c r="B392" t="s">
        <v>116</v>
      </c>
      <c r="C392">
        <v>2015</v>
      </c>
      <c r="D392">
        <v>356</v>
      </c>
      <c r="E392">
        <v>28</v>
      </c>
      <c r="F392">
        <v>0.61235955056179703</v>
      </c>
      <c r="G392">
        <v>0.16</v>
      </c>
      <c r="H392">
        <v>1</v>
      </c>
      <c r="I392">
        <v>0.22</v>
      </c>
      <c r="J392">
        <v>0.64</v>
      </c>
      <c r="K392">
        <v>0.34</v>
      </c>
      <c r="L392">
        <v>0</v>
      </c>
      <c r="M392" t="s">
        <v>106</v>
      </c>
      <c r="N392" t="s">
        <v>77</v>
      </c>
      <c r="O392" t="s">
        <v>67</v>
      </c>
      <c r="P392" t="s">
        <v>32</v>
      </c>
      <c r="Q392" t="s">
        <v>40</v>
      </c>
      <c r="R392" t="s">
        <v>73</v>
      </c>
      <c r="S392" t="s">
        <v>38</v>
      </c>
      <c r="T392" t="s">
        <v>96</v>
      </c>
      <c r="U392" t="s">
        <v>72</v>
      </c>
      <c r="V392" t="s">
        <v>45</v>
      </c>
      <c r="W392">
        <v>20.396893500000001</v>
      </c>
      <c r="X392">
        <v>16.386746636249999</v>
      </c>
      <c r="Y392">
        <v>15.155398399999999</v>
      </c>
      <c r="Z392">
        <v>14.298394500000001</v>
      </c>
      <c r="AA392">
        <v>13.796738599999999</v>
      </c>
      <c r="AB392">
        <v>13.1340618</v>
      </c>
      <c r="AC392">
        <v>13.089661599999999</v>
      </c>
      <c r="AD392">
        <v>12.6043234066666</v>
      </c>
      <c r="AE392">
        <v>12.2632346125</v>
      </c>
      <c r="AF392">
        <v>12.07889999</v>
      </c>
    </row>
    <row r="393" spans="1:32" x14ac:dyDescent="0.3">
      <c r="A393">
        <v>929</v>
      </c>
      <c r="B393" t="s">
        <v>116</v>
      </c>
      <c r="C393">
        <v>2015</v>
      </c>
      <c r="D393">
        <v>356</v>
      </c>
      <c r="E393">
        <v>29</v>
      </c>
      <c r="F393">
        <v>0.60393258426966201</v>
      </c>
      <c r="G393">
        <v>0.06</v>
      </c>
      <c r="H393">
        <v>2</v>
      </c>
      <c r="I393">
        <v>0.8</v>
      </c>
      <c r="J393">
        <v>0.32</v>
      </c>
      <c r="K393">
        <v>0.24</v>
      </c>
      <c r="L393">
        <v>7</v>
      </c>
      <c r="M393" t="s">
        <v>32</v>
      </c>
      <c r="N393" t="s">
        <v>105</v>
      </c>
      <c r="O393" t="s">
        <v>73</v>
      </c>
      <c r="P393" t="s">
        <v>82</v>
      </c>
      <c r="Q393" t="s">
        <v>106</v>
      </c>
      <c r="R393" t="s">
        <v>77</v>
      </c>
      <c r="S393" t="s">
        <v>104</v>
      </c>
      <c r="T393" t="s">
        <v>72</v>
      </c>
      <c r="U393" t="s">
        <v>85</v>
      </c>
      <c r="V393" t="s">
        <v>37</v>
      </c>
      <c r="W393">
        <v>15.9398871871428</v>
      </c>
      <c r="X393">
        <v>15.0903647666666</v>
      </c>
      <c r="Y393">
        <v>13.90510692</v>
      </c>
      <c r="Z393">
        <v>12.698415300000001</v>
      </c>
      <c r="AA393">
        <v>12.6774132614285</v>
      </c>
      <c r="AB393">
        <v>12.489870303684199</v>
      </c>
      <c r="AC393">
        <v>12.210721234999999</v>
      </c>
      <c r="AD393">
        <v>12.20965851375</v>
      </c>
      <c r="AE393">
        <v>11.8600533866666</v>
      </c>
      <c r="AF393">
        <v>11.847702</v>
      </c>
    </row>
    <row r="394" spans="1:32" x14ac:dyDescent="0.3">
      <c r="A394">
        <v>930</v>
      </c>
      <c r="B394" t="s">
        <v>116</v>
      </c>
      <c r="C394">
        <v>2015</v>
      </c>
      <c r="D394">
        <v>356</v>
      </c>
      <c r="E394">
        <v>30</v>
      </c>
      <c r="F394">
        <v>0.60674157303370702</v>
      </c>
      <c r="G394">
        <v>0.06</v>
      </c>
      <c r="H394">
        <v>2</v>
      </c>
      <c r="I394">
        <v>0.86</v>
      </c>
      <c r="J394">
        <v>0.64</v>
      </c>
      <c r="K394">
        <v>0.34</v>
      </c>
      <c r="L394">
        <v>6</v>
      </c>
      <c r="M394" t="s">
        <v>106</v>
      </c>
      <c r="N394" t="s">
        <v>32</v>
      </c>
      <c r="O394" t="s">
        <v>77</v>
      </c>
      <c r="P394" t="s">
        <v>38</v>
      </c>
      <c r="Q394" t="s">
        <v>73</v>
      </c>
      <c r="R394" t="s">
        <v>72</v>
      </c>
      <c r="S394" t="s">
        <v>42</v>
      </c>
      <c r="T394" t="s">
        <v>44</v>
      </c>
      <c r="U394" t="s">
        <v>47</v>
      </c>
      <c r="V394" t="s">
        <v>94</v>
      </c>
      <c r="W394">
        <v>20.82043075</v>
      </c>
      <c r="X394">
        <v>16.5764769654545</v>
      </c>
      <c r="Y394">
        <v>16.298580898571402</v>
      </c>
      <c r="Z394">
        <v>14.192609389999999</v>
      </c>
      <c r="AA394">
        <v>13.6496386533333</v>
      </c>
      <c r="AB394">
        <v>13.3644454171428</v>
      </c>
      <c r="AC394">
        <v>12.741543950909</v>
      </c>
      <c r="AD394">
        <v>12.699802597777699</v>
      </c>
      <c r="AE394">
        <v>12.620424448</v>
      </c>
      <c r="AF394">
        <v>12.615433700000001</v>
      </c>
    </row>
    <row r="395" spans="1:32" x14ac:dyDescent="0.3">
      <c r="A395">
        <v>931</v>
      </c>
      <c r="B395" t="s">
        <v>116</v>
      </c>
      <c r="C395">
        <v>2015</v>
      </c>
      <c r="D395">
        <v>356</v>
      </c>
      <c r="E395">
        <v>31</v>
      </c>
      <c r="F395">
        <v>0.55617977528089801</v>
      </c>
      <c r="G395">
        <v>0.22</v>
      </c>
      <c r="H395">
        <v>6</v>
      </c>
      <c r="I395">
        <v>1</v>
      </c>
      <c r="J395">
        <v>0.92</v>
      </c>
      <c r="K395">
        <v>0.78</v>
      </c>
      <c r="L395">
        <v>8</v>
      </c>
      <c r="M395" t="s">
        <v>77</v>
      </c>
      <c r="N395" t="s">
        <v>38</v>
      </c>
      <c r="O395" t="s">
        <v>72</v>
      </c>
      <c r="P395" t="s">
        <v>44</v>
      </c>
      <c r="Q395" t="s">
        <v>113</v>
      </c>
      <c r="R395" t="s">
        <v>97</v>
      </c>
      <c r="S395" t="s">
        <v>76</v>
      </c>
      <c r="T395" t="s">
        <v>42</v>
      </c>
      <c r="U395" t="s">
        <v>39</v>
      </c>
      <c r="V395" t="s">
        <v>54</v>
      </c>
      <c r="W395">
        <v>8.1212806373333297</v>
      </c>
      <c r="X395">
        <v>6.5588090188888799</v>
      </c>
      <c r="Y395">
        <v>5.1340270099999898</v>
      </c>
      <c r="Z395">
        <v>4.9376932926086896</v>
      </c>
      <c r="AA395">
        <v>4.8844999884615303</v>
      </c>
      <c r="AB395">
        <v>4.8204873912500004</v>
      </c>
      <c r="AC395">
        <v>4.77943503599999</v>
      </c>
      <c r="AD395">
        <v>4.7599951884848402</v>
      </c>
      <c r="AE395">
        <v>4.7262037447619001</v>
      </c>
      <c r="AF395">
        <v>4.6660628207692296</v>
      </c>
    </row>
    <row r="396" spans="1:32" x14ac:dyDescent="0.3">
      <c r="A396">
        <v>932</v>
      </c>
      <c r="B396" t="s">
        <v>116</v>
      </c>
      <c r="C396">
        <v>2015</v>
      </c>
      <c r="D396">
        <v>356</v>
      </c>
      <c r="E396">
        <v>32</v>
      </c>
      <c r="F396">
        <v>0.61797752808988704</v>
      </c>
      <c r="G396">
        <v>0.48</v>
      </c>
      <c r="H396">
        <v>1</v>
      </c>
      <c r="I396">
        <v>0.96</v>
      </c>
      <c r="J396">
        <v>0.86</v>
      </c>
      <c r="K396">
        <v>0.22</v>
      </c>
      <c r="L396">
        <v>9</v>
      </c>
      <c r="M396" t="s">
        <v>77</v>
      </c>
      <c r="N396" t="s">
        <v>47</v>
      </c>
      <c r="O396" t="s">
        <v>76</v>
      </c>
      <c r="P396" t="s">
        <v>72</v>
      </c>
      <c r="Q396" t="s">
        <v>42</v>
      </c>
      <c r="R396" t="s">
        <v>54</v>
      </c>
      <c r="S396" t="s">
        <v>106</v>
      </c>
      <c r="T396" t="s">
        <v>32</v>
      </c>
      <c r="U396" t="s">
        <v>113</v>
      </c>
      <c r="V396" t="s">
        <v>44</v>
      </c>
      <c r="W396">
        <v>29.160233949999999</v>
      </c>
      <c r="X396">
        <v>18.389284100000001</v>
      </c>
      <c r="Y396">
        <v>16.950216300000001</v>
      </c>
      <c r="Z396">
        <v>13.92977308</v>
      </c>
      <c r="AA396">
        <v>13.761239065</v>
      </c>
      <c r="AB396">
        <v>13.027324699999999</v>
      </c>
      <c r="AC396">
        <v>12.471379299999899</v>
      </c>
      <c r="AD396">
        <v>11.60716152</v>
      </c>
      <c r="AE396">
        <v>11.401534099999999</v>
      </c>
      <c r="AF396">
        <v>11.369412414999999</v>
      </c>
    </row>
    <row r="397" spans="1:32" x14ac:dyDescent="0.3">
      <c r="A397">
        <v>933</v>
      </c>
      <c r="B397" t="s">
        <v>116</v>
      </c>
      <c r="C397">
        <v>2015</v>
      </c>
      <c r="D397">
        <v>356</v>
      </c>
      <c r="E397">
        <v>33</v>
      </c>
      <c r="F397">
        <v>0.62640449438202195</v>
      </c>
      <c r="G397">
        <v>0.2</v>
      </c>
      <c r="H397">
        <v>1</v>
      </c>
      <c r="I397">
        <v>0.96</v>
      </c>
      <c r="J397">
        <v>0.42</v>
      </c>
      <c r="K397">
        <v>0.5</v>
      </c>
      <c r="L397">
        <v>5</v>
      </c>
      <c r="M397" t="s">
        <v>39</v>
      </c>
      <c r="N397" t="s">
        <v>32</v>
      </c>
      <c r="O397" t="s">
        <v>77</v>
      </c>
      <c r="P397" t="s">
        <v>42</v>
      </c>
      <c r="Q397" t="s">
        <v>106</v>
      </c>
      <c r="R397" t="s">
        <v>78</v>
      </c>
      <c r="S397" t="s">
        <v>38</v>
      </c>
      <c r="T397" t="s">
        <v>59</v>
      </c>
      <c r="U397" t="s">
        <v>102</v>
      </c>
      <c r="V397" t="s">
        <v>76</v>
      </c>
      <c r="W397">
        <v>18.651125</v>
      </c>
      <c r="X397">
        <v>17.088725733333298</v>
      </c>
      <c r="Y397">
        <v>15.966604452499899</v>
      </c>
      <c r="Z397">
        <v>14.235821957500001</v>
      </c>
      <c r="AA397">
        <v>13.793359433333301</v>
      </c>
      <c r="AB397">
        <v>12.9942932</v>
      </c>
      <c r="AC397">
        <v>12.837166079999999</v>
      </c>
      <c r="AD397">
        <v>12.366274242499999</v>
      </c>
      <c r="AE397">
        <v>12.3169746</v>
      </c>
      <c r="AF397">
        <v>12.2796973999999</v>
      </c>
    </row>
    <row r="398" spans="1:32" x14ac:dyDescent="0.3">
      <c r="A398">
        <v>934</v>
      </c>
      <c r="B398" t="s">
        <v>116</v>
      </c>
      <c r="C398">
        <v>2015</v>
      </c>
      <c r="D398">
        <v>356</v>
      </c>
      <c r="E398">
        <v>34</v>
      </c>
      <c r="F398">
        <v>0.66011235955056102</v>
      </c>
      <c r="G398">
        <v>0.04</v>
      </c>
      <c r="H398">
        <v>6</v>
      </c>
      <c r="I398">
        <v>0.7</v>
      </c>
      <c r="J398">
        <v>0.76</v>
      </c>
      <c r="K398">
        <v>0.8</v>
      </c>
      <c r="L398">
        <v>1</v>
      </c>
      <c r="M398" t="s">
        <v>77</v>
      </c>
      <c r="N398" t="s">
        <v>42</v>
      </c>
      <c r="O398" t="s">
        <v>32</v>
      </c>
      <c r="P398" t="s">
        <v>106</v>
      </c>
      <c r="Q398" t="s">
        <v>76</v>
      </c>
      <c r="R398" t="s">
        <v>45</v>
      </c>
      <c r="S398" t="s">
        <v>72</v>
      </c>
      <c r="T398" t="s">
        <v>38</v>
      </c>
      <c r="U398" t="s">
        <v>100</v>
      </c>
      <c r="V398" t="s">
        <v>73</v>
      </c>
      <c r="W398">
        <v>8.2591102568367294</v>
      </c>
      <c r="X398">
        <v>6.8810272718309804</v>
      </c>
      <c r="Y398">
        <v>6.8497080635656502</v>
      </c>
      <c r="Z398">
        <v>6.6694328375409802</v>
      </c>
      <c r="AA398">
        <v>6.4478295158421002</v>
      </c>
      <c r="AB398">
        <v>6.36238129327272</v>
      </c>
      <c r="AC398">
        <v>6.3366334233333301</v>
      </c>
      <c r="AD398">
        <v>6.2732421068181798</v>
      </c>
      <c r="AE398">
        <v>6.2124887189583298</v>
      </c>
      <c r="AF398">
        <v>6.1870255836851804</v>
      </c>
    </row>
    <row r="399" spans="1:32" x14ac:dyDescent="0.3">
      <c r="A399">
        <v>935</v>
      </c>
      <c r="B399" t="s">
        <v>116</v>
      </c>
      <c r="C399">
        <v>2015</v>
      </c>
      <c r="D399">
        <v>356</v>
      </c>
      <c r="E399">
        <v>35</v>
      </c>
      <c r="F399">
        <v>0.59269662921348298</v>
      </c>
      <c r="G399">
        <v>0.08</v>
      </c>
      <c r="H399">
        <v>2</v>
      </c>
      <c r="I399">
        <v>0.36</v>
      </c>
      <c r="J399">
        <v>0.32</v>
      </c>
      <c r="K399">
        <v>0.98</v>
      </c>
      <c r="L399">
        <v>4</v>
      </c>
      <c r="M399" t="s">
        <v>94</v>
      </c>
      <c r="N399" t="s">
        <v>77</v>
      </c>
      <c r="O399" t="s">
        <v>65</v>
      </c>
      <c r="P399" t="s">
        <v>73</v>
      </c>
      <c r="Q399" t="s">
        <v>99</v>
      </c>
      <c r="R399" t="s">
        <v>32</v>
      </c>
      <c r="S399" t="s">
        <v>113</v>
      </c>
      <c r="T399" t="s">
        <v>61</v>
      </c>
      <c r="U399" t="s">
        <v>51</v>
      </c>
      <c r="V399" t="s">
        <v>98</v>
      </c>
      <c r="W399">
        <v>13.883420900000001</v>
      </c>
      <c r="X399">
        <v>12.254393793749999</v>
      </c>
      <c r="Y399">
        <v>11.6882968</v>
      </c>
      <c r="Z399">
        <v>10.802214152499999</v>
      </c>
      <c r="AA399">
        <v>10.79015206</v>
      </c>
      <c r="AB399">
        <v>10.6339078599999</v>
      </c>
      <c r="AC399">
        <v>10.589189246</v>
      </c>
      <c r="AD399">
        <v>10.323416718000001</v>
      </c>
      <c r="AE399">
        <v>9.8286752571428497</v>
      </c>
      <c r="AF399">
        <v>9.6962950299999999</v>
      </c>
    </row>
    <row r="400" spans="1:32" x14ac:dyDescent="0.3">
      <c r="A400">
        <v>936</v>
      </c>
      <c r="B400" t="s">
        <v>116</v>
      </c>
      <c r="C400">
        <v>2015</v>
      </c>
      <c r="D400">
        <v>356</v>
      </c>
      <c r="E400">
        <v>36</v>
      </c>
      <c r="F400">
        <v>0.64325842696629199</v>
      </c>
      <c r="G400">
        <v>0.04</v>
      </c>
      <c r="H400">
        <v>9</v>
      </c>
      <c r="I400">
        <v>0.8</v>
      </c>
      <c r="J400">
        <v>0.98</v>
      </c>
      <c r="K400">
        <v>1</v>
      </c>
      <c r="L400">
        <v>10</v>
      </c>
      <c r="M400" t="s">
        <v>77</v>
      </c>
      <c r="N400" t="s">
        <v>42</v>
      </c>
      <c r="O400" t="s">
        <v>32</v>
      </c>
      <c r="P400" t="s">
        <v>44</v>
      </c>
      <c r="Q400" t="s">
        <v>38</v>
      </c>
      <c r="R400" t="s">
        <v>74</v>
      </c>
      <c r="S400" t="s">
        <v>106</v>
      </c>
      <c r="T400" t="s">
        <v>93</v>
      </c>
      <c r="U400" t="s">
        <v>54</v>
      </c>
      <c r="V400" t="s">
        <v>53</v>
      </c>
      <c r="W400">
        <v>9.9349014233333293</v>
      </c>
      <c r="X400">
        <v>7.5292322051470597</v>
      </c>
      <c r="Y400">
        <v>7.5065145237878799</v>
      </c>
      <c r="Z400">
        <v>7.1065760190195997</v>
      </c>
      <c r="AA400">
        <v>6.8690925920512802</v>
      </c>
      <c r="AB400">
        <v>6.72606007333333</v>
      </c>
      <c r="AC400">
        <v>6.4724971309259196</v>
      </c>
      <c r="AD400">
        <v>6.42500824835294</v>
      </c>
      <c r="AE400">
        <v>6.3721950466666604</v>
      </c>
      <c r="AF400">
        <v>6.3622861356756699</v>
      </c>
    </row>
    <row r="401" spans="1:32" x14ac:dyDescent="0.3">
      <c r="A401">
        <v>937</v>
      </c>
      <c r="B401" t="s">
        <v>116</v>
      </c>
      <c r="C401">
        <v>2015</v>
      </c>
      <c r="D401">
        <v>356</v>
      </c>
      <c r="E401">
        <v>37</v>
      </c>
      <c r="F401">
        <v>0.60955056179775202</v>
      </c>
      <c r="G401">
        <v>0.02</v>
      </c>
      <c r="H401">
        <v>2</v>
      </c>
      <c r="I401">
        <v>0.48</v>
      </c>
      <c r="J401">
        <v>0.76</v>
      </c>
      <c r="K401">
        <v>0.54</v>
      </c>
      <c r="L401">
        <v>0</v>
      </c>
      <c r="M401" t="s">
        <v>77</v>
      </c>
      <c r="N401" t="s">
        <v>109</v>
      </c>
      <c r="O401" t="s">
        <v>32</v>
      </c>
      <c r="P401" t="s">
        <v>106</v>
      </c>
      <c r="Q401" t="s">
        <v>34</v>
      </c>
      <c r="R401" t="s">
        <v>42</v>
      </c>
      <c r="S401" t="s">
        <v>38</v>
      </c>
      <c r="T401" t="s">
        <v>113</v>
      </c>
      <c r="U401" t="s">
        <v>36</v>
      </c>
      <c r="V401" t="s">
        <v>44</v>
      </c>
      <c r="W401">
        <v>20.752256607749999</v>
      </c>
      <c r="X401">
        <v>19.458385499999999</v>
      </c>
      <c r="Y401">
        <v>18.339976583809499</v>
      </c>
      <c r="Z401">
        <v>18.294269324999998</v>
      </c>
      <c r="AA401">
        <v>15.3261433</v>
      </c>
      <c r="AB401">
        <v>14.6673593975</v>
      </c>
      <c r="AC401">
        <v>14.3066035133333</v>
      </c>
      <c r="AD401">
        <v>14.1139349833333</v>
      </c>
      <c r="AE401">
        <v>14.052743</v>
      </c>
      <c r="AF401">
        <v>13.47110921</v>
      </c>
    </row>
    <row r="402" spans="1:32" x14ac:dyDescent="0.3">
      <c r="A402">
        <v>938</v>
      </c>
      <c r="B402" t="s">
        <v>116</v>
      </c>
      <c r="C402">
        <v>2015</v>
      </c>
      <c r="D402">
        <v>356</v>
      </c>
      <c r="E402">
        <v>38</v>
      </c>
      <c r="F402">
        <v>0.61797752808988704</v>
      </c>
      <c r="G402">
        <v>0.14000000000000001</v>
      </c>
      <c r="H402">
        <v>2</v>
      </c>
      <c r="I402">
        <v>0.62</v>
      </c>
      <c r="J402">
        <v>0.86</v>
      </c>
      <c r="K402">
        <v>0.44</v>
      </c>
      <c r="L402">
        <v>5</v>
      </c>
      <c r="M402" t="s">
        <v>77</v>
      </c>
      <c r="N402" t="s">
        <v>73</v>
      </c>
      <c r="O402" t="s">
        <v>32</v>
      </c>
      <c r="P402" t="s">
        <v>47</v>
      </c>
      <c r="Q402" t="s">
        <v>106</v>
      </c>
      <c r="R402" t="s">
        <v>38</v>
      </c>
      <c r="S402" t="s">
        <v>54</v>
      </c>
      <c r="T402" t="s">
        <v>76</v>
      </c>
      <c r="U402" t="s">
        <v>42</v>
      </c>
      <c r="V402" t="s">
        <v>86</v>
      </c>
      <c r="W402">
        <v>17.993475957999902</v>
      </c>
      <c r="X402">
        <v>13.0229876666666</v>
      </c>
      <c r="Y402">
        <v>12.7436562611111</v>
      </c>
      <c r="Z402">
        <v>11.7201460333333</v>
      </c>
      <c r="AA402">
        <v>11.44104203</v>
      </c>
      <c r="AB402">
        <v>10.895318214</v>
      </c>
      <c r="AC402">
        <v>10.0932588733333</v>
      </c>
      <c r="AD402">
        <v>9.9799417071428493</v>
      </c>
      <c r="AE402">
        <v>9.8561947369999992</v>
      </c>
      <c r="AF402">
        <v>9.6900443999999997</v>
      </c>
    </row>
    <row r="403" spans="1:32" x14ac:dyDescent="0.3">
      <c r="A403">
        <v>939</v>
      </c>
      <c r="B403" t="s">
        <v>116</v>
      </c>
      <c r="C403">
        <v>2015</v>
      </c>
      <c r="D403">
        <v>356</v>
      </c>
      <c r="E403">
        <v>39</v>
      </c>
      <c r="F403">
        <v>0.60955056179775202</v>
      </c>
      <c r="G403">
        <v>0.1</v>
      </c>
      <c r="H403">
        <v>2</v>
      </c>
      <c r="I403">
        <v>0.78</v>
      </c>
      <c r="J403">
        <v>0.8</v>
      </c>
      <c r="K403">
        <v>0.88</v>
      </c>
      <c r="L403">
        <v>6</v>
      </c>
      <c r="M403" t="s">
        <v>77</v>
      </c>
      <c r="N403" t="s">
        <v>106</v>
      </c>
      <c r="O403" t="s">
        <v>42</v>
      </c>
      <c r="P403" t="s">
        <v>32</v>
      </c>
      <c r="Q403" t="s">
        <v>72</v>
      </c>
      <c r="R403" t="s">
        <v>73</v>
      </c>
      <c r="S403" t="s">
        <v>44</v>
      </c>
      <c r="T403" t="s">
        <v>47</v>
      </c>
      <c r="U403" t="s">
        <v>50</v>
      </c>
      <c r="V403" t="s">
        <v>99</v>
      </c>
      <c r="W403">
        <v>16.949668637857101</v>
      </c>
      <c r="X403">
        <v>16.934894575000001</v>
      </c>
      <c r="Y403">
        <v>13.92401671</v>
      </c>
      <c r="Z403">
        <v>12.871545170999999</v>
      </c>
      <c r="AA403">
        <v>12.02681285125</v>
      </c>
      <c r="AB403">
        <v>11.265856946</v>
      </c>
      <c r="AC403">
        <v>10.385331554285701</v>
      </c>
      <c r="AD403">
        <v>10.2516659575</v>
      </c>
      <c r="AE403">
        <v>10.1416913230769</v>
      </c>
      <c r="AF403">
        <v>9.8413391099999998</v>
      </c>
    </row>
    <row r="404" spans="1:32" x14ac:dyDescent="0.3">
      <c r="A404">
        <v>940</v>
      </c>
      <c r="B404" t="s">
        <v>116</v>
      </c>
      <c r="C404">
        <v>2015</v>
      </c>
      <c r="D404">
        <v>356</v>
      </c>
      <c r="E404">
        <v>40</v>
      </c>
      <c r="F404">
        <v>0.57303370786516805</v>
      </c>
      <c r="G404">
        <v>0.02</v>
      </c>
      <c r="H404">
        <v>1</v>
      </c>
      <c r="I404">
        <v>0.52</v>
      </c>
      <c r="J404">
        <v>0.22</v>
      </c>
      <c r="K404">
        <v>0.3</v>
      </c>
      <c r="L404">
        <v>7</v>
      </c>
      <c r="M404" t="s">
        <v>54</v>
      </c>
      <c r="N404" t="s">
        <v>57</v>
      </c>
      <c r="O404" t="s">
        <v>98</v>
      </c>
      <c r="P404" t="s">
        <v>85</v>
      </c>
      <c r="Q404" t="s">
        <v>113</v>
      </c>
      <c r="R404" t="s">
        <v>32</v>
      </c>
      <c r="S404" t="s">
        <v>77</v>
      </c>
      <c r="T404" t="s">
        <v>50</v>
      </c>
      <c r="U404" t="s">
        <v>79</v>
      </c>
      <c r="V404" t="s">
        <v>72</v>
      </c>
      <c r="W404">
        <v>15.278495099999899</v>
      </c>
      <c r="X404">
        <v>14.8237019</v>
      </c>
      <c r="Y404">
        <v>14.3966045</v>
      </c>
      <c r="Z404">
        <v>14.356516125000001</v>
      </c>
      <c r="AA404">
        <v>14.277803875</v>
      </c>
      <c r="AB404">
        <v>14.162697533846099</v>
      </c>
      <c r="AC404">
        <v>13.906279440624999</v>
      </c>
      <c r="AD404">
        <v>13.8194292642857</v>
      </c>
      <c r="AE404">
        <v>13.7018776</v>
      </c>
      <c r="AF404">
        <v>13.64484603</v>
      </c>
    </row>
    <row r="405" spans="1:32" x14ac:dyDescent="0.3">
      <c r="A405">
        <v>941</v>
      </c>
      <c r="B405" t="s">
        <v>116</v>
      </c>
      <c r="C405">
        <v>2015</v>
      </c>
      <c r="D405">
        <v>356</v>
      </c>
      <c r="E405">
        <v>41</v>
      </c>
      <c r="F405">
        <v>0.601123595505618</v>
      </c>
      <c r="G405">
        <v>0.08</v>
      </c>
      <c r="H405">
        <v>10</v>
      </c>
      <c r="I405">
        <v>0.52</v>
      </c>
      <c r="J405">
        <v>0.12</v>
      </c>
      <c r="K405">
        <v>0.78</v>
      </c>
      <c r="L405">
        <v>9</v>
      </c>
      <c r="M405" t="s">
        <v>48</v>
      </c>
      <c r="N405" t="s">
        <v>73</v>
      </c>
      <c r="O405" t="s">
        <v>47</v>
      </c>
      <c r="P405" t="s">
        <v>32</v>
      </c>
      <c r="Q405" t="s">
        <v>70</v>
      </c>
      <c r="R405" t="s">
        <v>90</v>
      </c>
      <c r="S405" t="s">
        <v>75</v>
      </c>
      <c r="T405" t="s">
        <v>77</v>
      </c>
      <c r="U405" t="s">
        <v>55</v>
      </c>
      <c r="V405" t="s">
        <v>46</v>
      </c>
      <c r="W405">
        <v>8.3047164914285698</v>
      </c>
      <c r="X405">
        <v>7.9512916919999999</v>
      </c>
      <c r="Y405">
        <v>7.9262444276470498</v>
      </c>
      <c r="Z405">
        <v>7.8922071683333304</v>
      </c>
      <c r="AA405">
        <v>7.7235364585714201</v>
      </c>
      <c r="AB405">
        <v>7.7041513289473604</v>
      </c>
      <c r="AC405">
        <v>7.65537753</v>
      </c>
      <c r="AD405">
        <v>7.5833999518518498</v>
      </c>
      <c r="AE405">
        <v>7.5758251169999902</v>
      </c>
      <c r="AF405">
        <v>7.548988531</v>
      </c>
    </row>
    <row r="406" spans="1:32" x14ac:dyDescent="0.3">
      <c r="A406">
        <v>942</v>
      </c>
      <c r="B406" t="s">
        <v>116</v>
      </c>
      <c r="C406">
        <v>2015</v>
      </c>
      <c r="D406">
        <v>356</v>
      </c>
      <c r="E406">
        <v>42</v>
      </c>
      <c r="F406">
        <v>0.61516853932584203</v>
      </c>
      <c r="G406">
        <v>0.1</v>
      </c>
      <c r="H406">
        <v>2</v>
      </c>
      <c r="I406">
        <v>0.36</v>
      </c>
      <c r="J406">
        <v>0.2</v>
      </c>
      <c r="K406">
        <v>0.84</v>
      </c>
      <c r="L406">
        <v>4</v>
      </c>
      <c r="M406" t="s">
        <v>65</v>
      </c>
      <c r="N406" t="s">
        <v>91</v>
      </c>
      <c r="O406" t="s">
        <v>41</v>
      </c>
      <c r="P406" t="s">
        <v>45</v>
      </c>
      <c r="Q406" t="s">
        <v>98</v>
      </c>
      <c r="R406" t="s">
        <v>51</v>
      </c>
      <c r="S406" t="s">
        <v>35</v>
      </c>
      <c r="T406" t="s">
        <v>106</v>
      </c>
      <c r="U406" t="s">
        <v>83</v>
      </c>
      <c r="V406" t="s">
        <v>73</v>
      </c>
      <c r="W406">
        <v>10.393960164999999</v>
      </c>
      <c r="X406">
        <v>9.8794956124999995</v>
      </c>
      <c r="Y406">
        <v>9.7237059533333294</v>
      </c>
      <c r="Z406">
        <v>9.7067284540000003</v>
      </c>
      <c r="AA406">
        <v>9.6522550628571402</v>
      </c>
      <c r="AB406">
        <v>9.4024071446666593</v>
      </c>
      <c r="AC406">
        <v>9.0949383344444392</v>
      </c>
      <c r="AD406">
        <v>9.0656271691666603</v>
      </c>
      <c r="AE406">
        <v>8.9825785024999991</v>
      </c>
      <c r="AF406">
        <v>8.9467335299999995</v>
      </c>
    </row>
    <row r="407" spans="1:32" x14ac:dyDescent="0.3">
      <c r="A407">
        <v>943</v>
      </c>
      <c r="B407" t="s">
        <v>116</v>
      </c>
      <c r="C407">
        <v>2015</v>
      </c>
      <c r="D407">
        <v>356</v>
      </c>
      <c r="E407">
        <v>43</v>
      </c>
      <c r="F407">
        <v>0.61516853932584203</v>
      </c>
      <c r="G407">
        <v>0.12</v>
      </c>
      <c r="H407">
        <v>3</v>
      </c>
      <c r="I407">
        <v>0.68</v>
      </c>
      <c r="J407">
        <v>1</v>
      </c>
      <c r="K407">
        <v>0.72</v>
      </c>
      <c r="L407">
        <v>10</v>
      </c>
      <c r="M407" t="s">
        <v>77</v>
      </c>
      <c r="N407" t="s">
        <v>91</v>
      </c>
      <c r="O407" t="s">
        <v>73</v>
      </c>
      <c r="P407" t="s">
        <v>38</v>
      </c>
      <c r="Q407" t="s">
        <v>42</v>
      </c>
      <c r="R407" t="s">
        <v>32</v>
      </c>
      <c r="S407" t="s">
        <v>54</v>
      </c>
      <c r="T407" t="s">
        <v>68</v>
      </c>
      <c r="U407" t="s">
        <v>98</v>
      </c>
      <c r="V407" t="s">
        <v>72</v>
      </c>
      <c r="W407">
        <v>15.709970067368401</v>
      </c>
      <c r="X407">
        <v>14.7912464</v>
      </c>
      <c r="Y407">
        <v>11.3777980699999</v>
      </c>
      <c r="Z407">
        <v>10.0909149971428</v>
      </c>
      <c r="AA407">
        <v>10.067772387857101</v>
      </c>
      <c r="AB407">
        <v>9.55974606714285</v>
      </c>
      <c r="AC407">
        <v>9.2171651566666597</v>
      </c>
      <c r="AD407">
        <v>8.9033735600000004</v>
      </c>
      <c r="AE407">
        <v>8.4712592274999992</v>
      </c>
      <c r="AF407">
        <v>8.4578188338461509</v>
      </c>
    </row>
    <row r="408" spans="1:32" x14ac:dyDescent="0.3">
      <c r="A408">
        <v>944</v>
      </c>
      <c r="B408" t="s">
        <v>116</v>
      </c>
      <c r="C408">
        <v>2015</v>
      </c>
      <c r="D408">
        <v>356</v>
      </c>
      <c r="E408">
        <v>44</v>
      </c>
      <c r="F408">
        <v>0.598314606741573</v>
      </c>
      <c r="G408">
        <v>0.24</v>
      </c>
      <c r="H408">
        <v>4</v>
      </c>
      <c r="I408">
        <v>0.18</v>
      </c>
      <c r="J408">
        <v>0.68</v>
      </c>
      <c r="K408">
        <v>0.28000000000000003</v>
      </c>
      <c r="L408">
        <v>3</v>
      </c>
      <c r="M408" t="s">
        <v>77</v>
      </c>
      <c r="N408" t="s">
        <v>45</v>
      </c>
      <c r="O408" t="s">
        <v>42</v>
      </c>
      <c r="P408" t="s">
        <v>76</v>
      </c>
      <c r="Q408" t="s">
        <v>59</v>
      </c>
      <c r="R408" t="s">
        <v>40</v>
      </c>
      <c r="S408" t="s">
        <v>56</v>
      </c>
      <c r="T408" t="s">
        <v>32</v>
      </c>
      <c r="U408" t="s">
        <v>82</v>
      </c>
      <c r="V408" t="s">
        <v>55</v>
      </c>
      <c r="W408">
        <v>7.5092501954545403</v>
      </c>
      <c r="X408">
        <v>6.2160262044444403</v>
      </c>
      <c r="Y408">
        <v>6.0643068291333302</v>
      </c>
      <c r="Z408">
        <v>6.0216854042142796</v>
      </c>
      <c r="AA408">
        <v>5.8304351399999996</v>
      </c>
      <c r="AB408">
        <v>5.8241185549999903</v>
      </c>
      <c r="AC408">
        <v>5.3624994150000003</v>
      </c>
      <c r="AD408">
        <v>5.2737050509523797</v>
      </c>
      <c r="AE408">
        <v>5.2647316774999897</v>
      </c>
      <c r="AF408">
        <v>5.1907019181818104</v>
      </c>
    </row>
    <row r="409" spans="1:32" x14ac:dyDescent="0.3">
      <c r="A409">
        <v>945</v>
      </c>
      <c r="B409" t="s">
        <v>116</v>
      </c>
      <c r="C409">
        <v>2015</v>
      </c>
      <c r="D409">
        <v>356</v>
      </c>
      <c r="E409">
        <v>45</v>
      </c>
      <c r="F409">
        <v>0.598314606741573</v>
      </c>
      <c r="G409">
        <v>0.2</v>
      </c>
      <c r="H409">
        <v>1</v>
      </c>
      <c r="I409">
        <v>0.62</v>
      </c>
      <c r="J409">
        <v>0.32</v>
      </c>
      <c r="K409">
        <v>0.96</v>
      </c>
      <c r="L409">
        <v>0</v>
      </c>
      <c r="M409" t="s">
        <v>32</v>
      </c>
      <c r="N409" t="s">
        <v>104</v>
      </c>
      <c r="O409" t="s">
        <v>61</v>
      </c>
      <c r="P409" t="s">
        <v>105</v>
      </c>
      <c r="Q409" t="s">
        <v>54</v>
      </c>
      <c r="R409" t="s">
        <v>46</v>
      </c>
      <c r="S409" t="s">
        <v>85</v>
      </c>
      <c r="T409" t="s">
        <v>77</v>
      </c>
      <c r="U409" t="s">
        <v>51</v>
      </c>
      <c r="V409" t="s">
        <v>82</v>
      </c>
      <c r="W409">
        <v>20.631641850000001</v>
      </c>
      <c r="X409">
        <v>20.128767</v>
      </c>
      <c r="Y409">
        <v>17.226635000000002</v>
      </c>
      <c r="Z409">
        <v>15.9163351</v>
      </c>
      <c r="AA409">
        <v>14.4641237</v>
      </c>
      <c r="AB409">
        <v>14.4259653</v>
      </c>
      <c r="AC409">
        <v>14.23435355</v>
      </c>
      <c r="AD409">
        <v>13.968904275</v>
      </c>
      <c r="AE409">
        <v>13.906962399999999</v>
      </c>
      <c r="AF409">
        <v>13.8625097</v>
      </c>
    </row>
    <row r="410" spans="1:32" x14ac:dyDescent="0.3">
      <c r="A410">
        <v>946</v>
      </c>
      <c r="B410" t="s">
        <v>116</v>
      </c>
      <c r="C410">
        <v>2015</v>
      </c>
      <c r="D410">
        <v>356</v>
      </c>
      <c r="E410">
        <v>46</v>
      </c>
      <c r="F410">
        <v>0.60674157303370702</v>
      </c>
      <c r="G410">
        <v>0.66</v>
      </c>
      <c r="H410">
        <v>1</v>
      </c>
      <c r="I410">
        <v>0.76</v>
      </c>
      <c r="J410">
        <v>1</v>
      </c>
      <c r="K410">
        <v>0.12</v>
      </c>
      <c r="L410">
        <v>5</v>
      </c>
      <c r="M410" t="s">
        <v>77</v>
      </c>
      <c r="N410" t="s">
        <v>47</v>
      </c>
      <c r="O410" t="s">
        <v>32</v>
      </c>
      <c r="P410" t="s">
        <v>38</v>
      </c>
      <c r="Q410" t="s">
        <v>72</v>
      </c>
      <c r="R410" t="s">
        <v>44</v>
      </c>
      <c r="S410" t="s">
        <v>42</v>
      </c>
      <c r="T410" t="s">
        <v>54</v>
      </c>
      <c r="U410" t="s">
        <v>45</v>
      </c>
      <c r="V410" t="s">
        <v>39</v>
      </c>
      <c r="W410">
        <v>23.5104931366666</v>
      </c>
      <c r="X410">
        <v>19.411296799999999</v>
      </c>
      <c r="Y410">
        <v>16.825597800000001</v>
      </c>
      <c r="Z410">
        <v>15.646454800000001</v>
      </c>
      <c r="AA410">
        <v>15.5972109</v>
      </c>
      <c r="AB410">
        <v>12.700307799999999</v>
      </c>
      <c r="AC410">
        <v>12.332263449999999</v>
      </c>
      <c r="AD410">
        <v>9.9740772199999999</v>
      </c>
      <c r="AE410">
        <v>9.29153728</v>
      </c>
      <c r="AF410">
        <v>9.2010078400000008</v>
      </c>
    </row>
    <row r="411" spans="1:32" x14ac:dyDescent="0.3">
      <c r="A411">
        <v>947</v>
      </c>
      <c r="B411" t="s">
        <v>116</v>
      </c>
      <c r="C411">
        <v>2015</v>
      </c>
      <c r="D411">
        <v>356</v>
      </c>
      <c r="E411">
        <v>47</v>
      </c>
      <c r="F411">
        <v>0.60955056179775202</v>
      </c>
      <c r="G411">
        <v>0.12</v>
      </c>
      <c r="H411">
        <v>2</v>
      </c>
      <c r="I411">
        <v>0.66</v>
      </c>
      <c r="J411">
        <v>0.36</v>
      </c>
      <c r="K411">
        <v>0.46</v>
      </c>
      <c r="L411">
        <v>8</v>
      </c>
      <c r="M411" t="s">
        <v>32</v>
      </c>
      <c r="N411" t="s">
        <v>77</v>
      </c>
      <c r="O411" t="s">
        <v>106</v>
      </c>
      <c r="P411" t="s">
        <v>63</v>
      </c>
      <c r="Q411" t="s">
        <v>37</v>
      </c>
      <c r="R411" t="s">
        <v>85</v>
      </c>
      <c r="S411" t="s">
        <v>44</v>
      </c>
      <c r="T411" t="s">
        <v>68</v>
      </c>
      <c r="U411" t="s">
        <v>73</v>
      </c>
      <c r="V411" t="s">
        <v>92</v>
      </c>
      <c r="W411">
        <v>12.0255476290909</v>
      </c>
      <c r="X411">
        <v>11.804644904166601</v>
      </c>
      <c r="Y411">
        <v>11.690050444999899</v>
      </c>
      <c r="Z411">
        <v>10.413808100000001</v>
      </c>
      <c r="AA411">
        <v>10.133799229999999</v>
      </c>
      <c r="AB411">
        <v>9.9574466299999997</v>
      </c>
      <c r="AC411">
        <v>9.8294632128571404</v>
      </c>
      <c r="AD411">
        <v>9.8062500888888895</v>
      </c>
      <c r="AE411">
        <v>9.7594712533333308</v>
      </c>
      <c r="AF411">
        <v>9.6574705119999997</v>
      </c>
    </row>
    <row r="412" spans="1:32" x14ac:dyDescent="0.3">
      <c r="A412">
        <v>948</v>
      </c>
      <c r="B412" t="s">
        <v>116</v>
      </c>
      <c r="C412">
        <v>2015</v>
      </c>
      <c r="D412">
        <v>356</v>
      </c>
      <c r="E412">
        <v>48</v>
      </c>
      <c r="F412">
        <v>0.61235955056179703</v>
      </c>
      <c r="G412">
        <v>0.02</v>
      </c>
      <c r="H412">
        <v>2</v>
      </c>
      <c r="I412">
        <v>0.82</v>
      </c>
      <c r="J412">
        <v>0.32</v>
      </c>
      <c r="K412">
        <v>0.38</v>
      </c>
      <c r="L412">
        <v>3</v>
      </c>
      <c r="M412" t="s">
        <v>77</v>
      </c>
      <c r="N412" t="s">
        <v>32</v>
      </c>
      <c r="O412" t="s">
        <v>72</v>
      </c>
      <c r="P412" t="s">
        <v>73</v>
      </c>
      <c r="Q412" t="s">
        <v>104</v>
      </c>
      <c r="R412" t="s">
        <v>48</v>
      </c>
      <c r="S412" t="s">
        <v>85</v>
      </c>
      <c r="T412" t="s">
        <v>106</v>
      </c>
      <c r="U412" t="s">
        <v>68</v>
      </c>
      <c r="V412" t="s">
        <v>49</v>
      </c>
      <c r="W412">
        <v>14.9180572907142</v>
      </c>
      <c r="X412">
        <v>14.0161007582608</v>
      </c>
      <c r="Y412">
        <v>13.321833679333301</v>
      </c>
      <c r="Z412">
        <v>13.1420915116666</v>
      </c>
      <c r="AA412">
        <v>13.056907848</v>
      </c>
      <c r="AB412">
        <v>12.4367561</v>
      </c>
      <c r="AC412">
        <v>12.381042035384599</v>
      </c>
      <c r="AD412">
        <v>12.3610009414285</v>
      </c>
      <c r="AE412">
        <v>12.285504700000001</v>
      </c>
      <c r="AF412">
        <v>11.9481189422222</v>
      </c>
    </row>
    <row r="413" spans="1:32" x14ac:dyDescent="0.3">
      <c r="A413">
        <v>949</v>
      </c>
      <c r="B413" t="s">
        <v>116</v>
      </c>
      <c r="C413">
        <v>2015</v>
      </c>
      <c r="D413">
        <v>356</v>
      </c>
      <c r="E413">
        <v>49</v>
      </c>
      <c r="F413">
        <v>0.61797752808988704</v>
      </c>
      <c r="G413">
        <v>0.02</v>
      </c>
      <c r="H413">
        <v>8</v>
      </c>
      <c r="I413">
        <v>0.74</v>
      </c>
      <c r="J413">
        <v>0.9</v>
      </c>
      <c r="K413">
        <v>0.16</v>
      </c>
      <c r="L413">
        <v>0</v>
      </c>
      <c r="M413" t="s">
        <v>77</v>
      </c>
      <c r="N413" t="s">
        <v>42</v>
      </c>
      <c r="O413" t="s">
        <v>32</v>
      </c>
      <c r="P413" t="s">
        <v>50</v>
      </c>
      <c r="Q413" t="s">
        <v>47</v>
      </c>
      <c r="R413" t="s">
        <v>76</v>
      </c>
      <c r="S413" t="s">
        <v>106</v>
      </c>
      <c r="T413" t="s">
        <v>74</v>
      </c>
      <c r="U413" t="s">
        <v>100</v>
      </c>
      <c r="V413" t="s">
        <v>45</v>
      </c>
      <c r="W413">
        <v>7.40787981092857</v>
      </c>
      <c r="X413">
        <v>4.8703869011865004</v>
      </c>
      <c r="Y413">
        <v>4.8415419765183696</v>
      </c>
      <c r="Z413">
        <v>4.76351896467005</v>
      </c>
      <c r="AA413">
        <v>4.6360602603969099</v>
      </c>
      <c r="AB413">
        <v>4.6046694422361698</v>
      </c>
      <c r="AC413">
        <v>4.5431044567661703</v>
      </c>
      <c r="AD413">
        <v>4.4763902964878</v>
      </c>
      <c r="AE413">
        <v>4.4605159263710403</v>
      </c>
      <c r="AF413">
        <v>4.4414526241907204</v>
      </c>
    </row>
    <row r="418" spans="1:32" x14ac:dyDescent="0.3">
      <c r="A418">
        <v>950</v>
      </c>
      <c r="B418" t="s">
        <v>116</v>
      </c>
      <c r="C418">
        <v>2014</v>
      </c>
      <c r="D418">
        <v>345</v>
      </c>
      <c r="E418">
        <v>0</v>
      </c>
      <c r="F418">
        <v>0.51014492753623097</v>
      </c>
      <c r="G418">
        <v>0.3</v>
      </c>
      <c r="H418">
        <v>1</v>
      </c>
      <c r="I418">
        <v>0.88</v>
      </c>
      <c r="J418">
        <v>0.28000000000000003</v>
      </c>
      <c r="K418">
        <v>0.04</v>
      </c>
      <c r="L418">
        <v>8</v>
      </c>
      <c r="M418" t="s">
        <v>77</v>
      </c>
      <c r="N418" t="s">
        <v>38</v>
      </c>
      <c r="O418" t="s">
        <v>39</v>
      </c>
      <c r="P418" t="s">
        <v>76</v>
      </c>
      <c r="Q418" t="s">
        <v>73</v>
      </c>
      <c r="R418" t="s">
        <v>101</v>
      </c>
      <c r="S418" t="s">
        <v>63</v>
      </c>
      <c r="T418" t="s">
        <v>111</v>
      </c>
      <c r="U418" t="s">
        <v>81</v>
      </c>
      <c r="V418" t="s">
        <v>95</v>
      </c>
      <c r="W418">
        <v>15.574382799999899</v>
      </c>
      <c r="X418">
        <v>14.30828765</v>
      </c>
      <c r="Y418">
        <v>14.2908344</v>
      </c>
      <c r="Z418">
        <v>13.868233699999999</v>
      </c>
      <c r="AA418">
        <v>13.268616700000001</v>
      </c>
      <c r="AB418">
        <v>13.120729099999901</v>
      </c>
      <c r="AC418">
        <v>12.894048700000001</v>
      </c>
      <c r="AD418">
        <v>12.753126099999999</v>
      </c>
      <c r="AE418">
        <v>12.734458</v>
      </c>
      <c r="AF418">
        <v>12.493485</v>
      </c>
    </row>
    <row r="419" spans="1:32" x14ac:dyDescent="0.3">
      <c r="A419">
        <v>951</v>
      </c>
      <c r="B419" t="s">
        <v>116</v>
      </c>
      <c r="C419">
        <v>2014</v>
      </c>
      <c r="D419">
        <v>345</v>
      </c>
      <c r="E419">
        <v>1</v>
      </c>
      <c r="F419">
        <v>0.54782608695652102</v>
      </c>
      <c r="G419">
        <v>0.02</v>
      </c>
      <c r="H419">
        <v>6</v>
      </c>
      <c r="I419">
        <v>0.5</v>
      </c>
      <c r="J419">
        <v>0.16</v>
      </c>
      <c r="K419">
        <v>0.62</v>
      </c>
      <c r="L419">
        <v>7</v>
      </c>
      <c r="M419" t="s">
        <v>32</v>
      </c>
      <c r="N419" t="s">
        <v>77</v>
      </c>
      <c r="O419" t="s">
        <v>106</v>
      </c>
      <c r="P419" t="s">
        <v>51</v>
      </c>
      <c r="Q419" t="s">
        <v>53</v>
      </c>
      <c r="R419" t="s">
        <v>72</v>
      </c>
      <c r="S419" t="s">
        <v>102</v>
      </c>
      <c r="T419" t="s">
        <v>74</v>
      </c>
      <c r="U419" t="s">
        <v>109</v>
      </c>
      <c r="V419" t="s">
        <v>44</v>
      </c>
      <c r="W419">
        <v>7.8951140195237999</v>
      </c>
      <c r="X419">
        <v>7.6825919410769199</v>
      </c>
      <c r="Y419">
        <v>7.4765549773409097</v>
      </c>
      <c r="Z419">
        <v>7.20327599028571</v>
      </c>
      <c r="AA419">
        <v>7.1414908299999897</v>
      </c>
      <c r="AB419">
        <v>7.1075729232786804</v>
      </c>
      <c r="AC419">
        <v>7.0719014472499904</v>
      </c>
      <c r="AD419">
        <v>6.9494742073333304</v>
      </c>
      <c r="AE419">
        <v>6.9172153913157803</v>
      </c>
      <c r="AF419">
        <v>6.8645586153846097</v>
      </c>
    </row>
    <row r="420" spans="1:32" x14ac:dyDescent="0.3">
      <c r="A420">
        <v>952</v>
      </c>
      <c r="B420" t="s">
        <v>116</v>
      </c>
      <c r="C420">
        <v>2014</v>
      </c>
      <c r="D420">
        <v>345</v>
      </c>
      <c r="E420">
        <v>2</v>
      </c>
      <c r="F420">
        <v>0.51594202898550701</v>
      </c>
      <c r="G420">
        <v>0.14000000000000001</v>
      </c>
      <c r="H420">
        <v>2</v>
      </c>
      <c r="I420">
        <v>0.34</v>
      </c>
      <c r="J420">
        <v>0.96</v>
      </c>
      <c r="K420">
        <v>0.02</v>
      </c>
      <c r="L420">
        <v>2</v>
      </c>
      <c r="M420" t="s">
        <v>32</v>
      </c>
      <c r="N420" t="s">
        <v>77</v>
      </c>
      <c r="O420" t="s">
        <v>106</v>
      </c>
      <c r="P420" t="s">
        <v>42</v>
      </c>
      <c r="Q420" t="s">
        <v>47</v>
      </c>
      <c r="R420" t="s">
        <v>54</v>
      </c>
      <c r="S420" t="s">
        <v>48</v>
      </c>
      <c r="T420" t="s">
        <v>84</v>
      </c>
      <c r="U420" t="s">
        <v>107</v>
      </c>
      <c r="V420" t="s">
        <v>38</v>
      </c>
      <c r="W420">
        <v>14.3051985566666</v>
      </c>
      <c r="X420">
        <v>12.230029439999999</v>
      </c>
      <c r="Y420">
        <v>10.337455969999899</v>
      </c>
      <c r="Z420">
        <v>9.3252158299999994</v>
      </c>
      <c r="AA420">
        <v>9.1933057044444393</v>
      </c>
      <c r="AB420">
        <v>9.0142074099999991</v>
      </c>
      <c r="AC420">
        <v>9.0081749000000002</v>
      </c>
      <c r="AD420">
        <v>8.8659372300000001</v>
      </c>
      <c r="AE420">
        <v>8.6517114599999996</v>
      </c>
      <c r="AF420">
        <v>8.6479741766666596</v>
      </c>
    </row>
    <row r="421" spans="1:32" x14ac:dyDescent="0.3">
      <c r="A421">
        <v>953</v>
      </c>
      <c r="B421" t="s">
        <v>116</v>
      </c>
      <c r="C421">
        <v>2014</v>
      </c>
      <c r="D421">
        <v>345</v>
      </c>
      <c r="E421">
        <v>3</v>
      </c>
      <c r="F421">
        <v>0.56521739130434701</v>
      </c>
      <c r="G421">
        <v>0.52</v>
      </c>
      <c r="H421">
        <v>1</v>
      </c>
      <c r="I421">
        <v>0.54</v>
      </c>
      <c r="J421">
        <v>0.44</v>
      </c>
      <c r="K421">
        <v>0.84</v>
      </c>
      <c r="L421">
        <v>9</v>
      </c>
      <c r="M421" t="s">
        <v>50</v>
      </c>
      <c r="N421" t="s">
        <v>55</v>
      </c>
      <c r="O421" t="s">
        <v>72</v>
      </c>
      <c r="P421" t="s">
        <v>47</v>
      </c>
      <c r="Q421" t="s">
        <v>77</v>
      </c>
      <c r="R421" t="s">
        <v>89</v>
      </c>
      <c r="S421" t="s">
        <v>88</v>
      </c>
      <c r="T421" t="s">
        <v>36</v>
      </c>
      <c r="U421" t="s">
        <v>109</v>
      </c>
      <c r="V421" t="s">
        <v>93</v>
      </c>
      <c r="W421">
        <v>18.129179000000001</v>
      </c>
      <c r="X421">
        <v>17.685615500000001</v>
      </c>
      <c r="Y421">
        <v>15.2463584</v>
      </c>
      <c r="Z421">
        <v>14.581816699999999</v>
      </c>
      <c r="AA421">
        <v>13.827799434999999</v>
      </c>
      <c r="AB421">
        <v>12.819296380000001</v>
      </c>
      <c r="AC421">
        <v>12.530426</v>
      </c>
      <c r="AD421">
        <v>12.2906710333333</v>
      </c>
      <c r="AE421">
        <v>12.266006924999999</v>
      </c>
      <c r="AF421">
        <v>12.220852848</v>
      </c>
    </row>
    <row r="422" spans="1:32" x14ac:dyDescent="0.3">
      <c r="A422">
        <v>954</v>
      </c>
      <c r="B422" t="s">
        <v>116</v>
      </c>
      <c r="C422">
        <v>2014</v>
      </c>
      <c r="D422">
        <v>345</v>
      </c>
      <c r="E422">
        <v>4</v>
      </c>
      <c r="F422">
        <v>0.51884057971014497</v>
      </c>
      <c r="G422">
        <v>0.28000000000000003</v>
      </c>
      <c r="H422">
        <v>1</v>
      </c>
      <c r="I422">
        <v>0.74</v>
      </c>
      <c r="J422">
        <v>0.64</v>
      </c>
      <c r="K422">
        <v>0.68</v>
      </c>
      <c r="L422">
        <v>10</v>
      </c>
      <c r="M422" t="s">
        <v>77</v>
      </c>
      <c r="N422" t="s">
        <v>32</v>
      </c>
      <c r="O422" t="s">
        <v>78</v>
      </c>
      <c r="P422" t="s">
        <v>72</v>
      </c>
      <c r="Q422" t="s">
        <v>67</v>
      </c>
      <c r="R422" t="s">
        <v>92</v>
      </c>
      <c r="S422" t="s">
        <v>44</v>
      </c>
      <c r="T422" t="s">
        <v>49</v>
      </c>
      <c r="U422" t="s">
        <v>42</v>
      </c>
      <c r="V422" t="s">
        <v>45</v>
      </c>
      <c r="W422">
        <v>18.3292876299999</v>
      </c>
      <c r="X422">
        <v>18.20853855</v>
      </c>
      <c r="Y422">
        <v>13.3931427</v>
      </c>
      <c r="Z422">
        <v>13.0321070333333</v>
      </c>
      <c r="AA422">
        <v>12.9731617</v>
      </c>
      <c r="AB422">
        <v>12.9484253</v>
      </c>
      <c r="AC422">
        <v>12.9338789</v>
      </c>
      <c r="AD422">
        <v>12.85340549</v>
      </c>
      <c r="AE422">
        <v>12.6401</v>
      </c>
      <c r="AF422">
        <v>12.338805205</v>
      </c>
    </row>
    <row r="423" spans="1:32" x14ac:dyDescent="0.3">
      <c r="A423">
        <v>955</v>
      </c>
      <c r="B423" t="s">
        <v>116</v>
      </c>
      <c r="C423">
        <v>2014</v>
      </c>
      <c r="D423">
        <v>345</v>
      </c>
      <c r="E423">
        <v>5</v>
      </c>
      <c r="F423">
        <v>0.54492753623188395</v>
      </c>
      <c r="G423">
        <v>0.28000000000000003</v>
      </c>
      <c r="H423">
        <v>1</v>
      </c>
      <c r="I423">
        <v>0.7</v>
      </c>
      <c r="J423">
        <v>0.28000000000000003</v>
      </c>
      <c r="K423">
        <v>0.68</v>
      </c>
      <c r="L423">
        <v>7</v>
      </c>
      <c r="M423" t="s">
        <v>44</v>
      </c>
      <c r="N423" t="s">
        <v>34</v>
      </c>
      <c r="O423" t="s">
        <v>49</v>
      </c>
      <c r="P423" t="s">
        <v>77</v>
      </c>
      <c r="Q423" t="s">
        <v>45</v>
      </c>
      <c r="R423" t="s">
        <v>83</v>
      </c>
      <c r="S423" t="s">
        <v>43</v>
      </c>
      <c r="T423" t="s">
        <v>52</v>
      </c>
      <c r="U423" t="s">
        <v>66</v>
      </c>
      <c r="V423" t="s">
        <v>62</v>
      </c>
      <c r="W423">
        <v>18.724470100000001</v>
      </c>
      <c r="X423">
        <v>15.354388200000001</v>
      </c>
      <c r="Y423">
        <v>14.263308500000001</v>
      </c>
      <c r="Z423">
        <v>13.6589295514285</v>
      </c>
      <c r="AA423">
        <v>13.18016195</v>
      </c>
      <c r="AB423">
        <v>12.8301753916666</v>
      </c>
      <c r="AC423">
        <v>12.747555406666599</v>
      </c>
      <c r="AD423">
        <v>12.717804900000001</v>
      </c>
      <c r="AE423">
        <v>12.206434249999999</v>
      </c>
      <c r="AF423">
        <v>12.0459661666666</v>
      </c>
    </row>
    <row r="424" spans="1:32" x14ac:dyDescent="0.3">
      <c r="A424">
        <v>956</v>
      </c>
      <c r="B424" t="s">
        <v>116</v>
      </c>
      <c r="C424">
        <v>2014</v>
      </c>
      <c r="D424">
        <v>345</v>
      </c>
      <c r="E424">
        <v>6</v>
      </c>
      <c r="F424">
        <v>0.51884057971014497</v>
      </c>
      <c r="G424">
        <v>0.06</v>
      </c>
      <c r="H424">
        <v>3</v>
      </c>
      <c r="I424">
        <v>0.48</v>
      </c>
      <c r="J424">
        <v>0.5</v>
      </c>
      <c r="K424">
        <v>0.52</v>
      </c>
      <c r="L424">
        <v>2</v>
      </c>
      <c r="M424" t="s">
        <v>77</v>
      </c>
      <c r="N424" t="s">
        <v>32</v>
      </c>
      <c r="O424" t="s">
        <v>68</v>
      </c>
      <c r="P424" t="s">
        <v>42</v>
      </c>
      <c r="Q424" t="s">
        <v>44</v>
      </c>
      <c r="R424" t="s">
        <v>38</v>
      </c>
      <c r="S424" t="s">
        <v>47</v>
      </c>
      <c r="T424" t="s">
        <v>106</v>
      </c>
      <c r="U424" t="s">
        <v>50</v>
      </c>
      <c r="V424" t="s">
        <v>81</v>
      </c>
      <c r="W424">
        <v>11.613087203103399</v>
      </c>
      <c r="X424">
        <v>8.9279067522727207</v>
      </c>
      <c r="Y424">
        <v>8.8640168905000003</v>
      </c>
      <c r="Z424">
        <v>8.7649172779999898</v>
      </c>
      <c r="AA424">
        <v>8.7599989300000001</v>
      </c>
      <c r="AB424">
        <v>8.5744049426666606</v>
      </c>
      <c r="AC424">
        <v>8.4607778818749999</v>
      </c>
      <c r="AD424">
        <v>8.4597841520833299</v>
      </c>
      <c r="AE424">
        <v>8.2933268946153795</v>
      </c>
      <c r="AF424">
        <v>8.1626888275000002</v>
      </c>
    </row>
    <row r="425" spans="1:32" x14ac:dyDescent="0.3">
      <c r="A425">
        <v>957</v>
      </c>
      <c r="B425" t="s">
        <v>116</v>
      </c>
      <c r="C425">
        <v>2014</v>
      </c>
      <c r="D425">
        <v>345</v>
      </c>
      <c r="E425">
        <v>7</v>
      </c>
      <c r="F425">
        <v>0.53333333333333299</v>
      </c>
      <c r="G425">
        <v>0.18</v>
      </c>
      <c r="H425">
        <v>1</v>
      </c>
      <c r="I425">
        <v>0.24</v>
      </c>
      <c r="J425">
        <v>0.42</v>
      </c>
      <c r="K425">
        <v>0.88</v>
      </c>
      <c r="L425">
        <v>6</v>
      </c>
      <c r="M425" t="s">
        <v>106</v>
      </c>
      <c r="N425" t="s">
        <v>65</v>
      </c>
      <c r="O425" t="s">
        <v>72</v>
      </c>
      <c r="P425" t="s">
        <v>77</v>
      </c>
      <c r="Q425" t="s">
        <v>85</v>
      </c>
      <c r="R425" t="s">
        <v>45</v>
      </c>
      <c r="S425" t="s">
        <v>42</v>
      </c>
      <c r="T425" t="s">
        <v>39</v>
      </c>
      <c r="U425" t="s">
        <v>32</v>
      </c>
      <c r="V425" t="s">
        <v>59</v>
      </c>
      <c r="W425">
        <v>19.496320066666598</v>
      </c>
      <c r="X425">
        <v>13.440864549999899</v>
      </c>
      <c r="Y425">
        <v>12.874634106666599</v>
      </c>
      <c r="Z425">
        <v>12.520174331666601</v>
      </c>
      <c r="AA425">
        <v>12.021754603333299</v>
      </c>
      <c r="AB425">
        <v>12.009220935</v>
      </c>
      <c r="AC425">
        <v>12.006351166666599</v>
      </c>
      <c r="AD425">
        <v>11.973376273333299</v>
      </c>
      <c r="AE425">
        <v>11.6313082333333</v>
      </c>
      <c r="AF425">
        <v>11.6248798</v>
      </c>
    </row>
    <row r="426" spans="1:32" x14ac:dyDescent="0.3">
      <c r="A426">
        <v>958</v>
      </c>
      <c r="B426" t="s">
        <v>116</v>
      </c>
      <c r="C426">
        <v>2014</v>
      </c>
      <c r="D426">
        <v>345</v>
      </c>
      <c r="E426">
        <v>8</v>
      </c>
      <c r="F426">
        <v>0.52753623188405796</v>
      </c>
      <c r="G426">
        <v>0.06</v>
      </c>
      <c r="H426">
        <v>1</v>
      </c>
      <c r="I426">
        <v>0.4</v>
      </c>
      <c r="J426">
        <v>0.2</v>
      </c>
      <c r="K426">
        <v>0.84</v>
      </c>
      <c r="L426">
        <v>4</v>
      </c>
      <c r="M426" t="s">
        <v>77</v>
      </c>
      <c r="N426" t="s">
        <v>72</v>
      </c>
      <c r="O426" t="s">
        <v>62</v>
      </c>
      <c r="P426" t="s">
        <v>94</v>
      </c>
      <c r="Q426" t="s">
        <v>64</v>
      </c>
      <c r="R426" t="s">
        <v>106</v>
      </c>
      <c r="S426" t="s">
        <v>32</v>
      </c>
      <c r="T426" t="s">
        <v>103</v>
      </c>
      <c r="U426" t="s">
        <v>111</v>
      </c>
      <c r="V426" t="s">
        <v>101</v>
      </c>
      <c r="W426">
        <v>14.03034442</v>
      </c>
      <c r="X426">
        <v>12.585304024999999</v>
      </c>
      <c r="Y426">
        <v>12.561468100000001</v>
      </c>
      <c r="Z426">
        <v>12.484252</v>
      </c>
      <c r="AA426">
        <v>12.2747908</v>
      </c>
      <c r="AB426">
        <v>12.2719425528571</v>
      </c>
      <c r="AC426">
        <v>12.2102674409999</v>
      </c>
      <c r="AD426">
        <v>12.09204123</v>
      </c>
      <c r="AE426">
        <v>11.900888399999999</v>
      </c>
      <c r="AF426">
        <v>11.866377833333299</v>
      </c>
    </row>
    <row r="427" spans="1:32" x14ac:dyDescent="0.3">
      <c r="A427">
        <v>959</v>
      </c>
      <c r="B427" t="s">
        <v>116</v>
      </c>
      <c r="C427">
        <v>2014</v>
      </c>
      <c r="D427">
        <v>345</v>
      </c>
      <c r="E427">
        <v>9</v>
      </c>
      <c r="F427">
        <v>0.55362318840579705</v>
      </c>
      <c r="G427">
        <v>0.14000000000000001</v>
      </c>
      <c r="H427">
        <v>1</v>
      </c>
      <c r="I427">
        <v>0.28000000000000003</v>
      </c>
      <c r="J427">
        <v>0.38</v>
      </c>
      <c r="K427">
        <v>0.38</v>
      </c>
      <c r="L427">
        <v>10</v>
      </c>
      <c r="M427" t="s">
        <v>45</v>
      </c>
      <c r="N427" t="s">
        <v>106</v>
      </c>
      <c r="O427" t="s">
        <v>72</v>
      </c>
      <c r="P427" t="s">
        <v>32</v>
      </c>
      <c r="Q427" t="s">
        <v>77</v>
      </c>
      <c r="R427" t="s">
        <v>44</v>
      </c>
      <c r="S427" t="s">
        <v>55</v>
      </c>
      <c r="T427" t="s">
        <v>100</v>
      </c>
      <c r="U427" t="s">
        <v>110</v>
      </c>
      <c r="V427" t="s">
        <v>81</v>
      </c>
      <c r="W427">
        <v>14.6254599666666</v>
      </c>
      <c r="X427">
        <v>14.2791066049999</v>
      </c>
      <c r="Y427">
        <v>12.8068246866666</v>
      </c>
      <c r="Z427">
        <v>12.237919518</v>
      </c>
      <c r="AA427">
        <v>12.140975801666601</v>
      </c>
      <c r="AB427">
        <v>11.8874774</v>
      </c>
      <c r="AC427">
        <v>11.57818125</v>
      </c>
      <c r="AD427">
        <v>11.3571553125</v>
      </c>
      <c r="AE427">
        <v>11.3486595</v>
      </c>
      <c r="AF427">
        <v>11.23347571</v>
      </c>
    </row>
    <row r="428" spans="1:32" x14ac:dyDescent="0.3">
      <c r="A428">
        <v>960</v>
      </c>
      <c r="B428" t="s">
        <v>116</v>
      </c>
      <c r="C428">
        <v>2014</v>
      </c>
      <c r="D428">
        <v>345</v>
      </c>
      <c r="E428">
        <v>10</v>
      </c>
      <c r="F428">
        <v>0.495652173913043</v>
      </c>
      <c r="G428">
        <v>0.2</v>
      </c>
      <c r="H428">
        <v>3</v>
      </c>
      <c r="I428">
        <v>0.94</v>
      </c>
      <c r="J428">
        <v>0.94</v>
      </c>
      <c r="K428">
        <v>0.86</v>
      </c>
      <c r="L428">
        <v>9</v>
      </c>
      <c r="M428" t="s">
        <v>77</v>
      </c>
      <c r="N428" t="s">
        <v>47</v>
      </c>
      <c r="O428" t="s">
        <v>54</v>
      </c>
      <c r="P428" t="s">
        <v>38</v>
      </c>
      <c r="Q428" t="s">
        <v>32</v>
      </c>
      <c r="R428" t="s">
        <v>72</v>
      </c>
      <c r="S428" t="s">
        <v>42</v>
      </c>
      <c r="T428" t="s">
        <v>105</v>
      </c>
      <c r="U428" t="s">
        <v>84</v>
      </c>
      <c r="V428" t="s">
        <v>58</v>
      </c>
      <c r="W428">
        <v>14.386599715999999</v>
      </c>
      <c r="X428">
        <v>9.1905465199999998</v>
      </c>
      <c r="Y428">
        <v>9.0858625212500002</v>
      </c>
      <c r="Z428">
        <v>9.0261802872727195</v>
      </c>
      <c r="AA428">
        <v>8.6634962708333294</v>
      </c>
      <c r="AB428">
        <v>7.7013491946666601</v>
      </c>
      <c r="AC428">
        <v>7.5128269200000002</v>
      </c>
      <c r="AD428">
        <v>7.3426469111111103</v>
      </c>
      <c r="AE428">
        <v>7.3356601966666597</v>
      </c>
      <c r="AF428">
        <v>7.1729677085714201</v>
      </c>
    </row>
    <row r="429" spans="1:32" x14ac:dyDescent="0.3">
      <c r="A429">
        <v>961</v>
      </c>
      <c r="B429" t="s">
        <v>116</v>
      </c>
      <c r="C429">
        <v>2014</v>
      </c>
      <c r="D429">
        <v>345</v>
      </c>
      <c r="E429">
        <v>11</v>
      </c>
      <c r="F429">
        <v>0.53623188405797095</v>
      </c>
      <c r="G429">
        <v>0.6</v>
      </c>
      <c r="H429">
        <v>3</v>
      </c>
      <c r="I429">
        <v>0.8</v>
      </c>
      <c r="J429">
        <v>0.98</v>
      </c>
      <c r="K429">
        <v>0.32</v>
      </c>
      <c r="L429">
        <v>6</v>
      </c>
      <c r="M429" t="s">
        <v>77</v>
      </c>
      <c r="N429" t="s">
        <v>72</v>
      </c>
      <c r="O429" t="s">
        <v>54</v>
      </c>
      <c r="P429" t="s">
        <v>47</v>
      </c>
      <c r="Q429" t="s">
        <v>97</v>
      </c>
      <c r="R429" t="s">
        <v>35</v>
      </c>
      <c r="S429" t="s">
        <v>105</v>
      </c>
      <c r="T429" t="s">
        <v>87</v>
      </c>
      <c r="U429" t="s">
        <v>99</v>
      </c>
      <c r="V429" t="s">
        <v>51</v>
      </c>
      <c r="W429">
        <v>14.4712652185714</v>
      </c>
      <c r="X429">
        <v>8.3286173859999995</v>
      </c>
      <c r="Y429">
        <v>7.6913816188888804</v>
      </c>
      <c r="Z429">
        <v>7.1095114845454503</v>
      </c>
      <c r="AA429">
        <v>6.8459355442857097</v>
      </c>
      <c r="AB429">
        <v>6.7481206574999897</v>
      </c>
      <c r="AC429">
        <v>6.7062958850000003</v>
      </c>
      <c r="AD429">
        <v>6.6274717745454499</v>
      </c>
      <c r="AE429">
        <v>6.5823073424999903</v>
      </c>
      <c r="AF429">
        <v>6.5164626119999998</v>
      </c>
    </row>
    <row r="430" spans="1:32" x14ac:dyDescent="0.3">
      <c r="A430">
        <v>962</v>
      </c>
      <c r="B430" t="s">
        <v>116</v>
      </c>
      <c r="C430">
        <v>2014</v>
      </c>
      <c r="D430">
        <v>345</v>
      </c>
      <c r="E430">
        <v>12</v>
      </c>
      <c r="F430">
        <v>0.52753623188405796</v>
      </c>
      <c r="G430">
        <v>0.18</v>
      </c>
      <c r="H430">
        <v>2</v>
      </c>
      <c r="I430">
        <v>0.72</v>
      </c>
      <c r="J430">
        <v>0.54</v>
      </c>
      <c r="K430">
        <v>0</v>
      </c>
      <c r="L430">
        <v>7</v>
      </c>
      <c r="M430" t="s">
        <v>47</v>
      </c>
      <c r="N430" t="s">
        <v>77</v>
      </c>
      <c r="O430" t="s">
        <v>32</v>
      </c>
      <c r="P430" t="s">
        <v>55</v>
      </c>
      <c r="Q430" t="s">
        <v>97</v>
      </c>
      <c r="R430" t="s">
        <v>38</v>
      </c>
      <c r="S430" t="s">
        <v>72</v>
      </c>
      <c r="T430" t="s">
        <v>56</v>
      </c>
      <c r="U430" t="s">
        <v>84</v>
      </c>
      <c r="V430" t="s">
        <v>73</v>
      </c>
      <c r="W430">
        <v>13.63827515</v>
      </c>
      <c r="X430">
        <v>13.1773148419999</v>
      </c>
      <c r="Y430">
        <v>12.0252260366666</v>
      </c>
      <c r="Z430">
        <v>10.62440039</v>
      </c>
      <c r="AA430">
        <v>10.4424592442857</v>
      </c>
      <c r="AB430">
        <v>10.259376274999999</v>
      </c>
      <c r="AC430">
        <v>10.204801349999901</v>
      </c>
      <c r="AD430">
        <v>10.051040325000001</v>
      </c>
      <c r="AE430">
        <v>10.039567326666599</v>
      </c>
      <c r="AF430">
        <v>10.0355083233333</v>
      </c>
    </row>
    <row r="431" spans="1:32" x14ac:dyDescent="0.3">
      <c r="A431">
        <v>963</v>
      </c>
      <c r="B431" t="s">
        <v>116</v>
      </c>
      <c r="C431">
        <v>2014</v>
      </c>
      <c r="D431">
        <v>345</v>
      </c>
      <c r="E431">
        <v>13</v>
      </c>
      <c r="F431">
        <v>0.54782608695652102</v>
      </c>
      <c r="G431">
        <v>0.24</v>
      </c>
      <c r="H431">
        <v>3</v>
      </c>
      <c r="I431">
        <v>0.38</v>
      </c>
      <c r="J431">
        <v>0.57999999999999996</v>
      </c>
      <c r="K431">
        <v>0.92</v>
      </c>
      <c r="L431">
        <v>8</v>
      </c>
      <c r="M431" t="s">
        <v>77</v>
      </c>
      <c r="N431" t="s">
        <v>106</v>
      </c>
      <c r="O431" t="s">
        <v>97</v>
      </c>
      <c r="P431" t="s">
        <v>112</v>
      </c>
      <c r="Q431" t="s">
        <v>45</v>
      </c>
      <c r="R431" t="s">
        <v>109</v>
      </c>
      <c r="S431" t="s">
        <v>54</v>
      </c>
      <c r="T431" t="s">
        <v>50</v>
      </c>
      <c r="U431" t="s">
        <v>101</v>
      </c>
      <c r="V431" t="s">
        <v>113</v>
      </c>
      <c r="W431">
        <v>10.420132398750001</v>
      </c>
      <c r="X431">
        <v>10.2213844166666</v>
      </c>
      <c r="Y431">
        <v>9.0503784100000004</v>
      </c>
      <c r="Z431">
        <v>8.7324871300000009</v>
      </c>
      <c r="AA431">
        <v>8.67139108571428</v>
      </c>
      <c r="AB431">
        <v>8.2226841919999991</v>
      </c>
      <c r="AC431">
        <v>8.1629190333333295</v>
      </c>
      <c r="AD431">
        <v>8.0876162866666608</v>
      </c>
      <c r="AE431">
        <v>7.9884839116666599</v>
      </c>
      <c r="AF431">
        <v>7.9602437511111104</v>
      </c>
    </row>
    <row r="432" spans="1:32" x14ac:dyDescent="0.3">
      <c r="A432">
        <v>964</v>
      </c>
      <c r="B432" t="s">
        <v>116</v>
      </c>
      <c r="C432">
        <v>2014</v>
      </c>
      <c r="D432">
        <v>345</v>
      </c>
      <c r="E432">
        <v>14</v>
      </c>
      <c r="F432">
        <v>0.54492753623188395</v>
      </c>
      <c r="G432">
        <v>0.16</v>
      </c>
      <c r="H432">
        <v>2</v>
      </c>
      <c r="I432">
        <v>0.26</v>
      </c>
      <c r="J432">
        <v>0.5</v>
      </c>
      <c r="K432">
        <v>0.46</v>
      </c>
      <c r="L432">
        <v>1</v>
      </c>
      <c r="M432" t="s">
        <v>68</v>
      </c>
      <c r="N432" t="s">
        <v>106</v>
      </c>
      <c r="O432" t="s">
        <v>77</v>
      </c>
      <c r="P432" t="s">
        <v>92</v>
      </c>
      <c r="Q432" t="s">
        <v>108</v>
      </c>
      <c r="R432" t="s">
        <v>97</v>
      </c>
      <c r="S432" t="s">
        <v>42</v>
      </c>
      <c r="T432" t="s">
        <v>91</v>
      </c>
      <c r="U432" t="s">
        <v>72</v>
      </c>
      <c r="V432" t="s">
        <v>94</v>
      </c>
      <c r="W432">
        <v>12.1201470733333</v>
      </c>
      <c r="X432">
        <v>10.4096028339999</v>
      </c>
      <c r="Y432">
        <v>10.3733207975</v>
      </c>
      <c r="Z432">
        <v>9.4590564683333298</v>
      </c>
      <c r="AA432">
        <v>9.0269444100000005</v>
      </c>
      <c r="AB432">
        <v>8.8971862033333302</v>
      </c>
      <c r="AC432">
        <v>8.8867881044444399</v>
      </c>
      <c r="AD432">
        <v>8.8581285649999995</v>
      </c>
      <c r="AE432">
        <v>8.7249890790000002</v>
      </c>
      <c r="AF432">
        <v>8.6027440039999998</v>
      </c>
    </row>
    <row r="433" spans="1:32" x14ac:dyDescent="0.3">
      <c r="A433">
        <v>965</v>
      </c>
      <c r="B433" t="s">
        <v>116</v>
      </c>
      <c r="C433">
        <v>2014</v>
      </c>
      <c r="D433">
        <v>345</v>
      </c>
      <c r="E433">
        <v>15</v>
      </c>
      <c r="F433">
        <v>0.53333333333333299</v>
      </c>
      <c r="G433">
        <v>0.12</v>
      </c>
      <c r="H433">
        <v>2</v>
      </c>
      <c r="I433">
        <v>0.34</v>
      </c>
      <c r="J433">
        <v>0.74</v>
      </c>
      <c r="K433">
        <v>0.48</v>
      </c>
      <c r="L433">
        <v>4</v>
      </c>
      <c r="M433" t="s">
        <v>106</v>
      </c>
      <c r="N433" t="s">
        <v>77</v>
      </c>
      <c r="O433" t="s">
        <v>38</v>
      </c>
      <c r="P433" t="s">
        <v>54</v>
      </c>
      <c r="Q433" t="s">
        <v>32</v>
      </c>
      <c r="R433" t="s">
        <v>47</v>
      </c>
      <c r="S433" t="s">
        <v>72</v>
      </c>
      <c r="T433" t="s">
        <v>44</v>
      </c>
      <c r="U433" t="s">
        <v>42</v>
      </c>
      <c r="V433" t="s">
        <v>113</v>
      </c>
      <c r="W433">
        <v>13.724452848749999</v>
      </c>
      <c r="X433">
        <v>13.394331964615301</v>
      </c>
      <c r="Y433">
        <v>10.556814917500001</v>
      </c>
      <c r="Z433">
        <v>9.7642206320000007</v>
      </c>
      <c r="AA433">
        <v>8.8523497935714204</v>
      </c>
      <c r="AB433">
        <v>8.8276240858333299</v>
      </c>
      <c r="AC433">
        <v>8.7536131223076907</v>
      </c>
      <c r="AD433">
        <v>8.5909581199999998</v>
      </c>
      <c r="AE433">
        <v>8.5272156281249991</v>
      </c>
      <c r="AF433">
        <v>8.0378024799999999</v>
      </c>
    </row>
    <row r="434" spans="1:32" x14ac:dyDescent="0.3">
      <c r="A434">
        <v>966</v>
      </c>
      <c r="B434" t="s">
        <v>116</v>
      </c>
      <c r="C434">
        <v>2014</v>
      </c>
      <c r="D434">
        <v>345</v>
      </c>
      <c r="E434">
        <v>16</v>
      </c>
      <c r="F434">
        <v>0.53333333333333299</v>
      </c>
      <c r="G434">
        <v>0.18</v>
      </c>
      <c r="H434">
        <v>2</v>
      </c>
      <c r="I434">
        <v>0.32</v>
      </c>
      <c r="J434">
        <v>0.3</v>
      </c>
      <c r="K434">
        <v>0.74</v>
      </c>
      <c r="L434">
        <v>6</v>
      </c>
      <c r="M434" t="s">
        <v>53</v>
      </c>
      <c r="N434" t="s">
        <v>112</v>
      </c>
      <c r="O434" t="s">
        <v>32</v>
      </c>
      <c r="P434" t="s">
        <v>106</v>
      </c>
      <c r="Q434" t="s">
        <v>109</v>
      </c>
      <c r="R434" t="s">
        <v>88</v>
      </c>
      <c r="S434" t="s">
        <v>77</v>
      </c>
      <c r="T434" t="s">
        <v>102</v>
      </c>
      <c r="U434" t="s">
        <v>85</v>
      </c>
      <c r="V434" t="s">
        <v>39</v>
      </c>
      <c r="W434">
        <v>11.783701900000001</v>
      </c>
      <c r="X434">
        <v>11.559577000000001</v>
      </c>
      <c r="Y434">
        <v>11.524079137999999</v>
      </c>
      <c r="Z434">
        <v>11.1722400125</v>
      </c>
      <c r="AA434">
        <v>10.754117019999899</v>
      </c>
      <c r="AB434">
        <v>10.639052149999999</v>
      </c>
      <c r="AC434">
        <v>10.339334015999899</v>
      </c>
      <c r="AD434">
        <v>10.246915144000001</v>
      </c>
      <c r="AE434">
        <v>10.183383177142799</v>
      </c>
      <c r="AF434">
        <v>9.9134149666666609</v>
      </c>
    </row>
    <row r="435" spans="1:32" x14ac:dyDescent="0.3">
      <c r="A435">
        <v>967</v>
      </c>
      <c r="B435" t="s">
        <v>116</v>
      </c>
      <c r="C435">
        <v>2014</v>
      </c>
      <c r="D435">
        <v>345</v>
      </c>
      <c r="E435">
        <v>17</v>
      </c>
      <c r="F435">
        <v>0.51304347826086905</v>
      </c>
      <c r="G435">
        <v>0.18</v>
      </c>
      <c r="H435">
        <v>1</v>
      </c>
      <c r="I435">
        <v>0.02</v>
      </c>
      <c r="J435">
        <v>0.46</v>
      </c>
      <c r="K435">
        <v>0.14000000000000001</v>
      </c>
      <c r="L435">
        <v>3</v>
      </c>
      <c r="M435" t="s">
        <v>77</v>
      </c>
      <c r="N435" t="s">
        <v>106</v>
      </c>
      <c r="O435" t="s">
        <v>101</v>
      </c>
      <c r="P435" t="s">
        <v>97</v>
      </c>
      <c r="Q435" t="s">
        <v>104</v>
      </c>
      <c r="R435" t="s">
        <v>38</v>
      </c>
      <c r="S435" t="s">
        <v>54</v>
      </c>
      <c r="T435" t="s">
        <v>76</v>
      </c>
      <c r="U435" t="s">
        <v>32</v>
      </c>
      <c r="V435" t="s">
        <v>72</v>
      </c>
      <c r="W435">
        <v>25.8633366</v>
      </c>
      <c r="X435">
        <v>17.516066079999899</v>
      </c>
      <c r="Y435">
        <v>13.647739400000001</v>
      </c>
      <c r="Z435">
        <v>13.6461544</v>
      </c>
      <c r="AA435">
        <v>9.1363410900000002</v>
      </c>
      <c r="AB435">
        <v>8.7143335266666604</v>
      </c>
      <c r="AC435">
        <v>8.2565307600000004</v>
      </c>
      <c r="AD435">
        <v>8.0802478799999999</v>
      </c>
      <c r="AE435">
        <v>7.7983055099999996</v>
      </c>
      <c r="AF435">
        <v>7.0414986566666604</v>
      </c>
    </row>
    <row r="436" spans="1:32" x14ac:dyDescent="0.3">
      <c r="A436">
        <v>968</v>
      </c>
      <c r="B436" t="s">
        <v>116</v>
      </c>
      <c r="C436">
        <v>2014</v>
      </c>
      <c r="D436">
        <v>345</v>
      </c>
      <c r="E436">
        <v>18</v>
      </c>
      <c r="F436">
        <v>0.54782608695652102</v>
      </c>
      <c r="G436">
        <v>0.82</v>
      </c>
      <c r="H436">
        <v>1</v>
      </c>
      <c r="I436">
        <v>0.24</v>
      </c>
      <c r="J436">
        <v>0.86</v>
      </c>
      <c r="K436">
        <v>0.2</v>
      </c>
      <c r="L436">
        <v>0</v>
      </c>
      <c r="M436" t="s">
        <v>106</v>
      </c>
      <c r="N436" t="s">
        <v>101</v>
      </c>
      <c r="O436" t="s">
        <v>77</v>
      </c>
      <c r="P436" t="s">
        <v>38</v>
      </c>
      <c r="Q436" t="s">
        <v>54</v>
      </c>
      <c r="R436" t="s">
        <v>42</v>
      </c>
      <c r="S436" t="s">
        <v>44</v>
      </c>
      <c r="T436" t="s">
        <v>72</v>
      </c>
      <c r="U436" t="s">
        <v>96</v>
      </c>
      <c r="V436" t="s">
        <v>83</v>
      </c>
      <c r="W436">
        <v>15.2704719033333</v>
      </c>
      <c r="X436">
        <v>14.530214300000001</v>
      </c>
      <c r="Y436">
        <v>13.440871715</v>
      </c>
      <c r="Z436">
        <v>13.28747557</v>
      </c>
      <c r="AA436">
        <v>12.725642199999999</v>
      </c>
      <c r="AB436">
        <v>11.548461919999999</v>
      </c>
      <c r="AC436">
        <v>11.2618504</v>
      </c>
      <c r="AD436">
        <v>9.8421774049999993</v>
      </c>
      <c r="AE436">
        <v>9.6439886099999992</v>
      </c>
      <c r="AF436">
        <v>9.2347431199999992</v>
      </c>
    </row>
    <row r="437" spans="1:32" x14ac:dyDescent="0.3">
      <c r="A437">
        <v>969</v>
      </c>
      <c r="B437" t="s">
        <v>116</v>
      </c>
      <c r="C437">
        <v>2014</v>
      </c>
      <c r="D437">
        <v>345</v>
      </c>
      <c r="E437">
        <v>19</v>
      </c>
      <c r="F437">
        <v>0.52463768115942</v>
      </c>
      <c r="G437">
        <v>0.2</v>
      </c>
      <c r="H437">
        <v>1</v>
      </c>
      <c r="I437">
        <v>1</v>
      </c>
      <c r="J437">
        <v>0.57999999999999996</v>
      </c>
      <c r="K437">
        <v>0.64</v>
      </c>
      <c r="L437">
        <v>5</v>
      </c>
      <c r="M437" t="s">
        <v>102</v>
      </c>
      <c r="N437" t="s">
        <v>77</v>
      </c>
      <c r="O437" t="s">
        <v>92</v>
      </c>
      <c r="P437" t="s">
        <v>64</v>
      </c>
      <c r="Q437" t="s">
        <v>55</v>
      </c>
      <c r="R437" t="s">
        <v>106</v>
      </c>
      <c r="S437" t="s">
        <v>47</v>
      </c>
      <c r="T437" t="s">
        <v>96</v>
      </c>
      <c r="U437" t="s">
        <v>42</v>
      </c>
      <c r="V437" t="s">
        <v>72</v>
      </c>
      <c r="W437">
        <v>21.181634899999999</v>
      </c>
      <c r="X437">
        <v>20.810758450000002</v>
      </c>
      <c r="Y437">
        <v>19.418224299999999</v>
      </c>
      <c r="Z437">
        <v>19.3370438</v>
      </c>
      <c r="AA437">
        <v>16.371242500000001</v>
      </c>
      <c r="AB437">
        <v>15.538721805</v>
      </c>
      <c r="AC437">
        <v>13.8726985375</v>
      </c>
      <c r="AD437">
        <v>13.775215133333299</v>
      </c>
      <c r="AE437">
        <v>13.32192579</v>
      </c>
      <c r="AF437">
        <v>13.0951379475</v>
      </c>
    </row>
    <row r="438" spans="1:32" x14ac:dyDescent="0.3">
      <c r="A438">
        <v>970</v>
      </c>
      <c r="B438" t="s">
        <v>116</v>
      </c>
      <c r="C438">
        <v>2014</v>
      </c>
      <c r="D438">
        <v>345</v>
      </c>
      <c r="E438">
        <v>20</v>
      </c>
      <c r="F438">
        <v>0.55652173913043401</v>
      </c>
      <c r="G438">
        <v>0.08</v>
      </c>
      <c r="H438">
        <v>3</v>
      </c>
      <c r="I438">
        <v>0.34</v>
      </c>
      <c r="J438">
        <v>0.56000000000000005</v>
      </c>
      <c r="K438">
        <v>0.88</v>
      </c>
      <c r="L438">
        <v>5</v>
      </c>
      <c r="M438" t="s">
        <v>106</v>
      </c>
      <c r="N438" t="s">
        <v>77</v>
      </c>
      <c r="O438" t="s">
        <v>32</v>
      </c>
      <c r="P438" t="s">
        <v>76</v>
      </c>
      <c r="Q438" t="s">
        <v>86</v>
      </c>
      <c r="R438" t="s">
        <v>107</v>
      </c>
      <c r="S438" t="s">
        <v>101</v>
      </c>
      <c r="T438" t="s">
        <v>42</v>
      </c>
      <c r="U438" t="s">
        <v>97</v>
      </c>
      <c r="V438" t="s">
        <v>74</v>
      </c>
      <c r="W438">
        <v>8.74900762904762</v>
      </c>
      <c r="X438">
        <v>8.4025974039473592</v>
      </c>
      <c r="Y438">
        <v>8.0961197055555498</v>
      </c>
      <c r="Z438">
        <v>7.8278151794117603</v>
      </c>
      <c r="AA438">
        <v>7.4738234015384597</v>
      </c>
      <c r="AB438">
        <v>7.29824011928571</v>
      </c>
      <c r="AC438">
        <v>7.2796683284210504</v>
      </c>
      <c r="AD438">
        <v>7.2381079244000004</v>
      </c>
      <c r="AE438">
        <v>7.2229436500000004</v>
      </c>
      <c r="AF438">
        <v>7.16586099375</v>
      </c>
    </row>
    <row r="439" spans="1:32" x14ac:dyDescent="0.3">
      <c r="A439">
        <v>971</v>
      </c>
      <c r="B439" t="s">
        <v>116</v>
      </c>
      <c r="C439">
        <v>2014</v>
      </c>
      <c r="D439">
        <v>345</v>
      </c>
      <c r="E439">
        <v>21</v>
      </c>
      <c r="F439">
        <v>0.54492753623188395</v>
      </c>
      <c r="G439">
        <v>0.02</v>
      </c>
      <c r="H439">
        <v>5</v>
      </c>
      <c r="I439">
        <v>0.94</v>
      </c>
      <c r="J439">
        <v>0.22</v>
      </c>
      <c r="K439">
        <v>0.14000000000000001</v>
      </c>
      <c r="L439">
        <v>2</v>
      </c>
      <c r="M439" t="s">
        <v>77</v>
      </c>
      <c r="N439" t="s">
        <v>73</v>
      </c>
      <c r="O439" t="s">
        <v>32</v>
      </c>
      <c r="P439" t="s">
        <v>102</v>
      </c>
      <c r="Q439" t="s">
        <v>54</v>
      </c>
      <c r="R439" t="s">
        <v>81</v>
      </c>
      <c r="S439" t="s">
        <v>45</v>
      </c>
      <c r="T439" t="s">
        <v>94</v>
      </c>
      <c r="U439" t="s">
        <v>72</v>
      </c>
      <c r="V439" t="s">
        <v>33</v>
      </c>
      <c r="W439">
        <v>9.4651354485964898</v>
      </c>
      <c r="X439">
        <v>7.9900130791999997</v>
      </c>
      <c r="Y439">
        <v>7.8599016271509399</v>
      </c>
      <c r="Z439">
        <v>7.7228546904000002</v>
      </c>
      <c r="AA439">
        <v>7.7061717964523799</v>
      </c>
      <c r="AB439">
        <v>7.6764066225000001</v>
      </c>
      <c r="AC439">
        <v>7.6542436390322504</v>
      </c>
      <c r="AD439">
        <v>7.6440267757999898</v>
      </c>
      <c r="AE439">
        <v>7.6091257349361596</v>
      </c>
      <c r="AF439">
        <v>7.56018025291666</v>
      </c>
    </row>
    <row r="440" spans="1:32" x14ac:dyDescent="0.3">
      <c r="A440">
        <v>972</v>
      </c>
      <c r="B440" t="s">
        <v>116</v>
      </c>
      <c r="C440">
        <v>2014</v>
      </c>
      <c r="D440">
        <v>345</v>
      </c>
      <c r="E440">
        <v>22</v>
      </c>
      <c r="F440">
        <v>0.53623188405797095</v>
      </c>
      <c r="G440">
        <v>0.14000000000000001</v>
      </c>
      <c r="H440">
        <v>4</v>
      </c>
      <c r="I440">
        <v>0.1</v>
      </c>
      <c r="J440">
        <v>0.84</v>
      </c>
      <c r="K440">
        <v>0.84</v>
      </c>
      <c r="L440">
        <v>4</v>
      </c>
      <c r="M440" t="s">
        <v>77</v>
      </c>
      <c r="N440" t="s">
        <v>106</v>
      </c>
      <c r="O440" t="s">
        <v>72</v>
      </c>
      <c r="P440" t="s">
        <v>75</v>
      </c>
      <c r="Q440" t="s">
        <v>45</v>
      </c>
      <c r="R440" t="s">
        <v>54</v>
      </c>
      <c r="S440" t="s">
        <v>48</v>
      </c>
      <c r="T440" t="s">
        <v>81</v>
      </c>
      <c r="U440" t="s">
        <v>101</v>
      </c>
      <c r="V440" t="s">
        <v>111</v>
      </c>
      <c r="W440">
        <v>8.1411856845714201</v>
      </c>
      <c r="X440">
        <v>7.5976279257142796</v>
      </c>
      <c r="Y440">
        <v>6.1321388394736802</v>
      </c>
      <c r="Z440">
        <v>5.7582228477777697</v>
      </c>
      <c r="AA440">
        <v>5.7325139063636303</v>
      </c>
      <c r="AB440">
        <v>5.6923825134782602</v>
      </c>
      <c r="AC440">
        <v>5.6718897433333302</v>
      </c>
      <c r="AD440">
        <v>5.6015456085714197</v>
      </c>
      <c r="AE440">
        <v>5.4914336239999999</v>
      </c>
      <c r="AF440">
        <v>5.4276735566666598</v>
      </c>
    </row>
    <row r="441" spans="1:32" x14ac:dyDescent="0.3">
      <c r="A441">
        <v>973</v>
      </c>
      <c r="B441" t="s">
        <v>116</v>
      </c>
      <c r="C441">
        <v>2014</v>
      </c>
      <c r="D441">
        <v>345</v>
      </c>
      <c r="E441">
        <v>23</v>
      </c>
      <c r="F441">
        <v>0.55362318840579705</v>
      </c>
      <c r="G441">
        <v>0.2</v>
      </c>
      <c r="H441">
        <v>3</v>
      </c>
      <c r="I441">
        <v>0.5</v>
      </c>
      <c r="J441">
        <v>0.76</v>
      </c>
      <c r="K441">
        <v>0.08</v>
      </c>
      <c r="L441">
        <v>7</v>
      </c>
      <c r="M441" t="s">
        <v>77</v>
      </c>
      <c r="N441" t="s">
        <v>32</v>
      </c>
      <c r="O441" t="s">
        <v>67</v>
      </c>
      <c r="P441" t="s">
        <v>66</v>
      </c>
      <c r="Q441" t="s">
        <v>42</v>
      </c>
      <c r="R441" t="s">
        <v>82</v>
      </c>
      <c r="S441" t="s">
        <v>47</v>
      </c>
      <c r="T441" t="s">
        <v>112</v>
      </c>
      <c r="U441" t="s">
        <v>105</v>
      </c>
      <c r="V441" t="s">
        <v>38</v>
      </c>
      <c r="W441">
        <v>12.346040315384601</v>
      </c>
      <c r="X441">
        <v>8.2487256718181801</v>
      </c>
      <c r="Y441">
        <v>7.8447572871428504</v>
      </c>
      <c r="Z441">
        <v>7.4908279814285699</v>
      </c>
      <c r="AA441">
        <v>7.4606195049999897</v>
      </c>
      <c r="AB441">
        <v>7.3850296791666601</v>
      </c>
      <c r="AC441">
        <v>7.1645056174999997</v>
      </c>
      <c r="AD441">
        <v>7.0138011723076898</v>
      </c>
      <c r="AE441">
        <v>6.8749547514285698</v>
      </c>
      <c r="AF441">
        <v>6.7028299966666598</v>
      </c>
    </row>
    <row r="442" spans="1:32" x14ac:dyDescent="0.3">
      <c r="A442">
        <v>974</v>
      </c>
      <c r="B442" t="s">
        <v>116</v>
      </c>
      <c r="C442">
        <v>2014</v>
      </c>
      <c r="D442">
        <v>345</v>
      </c>
      <c r="E442">
        <v>24</v>
      </c>
      <c r="F442">
        <v>0.55072463768115898</v>
      </c>
      <c r="G442">
        <v>0.08</v>
      </c>
      <c r="H442">
        <v>5</v>
      </c>
      <c r="I442">
        <v>0.62</v>
      </c>
      <c r="J442">
        <v>0.82</v>
      </c>
      <c r="K442">
        <v>0.06</v>
      </c>
      <c r="L442">
        <v>6</v>
      </c>
      <c r="M442" t="s">
        <v>77</v>
      </c>
      <c r="N442" t="s">
        <v>106</v>
      </c>
      <c r="O442" t="s">
        <v>72</v>
      </c>
      <c r="P442" t="s">
        <v>97</v>
      </c>
      <c r="Q442" t="s">
        <v>42</v>
      </c>
      <c r="R442" t="s">
        <v>38</v>
      </c>
      <c r="S442" t="s">
        <v>101</v>
      </c>
      <c r="T442" t="s">
        <v>54</v>
      </c>
      <c r="U442" t="s">
        <v>73</v>
      </c>
      <c r="V442" t="s">
        <v>41</v>
      </c>
      <c r="W442">
        <v>12.0299715027272</v>
      </c>
      <c r="X442">
        <v>7.03617568324999</v>
      </c>
      <c r="Y442">
        <v>6.9702253240476102</v>
      </c>
      <c r="Z442">
        <v>6.8653968783333301</v>
      </c>
      <c r="AA442">
        <v>6.7662838675000003</v>
      </c>
      <c r="AB442">
        <v>6.4800427661904703</v>
      </c>
      <c r="AC442">
        <v>6.4524150664516098</v>
      </c>
      <c r="AD442">
        <v>6.3728738064705803</v>
      </c>
      <c r="AE442">
        <v>6.1550048696428501</v>
      </c>
      <c r="AF442">
        <v>6.1326462229411698</v>
      </c>
    </row>
    <row r="443" spans="1:32" x14ac:dyDescent="0.3">
      <c r="A443">
        <v>975</v>
      </c>
      <c r="B443" t="s">
        <v>116</v>
      </c>
      <c r="C443">
        <v>2014</v>
      </c>
      <c r="D443">
        <v>345</v>
      </c>
      <c r="E443">
        <v>25</v>
      </c>
      <c r="F443">
        <v>0.52173913043478204</v>
      </c>
      <c r="G443">
        <v>0.42</v>
      </c>
      <c r="H443">
        <v>2</v>
      </c>
      <c r="I443">
        <v>0.42</v>
      </c>
      <c r="J443">
        <v>0.96</v>
      </c>
      <c r="K443">
        <v>0.32</v>
      </c>
      <c r="L443">
        <v>3</v>
      </c>
      <c r="M443" t="s">
        <v>47</v>
      </c>
      <c r="N443" t="s">
        <v>106</v>
      </c>
      <c r="O443" t="s">
        <v>38</v>
      </c>
      <c r="P443" t="s">
        <v>32</v>
      </c>
      <c r="Q443" t="s">
        <v>55</v>
      </c>
      <c r="R443" t="s">
        <v>91</v>
      </c>
      <c r="S443" t="s">
        <v>51</v>
      </c>
      <c r="T443" t="s">
        <v>113</v>
      </c>
      <c r="U443" t="s">
        <v>48</v>
      </c>
      <c r="V443" t="s">
        <v>86</v>
      </c>
      <c r="W443">
        <v>11.287581684999999</v>
      </c>
      <c r="X443">
        <v>7.9211803554545401</v>
      </c>
      <c r="Y443">
        <v>7.3145997539999996</v>
      </c>
      <c r="Z443">
        <v>7.07040427090908</v>
      </c>
      <c r="AA443">
        <v>6.7196158849999996</v>
      </c>
      <c r="AB443">
        <v>6.4978597619999903</v>
      </c>
      <c r="AC443">
        <v>6.4245461519999996</v>
      </c>
      <c r="AD443">
        <v>6.1120147714285702</v>
      </c>
      <c r="AE443">
        <v>5.9170688</v>
      </c>
      <c r="AF443">
        <v>5.8306779433333302</v>
      </c>
    </row>
    <row r="444" spans="1:32" x14ac:dyDescent="0.3">
      <c r="A444">
        <v>976</v>
      </c>
      <c r="B444" t="s">
        <v>116</v>
      </c>
      <c r="C444">
        <v>2014</v>
      </c>
      <c r="D444">
        <v>345</v>
      </c>
      <c r="E444">
        <v>26</v>
      </c>
      <c r="F444">
        <v>0.47246376811594198</v>
      </c>
      <c r="G444">
        <v>0.4</v>
      </c>
      <c r="H444">
        <v>2</v>
      </c>
      <c r="I444">
        <v>0.54</v>
      </c>
      <c r="J444">
        <v>0.8</v>
      </c>
      <c r="K444">
        <v>0.84</v>
      </c>
      <c r="L444">
        <v>6</v>
      </c>
      <c r="M444" t="s">
        <v>77</v>
      </c>
      <c r="N444" t="s">
        <v>47</v>
      </c>
      <c r="O444" t="s">
        <v>81</v>
      </c>
      <c r="P444" t="s">
        <v>72</v>
      </c>
      <c r="Q444" t="s">
        <v>63</v>
      </c>
      <c r="R444" t="s">
        <v>54</v>
      </c>
      <c r="S444" t="s">
        <v>101</v>
      </c>
      <c r="T444" t="s">
        <v>32</v>
      </c>
      <c r="U444" t="s">
        <v>38</v>
      </c>
      <c r="V444" t="s">
        <v>53</v>
      </c>
      <c r="W444">
        <v>20.077118875</v>
      </c>
      <c r="X444">
        <v>10.4868126066666</v>
      </c>
      <c r="Y444">
        <v>9.5416555325000001</v>
      </c>
      <c r="Z444">
        <v>9.4081332139999994</v>
      </c>
      <c r="AA444">
        <v>8.7969225625000007</v>
      </c>
      <c r="AB444">
        <v>8.7079101824999992</v>
      </c>
      <c r="AC444">
        <v>8.6712694174999996</v>
      </c>
      <c r="AD444">
        <v>8.6603272633333308</v>
      </c>
      <c r="AE444">
        <v>8.5850310375000003</v>
      </c>
      <c r="AF444">
        <v>8.5657191249999993</v>
      </c>
    </row>
    <row r="445" spans="1:32" x14ac:dyDescent="0.3">
      <c r="A445">
        <v>977</v>
      </c>
      <c r="B445" t="s">
        <v>116</v>
      </c>
      <c r="C445">
        <v>2014</v>
      </c>
      <c r="D445">
        <v>345</v>
      </c>
      <c r="E445">
        <v>27</v>
      </c>
      <c r="F445">
        <v>0.54202898550724599</v>
      </c>
      <c r="G445">
        <v>0.08</v>
      </c>
      <c r="H445">
        <v>9</v>
      </c>
      <c r="I445">
        <v>0.38</v>
      </c>
      <c r="J445">
        <v>0.18</v>
      </c>
      <c r="K445">
        <v>0.22</v>
      </c>
      <c r="L445">
        <v>9</v>
      </c>
      <c r="M445" t="s">
        <v>53</v>
      </c>
      <c r="N445" t="s">
        <v>54</v>
      </c>
      <c r="O445" t="s">
        <v>102</v>
      </c>
      <c r="P445" t="s">
        <v>32</v>
      </c>
      <c r="Q445" t="s">
        <v>44</v>
      </c>
      <c r="R445" t="s">
        <v>38</v>
      </c>
      <c r="S445" t="s">
        <v>59</v>
      </c>
      <c r="T445" t="s">
        <v>33</v>
      </c>
      <c r="U445" t="s">
        <v>47</v>
      </c>
      <c r="V445" t="s">
        <v>106</v>
      </c>
      <c r="W445">
        <v>6.61206003166666</v>
      </c>
      <c r="X445">
        <v>6.5449031599999996</v>
      </c>
      <c r="Y445">
        <v>6.5164930139999999</v>
      </c>
      <c r="Z445">
        <v>6.4679928260606001</v>
      </c>
      <c r="AA445">
        <v>6.4488235907142801</v>
      </c>
      <c r="AB445">
        <v>6.4350685588888901</v>
      </c>
      <c r="AC445">
        <v>6.4268258311764699</v>
      </c>
      <c r="AD445">
        <v>6.38912261047619</v>
      </c>
      <c r="AE445">
        <v>6.2369933793749901</v>
      </c>
      <c r="AF445">
        <v>6.1630026170000001</v>
      </c>
    </row>
    <row r="446" spans="1:32" x14ac:dyDescent="0.3">
      <c r="A446">
        <v>978</v>
      </c>
      <c r="B446" t="s">
        <v>116</v>
      </c>
      <c r="C446">
        <v>2014</v>
      </c>
      <c r="D446">
        <v>345</v>
      </c>
      <c r="E446">
        <v>28</v>
      </c>
      <c r="F446">
        <v>0.53623188405797095</v>
      </c>
      <c r="G446">
        <v>0.04</v>
      </c>
      <c r="H446">
        <v>2</v>
      </c>
      <c r="I446">
        <v>0.98</v>
      </c>
      <c r="J446">
        <v>0.26</v>
      </c>
      <c r="K446">
        <v>0.18</v>
      </c>
      <c r="L446">
        <v>8</v>
      </c>
      <c r="M446" t="s">
        <v>77</v>
      </c>
      <c r="N446" t="s">
        <v>55</v>
      </c>
      <c r="O446" t="s">
        <v>38</v>
      </c>
      <c r="P446" t="s">
        <v>44</v>
      </c>
      <c r="Q446" t="s">
        <v>96</v>
      </c>
      <c r="R446" t="s">
        <v>72</v>
      </c>
      <c r="S446" t="s">
        <v>95</v>
      </c>
      <c r="T446" t="s">
        <v>76</v>
      </c>
      <c r="U446" t="s">
        <v>42</v>
      </c>
      <c r="V446" t="s">
        <v>101</v>
      </c>
      <c r="W446">
        <v>15.104663708999899</v>
      </c>
      <c r="X446">
        <v>13.4377584749999</v>
      </c>
      <c r="Y446">
        <v>12.065794588749901</v>
      </c>
      <c r="Z446">
        <v>12.0210553671428</v>
      </c>
      <c r="AA446">
        <v>11.710967125333299</v>
      </c>
      <c r="AB446">
        <v>11.201308765882301</v>
      </c>
      <c r="AC446">
        <v>11.072832402</v>
      </c>
      <c r="AD446">
        <v>10.995954283333299</v>
      </c>
      <c r="AE446">
        <v>10.971885308125</v>
      </c>
      <c r="AF446">
        <v>10.935108012352901</v>
      </c>
    </row>
    <row r="447" spans="1:32" x14ac:dyDescent="0.3">
      <c r="A447">
        <v>979</v>
      </c>
      <c r="B447" t="s">
        <v>116</v>
      </c>
      <c r="C447">
        <v>2014</v>
      </c>
      <c r="D447">
        <v>345</v>
      </c>
      <c r="E447">
        <v>29</v>
      </c>
      <c r="F447">
        <v>0.57971014492753603</v>
      </c>
      <c r="G447">
        <v>0.06</v>
      </c>
      <c r="H447">
        <v>6</v>
      </c>
      <c r="I447">
        <v>0.42</v>
      </c>
      <c r="J447">
        <v>0.57999999999999996</v>
      </c>
      <c r="K447">
        <v>0.68</v>
      </c>
      <c r="L447">
        <v>4</v>
      </c>
      <c r="M447" t="s">
        <v>77</v>
      </c>
      <c r="N447" t="s">
        <v>106</v>
      </c>
      <c r="O447" t="s">
        <v>32</v>
      </c>
      <c r="P447" t="s">
        <v>63</v>
      </c>
      <c r="Q447" t="s">
        <v>113</v>
      </c>
      <c r="R447" t="s">
        <v>44</v>
      </c>
      <c r="S447" t="s">
        <v>42</v>
      </c>
      <c r="T447" t="s">
        <v>109</v>
      </c>
      <c r="U447" t="s">
        <v>53</v>
      </c>
      <c r="V447" t="s">
        <v>54</v>
      </c>
      <c r="W447">
        <v>6.5006567467968699</v>
      </c>
      <c r="X447">
        <v>5.9013697698928498</v>
      </c>
      <c r="Y447">
        <v>5.4455658907692301</v>
      </c>
      <c r="Z447">
        <v>5.3797928548275804</v>
      </c>
      <c r="AA447">
        <v>5.3530164092321399</v>
      </c>
      <c r="AB447">
        <v>5.2711367936363596</v>
      </c>
      <c r="AC447">
        <v>5.2011928565384604</v>
      </c>
      <c r="AD447">
        <v>5.1676937910327796</v>
      </c>
      <c r="AE447">
        <v>5.1484809915384604</v>
      </c>
      <c r="AF447">
        <v>5.1408581040222199</v>
      </c>
    </row>
    <row r="448" spans="1:32" x14ac:dyDescent="0.3">
      <c r="A448">
        <v>980</v>
      </c>
      <c r="B448" t="s">
        <v>116</v>
      </c>
      <c r="C448">
        <v>2014</v>
      </c>
      <c r="D448">
        <v>345</v>
      </c>
      <c r="E448">
        <v>30</v>
      </c>
      <c r="F448">
        <v>0.53913043478260803</v>
      </c>
      <c r="G448">
        <v>0.2</v>
      </c>
      <c r="H448">
        <v>1</v>
      </c>
      <c r="I448">
        <v>0.28000000000000003</v>
      </c>
      <c r="J448">
        <v>0.54</v>
      </c>
      <c r="K448">
        <v>0.16</v>
      </c>
      <c r="L448">
        <v>9</v>
      </c>
      <c r="M448" t="s">
        <v>106</v>
      </c>
      <c r="N448" t="s">
        <v>77</v>
      </c>
      <c r="O448" t="s">
        <v>47</v>
      </c>
      <c r="P448" t="s">
        <v>96</v>
      </c>
      <c r="Q448" t="s">
        <v>70</v>
      </c>
      <c r="R448" t="s">
        <v>32</v>
      </c>
      <c r="S448" t="s">
        <v>49</v>
      </c>
      <c r="T448" t="s">
        <v>39</v>
      </c>
      <c r="U448" t="s">
        <v>97</v>
      </c>
      <c r="V448" t="s">
        <v>93</v>
      </c>
      <c r="W448">
        <v>18.177181876666602</v>
      </c>
      <c r="X448">
        <v>11.45018905125</v>
      </c>
      <c r="Y448">
        <v>11.430366025</v>
      </c>
      <c r="Z448">
        <v>11.1129469866666</v>
      </c>
      <c r="AA448">
        <v>10.7623034</v>
      </c>
      <c r="AB448">
        <v>10.519187826</v>
      </c>
      <c r="AC448">
        <v>10.407709605000001</v>
      </c>
      <c r="AD448">
        <v>10.4015004033333</v>
      </c>
      <c r="AE448">
        <v>10.16454732</v>
      </c>
      <c r="AF448">
        <v>10.1375106066666</v>
      </c>
    </row>
    <row r="449" spans="1:32" x14ac:dyDescent="0.3">
      <c r="A449">
        <v>981</v>
      </c>
      <c r="B449" t="s">
        <v>116</v>
      </c>
      <c r="C449">
        <v>2014</v>
      </c>
      <c r="D449">
        <v>345</v>
      </c>
      <c r="E449">
        <v>31</v>
      </c>
      <c r="F449">
        <v>0.51594202898550701</v>
      </c>
      <c r="G449">
        <v>0.48</v>
      </c>
      <c r="H449">
        <v>10</v>
      </c>
      <c r="I449">
        <v>0.82</v>
      </c>
      <c r="J449">
        <v>0.26</v>
      </c>
      <c r="K449">
        <v>0.26</v>
      </c>
      <c r="L449">
        <v>10</v>
      </c>
      <c r="M449" t="s">
        <v>83</v>
      </c>
      <c r="N449" t="s">
        <v>34</v>
      </c>
      <c r="O449" t="s">
        <v>107</v>
      </c>
      <c r="P449" t="s">
        <v>44</v>
      </c>
      <c r="Q449" t="s">
        <v>73</v>
      </c>
      <c r="R449" t="s">
        <v>42</v>
      </c>
      <c r="S449" t="s">
        <v>49</v>
      </c>
      <c r="T449" t="s">
        <v>66</v>
      </c>
      <c r="U449" t="s">
        <v>104</v>
      </c>
      <c r="V449" t="s">
        <v>92</v>
      </c>
      <c r="W449">
        <v>11.5888810511111</v>
      </c>
      <c r="X449">
        <v>11.5232224425</v>
      </c>
      <c r="Y449">
        <v>11.464678498750001</v>
      </c>
      <c r="Z449">
        <v>11.39854090875</v>
      </c>
      <c r="AA449">
        <v>11.380608475882299</v>
      </c>
      <c r="AB449">
        <v>11.307900249999999</v>
      </c>
      <c r="AC449">
        <v>11.118847392941101</v>
      </c>
      <c r="AD449">
        <v>11.0985900247058</v>
      </c>
      <c r="AE449">
        <v>11.083812139999999</v>
      </c>
      <c r="AF449">
        <v>10.8682341104545</v>
      </c>
    </row>
    <row r="450" spans="1:32" x14ac:dyDescent="0.3">
      <c r="A450">
        <v>982</v>
      </c>
      <c r="B450" t="s">
        <v>116</v>
      </c>
      <c r="C450">
        <v>2014</v>
      </c>
      <c r="D450">
        <v>345</v>
      </c>
      <c r="E450">
        <v>32</v>
      </c>
      <c r="F450">
        <v>0.54782608695652102</v>
      </c>
      <c r="G450">
        <v>0.3</v>
      </c>
      <c r="H450">
        <v>4</v>
      </c>
      <c r="I450">
        <v>0.28000000000000003</v>
      </c>
      <c r="J450">
        <v>0.82</v>
      </c>
      <c r="K450">
        <v>0.82</v>
      </c>
      <c r="L450">
        <v>3</v>
      </c>
      <c r="M450" t="s">
        <v>106</v>
      </c>
      <c r="N450" t="s">
        <v>74</v>
      </c>
      <c r="O450" t="s">
        <v>32</v>
      </c>
      <c r="P450" t="s">
        <v>113</v>
      </c>
      <c r="Q450" t="s">
        <v>54</v>
      </c>
      <c r="R450" t="s">
        <v>100</v>
      </c>
      <c r="S450" t="s">
        <v>39</v>
      </c>
      <c r="T450" t="s">
        <v>77</v>
      </c>
      <c r="U450" t="s">
        <v>42</v>
      </c>
      <c r="V450" t="s">
        <v>72</v>
      </c>
      <c r="W450">
        <v>6.81823923199999</v>
      </c>
      <c r="X450">
        <v>5.97321701153846</v>
      </c>
      <c r="Y450">
        <v>5.8629108043749998</v>
      </c>
      <c r="Z450">
        <v>5.7997031628571403</v>
      </c>
      <c r="AA450">
        <v>5.7618828592307603</v>
      </c>
      <c r="AB450">
        <v>5.6894883847368396</v>
      </c>
      <c r="AC450">
        <v>5.6359231599999902</v>
      </c>
      <c r="AD450">
        <v>5.5980705872222201</v>
      </c>
      <c r="AE450">
        <v>5.5928376366666601</v>
      </c>
      <c r="AF450">
        <v>5.5247610369523796</v>
      </c>
    </row>
    <row r="451" spans="1:32" x14ac:dyDescent="0.3">
      <c r="A451">
        <v>983</v>
      </c>
      <c r="B451" t="s">
        <v>116</v>
      </c>
      <c r="C451">
        <v>2014</v>
      </c>
      <c r="D451">
        <v>345</v>
      </c>
      <c r="E451">
        <v>33</v>
      </c>
      <c r="F451">
        <v>0.53333333333333299</v>
      </c>
      <c r="G451">
        <v>0.08</v>
      </c>
      <c r="H451">
        <v>4</v>
      </c>
      <c r="I451">
        <v>0.34</v>
      </c>
      <c r="J451">
        <v>0.96</v>
      </c>
      <c r="K451">
        <v>0.34</v>
      </c>
      <c r="L451">
        <v>10</v>
      </c>
      <c r="M451" t="s">
        <v>77</v>
      </c>
      <c r="N451" t="s">
        <v>32</v>
      </c>
      <c r="O451" t="s">
        <v>106</v>
      </c>
      <c r="P451" t="s">
        <v>42</v>
      </c>
      <c r="Q451" t="s">
        <v>38</v>
      </c>
      <c r="R451" t="s">
        <v>102</v>
      </c>
      <c r="S451" t="s">
        <v>44</v>
      </c>
      <c r="T451" t="s">
        <v>72</v>
      </c>
      <c r="U451" t="s">
        <v>68</v>
      </c>
      <c r="V451" t="s">
        <v>97</v>
      </c>
      <c r="W451">
        <v>11.480025203999899</v>
      </c>
      <c r="X451">
        <v>9.8092468255000007</v>
      </c>
      <c r="Y451">
        <v>9.1074733703999904</v>
      </c>
      <c r="Z451">
        <v>9.0652259356521707</v>
      </c>
      <c r="AA451">
        <v>7.9157884105882301</v>
      </c>
      <c r="AB451">
        <v>7.5659448071428503</v>
      </c>
      <c r="AC451">
        <v>7.5437325408333296</v>
      </c>
      <c r="AD451">
        <v>7.4447742740000002</v>
      </c>
      <c r="AE451">
        <v>7.3159749987499998</v>
      </c>
      <c r="AF451">
        <v>7.2143925800000002</v>
      </c>
    </row>
    <row r="452" spans="1:32" x14ac:dyDescent="0.3">
      <c r="A452">
        <v>984</v>
      </c>
      <c r="B452" t="s">
        <v>116</v>
      </c>
      <c r="C452">
        <v>2014</v>
      </c>
      <c r="D452">
        <v>345</v>
      </c>
      <c r="E452">
        <v>34</v>
      </c>
      <c r="F452">
        <v>0.52463768115942</v>
      </c>
      <c r="G452">
        <v>0.02</v>
      </c>
      <c r="H452">
        <v>2</v>
      </c>
      <c r="I452">
        <v>1</v>
      </c>
      <c r="J452">
        <v>0.1</v>
      </c>
      <c r="K452">
        <v>0.08</v>
      </c>
      <c r="L452">
        <v>7</v>
      </c>
      <c r="M452" t="s">
        <v>42</v>
      </c>
      <c r="N452" t="s">
        <v>47</v>
      </c>
      <c r="O452" t="s">
        <v>95</v>
      </c>
      <c r="P452" t="s">
        <v>77</v>
      </c>
      <c r="Q452" t="s">
        <v>52</v>
      </c>
      <c r="R452" t="s">
        <v>60</v>
      </c>
      <c r="S452" t="s">
        <v>73</v>
      </c>
      <c r="T452" t="s">
        <v>100</v>
      </c>
      <c r="U452" t="s">
        <v>32</v>
      </c>
      <c r="V452" t="s">
        <v>33</v>
      </c>
      <c r="W452">
        <v>13.806186681250001</v>
      </c>
      <c r="X452">
        <v>13.1475767328571</v>
      </c>
      <c r="Y452">
        <v>12.97273925</v>
      </c>
      <c r="Z452">
        <v>12.4545995205</v>
      </c>
      <c r="AA452">
        <v>12.3615379299999</v>
      </c>
      <c r="AB452">
        <v>12.2730493666666</v>
      </c>
      <c r="AC452">
        <v>12.2012893171428</v>
      </c>
      <c r="AD452">
        <v>12.0432553283333</v>
      </c>
      <c r="AE452">
        <v>12.034524531999899</v>
      </c>
      <c r="AF452">
        <v>11.6408793</v>
      </c>
    </row>
    <row r="453" spans="1:32" x14ac:dyDescent="0.3">
      <c r="A453">
        <v>985</v>
      </c>
      <c r="B453" t="s">
        <v>116</v>
      </c>
      <c r="C453">
        <v>2014</v>
      </c>
      <c r="D453">
        <v>345</v>
      </c>
      <c r="E453">
        <v>35</v>
      </c>
      <c r="F453">
        <v>0.55652173913043401</v>
      </c>
      <c r="G453">
        <v>0.02</v>
      </c>
      <c r="H453">
        <v>9</v>
      </c>
      <c r="I453">
        <v>0.6</v>
      </c>
      <c r="J453">
        <v>0.62</v>
      </c>
      <c r="K453">
        <v>0.76</v>
      </c>
      <c r="L453">
        <v>8</v>
      </c>
      <c r="M453" t="s">
        <v>77</v>
      </c>
      <c r="N453" t="s">
        <v>44</v>
      </c>
      <c r="O453" t="s">
        <v>42</v>
      </c>
      <c r="P453" t="s">
        <v>106</v>
      </c>
      <c r="Q453" t="s">
        <v>32</v>
      </c>
      <c r="R453" t="s">
        <v>54</v>
      </c>
      <c r="S453" t="s">
        <v>38</v>
      </c>
      <c r="T453" t="s">
        <v>68</v>
      </c>
      <c r="U453" t="s">
        <v>82</v>
      </c>
      <c r="V453" t="s">
        <v>72</v>
      </c>
      <c r="W453">
        <v>8.7316202454320901</v>
      </c>
      <c r="X453">
        <v>6.8702017063829803</v>
      </c>
      <c r="Y453">
        <v>6.6960131201428501</v>
      </c>
      <c r="Z453">
        <v>6.6591770929238097</v>
      </c>
      <c r="AA453">
        <v>6.5603273305333198</v>
      </c>
      <c r="AB453">
        <v>6.4855308044545401</v>
      </c>
      <c r="AC453">
        <v>6.3675287294029799</v>
      </c>
      <c r="AD453">
        <v>6.3154173879898901</v>
      </c>
      <c r="AE453">
        <v>6.2137773535227199</v>
      </c>
      <c r="AF453">
        <v>6.20100548057792</v>
      </c>
    </row>
    <row r="454" spans="1:32" x14ac:dyDescent="0.3">
      <c r="A454">
        <v>986</v>
      </c>
      <c r="B454" t="s">
        <v>116</v>
      </c>
      <c r="C454">
        <v>2014</v>
      </c>
      <c r="D454">
        <v>345</v>
      </c>
      <c r="E454">
        <v>36</v>
      </c>
      <c r="F454">
        <v>0.54782608695652102</v>
      </c>
      <c r="G454">
        <v>0.12</v>
      </c>
      <c r="H454">
        <v>1</v>
      </c>
      <c r="I454">
        <v>0.42</v>
      </c>
      <c r="J454">
        <v>0.42</v>
      </c>
      <c r="K454">
        <v>0.62</v>
      </c>
      <c r="L454">
        <v>9</v>
      </c>
      <c r="M454" t="s">
        <v>93</v>
      </c>
      <c r="N454" t="s">
        <v>106</v>
      </c>
      <c r="O454" t="s">
        <v>45</v>
      </c>
      <c r="P454" t="s">
        <v>32</v>
      </c>
      <c r="Q454" t="s">
        <v>77</v>
      </c>
      <c r="R454" t="s">
        <v>65</v>
      </c>
      <c r="S454" t="s">
        <v>55</v>
      </c>
      <c r="T454" t="s">
        <v>109</v>
      </c>
      <c r="U454" t="s">
        <v>97</v>
      </c>
      <c r="V454" t="s">
        <v>42</v>
      </c>
      <c r="W454">
        <v>17.1178937</v>
      </c>
      <c r="X454">
        <v>15.282633491999899</v>
      </c>
      <c r="Y454">
        <v>14.8178313</v>
      </c>
      <c r="Z454">
        <v>13.15176297</v>
      </c>
      <c r="AA454">
        <v>13.1264187799999</v>
      </c>
      <c r="AB454">
        <v>12.8010692666666</v>
      </c>
      <c r="AC454">
        <v>12.26678465</v>
      </c>
      <c r="AD454">
        <v>12.13799</v>
      </c>
      <c r="AE454">
        <v>12.083897350000001</v>
      </c>
      <c r="AF454">
        <v>12.080356333999999</v>
      </c>
    </row>
    <row r="455" spans="1:32" x14ac:dyDescent="0.3">
      <c r="A455">
        <v>987</v>
      </c>
      <c r="B455" t="s">
        <v>116</v>
      </c>
      <c r="C455">
        <v>2014</v>
      </c>
      <c r="D455">
        <v>345</v>
      </c>
      <c r="E455">
        <v>37</v>
      </c>
      <c r="F455">
        <v>0.52753623188405796</v>
      </c>
      <c r="G455">
        <v>0.4</v>
      </c>
      <c r="H455">
        <v>1</v>
      </c>
      <c r="I455">
        <v>0.6</v>
      </c>
      <c r="J455">
        <v>0.92</v>
      </c>
      <c r="K455">
        <v>0.4</v>
      </c>
      <c r="L455">
        <v>0</v>
      </c>
      <c r="M455" t="s">
        <v>77</v>
      </c>
      <c r="N455" t="s">
        <v>47</v>
      </c>
      <c r="O455" t="s">
        <v>32</v>
      </c>
      <c r="P455" t="s">
        <v>49</v>
      </c>
      <c r="Q455" t="s">
        <v>54</v>
      </c>
      <c r="R455" t="s">
        <v>72</v>
      </c>
      <c r="S455" t="s">
        <v>97</v>
      </c>
      <c r="T455" t="s">
        <v>50</v>
      </c>
      <c r="U455" t="s">
        <v>44</v>
      </c>
      <c r="V455" t="s">
        <v>42</v>
      </c>
      <c r="W455">
        <v>21.181193714999999</v>
      </c>
      <c r="X455">
        <v>18.460968000000001</v>
      </c>
      <c r="Y455">
        <v>15.539538869999999</v>
      </c>
      <c r="Z455">
        <v>11.910863900000001</v>
      </c>
      <c r="AA455">
        <v>11.2193341166666</v>
      </c>
      <c r="AB455">
        <v>10.3978620433333</v>
      </c>
      <c r="AC455">
        <v>9.9015409749999996</v>
      </c>
      <c r="AD455">
        <v>9.8916695150000002</v>
      </c>
      <c r="AE455">
        <v>9.3946115999999993</v>
      </c>
      <c r="AF455">
        <v>9.0294382449999997</v>
      </c>
    </row>
    <row r="456" spans="1:32" x14ac:dyDescent="0.3">
      <c r="A456">
        <v>988</v>
      </c>
      <c r="B456" t="s">
        <v>116</v>
      </c>
      <c r="C456">
        <v>2014</v>
      </c>
      <c r="D456">
        <v>345</v>
      </c>
      <c r="E456">
        <v>38</v>
      </c>
      <c r="F456">
        <v>0.51304347826086905</v>
      </c>
      <c r="G456">
        <v>0.26</v>
      </c>
      <c r="H456">
        <v>1</v>
      </c>
      <c r="I456">
        <v>0.7</v>
      </c>
      <c r="J456">
        <v>0.36</v>
      </c>
      <c r="K456">
        <v>0.6</v>
      </c>
      <c r="L456">
        <v>6</v>
      </c>
      <c r="M456" t="s">
        <v>67</v>
      </c>
      <c r="N456" t="s">
        <v>32</v>
      </c>
      <c r="O456" t="s">
        <v>60</v>
      </c>
      <c r="P456" t="s">
        <v>85</v>
      </c>
      <c r="Q456" t="s">
        <v>101</v>
      </c>
      <c r="R456" t="s">
        <v>77</v>
      </c>
      <c r="S456" t="s">
        <v>81</v>
      </c>
      <c r="T456" t="s">
        <v>49</v>
      </c>
      <c r="U456" t="s">
        <v>93</v>
      </c>
      <c r="V456" t="s">
        <v>66</v>
      </c>
      <c r="W456">
        <v>16.180679300000001</v>
      </c>
      <c r="X456">
        <v>15.5635852966666</v>
      </c>
      <c r="Y456">
        <v>15.4005823</v>
      </c>
      <c r="Z456">
        <v>15.0762252999999</v>
      </c>
      <c r="AA456">
        <v>14.2615528</v>
      </c>
      <c r="AB456">
        <v>13.3979894233333</v>
      </c>
      <c r="AC456">
        <v>13.046810199999999</v>
      </c>
      <c r="AD456">
        <v>13.02463625</v>
      </c>
      <c r="AE456">
        <v>12.87730075</v>
      </c>
      <c r="AF456">
        <v>12.6595812</v>
      </c>
    </row>
    <row r="457" spans="1:32" x14ac:dyDescent="0.3">
      <c r="A457">
        <v>989</v>
      </c>
      <c r="B457" t="s">
        <v>116</v>
      </c>
      <c r="C457">
        <v>2014</v>
      </c>
      <c r="D457">
        <v>345</v>
      </c>
      <c r="E457">
        <v>39</v>
      </c>
      <c r="F457">
        <v>0.53913043478260803</v>
      </c>
      <c r="G457">
        <v>0.72</v>
      </c>
      <c r="H457">
        <v>2</v>
      </c>
      <c r="I457">
        <v>0.68</v>
      </c>
      <c r="J457">
        <v>0.7</v>
      </c>
      <c r="K457">
        <v>0.12</v>
      </c>
      <c r="L457">
        <v>6</v>
      </c>
      <c r="M457" t="s">
        <v>77</v>
      </c>
      <c r="N457" t="s">
        <v>42</v>
      </c>
      <c r="O457" t="s">
        <v>63</v>
      </c>
      <c r="P457" t="s">
        <v>38</v>
      </c>
      <c r="Q457" t="s">
        <v>41</v>
      </c>
      <c r="R457" t="s">
        <v>71</v>
      </c>
      <c r="S457" t="s">
        <v>60</v>
      </c>
      <c r="T457" t="s">
        <v>95</v>
      </c>
      <c r="U457" t="s">
        <v>89</v>
      </c>
      <c r="V457" t="s">
        <v>72</v>
      </c>
      <c r="W457">
        <v>13.341626403333301</v>
      </c>
      <c r="X457">
        <v>10.495428575</v>
      </c>
      <c r="Y457">
        <v>10.436621858000001</v>
      </c>
      <c r="Z457">
        <v>10.2283139124999</v>
      </c>
      <c r="AA457">
        <v>9.6838593349999993</v>
      </c>
      <c r="AB457">
        <v>9.4157180116666606</v>
      </c>
      <c r="AC457">
        <v>9.3635095616666604</v>
      </c>
      <c r="AD457">
        <v>9.3545885099999992</v>
      </c>
      <c r="AE457">
        <v>9.2524175540000009</v>
      </c>
      <c r="AF457">
        <v>9.24816602555555</v>
      </c>
    </row>
    <row r="458" spans="1:32" x14ac:dyDescent="0.3">
      <c r="A458">
        <v>990</v>
      </c>
      <c r="B458" t="s">
        <v>116</v>
      </c>
      <c r="C458">
        <v>2014</v>
      </c>
      <c r="D458">
        <v>345</v>
      </c>
      <c r="E458">
        <v>40</v>
      </c>
      <c r="F458">
        <v>0.51304347826086905</v>
      </c>
      <c r="G458">
        <v>0.2</v>
      </c>
      <c r="H458">
        <v>3</v>
      </c>
      <c r="I458">
        <v>0.5</v>
      </c>
      <c r="J458">
        <v>0.8</v>
      </c>
      <c r="K458">
        <v>0.1</v>
      </c>
      <c r="L458">
        <v>3</v>
      </c>
      <c r="M458" t="s">
        <v>77</v>
      </c>
      <c r="N458" t="s">
        <v>32</v>
      </c>
      <c r="O458" t="s">
        <v>82</v>
      </c>
      <c r="P458" t="s">
        <v>73</v>
      </c>
      <c r="Q458" t="s">
        <v>64</v>
      </c>
      <c r="R458" t="s">
        <v>42</v>
      </c>
      <c r="S458" t="s">
        <v>78</v>
      </c>
      <c r="T458" t="s">
        <v>54</v>
      </c>
      <c r="U458" t="s">
        <v>38</v>
      </c>
      <c r="V458" t="s">
        <v>41</v>
      </c>
      <c r="W458">
        <v>11.403020902307601</v>
      </c>
      <c r="X458">
        <v>8.6522132777777792</v>
      </c>
      <c r="Y458">
        <v>8.3820302449999993</v>
      </c>
      <c r="Z458">
        <v>8.2614583362499996</v>
      </c>
      <c r="AA458">
        <v>7.6881268690909002</v>
      </c>
      <c r="AB458">
        <v>7.6391305525000002</v>
      </c>
      <c r="AC458">
        <v>7.60284609125</v>
      </c>
      <c r="AD458">
        <v>7.55630577142857</v>
      </c>
      <c r="AE458">
        <v>7.5369177688888804</v>
      </c>
      <c r="AF458">
        <v>7.3201136599999996</v>
      </c>
    </row>
    <row r="459" spans="1:32" x14ac:dyDescent="0.3">
      <c r="A459">
        <v>991</v>
      </c>
      <c r="B459" t="s">
        <v>116</v>
      </c>
      <c r="C459">
        <v>2014</v>
      </c>
      <c r="D459">
        <v>345</v>
      </c>
      <c r="E459">
        <v>41</v>
      </c>
      <c r="F459">
        <v>0.50434782608695605</v>
      </c>
      <c r="G459">
        <v>0.62</v>
      </c>
      <c r="H459">
        <v>1</v>
      </c>
      <c r="I459">
        <v>0.26</v>
      </c>
      <c r="J459">
        <v>0.54</v>
      </c>
      <c r="K459">
        <v>0.22</v>
      </c>
      <c r="L459">
        <v>4</v>
      </c>
      <c r="M459" t="s">
        <v>72</v>
      </c>
      <c r="N459" t="s">
        <v>106</v>
      </c>
      <c r="O459" t="s">
        <v>93</v>
      </c>
      <c r="P459" t="s">
        <v>62</v>
      </c>
      <c r="Q459" t="s">
        <v>44</v>
      </c>
      <c r="R459" t="s">
        <v>85</v>
      </c>
      <c r="S459" t="s">
        <v>81</v>
      </c>
      <c r="T459" t="s">
        <v>97</v>
      </c>
      <c r="U459" t="s">
        <v>82</v>
      </c>
      <c r="V459" t="s">
        <v>113</v>
      </c>
      <c r="W459">
        <v>17.114765200000001</v>
      </c>
      <c r="X459">
        <v>14.428699487499999</v>
      </c>
      <c r="Y459">
        <v>13.89631208</v>
      </c>
      <c r="Z459">
        <v>13.5018291</v>
      </c>
      <c r="AA459">
        <v>13.100377999999999</v>
      </c>
      <c r="AB459">
        <v>12.565565100000001</v>
      </c>
      <c r="AC459">
        <v>12.460991399999999</v>
      </c>
      <c r="AD459">
        <v>12.32586671</v>
      </c>
      <c r="AE459">
        <v>11.8514605</v>
      </c>
      <c r="AF459">
        <v>11.6540518</v>
      </c>
    </row>
    <row r="460" spans="1:32" x14ac:dyDescent="0.3">
      <c r="A460">
        <v>992</v>
      </c>
      <c r="B460" t="s">
        <v>116</v>
      </c>
      <c r="C460">
        <v>2014</v>
      </c>
      <c r="D460">
        <v>345</v>
      </c>
      <c r="E460">
        <v>42</v>
      </c>
      <c r="F460">
        <v>0.53623188405797095</v>
      </c>
      <c r="G460">
        <v>0.04</v>
      </c>
      <c r="H460">
        <v>3</v>
      </c>
      <c r="I460">
        <v>0.66</v>
      </c>
      <c r="J460">
        <v>0.26</v>
      </c>
      <c r="K460">
        <v>0.16</v>
      </c>
      <c r="L460">
        <v>10</v>
      </c>
      <c r="M460" t="s">
        <v>77</v>
      </c>
      <c r="N460" t="s">
        <v>32</v>
      </c>
      <c r="O460" t="s">
        <v>97</v>
      </c>
      <c r="P460" t="s">
        <v>95</v>
      </c>
      <c r="Q460" t="s">
        <v>68</v>
      </c>
      <c r="R460" t="s">
        <v>47</v>
      </c>
      <c r="S460" t="s">
        <v>42</v>
      </c>
      <c r="T460" t="s">
        <v>82</v>
      </c>
      <c r="U460" t="s">
        <v>101</v>
      </c>
      <c r="V460" t="s">
        <v>93</v>
      </c>
      <c r="W460">
        <v>11.181407137931</v>
      </c>
      <c r="X460">
        <v>9.0136846488372093</v>
      </c>
      <c r="Y460">
        <v>8.8985848209523795</v>
      </c>
      <c r="Z460">
        <v>8.8673217344999902</v>
      </c>
      <c r="AA460">
        <v>8.8301889059259207</v>
      </c>
      <c r="AB460">
        <v>8.7328778192592598</v>
      </c>
      <c r="AC460">
        <v>8.7155287978571394</v>
      </c>
      <c r="AD460">
        <v>8.6556483144444396</v>
      </c>
      <c r="AE460">
        <v>8.6001957092592605</v>
      </c>
      <c r="AF460">
        <v>8.5464971770270193</v>
      </c>
    </row>
    <row r="461" spans="1:32" x14ac:dyDescent="0.3">
      <c r="A461">
        <v>993</v>
      </c>
      <c r="B461" t="s">
        <v>116</v>
      </c>
      <c r="C461">
        <v>2014</v>
      </c>
      <c r="D461">
        <v>345</v>
      </c>
      <c r="E461">
        <v>43</v>
      </c>
      <c r="F461">
        <v>0.54492753623188395</v>
      </c>
      <c r="G461">
        <v>0.42</v>
      </c>
      <c r="H461">
        <v>1</v>
      </c>
      <c r="I461">
        <v>0.36</v>
      </c>
      <c r="J461">
        <v>0.86</v>
      </c>
      <c r="K461">
        <v>0.1</v>
      </c>
      <c r="L461">
        <v>9</v>
      </c>
      <c r="M461" t="s">
        <v>32</v>
      </c>
      <c r="N461" t="s">
        <v>54</v>
      </c>
      <c r="O461" t="s">
        <v>106</v>
      </c>
      <c r="P461" t="s">
        <v>77</v>
      </c>
      <c r="Q461" t="s">
        <v>47</v>
      </c>
      <c r="R461" t="s">
        <v>113</v>
      </c>
      <c r="S461" t="s">
        <v>42</v>
      </c>
      <c r="T461" t="s">
        <v>38</v>
      </c>
      <c r="U461" t="s">
        <v>64</v>
      </c>
      <c r="V461" t="s">
        <v>36</v>
      </c>
      <c r="W461">
        <v>19.060872570000001</v>
      </c>
      <c r="X461">
        <v>16.2118225</v>
      </c>
      <c r="Y461">
        <v>13.644800780000001</v>
      </c>
      <c r="Z461">
        <v>11.635325593333301</v>
      </c>
      <c r="AA461">
        <v>10.458076715000001</v>
      </c>
      <c r="AB461">
        <v>9.5551094799999898</v>
      </c>
      <c r="AC461">
        <v>9.5089801000000005</v>
      </c>
      <c r="AD461">
        <v>9.2472114699999999</v>
      </c>
      <c r="AE461">
        <v>8.90156204333333</v>
      </c>
      <c r="AF461">
        <v>8.8809781149999996</v>
      </c>
    </row>
    <row r="462" spans="1:32" x14ac:dyDescent="0.3">
      <c r="A462">
        <v>994</v>
      </c>
      <c r="B462" t="s">
        <v>116</v>
      </c>
      <c r="C462">
        <v>2014</v>
      </c>
      <c r="D462">
        <v>345</v>
      </c>
      <c r="E462">
        <v>44</v>
      </c>
      <c r="F462">
        <v>0.52173913043478204</v>
      </c>
      <c r="G462">
        <v>0.04</v>
      </c>
      <c r="H462">
        <v>1</v>
      </c>
      <c r="I462">
        <v>0.18</v>
      </c>
      <c r="J462">
        <v>0.62</v>
      </c>
      <c r="K462">
        <v>0.4</v>
      </c>
      <c r="L462">
        <v>1</v>
      </c>
      <c r="M462" t="s">
        <v>77</v>
      </c>
      <c r="N462" t="s">
        <v>106</v>
      </c>
      <c r="O462" t="s">
        <v>32</v>
      </c>
      <c r="P462" t="s">
        <v>72</v>
      </c>
      <c r="Q462" t="s">
        <v>81</v>
      </c>
      <c r="R462" t="s">
        <v>47</v>
      </c>
      <c r="S462" t="s">
        <v>85</v>
      </c>
      <c r="T462" t="s">
        <v>102</v>
      </c>
      <c r="U462" t="s">
        <v>45</v>
      </c>
      <c r="V462" t="s">
        <v>54</v>
      </c>
      <c r="W462">
        <v>19.790626410624998</v>
      </c>
      <c r="X462">
        <v>17.5166176963636</v>
      </c>
      <c r="Y462">
        <v>14.0924510918181</v>
      </c>
      <c r="Z462">
        <v>13.774953204444399</v>
      </c>
      <c r="AA462">
        <v>13.658986542499999</v>
      </c>
      <c r="AB462">
        <v>13.438559002222201</v>
      </c>
      <c r="AC462">
        <v>13.194684369999999</v>
      </c>
      <c r="AD462">
        <v>13.0702429</v>
      </c>
      <c r="AE462">
        <v>13.0473963666666</v>
      </c>
      <c r="AF462">
        <v>12.27135652125</v>
      </c>
    </row>
    <row r="463" spans="1:32" x14ac:dyDescent="0.3">
      <c r="A463">
        <v>995</v>
      </c>
      <c r="B463" t="s">
        <v>116</v>
      </c>
      <c r="C463">
        <v>2014</v>
      </c>
      <c r="D463">
        <v>345</v>
      </c>
      <c r="E463">
        <v>45</v>
      </c>
      <c r="F463">
        <v>0.56231884057971004</v>
      </c>
      <c r="G463">
        <v>0.14000000000000001</v>
      </c>
      <c r="H463">
        <v>2</v>
      </c>
      <c r="I463">
        <v>0.12</v>
      </c>
      <c r="J463">
        <v>1</v>
      </c>
      <c r="K463">
        <v>0.36</v>
      </c>
      <c r="L463">
        <v>2</v>
      </c>
      <c r="M463" t="s">
        <v>77</v>
      </c>
      <c r="N463" t="s">
        <v>32</v>
      </c>
      <c r="O463" t="s">
        <v>72</v>
      </c>
      <c r="P463" t="s">
        <v>106</v>
      </c>
      <c r="Q463" t="s">
        <v>54</v>
      </c>
      <c r="R463" t="s">
        <v>42</v>
      </c>
      <c r="S463" t="s">
        <v>73</v>
      </c>
      <c r="T463" t="s">
        <v>94</v>
      </c>
      <c r="U463" t="s">
        <v>47</v>
      </c>
      <c r="V463" t="s">
        <v>38</v>
      </c>
      <c r="W463">
        <v>13.857458605384601</v>
      </c>
      <c r="X463">
        <v>12.0989921966666</v>
      </c>
      <c r="Y463">
        <v>9.2452819999999996</v>
      </c>
      <c r="Z463">
        <v>9.2048640436363591</v>
      </c>
      <c r="AA463">
        <v>9.0605113549999992</v>
      </c>
      <c r="AB463">
        <v>8.1924134749999897</v>
      </c>
      <c r="AC463">
        <v>7.9139982699999996</v>
      </c>
      <c r="AD463">
        <v>7.8987426749999896</v>
      </c>
      <c r="AE463">
        <v>7.60970349555555</v>
      </c>
      <c r="AF463">
        <v>7.4898297725999896</v>
      </c>
    </row>
    <row r="464" spans="1:32" x14ac:dyDescent="0.3">
      <c r="A464">
        <v>996</v>
      </c>
      <c r="B464" t="s">
        <v>116</v>
      </c>
      <c r="C464">
        <v>2014</v>
      </c>
      <c r="D464">
        <v>345</v>
      </c>
      <c r="E464">
        <v>46</v>
      </c>
      <c r="F464">
        <v>0.56521739130434701</v>
      </c>
      <c r="G464">
        <v>0.04</v>
      </c>
      <c r="H464">
        <v>5</v>
      </c>
      <c r="I464">
        <v>0.2</v>
      </c>
      <c r="J464">
        <v>0.26</v>
      </c>
      <c r="K464">
        <v>0.2</v>
      </c>
      <c r="L464">
        <v>9</v>
      </c>
      <c r="M464" t="s">
        <v>53</v>
      </c>
      <c r="N464" t="s">
        <v>77</v>
      </c>
      <c r="O464" t="s">
        <v>32</v>
      </c>
      <c r="P464" t="s">
        <v>45</v>
      </c>
      <c r="Q464" t="s">
        <v>38</v>
      </c>
      <c r="R464" t="s">
        <v>89</v>
      </c>
      <c r="S464" t="s">
        <v>103</v>
      </c>
      <c r="T464" t="s">
        <v>72</v>
      </c>
      <c r="U464" t="s">
        <v>82</v>
      </c>
      <c r="V464" t="s">
        <v>54</v>
      </c>
      <c r="W464">
        <v>6.98346580642857</v>
      </c>
      <c r="X464">
        <v>6.8257331726530603</v>
      </c>
      <c r="Y464">
        <v>6.3876688034615299</v>
      </c>
      <c r="Z464">
        <v>6.2907267105714197</v>
      </c>
      <c r="AA464">
        <v>6.18642454517241</v>
      </c>
      <c r="AB464">
        <v>6.1514269333333296</v>
      </c>
      <c r="AC464">
        <v>6.1342839718965498</v>
      </c>
      <c r="AD464">
        <v>6.0681147097560899</v>
      </c>
      <c r="AE464">
        <v>5.9606989910333299</v>
      </c>
      <c r="AF464">
        <v>5.88138702925926</v>
      </c>
    </row>
    <row r="465" spans="1:32" x14ac:dyDescent="0.3">
      <c r="A465">
        <v>997</v>
      </c>
      <c r="B465" t="s">
        <v>116</v>
      </c>
      <c r="C465">
        <v>2014</v>
      </c>
      <c r="D465">
        <v>345</v>
      </c>
      <c r="E465">
        <v>47</v>
      </c>
      <c r="F465">
        <v>0.53333333333333299</v>
      </c>
      <c r="G465">
        <v>0.04</v>
      </c>
      <c r="H465">
        <v>2</v>
      </c>
      <c r="I465">
        <v>0.86</v>
      </c>
      <c r="J465">
        <v>0.7</v>
      </c>
      <c r="K465">
        <v>1</v>
      </c>
      <c r="L465">
        <v>7</v>
      </c>
      <c r="M465" t="s">
        <v>77</v>
      </c>
      <c r="N465" t="s">
        <v>38</v>
      </c>
      <c r="O465" t="s">
        <v>32</v>
      </c>
      <c r="P465" t="s">
        <v>42</v>
      </c>
      <c r="Q465" t="s">
        <v>106</v>
      </c>
      <c r="R465" t="s">
        <v>47</v>
      </c>
      <c r="S465" t="s">
        <v>84</v>
      </c>
      <c r="T465" t="s">
        <v>81</v>
      </c>
      <c r="U465" t="s">
        <v>104</v>
      </c>
      <c r="V465" t="s">
        <v>72</v>
      </c>
      <c r="W465">
        <v>19.636878547575702</v>
      </c>
      <c r="X465">
        <v>14.084811869999999</v>
      </c>
      <c r="Y465">
        <v>12.689326189999999</v>
      </c>
      <c r="Z465">
        <v>12.3569196495</v>
      </c>
      <c r="AA465">
        <v>11.7767193611111</v>
      </c>
      <c r="AB465">
        <v>11.457569990625</v>
      </c>
      <c r="AC465">
        <v>11.4322049</v>
      </c>
      <c r="AD465">
        <v>11.130755303076899</v>
      </c>
      <c r="AE465">
        <v>11.093273937999999</v>
      </c>
      <c r="AF465">
        <v>10.990973078181799</v>
      </c>
    </row>
    <row r="466" spans="1:32" x14ac:dyDescent="0.3">
      <c r="A466">
        <v>998</v>
      </c>
      <c r="B466" t="s">
        <v>116</v>
      </c>
      <c r="C466">
        <v>2014</v>
      </c>
      <c r="D466">
        <v>345</v>
      </c>
      <c r="E466">
        <v>48</v>
      </c>
      <c r="F466">
        <v>0.55362318840579705</v>
      </c>
      <c r="G466">
        <v>0.36</v>
      </c>
      <c r="H466">
        <v>1</v>
      </c>
      <c r="I466">
        <v>0.34</v>
      </c>
      <c r="J466">
        <v>0.54</v>
      </c>
      <c r="K466">
        <v>0.32</v>
      </c>
      <c r="L466">
        <v>10</v>
      </c>
      <c r="M466" t="s">
        <v>97</v>
      </c>
      <c r="N466" t="s">
        <v>106</v>
      </c>
      <c r="O466" t="s">
        <v>38</v>
      </c>
      <c r="P466" t="s">
        <v>92</v>
      </c>
      <c r="Q466" t="s">
        <v>32</v>
      </c>
      <c r="R466" t="s">
        <v>77</v>
      </c>
      <c r="S466" t="s">
        <v>113</v>
      </c>
      <c r="T466" t="s">
        <v>90</v>
      </c>
      <c r="U466" t="s">
        <v>42</v>
      </c>
      <c r="V466" t="s">
        <v>87</v>
      </c>
      <c r="W466">
        <v>15.639286</v>
      </c>
      <c r="X466">
        <v>15.042362239999999</v>
      </c>
      <c r="Y466">
        <v>14.338954449999999</v>
      </c>
      <c r="Z466">
        <v>13.8355598</v>
      </c>
      <c r="AA466">
        <v>13.62423546</v>
      </c>
      <c r="AB466">
        <v>13.0299992749999</v>
      </c>
      <c r="AC466">
        <v>12.5080423</v>
      </c>
      <c r="AD466">
        <v>11.9957075</v>
      </c>
      <c r="AE466">
        <v>11.899699649999899</v>
      </c>
      <c r="AF466">
        <v>11.5252771</v>
      </c>
    </row>
    <row r="467" spans="1:32" x14ac:dyDescent="0.3">
      <c r="A467">
        <v>999</v>
      </c>
      <c r="B467" t="s">
        <v>116</v>
      </c>
      <c r="C467">
        <v>2014</v>
      </c>
      <c r="D467">
        <v>345</v>
      </c>
      <c r="E467">
        <v>49</v>
      </c>
      <c r="F467">
        <v>0.53043478260869503</v>
      </c>
      <c r="G467">
        <v>0.66</v>
      </c>
      <c r="H467">
        <v>5</v>
      </c>
      <c r="I467">
        <v>0.68</v>
      </c>
      <c r="J467">
        <v>0.88</v>
      </c>
      <c r="K467">
        <v>0.72</v>
      </c>
      <c r="L467">
        <v>0</v>
      </c>
      <c r="M467" t="s">
        <v>77</v>
      </c>
      <c r="N467" t="s">
        <v>76</v>
      </c>
      <c r="O467" t="s">
        <v>42</v>
      </c>
      <c r="P467" t="s">
        <v>78</v>
      </c>
      <c r="Q467" t="s">
        <v>101</v>
      </c>
      <c r="R467" t="s">
        <v>32</v>
      </c>
      <c r="S467" t="s">
        <v>81</v>
      </c>
      <c r="T467" t="s">
        <v>74</v>
      </c>
      <c r="U467" t="s">
        <v>98</v>
      </c>
      <c r="V467" t="s">
        <v>87</v>
      </c>
      <c r="W467">
        <v>4.8432757824999904</v>
      </c>
      <c r="X467">
        <v>3.7826056547857099</v>
      </c>
      <c r="Y467">
        <v>3.7240401518518498</v>
      </c>
      <c r="Z467">
        <v>3.6364757084166599</v>
      </c>
      <c r="AA467">
        <v>3.5857714519615298</v>
      </c>
      <c r="AB467">
        <v>3.5239482321428501</v>
      </c>
      <c r="AC467">
        <v>3.5101280234838699</v>
      </c>
      <c r="AD467">
        <v>3.47871843999999</v>
      </c>
      <c r="AE467">
        <v>3.4723080737222198</v>
      </c>
      <c r="AF467">
        <v>3.4511192548571401</v>
      </c>
    </row>
    <row r="468" spans="1:32" x14ac:dyDescent="0.3">
      <c r="A468">
        <v>950</v>
      </c>
      <c r="B468" t="s">
        <v>116</v>
      </c>
      <c r="C468">
        <v>2014</v>
      </c>
      <c r="D468">
        <v>345</v>
      </c>
      <c r="E468">
        <v>0</v>
      </c>
      <c r="F468">
        <v>0.53043478260869503</v>
      </c>
      <c r="G468">
        <v>0.06</v>
      </c>
      <c r="H468">
        <v>4</v>
      </c>
      <c r="I468">
        <v>0.36</v>
      </c>
      <c r="J468">
        <v>0.76</v>
      </c>
      <c r="K468">
        <v>0.6</v>
      </c>
      <c r="L468">
        <v>2</v>
      </c>
      <c r="M468" t="s">
        <v>77</v>
      </c>
      <c r="N468" t="s">
        <v>106</v>
      </c>
      <c r="O468" t="s">
        <v>32</v>
      </c>
      <c r="P468" t="s">
        <v>38</v>
      </c>
      <c r="Q468" t="s">
        <v>42</v>
      </c>
      <c r="R468" t="s">
        <v>102</v>
      </c>
      <c r="S468" t="s">
        <v>100</v>
      </c>
      <c r="T468" t="s">
        <v>44</v>
      </c>
      <c r="U468" t="s">
        <v>54</v>
      </c>
      <c r="V468" t="s">
        <v>76</v>
      </c>
      <c r="W468">
        <v>9.8462329439130407</v>
      </c>
      <c r="X468">
        <v>8.6868299289655102</v>
      </c>
      <c r="Y468">
        <v>7.0455525882727201</v>
      </c>
      <c r="Z468">
        <v>7.0453945972413701</v>
      </c>
      <c r="AA468">
        <v>7.0252800386046497</v>
      </c>
      <c r="AB468">
        <v>6.4306905060000004</v>
      </c>
      <c r="AC468">
        <v>6.4014114096551697</v>
      </c>
      <c r="AD468">
        <v>6.3707549379166597</v>
      </c>
      <c r="AE468">
        <v>6.2081753568965503</v>
      </c>
      <c r="AF468">
        <v>6.1978491978571402</v>
      </c>
    </row>
    <row r="469" spans="1:32" x14ac:dyDescent="0.3">
      <c r="A469">
        <v>951</v>
      </c>
      <c r="B469" t="s">
        <v>116</v>
      </c>
      <c r="C469">
        <v>2014</v>
      </c>
      <c r="D469">
        <v>345</v>
      </c>
      <c r="E469">
        <v>1</v>
      </c>
      <c r="F469">
        <v>0.54202898550724599</v>
      </c>
      <c r="G469">
        <v>0.2</v>
      </c>
      <c r="H469">
        <v>3</v>
      </c>
      <c r="I469">
        <v>0.44</v>
      </c>
      <c r="J469">
        <v>0.24</v>
      </c>
      <c r="K469">
        <v>0.3</v>
      </c>
      <c r="L469">
        <v>6</v>
      </c>
      <c r="M469" t="s">
        <v>103</v>
      </c>
      <c r="N469" t="s">
        <v>87</v>
      </c>
      <c r="O469" t="s">
        <v>44</v>
      </c>
      <c r="P469" t="s">
        <v>110</v>
      </c>
      <c r="Q469" t="s">
        <v>52</v>
      </c>
      <c r="R469" t="s">
        <v>101</v>
      </c>
      <c r="S469" t="s">
        <v>77</v>
      </c>
      <c r="T469" t="s">
        <v>99</v>
      </c>
      <c r="U469" t="s">
        <v>96</v>
      </c>
      <c r="V469" t="s">
        <v>109</v>
      </c>
      <c r="W469">
        <v>8.9923098800000005</v>
      </c>
      <c r="X469">
        <v>8.5826188079999994</v>
      </c>
      <c r="Y469">
        <v>8.4802152700000004</v>
      </c>
      <c r="Z469">
        <v>8.36360999199999</v>
      </c>
      <c r="AA469">
        <v>8.3072250524999998</v>
      </c>
      <c r="AB469">
        <v>8.2322166612499998</v>
      </c>
      <c r="AC469">
        <v>8.2115266527272706</v>
      </c>
      <c r="AD469">
        <v>8.2022888169999995</v>
      </c>
      <c r="AE469">
        <v>7.9144629361538401</v>
      </c>
      <c r="AF469">
        <v>7.8781036000000002</v>
      </c>
    </row>
    <row r="470" spans="1:32" x14ac:dyDescent="0.3">
      <c r="A470">
        <v>952</v>
      </c>
      <c r="B470" t="s">
        <v>116</v>
      </c>
      <c r="C470">
        <v>2014</v>
      </c>
      <c r="D470">
        <v>345</v>
      </c>
      <c r="E470">
        <v>2</v>
      </c>
      <c r="F470">
        <v>0.54202898550724599</v>
      </c>
      <c r="G470">
        <v>0.14000000000000001</v>
      </c>
      <c r="H470">
        <v>2</v>
      </c>
      <c r="I470">
        <v>0.92</v>
      </c>
      <c r="J470">
        <v>0.88</v>
      </c>
      <c r="K470">
        <v>0.52</v>
      </c>
      <c r="L470">
        <v>3</v>
      </c>
      <c r="M470" t="s">
        <v>77</v>
      </c>
      <c r="N470" t="s">
        <v>84</v>
      </c>
      <c r="O470" t="s">
        <v>32</v>
      </c>
      <c r="P470" t="s">
        <v>44</v>
      </c>
      <c r="Q470" t="s">
        <v>38</v>
      </c>
      <c r="R470" t="s">
        <v>54</v>
      </c>
      <c r="S470" t="s">
        <v>47</v>
      </c>
      <c r="T470" t="s">
        <v>42</v>
      </c>
      <c r="U470" t="s">
        <v>86</v>
      </c>
      <c r="V470" t="s">
        <v>49</v>
      </c>
      <c r="W470">
        <v>19.1391791414285</v>
      </c>
      <c r="X470">
        <v>11.1665644833333</v>
      </c>
      <c r="Y470">
        <v>10.197464467142799</v>
      </c>
      <c r="Z470">
        <v>9.789434065</v>
      </c>
      <c r="AA470">
        <v>9.7564263249999996</v>
      </c>
      <c r="AB470">
        <v>9.7153845437499893</v>
      </c>
      <c r="AC470">
        <v>9.4563422549999991</v>
      </c>
      <c r="AD470">
        <v>9.2332346084615295</v>
      </c>
      <c r="AE470">
        <v>9.0367647400000006</v>
      </c>
      <c r="AF470">
        <v>9.0201343785714201</v>
      </c>
    </row>
    <row r="471" spans="1:32" x14ac:dyDescent="0.3">
      <c r="A471">
        <v>953</v>
      </c>
      <c r="B471" t="s">
        <v>116</v>
      </c>
      <c r="C471">
        <v>2014</v>
      </c>
      <c r="D471">
        <v>345</v>
      </c>
      <c r="E471">
        <v>3</v>
      </c>
      <c r="F471">
        <v>0.53043478260869503</v>
      </c>
      <c r="G471">
        <v>0.28000000000000003</v>
      </c>
      <c r="H471">
        <v>2</v>
      </c>
      <c r="I471">
        <v>0.82</v>
      </c>
      <c r="J471">
        <v>0.36</v>
      </c>
      <c r="K471">
        <v>0.74</v>
      </c>
      <c r="L471">
        <v>6</v>
      </c>
      <c r="M471" t="s">
        <v>77</v>
      </c>
      <c r="N471" t="s">
        <v>47</v>
      </c>
      <c r="O471" t="s">
        <v>50</v>
      </c>
      <c r="P471" t="s">
        <v>75</v>
      </c>
      <c r="Q471" t="s">
        <v>39</v>
      </c>
      <c r="R471" t="s">
        <v>68</v>
      </c>
      <c r="S471" t="s">
        <v>56</v>
      </c>
      <c r="T471" t="s">
        <v>70</v>
      </c>
      <c r="U471" t="s">
        <v>109</v>
      </c>
      <c r="V471" t="s">
        <v>60</v>
      </c>
      <c r="W471">
        <v>11.3856745446153</v>
      </c>
      <c r="X471">
        <v>11.252499595</v>
      </c>
      <c r="Y471">
        <v>10.806314117142801</v>
      </c>
      <c r="Z471">
        <v>10.257489845</v>
      </c>
      <c r="AA471">
        <v>10.165576455</v>
      </c>
      <c r="AB471">
        <v>10.100205834285701</v>
      </c>
      <c r="AC471">
        <v>10.0507891062499</v>
      </c>
      <c r="AD471">
        <v>9.9894987159999999</v>
      </c>
      <c r="AE471">
        <v>9.9673148816666597</v>
      </c>
      <c r="AF471">
        <v>9.8044942330769196</v>
      </c>
    </row>
    <row r="472" spans="1:32" x14ac:dyDescent="0.3">
      <c r="A472">
        <v>954</v>
      </c>
      <c r="B472" t="s">
        <v>116</v>
      </c>
      <c r="C472">
        <v>2014</v>
      </c>
      <c r="D472">
        <v>345</v>
      </c>
      <c r="E472">
        <v>4</v>
      </c>
      <c r="F472">
        <v>0.52463768115942</v>
      </c>
      <c r="G472">
        <v>0.1</v>
      </c>
      <c r="H472">
        <v>3</v>
      </c>
      <c r="I472">
        <v>0.94</v>
      </c>
      <c r="J472">
        <v>0.4</v>
      </c>
      <c r="K472">
        <v>0.24</v>
      </c>
      <c r="L472">
        <v>10</v>
      </c>
      <c r="M472" t="s">
        <v>77</v>
      </c>
      <c r="N472" t="s">
        <v>108</v>
      </c>
      <c r="O472" t="s">
        <v>32</v>
      </c>
      <c r="P472" t="s">
        <v>36</v>
      </c>
      <c r="Q472" t="s">
        <v>45</v>
      </c>
      <c r="R472" t="s">
        <v>97</v>
      </c>
      <c r="S472" t="s">
        <v>53</v>
      </c>
      <c r="T472" t="s">
        <v>72</v>
      </c>
      <c r="U472" t="s">
        <v>39</v>
      </c>
      <c r="V472" t="s">
        <v>50</v>
      </c>
      <c r="W472">
        <v>11.946197634210501</v>
      </c>
      <c r="X472">
        <v>9.4259842866666599</v>
      </c>
      <c r="Y472">
        <v>9.1793851537499993</v>
      </c>
      <c r="Z472">
        <v>8.9863853386666595</v>
      </c>
      <c r="AA472">
        <v>8.9501065907142792</v>
      </c>
      <c r="AB472">
        <v>8.8325087418749906</v>
      </c>
      <c r="AC472">
        <v>8.8259039349999995</v>
      </c>
      <c r="AD472">
        <v>8.7987191873333295</v>
      </c>
      <c r="AE472">
        <v>8.7915139561538407</v>
      </c>
      <c r="AF472">
        <v>8.7910064099999996</v>
      </c>
    </row>
    <row r="473" spans="1:32" x14ac:dyDescent="0.3">
      <c r="A473">
        <v>955</v>
      </c>
      <c r="B473" t="s">
        <v>116</v>
      </c>
      <c r="C473">
        <v>2014</v>
      </c>
      <c r="D473">
        <v>345</v>
      </c>
      <c r="E473">
        <v>5</v>
      </c>
      <c r="F473">
        <v>0.54202898550724599</v>
      </c>
      <c r="G473">
        <v>0.08</v>
      </c>
      <c r="H473">
        <v>2</v>
      </c>
      <c r="I473">
        <v>0.46</v>
      </c>
      <c r="J473">
        <v>0.26</v>
      </c>
      <c r="K473">
        <v>0.96</v>
      </c>
      <c r="L473">
        <v>4</v>
      </c>
      <c r="M473" t="s">
        <v>36</v>
      </c>
      <c r="N473" t="s">
        <v>109</v>
      </c>
      <c r="O473" t="s">
        <v>103</v>
      </c>
      <c r="P473" t="s">
        <v>86</v>
      </c>
      <c r="Q473" t="s">
        <v>70</v>
      </c>
      <c r="R473" t="s">
        <v>77</v>
      </c>
      <c r="S473" t="s">
        <v>32</v>
      </c>
      <c r="T473" t="s">
        <v>59</v>
      </c>
      <c r="U473" t="s">
        <v>82</v>
      </c>
      <c r="V473" t="s">
        <v>61</v>
      </c>
      <c r="W473">
        <v>10.521894836</v>
      </c>
      <c r="X473">
        <v>10.463596336</v>
      </c>
      <c r="Y473">
        <v>10.434789787142799</v>
      </c>
      <c r="Z473">
        <v>10.2207071825</v>
      </c>
      <c r="AA473">
        <v>10.20451546</v>
      </c>
      <c r="AB473">
        <v>9.9907024446153798</v>
      </c>
      <c r="AC473">
        <v>9.9442702824999998</v>
      </c>
      <c r="AD473">
        <v>9.8395001825000001</v>
      </c>
      <c r="AE473">
        <v>9.6652603100000007</v>
      </c>
      <c r="AF473">
        <v>9.6465422283333293</v>
      </c>
    </row>
    <row r="474" spans="1:32" x14ac:dyDescent="0.3">
      <c r="A474">
        <v>956</v>
      </c>
      <c r="B474" t="s">
        <v>116</v>
      </c>
      <c r="C474">
        <v>2014</v>
      </c>
      <c r="D474">
        <v>345</v>
      </c>
      <c r="E474">
        <v>6</v>
      </c>
      <c r="F474">
        <v>0.52753623188405796</v>
      </c>
      <c r="G474">
        <v>0.2</v>
      </c>
      <c r="H474">
        <v>2</v>
      </c>
      <c r="I474">
        <v>0.88</v>
      </c>
      <c r="J474">
        <v>0.64</v>
      </c>
      <c r="K474">
        <v>0.64</v>
      </c>
      <c r="L474">
        <v>10</v>
      </c>
      <c r="M474" t="s">
        <v>77</v>
      </c>
      <c r="N474" t="s">
        <v>82</v>
      </c>
      <c r="O474" t="s">
        <v>47</v>
      </c>
      <c r="P474" t="s">
        <v>49</v>
      </c>
      <c r="Q474" t="s">
        <v>68</v>
      </c>
      <c r="R474" t="s">
        <v>38</v>
      </c>
      <c r="S474" t="s">
        <v>76</v>
      </c>
      <c r="T474" t="s">
        <v>32</v>
      </c>
      <c r="U474" t="s">
        <v>106</v>
      </c>
      <c r="V474" t="s">
        <v>113</v>
      </c>
      <c r="W474">
        <v>16.602646873636299</v>
      </c>
      <c r="X474">
        <v>14.508951700000001</v>
      </c>
      <c r="Y474">
        <v>12.52128441</v>
      </c>
      <c r="Z474">
        <v>11.2714954216666</v>
      </c>
      <c r="AA474">
        <v>11.0518256916666</v>
      </c>
      <c r="AB474">
        <v>10.5174395266666</v>
      </c>
      <c r="AC474">
        <v>10.3581713033333</v>
      </c>
      <c r="AD474">
        <v>10.260389607999899</v>
      </c>
      <c r="AE474">
        <v>10.065706543999999</v>
      </c>
      <c r="AF474">
        <v>9.9256140950000002</v>
      </c>
    </row>
    <row r="475" spans="1:32" x14ac:dyDescent="0.3">
      <c r="A475">
        <v>957</v>
      </c>
      <c r="B475" t="s">
        <v>116</v>
      </c>
      <c r="C475">
        <v>2014</v>
      </c>
      <c r="D475">
        <v>345</v>
      </c>
      <c r="E475">
        <v>7</v>
      </c>
      <c r="F475">
        <v>0.53043478260869503</v>
      </c>
      <c r="G475">
        <v>0.02</v>
      </c>
      <c r="H475">
        <v>4</v>
      </c>
      <c r="I475">
        <v>0.56000000000000005</v>
      </c>
      <c r="J475">
        <v>0.98</v>
      </c>
      <c r="K475">
        <v>0.92</v>
      </c>
      <c r="L475">
        <v>8</v>
      </c>
      <c r="M475" t="s">
        <v>77</v>
      </c>
      <c r="N475" t="s">
        <v>42</v>
      </c>
      <c r="O475" t="s">
        <v>106</v>
      </c>
      <c r="P475" t="s">
        <v>32</v>
      </c>
      <c r="Q475" t="s">
        <v>38</v>
      </c>
      <c r="R475" t="s">
        <v>47</v>
      </c>
      <c r="S475" t="s">
        <v>72</v>
      </c>
      <c r="T475" t="s">
        <v>73</v>
      </c>
      <c r="U475" t="s">
        <v>113</v>
      </c>
      <c r="V475" t="s">
        <v>67</v>
      </c>
      <c r="W475">
        <v>16.294544163333299</v>
      </c>
      <c r="X475">
        <v>10.0104505209999</v>
      </c>
      <c r="Y475">
        <v>9.90840463107142</v>
      </c>
      <c r="Z475">
        <v>9.2431424067901204</v>
      </c>
      <c r="AA475">
        <v>9.1443856624390207</v>
      </c>
      <c r="AB475">
        <v>9.0186199351219507</v>
      </c>
      <c r="AC475">
        <v>8.5556072290789391</v>
      </c>
      <c r="AD475">
        <v>8.3641209219999908</v>
      </c>
      <c r="AE475">
        <v>8.2639001103921501</v>
      </c>
      <c r="AF475">
        <v>8.1736605419565205</v>
      </c>
    </row>
    <row r="476" spans="1:32" x14ac:dyDescent="0.3">
      <c r="A476">
        <v>958</v>
      </c>
      <c r="B476" t="s">
        <v>116</v>
      </c>
      <c r="C476">
        <v>2014</v>
      </c>
      <c r="D476">
        <v>345</v>
      </c>
      <c r="E476">
        <v>8</v>
      </c>
      <c r="F476">
        <v>0.53623188405797095</v>
      </c>
      <c r="G476">
        <v>0.38</v>
      </c>
      <c r="H476">
        <v>1</v>
      </c>
      <c r="I476">
        <v>0.38</v>
      </c>
      <c r="J476">
        <v>0.4</v>
      </c>
      <c r="K476">
        <v>0.12</v>
      </c>
      <c r="L476">
        <v>10</v>
      </c>
      <c r="M476" t="s">
        <v>42</v>
      </c>
      <c r="N476" t="s">
        <v>49</v>
      </c>
      <c r="O476" t="s">
        <v>97</v>
      </c>
      <c r="P476" t="s">
        <v>69</v>
      </c>
      <c r="Q476" t="s">
        <v>72</v>
      </c>
      <c r="R476" t="s">
        <v>68</v>
      </c>
      <c r="S476" t="s">
        <v>45</v>
      </c>
      <c r="T476" t="s">
        <v>32</v>
      </c>
      <c r="U476" t="s">
        <v>106</v>
      </c>
      <c r="V476" t="s">
        <v>103</v>
      </c>
      <c r="W476">
        <v>15.4605932</v>
      </c>
      <c r="X476">
        <v>14.2769022</v>
      </c>
      <c r="Y476">
        <v>13.618838315</v>
      </c>
      <c r="Z476">
        <v>13.5124359</v>
      </c>
      <c r="AA476">
        <v>13.3583300999999</v>
      </c>
      <c r="AB476">
        <v>12.886925700000001</v>
      </c>
      <c r="AC476">
        <v>12.7946281666666</v>
      </c>
      <c r="AD476">
        <v>12.532102934999999</v>
      </c>
      <c r="AE476">
        <v>11.62077236</v>
      </c>
      <c r="AF476">
        <v>11.540533072500001</v>
      </c>
    </row>
    <row r="477" spans="1:32" x14ac:dyDescent="0.3">
      <c r="A477">
        <v>959</v>
      </c>
      <c r="B477" t="s">
        <v>116</v>
      </c>
      <c r="C477">
        <v>2014</v>
      </c>
      <c r="D477">
        <v>345</v>
      </c>
      <c r="E477">
        <v>9</v>
      </c>
      <c r="F477">
        <v>0.53623188405797095</v>
      </c>
      <c r="G477">
        <v>0.2</v>
      </c>
      <c r="H477">
        <v>1</v>
      </c>
      <c r="I477">
        <v>0.68</v>
      </c>
      <c r="J477">
        <v>0.28000000000000003</v>
      </c>
      <c r="K477">
        <v>0.12</v>
      </c>
      <c r="L477">
        <v>0</v>
      </c>
      <c r="M477" t="s">
        <v>77</v>
      </c>
      <c r="N477" t="s">
        <v>98</v>
      </c>
      <c r="O477" t="s">
        <v>101</v>
      </c>
      <c r="P477" t="s">
        <v>66</v>
      </c>
      <c r="Q477" t="s">
        <v>71</v>
      </c>
      <c r="R477" t="s">
        <v>83</v>
      </c>
      <c r="S477" t="s">
        <v>72</v>
      </c>
      <c r="T477" t="s">
        <v>33</v>
      </c>
      <c r="U477" t="s">
        <v>45</v>
      </c>
      <c r="V477" t="s">
        <v>49</v>
      </c>
      <c r="W477">
        <v>14.777367858571401</v>
      </c>
      <c r="X477">
        <v>14.7453308</v>
      </c>
      <c r="Y477">
        <v>14.03414635</v>
      </c>
      <c r="Z477">
        <v>13.6002274</v>
      </c>
      <c r="AA477">
        <v>13.524219499999999</v>
      </c>
      <c r="AB477">
        <v>13.138020989999999</v>
      </c>
      <c r="AC477">
        <v>13.0425497666666</v>
      </c>
      <c r="AD477">
        <v>12.9017944</v>
      </c>
      <c r="AE477">
        <v>12.8119555</v>
      </c>
      <c r="AF477">
        <v>12.590002549999999</v>
      </c>
    </row>
    <row r="478" spans="1:32" x14ac:dyDescent="0.3">
      <c r="A478">
        <v>960</v>
      </c>
      <c r="B478" t="s">
        <v>116</v>
      </c>
      <c r="C478">
        <v>2014</v>
      </c>
      <c r="D478">
        <v>345</v>
      </c>
      <c r="E478">
        <v>10</v>
      </c>
      <c r="F478">
        <v>0.53913043478260803</v>
      </c>
      <c r="G478">
        <v>0.32</v>
      </c>
      <c r="H478">
        <v>1</v>
      </c>
      <c r="I478">
        <v>0.38</v>
      </c>
      <c r="J478">
        <v>0.9</v>
      </c>
      <c r="K478">
        <v>0</v>
      </c>
      <c r="L478">
        <v>4</v>
      </c>
      <c r="M478" t="s">
        <v>32</v>
      </c>
      <c r="N478" t="s">
        <v>106</v>
      </c>
      <c r="O478" t="s">
        <v>72</v>
      </c>
      <c r="P478" t="s">
        <v>47</v>
      </c>
      <c r="Q478" t="s">
        <v>55</v>
      </c>
      <c r="R478" t="s">
        <v>77</v>
      </c>
      <c r="S478" t="s">
        <v>42</v>
      </c>
      <c r="T478" t="s">
        <v>44</v>
      </c>
      <c r="U478" t="s">
        <v>54</v>
      </c>
      <c r="V478" t="s">
        <v>97</v>
      </c>
      <c r="W478">
        <v>22.561643149999998</v>
      </c>
      <c r="X478">
        <v>16.887402213333299</v>
      </c>
      <c r="Y478">
        <v>10.868452716666599</v>
      </c>
      <c r="Z478">
        <v>10.697328345000001</v>
      </c>
      <c r="AA478">
        <v>9.6011490849999994</v>
      </c>
      <c r="AB478">
        <v>9.5217705933333292</v>
      </c>
      <c r="AC478">
        <v>9.488855375</v>
      </c>
      <c r="AD478">
        <v>9.3127737249999996</v>
      </c>
      <c r="AE478">
        <v>8.3831521349999996</v>
      </c>
      <c r="AF478">
        <v>8.3466846266666597</v>
      </c>
    </row>
    <row r="479" spans="1:32" x14ac:dyDescent="0.3">
      <c r="A479">
        <v>961</v>
      </c>
      <c r="B479" t="s">
        <v>116</v>
      </c>
      <c r="C479">
        <v>2014</v>
      </c>
      <c r="D479">
        <v>345</v>
      </c>
      <c r="E479">
        <v>11</v>
      </c>
      <c r="F479">
        <v>0.55362318840579705</v>
      </c>
      <c r="G479">
        <v>0.16</v>
      </c>
      <c r="H479">
        <v>2</v>
      </c>
      <c r="I479">
        <v>0.34</v>
      </c>
      <c r="J479">
        <v>0.48</v>
      </c>
      <c r="K479">
        <v>0.64</v>
      </c>
      <c r="L479">
        <v>1</v>
      </c>
      <c r="M479" t="s">
        <v>77</v>
      </c>
      <c r="N479" t="s">
        <v>34</v>
      </c>
      <c r="O479" t="s">
        <v>42</v>
      </c>
      <c r="P479" t="s">
        <v>106</v>
      </c>
      <c r="Q479" t="s">
        <v>32</v>
      </c>
      <c r="R479" t="s">
        <v>35</v>
      </c>
      <c r="S479" t="s">
        <v>113</v>
      </c>
      <c r="T479" t="s">
        <v>69</v>
      </c>
      <c r="U479" t="s">
        <v>88</v>
      </c>
      <c r="V479" t="s">
        <v>66</v>
      </c>
      <c r="W479">
        <v>11.425071651250001</v>
      </c>
      <c r="X479">
        <v>11.359085406666599</v>
      </c>
      <c r="Y479">
        <v>10.7673897114285</v>
      </c>
      <c r="Z479">
        <v>10.597623474999899</v>
      </c>
      <c r="AA479">
        <v>9.8942117637500004</v>
      </c>
      <c r="AB479">
        <v>9.6862933180000006</v>
      </c>
      <c r="AC479">
        <v>9.4583503499999999</v>
      </c>
      <c r="AD479">
        <v>9.3156321900000005</v>
      </c>
      <c r="AE479">
        <v>9.3080034299999994</v>
      </c>
      <c r="AF479">
        <v>9.2967182059999995</v>
      </c>
    </row>
    <row r="480" spans="1:32" x14ac:dyDescent="0.3">
      <c r="A480">
        <v>962</v>
      </c>
      <c r="B480" t="s">
        <v>116</v>
      </c>
      <c r="C480">
        <v>2014</v>
      </c>
      <c r="D480">
        <v>345</v>
      </c>
      <c r="E480">
        <v>12</v>
      </c>
      <c r="F480">
        <v>0.55942028985507197</v>
      </c>
      <c r="G480">
        <v>0.16</v>
      </c>
      <c r="H480">
        <v>1</v>
      </c>
      <c r="I480">
        <v>0.94</v>
      </c>
      <c r="J480">
        <v>0.66</v>
      </c>
      <c r="K480">
        <v>0.04</v>
      </c>
      <c r="L480">
        <v>6</v>
      </c>
      <c r="M480" t="s">
        <v>106</v>
      </c>
      <c r="N480" t="s">
        <v>77</v>
      </c>
      <c r="O480" t="s">
        <v>32</v>
      </c>
      <c r="P480" t="s">
        <v>38</v>
      </c>
      <c r="Q480" t="s">
        <v>72</v>
      </c>
      <c r="R480" t="s">
        <v>47</v>
      </c>
      <c r="S480" t="s">
        <v>81</v>
      </c>
      <c r="T480" t="s">
        <v>78</v>
      </c>
      <c r="U480" t="s">
        <v>42</v>
      </c>
      <c r="V480" t="s">
        <v>60</v>
      </c>
      <c r="W480">
        <v>25.689900399999999</v>
      </c>
      <c r="X480">
        <v>18.354238208749901</v>
      </c>
      <c r="Y480">
        <v>16.525350266666599</v>
      </c>
      <c r="Z480">
        <v>15.66950465</v>
      </c>
      <c r="AA480">
        <v>13.4555734325</v>
      </c>
      <c r="AB480">
        <v>12.8882272075</v>
      </c>
      <c r="AC480">
        <v>12.614420138</v>
      </c>
      <c r="AD480">
        <v>12.5355148</v>
      </c>
      <c r="AE480">
        <v>12.4463644074999</v>
      </c>
      <c r="AF480">
        <v>12.335120199999899</v>
      </c>
    </row>
    <row r="481" spans="1:32" x14ac:dyDescent="0.3">
      <c r="A481">
        <v>963</v>
      </c>
      <c r="B481" t="s">
        <v>116</v>
      </c>
      <c r="C481">
        <v>2014</v>
      </c>
      <c r="D481">
        <v>345</v>
      </c>
      <c r="E481">
        <v>13</v>
      </c>
      <c r="F481">
        <v>0.51884057971014497</v>
      </c>
      <c r="G481">
        <v>0.06</v>
      </c>
      <c r="H481">
        <v>2</v>
      </c>
      <c r="I481">
        <v>0.7</v>
      </c>
      <c r="J481">
        <v>0.24</v>
      </c>
      <c r="K481">
        <v>0.98</v>
      </c>
      <c r="L481">
        <v>7</v>
      </c>
      <c r="M481" t="s">
        <v>77</v>
      </c>
      <c r="N481" t="s">
        <v>44</v>
      </c>
      <c r="O481" t="s">
        <v>79</v>
      </c>
      <c r="P481" t="s">
        <v>54</v>
      </c>
      <c r="Q481" t="s">
        <v>57</v>
      </c>
      <c r="R481" t="s">
        <v>60</v>
      </c>
      <c r="S481" t="s">
        <v>72</v>
      </c>
      <c r="T481" t="s">
        <v>32</v>
      </c>
      <c r="U481" t="s">
        <v>83</v>
      </c>
      <c r="V481" t="s">
        <v>99</v>
      </c>
      <c r="W481">
        <v>12.84330675625</v>
      </c>
      <c r="X481">
        <v>12.021522770000001</v>
      </c>
      <c r="Y481">
        <v>12.003164755</v>
      </c>
      <c r="Z481">
        <v>11.522416121999999</v>
      </c>
      <c r="AA481">
        <v>11.18434733</v>
      </c>
      <c r="AB481">
        <v>11.1500632233333</v>
      </c>
      <c r="AC481">
        <v>11.084348775999899</v>
      </c>
      <c r="AD481">
        <v>10.832969937142799</v>
      </c>
      <c r="AE481">
        <v>10.822910062499901</v>
      </c>
      <c r="AF481">
        <v>10.482968261666599</v>
      </c>
    </row>
    <row r="482" spans="1:32" x14ac:dyDescent="0.3">
      <c r="A482">
        <v>964</v>
      </c>
      <c r="B482" t="s">
        <v>116</v>
      </c>
      <c r="C482">
        <v>2014</v>
      </c>
      <c r="D482">
        <v>345</v>
      </c>
      <c r="E482">
        <v>14</v>
      </c>
      <c r="F482">
        <v>0.57681159420289796</v>
      </c>
      <c r="G482">
        <v>0.22</v>
      </c>
      <c r="H482">
        <v>2</v>
      </c>
      <c r="I482">
        <v>0.24</v>
      </c>
      <c r="J482">
        <v>0.44</v>
      </c>
      <c r="K482">
        <v>0.12</v>
      </c>
      <c r="L482">
        <v>5</v>
      </c>
      <c r="M482" t="s">
        <v>68</v>
      </c>
      <c r="N482" t="s">
        <v>106</v>
      </c>
      <c r="O482" t="s">
        <v>108</v>
      </c>
      <c r="P482" t="s">
        <v>85</v>
      </c>
      <c r="Q482" t="s">
        <v>72</v>
      </c>
      <c r="R482" t="s">
        <v>86</v>
      </c>
      <c r="S482" t="s">
        <v>42</v>
      </c>
      <c r="T482" t="s">
        <v>81</v>
      </c>
      <c r="U482" t="s">
        <v>77</v>
      </c>
      <c r="V482" t="s">
        <v>64</v>
      </c>
      <c r="W482">
        <v>18.550144199999998</v>
      </c>
      <c r="X482">
        <v>13.765877</v>
      </c>
      <c r="Y482">
        <v>10.8090152866666</v>
      </c>
      <c r="Z482">
        <v>10.4601265766666</v>
      </c>
      <c r="AA482">
        <v>10.231759344285701</v>
      </c>
      <c r="AB482">
        <v>9.7754969450000004</v>
      </c>
      <c r="AC482">
        <v>9.6134331933333304</v>
      </c>
      <c r="AD482">
        <v>9.4175960685714202</v>
      </c>
      <c r="AE482">
        <v>9.3825691522222208</v>
      </c>
      <c r="AF482">
        <v>9.0722382150000005</v>
      </c>
    </row>
    <row r="483" spans="1:32" x14ac:dyDescent="0.3">
      <c r="A483">
        <v>965</v>
      </c>
      <c r="B483" t="s">
        <v>116</v>
      </c>
      <c r="C483">
        <v>2014</v>
      </c>
      <c r="D483">
        <v>345</v>
      </c>
      <c r="E483">
        <v>15</v>
      </c>
      <c r="F483">
        <v>0.53623188405797095</v>
      </c>
      <c r="G483">
        <v>0.06</v>
      </c>
      <c r="H483">
        <v>5</v>
      </c>
      <c r="I483">
        <v>0.66</v>
      </c>
      <c r="J483">
        <v>0.26</v>
      </c>
      <c r="K483">
        <v>0.36</v>
      </c>
      <c r="L483">
        <v>4</v>
      </c>
      <c r="M483" t="s">
        <v>77</v>
      </c>
      <c r="N483" t="s">
        <v>54</v>
      </c>
      <c r="O483" t="s">
        <v>92</v>
      </c>
      <c r="P483" t="s">
        <v>32</v>
      </c>
      <c r="Q483" t="s">
        <v>42</v>
      </c>
      <c r="R483" t="s">
        <v>109</v>
      </c>
      <c r="S483" t="s">
        <v>66</v>
      </c>
      <c r="T483" t="s">
        <v>93</v>
      </c>
      <c r="U483" t="s">
        <v>103</v>
      </c>
      <c r="V483" t="s">
        <v>85</v>
      </c>
      <c r="W483">
        <v>8.7654912923333299</v>
      </c>
      <c r="X483">
        <v>7.3676517234374996</v>
      </c>
      <c r="Y483">
        <v>7.1889493524137897</v>
      </c>
      <c r="Z483">
        <v>7.11666208675675</v>
      </c>
      <c r="AA483">
        <v>7.0070786348484804</v>
      </c>
      <c r="AB483">
        <v>7.0056318251999903</v>
      </c>
      <c r="AC483">
        <v>6.9664335885714204</v>
      </c>
      <c r="AD483">
        <v>6.9307391764999897</v>
      </c>
      <c r="AE483">
        <v>6.8861195490476099</v>
      </c>
      <c r="AF483">
        <v>6.8836492207142799</v>
      </c>
    </row>
    <row r="484" spans="1:32" x14ac:dyDescent="0.3">
      <c r="A484">
        <v>966</v>
      </c>
      <c r="B484" t="s">
        <v>116</v>
      </c>
      <c r="C484">
        <v>2014</v>
      </c>
      <c r="D484">
        <v>345</v>
      </c>
      <c r="E484">
        <v>16</v>
      </c>
      <c r="F484">
        <v>0.50724637681159401</v>
      </c>
      <c r="G484">
        <v>0.4</v>
      </c>
      <c r="H484">
        <v>1</v>
      </c>
      <c r="I484">
        <v>0.34</v>
      </c>
      <c r="J484">
        <v>0.96</v>
      </c>
      <c r="K484">
        <v>0.48</v>
      </c>
      <c r="L484">
        <v>8</v>
      </c>
      <c r="M484" t="s">
        <v>106</v>
      </c>
      <c r="N484" t="s">
        <v>32</v>
      </c>
      <c r="O484" t="s">
        <v>38</v>
      </c>
      <c r="P484" t="s">
        <v>54</v>
      </c>
      <c r="Q484" t="s">
        <v>47</v>
      </c>
      <c r="R484" t="s">
        <v>42</v>
      </c>
      <c r="S484" t="s">
        <v>77</v>
      </c>
      <c r="T484" t="s">
        <v>72</v>
      </c>
      <c r="U484" t="s">
        <v>113</v>
      </c>
      <c r="V484" t="s">
        <v>97</v>
      </c>
      <c r="W484">
        <v>31.551019700000001</v>
      </c>
      <c r="X484">
        <v>25.141467599999999</v>
      </c>
      <c r="Y484">
        <v>20.678171200000001</v>
      </c>
      <c r="Z484">
        <v>16.344009400000001</v>
      </c>
      <c r="AA484">
        <v>15.590639100000001</v>
      </c>
      <c r="AB484">
        <v>11.787124394999999</v>
      </c>
      <c r="AC484">
        <v>11.453879594999901</v>
      </c>
      <c r="AD484">
        <v>11.38951256</v>
      </c>
      <c r="AE484">
        <v>10.147053700000001</v>
      </c>
      <c r="AF484">
        <v>9.68945323999999</v>
      </c>
    </row>
    <row r="485" spans="1:32" x14ac:dyDescent="0.3">
      <c r="A485">
        <v>967</v>
      </c>
      <c r="B485" t="s">
        <v>116</v>
      </c>
      <c r="C485">
        <v>2014</v>
      </c>
      <c r="D485">
        <v>345</v>
      </c>
      <c r="E485">
        <v>17</v>
      </c>
      <c r="F485">
        <v>0.55362318840579705</v>
      </c>
      <c r="G485">
        <v>0.1</v>
      </c>
      <c r="H485">
        <v>2</v>
      </c>
      <c r="I485">
        <v>0.52</v>
      </c>
      <c r="J485">
        <v>0.9</v>
      </c>
      <c r="K485">
        <v>0.12</v>
      </c>
      <c r="L485">
        <v>8</v>
      </c>
      <c r="M485" t="s">
        <v>77</v>
      </c>
      <c r="N485" t="s">
        <v>32</v>
      </c>
      <c r="O485" t="s">
        <v>42</v>
      </c>
      <c r="P485" t="s">
        <v>106</v>
      </c>
      <c r="Q485" t="s">
        <v>72</v>
      </c>
      <c r="R485" t="s">
        <v>54</v>
      </c>
      <c r="S485" t="s">
        <v>38</v>
      </c>
      <c r="T485" t="s">
        <v>94</v>
      </c>
      <c r="U485" t="s">
        <v>49</v>
      </c>
      <c r="V485" t="s">
        <v>84</v>
      </c>
      <c r="W485">
        <v>16.949191718750001</v>
      </c>
      <c r="X485">
        <v>10.92405449</v>
      </c>
      <c r="Y485">
        <v>9.9684588074999994</v>
      </c>
      <c r="Z485">
        <v>8.7673001573333291</v>
      </c>
      <c r="AA485">
        <v>8.7310336799999995</v>
      </c>
      <c r="AB485">
        <v>8.4032902283333293</v>
      </c>
      <c r="AC485">
        <v>8.3510183241666596</v>
      </c>
      <c r="AD485">
        <v>8.3158763012499897</v>
      </c>
      <c r="AE485">
        <v>8.2915541308333296</v>
      </c>
      <c r="AF485">
        <v>8.2427625624999994</v>
      </c>
    </row>
    <row r="486" spans="1:32" x14ac:dyDescent="0.3">
      <c r="A486">
        <v>968</v>
      </c>
      <c r="B486" t="s">
        <v>116</v>
      </c>
      <c r="C486">
        <v>2014</v>
      </c>
      <c r="D486">
        <v>345</v>
      </c>
      <c r="E486">
        <v>18</v>
      </c>
      <c r="F486">
        <v>0.53333333333333299</v>
      </c>
      <c r="G486">
        <v>0.06</v>
      </c>
      <c r="H486">
        <v>2</v>
      </c>
      <c r="I486">
        <v>0.98</v>
      </c>
      <c r="J486">
        <v>0.74</v>
      </c>
      <c r="K486">
        <v>0.56000000000000005</v>
      </c>
      <c r="L486">
        <v>6</v>
      </c>
      <c r="M486" t="s">
        <v>77</v>
      </c>
      <c r="N486" t="s">
        <v>106</v>
      </c>
      <c r="O486" t="s">
        <v>86</v>
      </c>
      <c r="P486" t="s">
        <v>54</v>
      </c>
      <c r="Q486" t="s">
        <v>47</v>
      </c>
      <c r="R486" t="s">
        <v>42</v>
      </c>
      <c r="S486" t="s">
        <v>38</v>
      </c>
      <c r="T486" t="s">
        <v>41</v>
      </c>
      <c r="U486" t="s">
        <v>52</v>
      </c>
      <c r="V486" t="s">
        <v>68</v>
      </c>
      <c r="W486">
        <v>22.3812894331578</v>
      </c>
      <c r="X486">
        <v>17.05422553</v>
      </c>
      <c r="Y486">
        <v>15.7146244</v>
      </c>
      <c r="Z486">
        <v>14.04303073</v>
      </c>
      <c r="AA486">
        <v>13.80714092</v>
      </c>
      <c r="AB486">
        <v>13.6956652407692</v>
      </c>
      <c r="AC486">
        <v>12.9858447457142</v>
      </c>
      <c r="AD486">
        <v>12.8441668</v>
      </c>
      <c r="AE486">
        <v>12.4153337</v>
      </c>
      <c r="AF486">
        <v>12.309925403333301</v>
      </c>
    </row>
    <row r="487" spans="1:32" x14ac:dyDescent="0.3">
      <c r="A487">
        <v>969</v>
      </c>
      <c r="B487" t="s">
        <v>116</v>
      </c>
      <c r="C487">
        <v>2014</v>
      </c>
      <c r="D487">
        <v>345</v>
      </c>
      <c r="E487">
        <v>19</v>
      </c>
      <c r="F487">
        <v>0.54202898550724599</v>
      </c>
      <c r="G487">
        <v>0.08</v>
      </c>
      <c r="H487">
        <v>10</v>
      </c>
      <c r="I487">
        <v>0.42</v>
      </c>
      <c r="J487">
        <v>0.18</v>
      </c>
      <c r="K487">
        <v>0.86</v>
      </c>
      <c r="L487">
        <v>8</v>
      </c>
      <c r="M487" t="s">
        <v>74</v>
      </c>
      <c r="N487" t="s">
        <v>44</v>
      </c>
      <c r="O487" t="s">
        <v>32</v>
      </c>
      <c r="P487" t="s">
        <v>102</v>
      </c>
      <c r="Q487" t="s">
        <v>97</v>
      </c>
      <c r="R487" t="s">
        <v>76</v>
      </c>
      <c r="S487" t="s">
        <v>59</v>
      </c>
      <c r="T487" t="s">
        <v>90</v>
      </c>
      <c r="U487" t="s">
        <v>54</v>
      </c>
      <c r="V487" t="s">
        <v>109</v>
      </c>
      <c r="W487">
        <v>6.7551220079999901</v>
      </c>
      <c r="X487">
        <v>6.7295122581818099</v>
      </c>
      <c r="Y487">
        <v>6.6769092465624897</v>
      </c>
      <c r="Z487">
        <v>6.6635908609090899</v>
      </c>
      <c r="AA487">
        <v>6.6479075169230697</v>
      </c>
      <c r="AB487">
        <v>6.5774402638888896</v>
      </c>
      <c r="AC487">
        <v>6.5492429027272703</v>
      </c>
      <c r="AD487">
        <v>6.3958774743478202</v>
      </c>
      <c r="AE487">
        <v>6.3957907549999904</v>
      </c>
      <c r="AF487">
        <v>6.3889050311764697</v>
      </c>
    </row>
    <row r="488" spans="1:32" x14ac:dyDescent="0.3">
      <c r="A488">
        <v>970</v>
      </c>
      <c r="B488" t="s">
        <v>116</v>
      </c>
      <c r="C488">
        <v>2014</v>
      </c>
      <c r="D488">
        <v>345</v>
      </c>
      <c r="E488">
        <v>20</v>
      </c>
      <c r="F488">
        <v>0.51884057971014497</v>
      </c>
      <c r="G488">
        <v>0.42</v>
      </c>
      <c r="H488">
        <v>1</v>
      </c>
      <c r="I488">
        <v>0.2</v>
      </c>
      <c r="J488">
        <v>0.78</v>
      </c>
      <c r="K488">
        <v>0.46</v>
      </c>
      <c r="L488">
        <v>8</v>
      </c>
      <c r="M488" t="s">
        <v>106</v>
      </c>
      <c r="N488" t="s">
        <v>54</v>
      </c>
      <c r="O488" t="s">
        <v>81</v>
      </c>
      <c r="P488" t="s">
        <v>77</v>
      </c>
      <c r="Q488" t="s">
        <v>32</v>
      </c>
      <c r="R488" t="s">
        <v>42</v>
      </c>
      <c r="S488" t="s">
        <v>101</v>
      </c>
      <c r="T488" t="s">
        <v>47</v>
      </c>
      <c r="U488" t="s">
        <v>72</v>
      </c>
      <c r="V488" t="s">
        <v>38</v>
      </c>
      <c r="W488">
        <v>19.502944459999998</v>
      </c>
      <c r="X488">
        <v>15.9727774</v>
      </c>
      <c r="Y488">
        <v>12.900307659999999</v>
      </c>
      <c r="Z488">
        <v>11.982804974</v>
      </c>
      <c r="AA488">
        <v>11.662180905</v>
      </c>
      <c r="AB488">
        <v>9.1897238033333295</v>
      </c>
      <c r="AC488">
        <v>8.7180759749999996</v>
      </c>
      <c r="AD488">
        <v>8.65442848</v>
      </c>
      <c r="AE488">
        <v>8.6118915149999999</v>
      </c>
      <c r="AF488">
        <v>7.9974172766666598</v>
      </c>
    </row>
    <row r="489" spans="1:32" x14ac:dyDescent="0.3">
      <c r="A489">
        <v>971</v>
      </c>
      <c r="B489" t="s">
        <v>116</v>
      </c>
      <c r="C489">
        <v>2014</v>
      </c>
      <c r="D489">
        <v>345</v>
      </c>
      <c r="E489">
        <v>21</v>
      </c>
      <c r="F489">
        <v>0.55072463768115898</v>
      </c>
      <c r="G489">
        <v>0.1</v>
      </c>
      <c r="H489">
        <v>2</v>
      </c>
      <c r="I489">
        <v>0.62</v>
      </c>
      <c r="J489">
        <v>0.74</v>
      </c>
      <c r="K489">
        <v>0.62</v>
      </c>
      <c r="L489">
        <v>6</v>
      </c>
      <c r="M489" t="s">
        <v>77</v>
      </c>
      <c r="N489" t="s">
        <v>42</v>
      </c>
      <c r="O489" t="s">
        <v>38</v>
      </c>
      <c r="P489" t="s">
        <v>106</v>
      </c>
      <c r="Q489" t="s">
        <v>113</v>
      </c>
      <c r="R489" t="s">
        <v>45</v>
      </c>
      <c r="S489" t="s">
        <v>72</v>
      </c>
      <c r="T489" t="s">
        <v>54</v>
      </c>
      <c r="U489" t="s">
        <v>102</v>
      </c>
      <c r="V489" t="s">
        <v>109</v>
      </c>
      <c r="W489">
        <v>19.518201046428501</v>
      </c>
      <c r="X489">
        <v>13.699223857142799</v>
      </c>
      <c r="Y489">
        <v>11.4948268522222</v>
      </c>
      <c r="Z489">
        <v>11.354806849090901</v>
      </c>
      <c r="AA489">
        <v>10.797777942</v>
      </c>
      <c r="AB489">
        <v>10.657300342499999</v>
      </c>
      <c r="AC489">
        <v>10.359572843076901</v>
      </c>
      <c r="AD489">
        <v>10.31258947125</v>
      </c>
      <c r="AE489">
        <v>10.010245798</v>
      </c>
      <c r="AF489">
        <v>9.8809623700000007</v>
      </c>
    </row>
    <row r="490" spans="1:32" x14ac:dyDescent="0.3">
      <c r="A490">
        <v>972</v>
      </c>
      <c r="B490" t="s">
        <v>116</v>
      </c>
      <c r="C490">
        <v>2014</v>
      </c>
      <c r="D490">
        <v>345</v>
      </c>
      <c r="E490">
        <v>22</v>
      </c>
      <c r="F490">
        <v>0.54492753623188395</v>
      </c>
      <c r="G490">
        <v>0.28000000000000003</v>
      </c>
      <c r="H490">
        <v>1</v>
      </c>
      <c r="I490">
        <v>1</v>
      </c>
      <c r="J490">
        <v>0.8</v>
      </c>
      <c r="K490">
        <v>0.57999999999999996</v>
      </c>
      <c r="L490">
        <v>6</v>
      </c>
      <c r="M490" t="s">
        <v>47</v>
      </c>
      <c r="N490" t="s">
        <v>77</v>
      </c>
      <c r="O490" t="s">
        <v>32</v>
      </c>
      <c r="P490" t="s">
        <v>106</v>
      </c>
      <c r="Q490" t="s">
        <v>102</v>
      </c>
      <c r="R490" t="s">
        <v>38</v>
      </c>
      <c r="S490" t="s">
        <v>42</v>
      </c>
      <c r="T490" t="s">
        <v>97</v>
      </c>
      <c r="U490" t="s">
        <v>72</v>
      </c>
      <c r="V490" t="s">
        <v>85</v>
      </c>
      <c r="W490">
        <v>24.259536700000002</v>
      </c>
      <c r="X490">
        <v>16.815451538333299</v>
      </c>
      <c r="Y490">
        <v>16.401842909999999</v>
      </c>
      <c r="Z490">
        <v>13.0792298266666</v>
      </c>
      <c r="AA490">
        <v>12.80929235</v>
      </c>
      <c r="AB490">
        <v>11.92017952</v>
      </c>
      <c r="AC490">
        <v>11.786368250000001</v>
      </c>
      <c r="AD490">
        <v>11.510859515</v>
      </c>
      <c r="AE490">
        <v>11.030122522499999</v>
      </c>
      <c r="AF490">
        <v>10.548924209999999</v>
      </c>
    </row>
    <row r="491" spans="1:32" x14ac:dyDescent="0.3">
      <c r="A491">
        <v>973</v>
      </c>
      <c r="B491" t="s">
        <v>116</v>
      </c>
      <c r="C491">
        <v>2014</v>
      </c>
      <c r="D491">
        <v>345</v>
      </c>
      <c r="E491">
        <v>23</v>
      </c>
      <c r="F491">
        <v>0.51594202898550701</v>
      </c>
      <c r="G491">
        <v>0.16</v>
      </c>
      <c r="H491">
        <v>1</v>
      </c>
      <c r="I491">
        <v>0.48</v>
      </c>
      <c r="J491">
        <v>0.36</v>
      </c>
      <c r="K491">
        <v>0.6</v>
      </c>
      <c r="L491">
        <v>4</v>
      </c>
      <c r="M491" t="s">
        <v>47</v>
      </c>
      <c r="N491" t="s">
        <v>32</v>
      </c>
      <c r="O491" t="s">
        <v>77</v>
      </c>
      <c r="P491" t="s">
        <v>34</v>
      </c>
      <c r="Q491" t="s">
        <v>72</v>
      </c>
      <c r="R491" t="s">
        <v>71</v>
      </c>
      <c r="S491" t="s">
        <v>39</v>
      </c>
      <c r="T491" t="s">
        <v>49</v>
      </c>
      <c r="U491" t="s">
        <v>42</v>
      </c>
      <c r="V491" t="s">
        <v>65</v>
      </c>
      <c r="W491">
        <v>17.5308323</v>
      </c>
      <c r="X491">
        <v>16.1233352166666</v>
      </c>
      <c r="Y491">
        <v>15.8980896039999</v>
      </c>
      <c r="Z491">
        <v>14.0794964</v>
      </c>
      <c r="AA491">
        <v>13.3858528266666</v>
      </c>
      <c r="AB491">
        <v>12.9717216</v>
      </c>
      <c r="AC491">
        <v>12.894073806666601</v>
      </c>
      <c r="AD491">
        <v>12.83326295</v>
      </c>
      <c r="AE491">
        <v>12.768417700000001</v>
      </c>
      <c r="AF491">
        <v>12.20208075</v>
      </c>
    </row>
    <row r="492" spans="1:32" x14ac:dyDescent="0.3">
      <c r="A492">
        <v>974</v>
      </c>
      <c r="B492" t="s">
        <v>116</v>
      </c>
      <c r="C492">
        <v>2014</v>
      </c>
      <c r="D492">
        <v>345</v>
      </c>
      <c r="E492">
        <v>24</v>
      </c>
      <c r="F492">
        <v>0.55362318840579705</v>
      </c>
      <c r="G492">
        <v>0.22</v>
      </c>
      <c r="H492">
        <v>1</v>
      </c>
      <c r="I492">
        <v>0.24</v>
      </c>
      <c r="J492">
        <v>0.62</v>
      </c>
      <c r="K492">
        <v>0.52</v>
      </c>
      <c r="L492">
        <v>8</v>
      </c>
      <c r="M492" t="s">
        <v>106</v>
      </c>
      <c r="N492" t="s">
        <v>77</v>
      </c>
      <c r="O492" t="s">
        <v>68</v>
      </c>
      <c r="P492" t="s">
        <v>72</v>
      </c>
      <c r="Q492" t="s">
        <v>73</v>
      </c>
      <c r="R492" t="s">
        <v>32</v>
      </c>
      <c r="S492" t="s">
        <v>47</v>
      </c>
      <c r="T492" t="s">
        <v>42</v>
      </c>
      <c r="U492" t="s">
        <v>51</v>
      </c>
      <c r="V492" t="s">
        <v>81</v>
      </c>
      <c r="W492">
        <v>16.517675037499998</v>
      </c>
      <c r="X492">
        <v>14.308008343333301</v>
      </c>
      <c r="Y492">
        <v>12.351160999999999</v>
      </c>
      <c r="Z492">
        <v>12.332844619999999</v>
      </c>
      <c r="AA492">
        <v>12.111960399999999</v>
      </c>
      <c r="AB492">
        <v>12.006408220000001</v>
      </c>
      <c r="AC492">
        <v>10.552099224999999</v>
      </c>
      <c r="AD492">
        <v>10.472707977500001</v>
      </c>
      <c r="AE492">
        <v>10.403979045</v>
      </c>
      <c r="AF492">
        <v>10.3508390175</v>
      </c>
    </row>
    <row r="493" spans="1:32" x14ac:dyDescent="0.3">
      <c r="A493">
        <v>975</v>
      </c>
      <c r="B493" t="s">
        <v>116</v>
      </c>
      <c r="C493">
        <v>2014</v>
      </c>
      <c r="D493">
        <v>345</v>
      </c>
      <c r="E493">
        <v>25</v>
      </c>
      <c r="F493">
        <v>0.54492753623188395</v>
      </c>
      <c r="G493">
        <v>0.3</v>
      </c>
      <c r="H493">
        <v>2</v>
      </c>
      <c r="I493">
        <v>0.36</v>
      </c>
      <c r="J493">
        <v>0.72</v>
      </c>
      <c r="K493">
        <v>0.96</v>
      </c>
      <c r="L493">
        <v>5</v>
      </c>
      <c r="M493" t="s">
        <v>106</v>
      </c>
      <c r="N493" t="s">
        <v>42</v>
      </c>
      <c r="O493" t="s">
        <v>113</v>
      </c>
      <c r="P493" t="s">
        <v>32</v>
      </c>
      <c r="Q493" t="s">
        <v>98</v>
      </c>
      <c r="R493" t="s">
        <v>72</v>
      </c>
      <c r="S493" t="s">
        <v>54</v>
      </c>
      <c r="T493" t="s">
        <v>97</v>
      </c>
      <c r="U493" t="s">
        <v>100</v>
      </c>
      <c r="V493" t="s">
        <v>68</v>
      </c>
      <c r="W493">
        <v>14.1382219675</v>
      </c>
      <c r="X493">
        <v>10.122424605999999</v>
      </c>
      <c r="Y493">
        <v>10.061114674999899</v>
      </c>
      <c r="Z493">
        <v>9.6225579771428507</v>
      </c>
      <c r="AA493">
        <v>9.4221539350000008</v>
      </c>
      <c r="AB493">
        <v>8.8896757733333303</v>
      </c>
      <c r="AC493">
        <v>8.4093908679999991</v>
      </c>
      <c r="AD493">
        <v>8.3544874300000007</v>
      </c>
      <c r="AE493">
        <v>8.3527127259999894</v>
      </c>
      <c r="AF493">
        <v>8.2620148649999994</v>
      </c>
    </row>
    <row r="494" spans="1:32" x14ac:dyDescent="0.3">
      <c r="A494">
        <v>976</v>
      </c>
      <c r="B494" t="s">
        <v>116</v>
      </c>
      <c r="C494">
        <v>2014</v>
      </c>
      <c r="D494">
        <v>345</v>
      </c>
      <c r="E494">
        <v>26</v>
      </c>
      <c r="F494">
        <v>0.54202898550724599</v>
      </c>
      <c r="G494">
        <v>0.18</v>
      </c>
      <c r="H494">
        <v>3</v>
      </c>
      <c r="I494">
        <v>0.26</v>
      </c>
      <c r="J494">
        <v>0.72</v>
      </c>
      <c r="K494">
        <v>0.22</v>
      </c>
      <c r="L494">
        <v>4</v>
      </c>
      <c r="M494" t="s">
        <v>77</v>
      </c>
      <c r="N494" t="s">
        <v>54</v>
      </c>
      <c r="O494" t="s">
        <v>106</v>
      </c>
      <c r="P494" t="s">
        <v>42</v>
      </c>
      <c r="Q494" t="s">
        <v>65</v>
      </c>
      <c r="R494" t="s">
        <v>113</v>
      </c>
      <c r="S494" t="s">
        <v>33</v>
      </c>
      <c r="T494" t="s">
        <v>32</v>
      </c>
      <c r="U494" t="s">
        <v>75</v>
      </c>
      <c r="V494" t="s">
        <v>46</v>
      </c>
      <c r="W494">
        <v>8.7154984468420995</v>
      </c>
      <c r="X494">
        <v>8.1237261219999901</v>
      </c>
      <c r="Y494">
        <v>7.5490798704761897</v>
      </c>
      <c r="Z494">
        <v>6.2663581094999996</v>
      </c>
      <c r="AA494">
        <v>6.2620084639999902</v>
      </c>
      <c r="AB494">
        <v>6.25744627235294</v>
      </c>
      <c r="AC494">
        <v>6.0925063699999997</v>
      </c>
      <c r="AD494">
        <v>6.0210476675789399</v>
      </c>
      <c r="AE494">
        <v>6.0177618078571404</v>
      </c>
      <c r="AF494">
        <v>5.9518727836363601</v>
      </c>
    </row>
    <row r="495" spans="1:32" x14ac:dyDescent="0.3">
      <c r="A495">
        <v>977</v>
      </c>
      <c r="B495" t="s">
        <v>116</v>
      </c>
      <c r="C495">
        <v>2014</v>
      </c>
      <c r="D495">
        <v>345</v>
      </c>
      <c r="E495">
        <v>27</v>
      </c>
      <c r="F495">
        <v>0.51594202898550701</v>
      </c>
      <c r="G495">
        <v>0.24</v>
      </c>
      <c r="H495">
        <v>2</v>
      </c>
      <c r="I495">
        <v>0.78</v>
      </c>
      <c r="J495">
        <v>0.92</v>
      </c>
      <c r="K495">
        <v>0.92</v>
      </c>
      <c r="L495">
        <v>4</v>
      </c>
      <c r="M495" t="s">
        <v>77</v>
      </c>
      <c r="N495" t="s">
        <v>84</v>
      </c>
      <c r="O495" t="s">
        <v>32</v>
      </c>
      <c r="P495" t="s">
        <v>72</v>
      </c>
      <c r="Q495" t="s">
        <v>47</v>
      </c>
      <c r="R495" t="s">
        <v>99</v>
      </c>
      <c r="S495" t="s">
        <v>94</v>
      </c>
      <c r="T495" t="s">
        <v>78</v>
      </c>
      <c r="U495" t="s">
        <v>41</v>
      </c>
      <c r="V495" t="s">
        <v>106</v>
      </c>
      <c r="W495">
        <v>11.876271043076899</v>
      </c>
      <c r="X495">
        <v>10.8526417366666</v>
      </c>
      <c r="Y495">
        <v>10.164877971999999</v>
      </c>
      <c r="Z495">
        <v>9.0307590100000006</v>
      </c>
      <c r="AA495">
        <v>8.5233192833333309</v>
      </c>
      <c r="AB495">
        <v>8.4240081450000002</v>
      </c>
      <c r="AC495">
        <v>8.0889809100000001</v>
      </c>
      <c r="AD495">
        <v>7.8320568775000003</v>
      </c>
      <c r="AE495">
        <v>7.7236925733333299</v>
      </c>
      <c r="AF495">
        <v>7.6705017545454499</v>
      </c>
    </row>
    <row r="496" spans="1:32" x14ac:dyDescent="0.3">
      <c r="A496">
        <v>978</v>
      </c>
      <c r="B496" t="s">
        <v>116</v>
      </c>
      <c r="C496">
        <v>2014</v>
      </c>
      <c r="D496">
        <v>345</v>
      </c>
      <c r="E496">
        <v>28</v>
      </c>
      <c r="F496">
        <v>0.51884057971014497</v>
      </c>
      <c r="G496">
        <v>0.08</v>
      </c>
      <c r="H496">
        <v>4</v>
      </c>
      <c r="I496">
        <v>0.46</v>
      </c>
      <c r="J496">
        <v>1</v>
      </c>
      <c r="K496">
        <v>0.56000000000000005</v>
      </c>
      <c r="L496">
        <v>6</v>
      </c>
      <c r="M496" t="s">
        <v>77</v>
      </c>
      <c r="N496" t="s">
        <v>106</v>
      </c>
      <c r="O496" t="s">
        <v>32</v>
      </c>
      <c r="P496" t="s">
        <v>42</v>
      </c>
      <c r="Q496" t="s">
        <v>82</v>
      </c>
      <c r="R496" t="s">
        <v>73</v>
      </c>
      <c r="S496" t="s">
        <v>35</v>
      </c>
      <c r="T496" t="s">
        <v>47</v>
      </c>
      <c r="U496" t="s">
        <v>67</v>
      </c>
      <c r="V496" t="s">
        <v>59</v>
      </c>
      <c r="W496">
        <v>14.157832129000001</v>
      </c>
      <c r="X496">
        <v>9.5668407773684194</v>
      </c>
      <c r="Y496">
        <v>9.4248291921739096</v>
      </c>
      <c r="Z496">
        <v>8.99444245555555</v>
      </c>
      <c r="AA496">
        <v>7.9790004239999996</v>
      </c>
      <c r="AB496">
        <v>7.9343764623529403</v>
      </c>
      <c r="AC496">
        <v>7.9152844066666601</v>
      </c>
      <c r="AD496">
        <v>7.8318366962499999</v>
      </c>
      <c r="AE496">
        <v>7.7355180115384599</v>
      </c>
      <c r="AF496">
        <v>7.6428947453846101</v>
      </c>
    </row>
    <row r="497" spans="1:32" x14ac:dyDescent="0.3">
      <c r="A497">
        <v>979</v>
      </c>
      <c r="B497" t="s">
        <v>116</v>
      </c>
      <c r="C497">
        <v>2014</v>
      </c>
      <c r="D497">
        <v>345</v>
      </c>
      <c r="E497">
        <v>29</v>
      </c>
      <c r="F497">
        <v>0.52173913043478204</v>
      </c>
      <c r="G497">
        <v>0.14000000000000001</v>
      </c>
      <c r="H497">
        <v>5</v>
      </c>
      <c r="I497">
        <v>0.52</v>
      </c>
      <c r="J497">
        <v>0.84</v>
      </c>
      <c r="K497">
        <v>0.26</v>
      </c>
      <c r="L497">
        <v>5</v>
      </c>
      <c r="M497" t="s">
        <v>77</v>
      </c>
      <c r="N497" t="s">
        <v>42</v>
      </c>
      <c r="O497" t="s">
        <v>72</v>
      </c>
      <c r="P497" t="s">
        <v>106</v>
      </c>
      <c r="Q497" t="s">
        <v>81</v>
      </c>
      <c r="R497" t="s">
        <v>38</v>
      </c>
      <c r="S497" t="s">
        <v>74</v>
      </c>
      <c r="T497" t="s">
        <v>32</v>
      </c>
      <c r="U497" t="s">
        <v>82</v>
      </c>
      <c r="V497" t="s">
        <v>105</v>
      </c>
      <c r="W497">
        <v>7.9974981286842102</v>
      </c>
      <c r="X497">
        <v>5.4995135378787801</v>
      </c>
      <c r="Y497">
        <v>5.3884519113636298</v>
      </c>
      <c r="Z497">
        <v>5.2976052024390201</v>
      </c>
      <c r="AA497">
        <v>5.2351191851724099</v>
      </c>
      <c r="AB497">
        <v>4.9542618611111102</v>
      </c>
      <c r="AC497">
        <v>4.9011795016666602</v>
      </c>
      <c r="AD497">
        <v>4.84831869252631</v>
      </c>
      <c r="AE497">
        <v>4.8059892116128999</v>
      </c>
      <c r="AF497">
        <v>4.7659163946333303</v>
      </c>
    </row>
    <row r="498" spans="1:32" x14ac:dyDescent="0.3">
      <c r="A498">
        <v>980</v>
      </c>
      <c r="B498" t="s">
        <v>116</v>
      </c>
      <c r="C498">
        <v>2014</v>
      </c>
      <c r="D498">
        <v>345</v>
      </c>
      <c r="E498">
        <v>30</v>
      </c>
      <c r="F498">
        <v>0.53623188405797095</v>
      </c>
      <c r="G498">
        <v>0.32</v>
      </c>
      <c r="H498">
        <v>1</v>
      </c>
      <c r="I498">
        <v>0.4</v>
      </c>
      <c r="J498">
        <v>0.36</v>
      </c>
      <c r="K498">
        <v>0.02</v>
      </c>
      <c r="L498">
        <v>9</v>
      </c>
      <c r="M498" t="s">
        <v>32</v>
      </c>
      <c r="N498" t="s">
        <v>108</v>
      </c>
      <c r="O498" t="s">
        <v>45</v>
      </c>
      <c r="P498" t="s">
        <v>72</v>
      </c>
      <c r="Q498" t="s">
        <v>91</v>
      </c>
      <c r="R498" t="s">
        <v>85</v>
      </c>
      <c r="S498" t="s">
        <v>44</v>
      </c>
      <c r="T498" t="s">
        <v>63</v>
      </c>
      <c r="U498" t="s">
        <v>54</v>
      </c>
      <c r="V498" t="s">
        <v>95</v>
      </c>
      <c r="W498">
        <v>17.168742699999999</v>
      </c>
      <c r="X498">
        <v>15.2444439</v>
      </c>
      <c r="Y498">
        <v>14.49556735</v>
      </c>
      <c r="Z498">
        <v>13.648178569999899</v>
      </c>
      <c r="AA498">
        <v>13.276301399999999</v>
      </c>
      <c r="AB498">
        <v>13.0330807333333</v>
      </c>
      <c r="AC498">
        <v>12.537406000000001</v>
      </c>
      <c r="AD498">
        <v>12.366910900000001</v>
      </c>
      <c r="AE498">
        <v>12.012721539999999</v>
      </c>
      <c r="AF498">
        <v>11.943437599999999</v>
      </c>
    </row>
    <row r="499" spans="1:32" x14ac:dyDescent="0.3">
      <c r="A499">
        <v>981</v>
      </c>
      <c r="B499" t="s">
        <v>116</v>
      </c>
      <c r="C499">
        <v>2014</v>
      </c>
      <c r="D499">
        <v>345</v>
      </c>
      <c r="E499">
        <v>31</v>
      </c>
      <c r="F499">
        <v>0.53333333333333299</v>
      </c>
      <c r="G499">
        <v>0.14000000000000001</v>
      </c>
      <c r="H499">
        <v>1</v>
      </c>
      <c r="I499">
        <v>0.4</v>
      </c>
      <c r="J499">
        <v>0.4</v>
      </c>
      <c r="K499">
        <v>0</v>
      </c>
      <c r="L499">
        <v>9</v>
      </c>
      <c r="M499" t="s">
        <v>36</v>
      </c>
      <c r="N499" t="s">
        <v>32</v>
      </c>
      <c r="O499" t="s">
        <v>106</v>
      </c>
      <c r="P499" t="s">
        <v>67</v>
      </c>
      <c r="Q499" t="s">
        <v>77</v>
      </c>
      <c r="R499" t="s">
        <v>55</v>
      </c>
      <c r="S499" t="s">
        <v>49</v>
      </c>
      <c r="T499" t="s">
        <v>45</v>
      </c>
      <c r="U499" t="s">
        <v>44</v>
      </c>
      <c r="V499" t="s">
        <v>108</v>
      </c>
      <c r="W499">
        <v>15.8138161</v>
      </c>
      <c r="X499">
        <v>15.7869386333333</v>
      </c>
      <c r="Y499">
        <v>15.712222799999999</v>
      </c>
      <c r="Z499">
        <v>15.0933876</v>
      </c>
      <c r="AA499">
        <v>13.205711778333299</v>
      </c>
      <c r="AB499">
        <v>12.6345296</v>
      </c>
      <c r="AC499">
        <v>12.3258262</v>
      </c>
      <c r="AD499">
        <v>12.287665744</v>
      </c>
      <c r="AE499">
        <v>11.5417895</v>
      </c>
      <c r="AF499">
        <v>11.51324986</v>
      </c>
    </row>
    <row r="500" spans="1:32" x14ac:dyDescent="0.3">
      <c r="A500">
        <v>982</v>
      </c>
      <c r="B500" t="s">
        <v>116</v>
      </c>
      <c r="C500">
        <v>2014</v>
      </c>
      <c r="D500">
        <v>345</v>
      </c>
      <c r="E500">
        <v>32</v>
      </c>
      <c r="F500">
        <v>0.54202898550724599</v>
      </c>
      <c r="G500">
        <v>0.08</v>
      </c>
      <c r="H500">
        <v>3</v>
      </c>
      <c r="I500">
        <v>0.62</v>
      </c>
      <c r="J500">
        <v>0.38</v>
      </c>
      <c r="K500">
        <v>0.42</v>
      </c>
      <c r="L500">
        <v>10</v>
      </c>
      <c r="M500" t="s">
        <v>77</v>
      </c>
      <c r="N500" t="s">
        <v>99</v>
      </c>
      <c r="O500" t="s">
        <v>106</v>
      </c>
      <c r="P500" t="s">
        <v>36</v>
      </c>
      <c r="Q500" t="s">
        <v>44</v>
      </c>
      <c r="R500" t="s">
        <v>53</v>
      </c>
      <c r="S500" t="s">
        <v>42</v>
      </c>
      <c r="T500" t="s">
        <v>67</v>
      </c>
      <c r="U500" t="s">
        <v>32</v>
      </c>
      <c r="V500" t="s">
        <v>38</v>
      </c>
      <c r="W500">
        <v>10.974089705909</v>
      </c>
      <c r="X500">
        <v>9.0445919799999892</v>
      </c>
      <c r="Y500">
        <v>8.9369205582352897</v>
      </c>
      <c r="Z500">
        <v>8.81590156066666</v>
      </c>
      <c r="AA500">
        <v>8.7558214399999894</v>
      </c>
      <c r="AB500">
        <v>8.7153738675000003</v>
      </c>
      <c r="AC500">
        <v>8.6864695516666597</v>
      </c>
      <c r="AD500">
        <v>8.6519990890909</v>
      </c>
      <c r="AE500">
        <v>8.6486900841176393</v>
      </c>
      <c r="AF500">
        <v>8.6302628039999991</v>
      </c>
    </row>
    <row r="501" spans="1:32" x14ac:dyDescent="0.3">
      <c r="A501">
        <v>983</v>
      </c>
      <c r="B501" t="s">
        <v>116</v>
      </c>
      <c r="C501">
        <v>2014</v>
      </c>
      <c r="D501">
        <v>345</v>
      </c>
      <c r="E501">
        <v>33</v>
      </c>
      <c r="F501">
        <v>0.495652173913043</v>
      </c>
      <c r="G501">
        <v>0.14000000000000001</v>
      </c>
      <c r="H501">
        <v>3</v>
      </c>
      <c r="I501">
        <v>0.4</v>
      </c>
      <c r="J501">
        <v>0.3</v>
      </c>
      <c r="K501">
        <v>0.38</v>
      </c>
      <c r="L501">
        <v>2</v>
      </c>
      <c r="M501" t="s">
        <v>106</v>
      </c>
      <c r="N501" t="s">
        <v>53</v>
      </c>
      <c r="O501" t="s">
        <v>57</v>
      </c>
      <c r="P501" t="s">
        <v>103</v>
      </c>
      <c r="Q501" t="s">
        <v>38</v>
      </c>
      <c r="R501" t="s">
        <v>40</v>
      </c>
      <c r="S501" t="s">
        <v>112</v>
      </c>
      <c r="T501" t="s">
        <v>48</v>
      </c>
      <c r="U501" t="s">
        <v>108</v>
      </c>
      <c r="V501" t="s">
        <v>67</v>
      </c>
      <c r="W501">
        <v>7.99265583166666</v>
      </c>
      <c r="X501">
        <v>7.9199699566666597</v>
      </c>
      <c r="Y501">
        <v>7.7965314111111104</v>
      </c>
      <c r="Z501">
        <v>7.6548563028571399</v>
      </c>
      <c r="AA501">
        <v>7.64447818818181</v>
      </c>
      <c r="AB501">
        <v>7.56992085692307</v>
      </c>
      <c r="AC501">
        <v>7.5301211389999896</v>
      </c>
      <c r="AD501">
        <v>7.4830706579999999</v>
      </c>
      <c r="AE501">
        <v>7.3997738226666598</v>
      </c>
      <c r="AF501">
        <v>7.3988365336363602</v>
      </c>
    </row>
    <row r="502" spans="1:32" x14ac:dyDescent="0.3">
      <c r="A502">
        <v>984</v>
      </c>
      <c r="B502" t="s">
        <v>116</v>
      </c>
      <c r="C502">
        <v>2014</v>
      </c>
      <c r="D502">
        <v>345</v>
      </c>
      <c r="E502">
        <v>34</v>
      </c>
      <c r="F502">
        <v>0.53333333333333299</v>
      </c>
      <c r="G502">
        <v>0.46</v>
      </c>
      <c r="H502">
        <v>3</v>
      </c>
      <c r="I502">
        <v>0.34</v>
      </c>
      <c r="J502">
        <v>0.78</v>
      </c>
      <c r="K502">
        <v>0.62</v>
      </c>
      <c r="L502">
        <v>1</v>
      </c>
      <c r="M502" t="s">
        <v>54</v>
      </c>
      <c r="N502" t="s">
        <v>38</v>
      </c>
      <c r="O502" t="s">
        <v>32</v>
      </c>
      <c r="P502" t="s">
        <v>33</v>
      </c>
      <c r="Q502" t="s">
        <v>66</v>
      </c>
      <c r="R502" t="s">
        <v>50</v>
      </c>
      <c r="S502" t="s">
        <v>52</v>
      </c>
      <c r="T502" t="s">
        <v>106</v>
      </c>
      <c r="U502" t="s">
        <v>53</v>
      </c>
      <c r="V502" t="s">
        <v>113</v>
      </c>
      <c r="W502">
        <v>6.7334272922222196</v>
      </c>
      <c r="X502">
        <v>6.1896341750000001</v>
      </c>
      <c r="Y502">
        <v>5.5105737476666601</v>
      </c>
      <c r="Z502">
        <v>5.2459789259999896</v>
      </c>
      <c r="AA502">
        <v>5.0856857155555497</v>
      </c>
      <c r="AB502">
        <v>5.06533689857143</v>
      </c>
      <c r="AC502">
        <v>5.0310832686666602</v>
      </c>
      <c r="AD502">
        <v>4.9107404678260798</v>
      </c>
      <c r="AE502">
        <v>4.9042493999999897</v>
      </c>
      <c r="AF502">
        <v>4.9014162484210502</v>
      </c>
    </row>
    <row r="503" spans="1:32" x14ac:dyDescent="0.3">
      <c r="A503">
        <v>985</v>
      </c>
      <c r="B503" t="s">
        <v>116</v>
      </c>
      <c r="C503">
        <v>2014</v>
      </c>
      <c r="D503">
        <v>345</v>
      </c>
      <c r="E503">
        <v>35</v>
      </c>
      <c r="F503">
        <v>0.57971014492753603</v>
      </c>
      <c r="G503">
        <v>0.08</v>
      </c>
      <c r="H503">
        <v>5</v>
      </c>
      <c r="I503">
        <v>0.34</v>
      </c>
      <c r="J503">
        <v>0.78</v>
      </c>
      <c r="K503">
        <v>0.08</v>
      </c>
      <c r="L503">
        <v>9</v>
      </c>
      <c r="M503" t="s">
        <v>77</v>
      </c>
      <c r="N503" t="s">
        <v>106</v>
      </c>
      <c r="O503" t="s">
        <v>42</v>
      </c>
      <c r="P503" t="s">
        <v>32</v>
      </c>
      <c r="Q503" t="s">
        <v>38</v>
      </c>
      <c r="R503" t="s">
        <v>51</v>
      </c>
      <c r="S503" t="s">
        <v>94</v>
      </c>
      <c r="T503" t="s">
        <v>41</v>
      </c>
      <c r="U503" t="s">
        <v>54</v>
      </c>
      <c r="V503" t="s">
        <v>47</v>
      </c>
      <c r="W503">
        <v>8.1892982536585297</v>
      </c>
      <c r="X503">
        <v>6.5766006983333298</v>
      </c>
      <c r="Y503">
        <v>6.5509983426190397</v>
      </c>
      <c r="Z503">
        <v>6.4191697643478198</v>
      </c>
      <c r="AA503">
        <v>6.1033621557692301</v>
      </c>
      <c r="AB503">
        <v>6.0177332980555498</v>
      </c>
      <c r="AC503">
        <v>5.8535358043999901</v>
      </c>
      <c r="AD503">
        <v>5.8218178600000003</v>
      </c>
      <c r="AE503">
        <v>5.8002011485757601</v>
      </c>
      <c r="AF503">
        <v>5.71857901210526</v>
      </c>
    </row>
    <row r="504" spans="1:32" x14ac:dyDescent="0.3">
      <c r="A504">
        <v>986</v>
      </c>
      <c r="B504" t="s">
        <v>116</v>
      </c>
      <c r="C504">
        <v>2014</v>
      </c>
      <c r="D504">
        <v>345</v>
      </c>
      <c r="E504">
        <v>36</v>
      </c>
      <c r="F504">
        <v>0.55652173913043401</v>
      </c>
      <c r="G504">
        <v>0.08</v>
      </c>
      <c r="H504">
        <v>4</v>
      </c>
      <c r="I504">
        <v>0.96</v>
      </c>
      <c r="J504">
        <v>0.66</v>
      </c>
      <c r="K504">
        <v>0.94</v>
      </c>
      <c r="L504">
        <v>9</v>
      </c>
      <c r="M504" t="s">
        <v>77</v>
      </c>
      <c r="N504" t="s">
        <v>38</v>
      </c>
      <c r="O504" t="s">
        <v>32</v>
      </c>
      <c r="P504" t="s">
        <v>106</v>
      </c>
      <c r="Q504" t="s">
        <v>72</v>
      </c>
      <c r="R504" t="s">
        <v>47</v>
      </c>
      <c r="S504" t="s">
        <v>54</v>
      </c>
      <c r="T504" t="s">
        <v>82</v>
      </c>
      <c r="U504" t="s">
        <v>97</v>
      </c>
      <c r="V504" t="s">
        <v>39</v>
      </c>
      <c r="W504">
        <v>9.2816191522448896</v>
      </c>
      <c r="X504">
        <v>7.18845839749999</v>
      </c>
      <c r="Y504">
        <v>6.7600363351219404</v>
      </c>
      <c r="Z504">
        <v>6.7534097486666598</v>
      </c>
      <c r="AA504">
        <v>6.7440615399999899</v>
      </c>
      <c r="AB504">
        <v>6.7321296380769198</v>
      </c>
      <c r="AC504">
        <v>6.4840836232352901</v>
      </c>
      <c r="AD504">
        <v>6.4260996751999997</v>
      </c>
      <c r="AE504">
        <v>6.3904996092499999</v>
      </c>
      <c r="AF504">
        <v>6.2729586025641</v>
      </c>
    </row>
    <row r="505" spans="1:32" x14ac:dyDescent="0.3">
      <c r="A505">
        <v>987</v>
      </c>
      <c r="B505" t="s">
        <v>116</v>
      </c>
      <c r="C505">
        <v>2014</v>
      </c>
      <c r="D505">
        <v>345</v>
      </c>
      <c r="E505">
        <v>37</v>
      </c>
      <c r="F505">
        <v>0.53913043478260803</v>
      </c>
      <c r="G505">
        <v>0.1</v>
      </c>
      <c r="H505">
        <v>3</v>
      </c>
      <c r="I505">
        <v>0.9</v>
      </c>
      <c r="J505">
        <v>0.64</v>
      </c>
      <c r="K505">
        <v>0</v>
      </c>
      <c r="L505">
        <v>5</v>
      </c>
      <c r="M505" t="s">
        <v>77</v>
      </c>
      <c r="N505" t="s">
        <v>38</v>
      </c>
      <c r="O505" t="s">
        <v>47</v>
      </c>
      <c r="P505" t="s">
        <v>106</v>
      </c>
      <c r="Q505" t="s">
        <v>68</v>
      </c>
      <c r="R505" t="s">
        <v>49</v>
      </c>
      <c r="S505" t="s">
        <v>32</v>
      </c>
      <c r="T505" t="s">
        <v>82</v>
      </c>
      <c r="U505" t="s">
        <v>92</v>
      </c>
      <c r="V505" t="s">
        <v>42</v>
      </c>
      <c r="W505">
        <v>14.648623682999901</v>
      </c>
      <c r="X505">
        <v>10.055118085</v>
      </c>
      <c r="Y505">
        <v>9.2953356300000003</v>
      </c>
      <c r="Z505">
        <v>9.1414047846666602</v>
      </c>
      <c r="AA505">
        <v>9.012524891</v>
      </c>
      <c r="AB505">
        <v>8.9852756887499901</v>
      </c>
      <c r="AC505">
        <v>8.9358402793333305</v>
      </c>
      <c r="AD505">
        <v>8.8948801</v>
      </c>
      <c r="AE505">
        <v>8.5639812200000005</v>
      </c>
      <c r="AF505">
        <v>8.5482063255000007</v>
      </c>
    </row>
    <row r="506" spans="1:32" x14ac:dyDescent="0.3">
      <c r="A506">
        <v>988</v>
      </c>
      <c r="B506" t="s">
        <v>116</v>
      </c>
      <c r="C506">
        <v>2014</v>
      </c>
      <c r="D506">
        <v>345</v>
      </c>
      <c r="E506">
        <v>38</v>
      </c>
      <c r="F506">
        <v>0.55942028985507197</v>
      </c>
      <c r="G506">
        <v>0.12</v>
      </c>
      <c r="H506">
        <v>2</v>
      </c>
      <c r="I506">
        <v>0.52</v>
      </c>
      <c r="J506">
        <v>0.9</v>
      </c>
      <c r="K506">
        <v>0.48</v>
      </c>
      <c r="L506">
        <v>9</v>
      </c>
      <c r="M506" t="s">
        <v>77</v>
      </c>
      <c r="N506" t="s">
        <v>32</v>
      </c>
      <c r="O506" t="s">
        <v>38</v>
      </c>
      <c r="P506" t="s">
        <v>73</v>
      </c>
      <c r="Q506" t="s">
        <v>42</v>
      </c>
      <c r="R506" t="s">
        <v>54</v>
      </c>
      <c r="S506" t="s">
        <v>47</v>
      </c>
      <c r="T506" t="s">
        <v>72</v>
      </c>
      <c r="U506" t="s">
        <v>106</v>
      </c>
      <c r="V506" t="s">
        <v>57</v>
      </c>
      <c r="W506">
        <v>14.8666404505882</v>
      </c>
      <c r="X506">
        <v>13.4239754714285</v>
      </c>
      <c r="Y506">
        <v>10.706485445</v>
      </c>
      <c r="Z506">
        <v>10.2189949</v>
      </c>
      <c r="AA506">
        <v>9.9484851699999997</v>
      </c>
      <c r="AB506">
        <v>9.6448972822222192</v>
      </c>
      <c r="AC506">
        <v>9.40344534555555</v>
      </c>
      <c r="AD506">
        <v>9.2437666200000006</v>
      </c>
      <c r="AE506">
        <v>8.7277842275000008</v>
      </c>
      <c r="AF506">
        <v>8.6662941</v>
      </c>
    </row>
    <row r="507" spans="1:32" x14ac:dyDescent="0.3">
      <c r="A507">
        <v>989</v>
      </c>
      <c r="B507" t="s">
        <v>116</v>
      </c>
      <c r="C507">
        <v>2014</v>
      </c>
      <c r="D507">
        <v>345</v>
      </c>
      <c r="E507">
        <v>39</v>
      </c>
      <c r="F507">
        <v>0.51594202898550701</v>
      </c>
      <c r="G507">
        <v>0.26</v>
      </c>
      <c r="H507">
        <v>4</v>
      </c>
      <c r="I507">
        <v>0.94</v>
      </c>
      <c r="J507">
        <v>0.44</v>
      </c>
      <c r="K507">
        <v>0.68</v>
      </c>
      <c r="L507">
        <v>5</v>
      </c>
      <c r="M507" t="s">
        <v>77</v>
      </c>
      <c r="N507" t="s">
        <v>85</v>
      </c>
      <c r="O507" t="s">
        <v>90</v>
      </c>
      <c r="P507" t="s">
        <v>101</v>
      </c>
      <c r="Q507" t="s">
        <v>42</v>
      </c>
      <c r="R507" t="s">
        <v>45</v>
      </c>
      <c r="S507" t="s">
        <v>72</v>
      </c>
      <c r="T507" t="s">
        <v>98</v>
      </c>
      <c r="U507" t="s">
        <v>54</v>
      </c>
      <c r="V507" t="s">
        <v>93</v>
      </c>
      <c r="W507">
        <v>8.5399503335714293</v>
      </c>
      <c r="X507">
        <v>7.9761647533333297</v>
      </c>
      <c r="Y507">
        <v>7.5001964528571401</v>
      </c>
      <c r="Z507">
        <v>7.4991618324999996</v>
      </c>
      <c r="AA507">
        <v>7.3739890057894701</v>
      </c>
      <c r="AB507">
        <v>7.35359125466666</v>
      </c>
      <c r="AC507">
        <v>7.3094787559999901</v>
      </c>
      <c r="AD507">
        <v>7.2414713324999997</v>
      </c>
      <c r="AE507">
        <v>7.2363304746153796</v>
      </c>
      <c r="AF507">
        <v>7.1669388779999901</v>
      </c>
    </row>
    <row r="508" spans="1:32" x14ac:dyDescent="0.3">
      <c r="A508">
        <v>990</v>
      </c>
      <c r="B508" t="s">
        <v>116</v>
      </c>
      <c r="C508">
        <v>2014</v>
      </c>
      <c r="D508">
        <v>345</v>
      </c>
      <c r="E508">
        <v>40</v>
      </c>
      <c r="F508">
        <v>0.53043478260869503</v>
      </c>
      <c r="G508">
        <v>0.02</v>
      </c>
      <c r="H508">
        <v>5</v>
      </c>
      <c r="I508">
        <v>0.66</v>
      </c>
      <c r="J508">
        <v>0.72</v>
      </c>
      <c r="K508">
        <v>0.86</v>
      </c>
      <c r="L508">
        <v>4</v>
      </c>
      <c r="M508" t="s">
        <v>77</v>
      </c>
      <c r="N508" t="s">
        <v>32</v>
      </c>
      <c r="O508" t="s">
        <v>42</v>
      </c>
      <c r="P508" t="s">
        <v>106</v>
      </c>
      <c r="Q508" t="s">
        <v>72</v>
      </c>
      <c r="R508" t="s">
        <v>76</v>
      </c>
      <c r="S508" t="s">
        <v>38</v>
      </c>
      <c r="T508" t="s">
        <v>47</v>
      </c>
      <c r="U508" t="s">
        <v>97</v>
      </c>
      <c r="V508" t="s">
        <v>49</v>
      </c>
      <c r="W508">
        <v>11.059492074566901</v>
      </c>
      <c r="X508">
        <v>8.2336282676851802</v>
      </c>
      <c r="Y508">
        <v>8.2258460323912992</v>
      </c>
      <c r="Z508">
        <v>7.9624179139189097</v>
      </c>
      <c r="AA508">
        <v>7.3866548593220296</v>
      </c>
      <c r="AB508">
        <v>7.3419856329761801</v>
      </c>
      <c r="AC508">
        <v>7.2997297220895501</v>
      </c>
      <c r="AD508">
        <v>7.1870804256578902</v>
      </c>
      <c r="AE508">
        <v>7.13366310710144</v>
      </c>
      <c r="AF508">
        <v>7.0931217735365797</v>
      </c>
    </row>
    <row r="509" spans="1:32" x14ac:dyDescent="0.3">
      <c r="A509">
        <v>991</v>
      </c>
      <c r="B509" t="s">
        <v>116</v>
      </c>
      <c r="C509">
        <v>2014</v>
      </c>
      <c r="D509">
        <v>345</v>
      </c>
      <c r="E509">
        <v>41</v>
      </c>
      <c r="F509">
        <v>0.53043478260869503</v>
      </c>
      <c r="G509">
        <v>0.2</v>
      </c>
      <c r="H509">
        <v>1</v>
      </c>
      <c r="I509">
        <v>0.7</v>
      </c>
      <c r="J509">
        <v>0.86</v>
      </c>
      <c r="K509">
        <v>0.5</v>
      </c>
      <c r="L509">
        <v>2</v>
      </c>
      <c r="M509" t="s">
        <v>32</v>
      </c>
      <c r="N509" t="s">
        <v>77</v>
      </c>
      <c r="O509" t="s">
        <v>38</v>
      </c>
      <c r="P509" t="s">
        <v>55</v>
      </c>
      <c r="Q509" t="s">
        <v>72</v>
      </c>
      <c r="R509" t="s">
        <v>81</v>
      </c>
      <c r="S509" t="s">
        <v>54</v>
      </c>
      <c r="T509" t="s">
        <v>47</v>
      </c>
      <c r="U509" t="s">
        <v>49</v>
      </c>
      <c r="V509" t="s">
        <v>40</v>
      </c>
      <c r="W509">
        <v>18.2690946333333</v>
      </c>
      <c r="X509">
        <v>17.151438594999998</v>
      </c>
      <c r="Y509">
        <v>10.764638586666599</v>
      </c>
      <c r="Z509">
        <v>10.7036742949999</v>
      </c>
      <c r="AA509">
        <v>10.499866162</v>
      </c>
      <c r="AB509">
        <v>9.6526876625</v>
      </c>
      <c r="AC509">
        <v>9.4623465580000001</v>
      </c>
      <c r="AD509">
        <v>9.4446926199999996</v>
      </c>
      <c r="AE509">
        <v>9.2844603199999902</v>
      </c>
      <c r="AF509">
        <v>8.9142465600000005</v>
      </c>
    </row>
    <row r="510" spans="1:32" x14ac:dyDescent="0.3">
      <c r="A510">
        <v>992</v>
      </c>
      <c r="B510" t="s">
        <v>116</v>
      </c>
      <c r="C510">
        <v>2014</v>
      </c>
      <c r="D510">
        <v>345</v>
      </c>
      <c r="E510">
        <v>42</v>
      </c>
      <c r="F510">
        <v>0.50724637681159401</v>
      </c>
      <c r="G510">
        <v>0.2</v>
      </c>
      <c r="H510">
        <v>2</v>
      </c>
      <c r="I510">
        <v>0.68</v>
      </c>
      <c r="J510">
        <v>0.62</v>
      </c>
      <c r="K510">
        <v>0.32</v>
      </c>
      <c r="L510">
        <v>5</v>
      </c>
      <c r="M510" t="s">
        <v>77</v>
      </c>
      <c r="N510" t="s">
        <v>76</v>
      </c>
      <c r="O510" t="s">
        <v>42</v>
      </c>
      <c r="P510" t="s">
        <v>94</v>
      </c>
      <c r="Q510" t="s">
        <v>54</v>
      </c>
      <c r="R510" t="s">
        <v>106</v>
      </c>
      <c r="S510" t="s">
        <v>64</v>
      </c>
      <c r="T510" t="s">
        <v>78</v>
      </c>
      <c r="U510" t="s">
        <v>81</v>
      </c>
      <c r="V510" t="s">
        <v>32</v>
      </c>
      <c r="W510">
        <v>11.155848263888799</v>
      </c>
      <c r="X510">
        <v>8.6588101311111103</v>
      </c>
      <c r="Y510">
        <v>8.50029312090909</v>
      </c>
      <c r="Z510">
        <v>8.3976124854545393</v>
      </c>
      <c r="AA510">
        <v>8.2685343279999994</v>
      </c>
      <c r="AB510">
        <v>8.2595896699999898</v>
      </c>
      <c r="AC510">
        <v>8.2156548445454494</v>
      </c>
      <c r="AD510">
        <v>8.2152670144444393</v>
      </c>
      <c r="AE510">
        <v>8.2018843666666594</v>
      </c>
      <c r="AF510">
        <v>8.1629427228571405</v>
      </c>
    </row>
    <row r="511" spans="1:32" x14ac:dyDescent="0.3">
      <c r="A511">
        <v>993</v>
      </c>
      <c r="B511" t="s">
        <v>116</v>
      </c>
      <c r="C511">
        <v>2014</v>
      </c>
      <c r="D511">
        <v>345</v>
      </c>
      <c r="E511">
        <v>43</v>
      </c>
      <c r="F511">
        <v>0.53913043478260803</v>
      </c>
      <c r="G511">
        <v>0.24</v>
      </c>
      <c r="H511">
        <v>1</v>
      </c>
      <c r="I511">
        <v>0.34</v>
      </c>
      <c r="J511">
        <v>0.57999999999999996</v>
      </c>
      <c r="K511">
        <v>0.84</v>
      </c>
      <c r="L511">
        <v>8</v>
      </c>
      <c r="M511" t="s">
        <v>106</v>
      </c>
      <c r="N511" t="s">
        <v>92</v>
      </c>
      <c r="O511" t="s">
        <v>77</v>
      </c>
      <c r="P511" t="s">
        <v>47</v>
      </c>
      <c r="Q511" t="s">
        <v>32</v>
      </c>
      <c r="R511" t="s">
        <v>102</v>
      </c>
      <c r="S511" t="s">
        <v>42</v>
      </c>
      <c r="T511" t="s">
        <v>96</v>
      </c>
      <c r="U511" t="s">
        <v>75</v>
      </c>
      <c r="V511" t="s">
        <v>43</v>
      </c>
      <c r="W511">
        <v>19.777125699999999</v>
      </c>
      <c r="X511">
        <v>15.9513102</v>
      </c>
      <c r="Y511">
        <v>13.6692943449999</v>
      </c>
      <c r="Z511">
        <v>13.248088839999999</v>
      </c>
      <c r="AA511">
        <v>12.9701586975</v>
      </c>
      <c r="AB511">
        <v>11.759331700000001</v>
      </c>
      <c r="AC511">
        <v>11.452051803333299</v>
      </c>
      <c r="AD511">
        <v>11.041366269999999</v>
      </c>
      <c r="AE511">
        <v>10.6141682</v>
      </c>
      <c r="AF511">
        <v>10.3029356</v>
      </c>
    </row>
    <row r="512" spans="1:32" x14ac:dyDescent="0.3">
      <c r="A512">
        <v>994</v>
      </c>
      <c r="B512" t="s">
        <v>116</v>
      </c>
      <c r="C512">
        <v>2014</v>
      </c>
      <c r="D512">
        <v>345</v>
      </c>
      <c r="E512">
        <v>44</v>
      </c>
      <c r="F512">
        <v>0.51304347826086905</v>
      </c>
      <c r="G512">
        <v>0.1</v>
      </c>
      <c r="H512">
        <v>4</v>
      </c>
      <c r="I512">
        <v>0.32</v>
      </c>
      <c r="J512">
        <v>0.84</v>
      </c>
      <c r="K512">
        <v>0.06</v>
      </c>
      <c r="L512">
        <v>5</v>
      </c>
      <c r="M512" t="s">
        <v>77</v>
      </c>
      <c r="N512" t="s">
        <v>32</v>
      </c>
      <c r="O512" t="s">
        <v>106</v>
      </c>
      <c r="P512" t="s">
        <v>38</v>
      </c>
      <c r="Q512" t="s">
        <v>72</v>
      </c>
      <c r="R512" t="s">
        <v>54</v>
      </c>
      <c r="S512" t="s">
        <v>97</v>
      </c>
      <c r="T512" t="s">
        <v>42</v>
      </c>
      <c r="U512" t="s">
        <v>47</v>
      </c>
      <c r="V512" t="s">
        <v>57</v>
      </c>
      <c r="W512">
        <v>7.5995680492682904</v>
      </c>
      <c r="X512">
        <v>6.0769038209374999</v>
      </c>
      <c r="Y512">
        <v>5.9280390658695596</v>
      </c>
      <c r="Z512">
        <v>5.8728226849999903</v>
      </c>
      <c r="AA512">
        <v>5.7745599976190398</v>
      </c>
      <c r="AB512">
        <v>5.69262860060606</v>
      </c>
      <c r="AC512">
        <v>5.4888502537499999</v>
      </c>
      <c r="AD512">
        <v>5.4040461743589701</v>
      </c>
      <c r="AE512">
        <v>5.2943970487179399</v>
      </c>
      <c r="AF512">
        <v>5.2580502946190402</v>
      </c>
    </row>
    <row r="513" spans="1:32" x14ac:dyDescent="0.3">
      <c r="A513">
        <v>995</v>
      </c>
      <c r="B513" t="s">
        <v>116</v>
      </c>
      <c r="C513">
        <v>2014</v>
      </c>
      <c r="D513">
        <v>345</v>
      </c>
      <c r="E513">
        <v>45</v>
      </c>
      <c r="F513">
        <v>0.53623188405797095</v>
      </c>
      <c r="G513">
        <v>0.2</v>
      </c>
      <c r="H513">
        <v>1</v>
      </c>
      <c r="I513">
        <v>0.68</v>
      </c>
      <c r="J513">
        <v>0.92</v>
      </c>
      <c r="K513">
        <v>0.82</v>
      </c>
      <c r="L513">
        <v>9</v>
      </c>
      <c r="M513" t="s">
        <v>77</v>
      </c>
      <c r="N513" t="s">
        <v>47</v>
      </c>
      <c r="O513" t="s">
        <v>38</v>
      </c>
      <c r="P513" t="s">
        <v>54</v>
      </c>
      <c r="Q513" t="s">
        <v>106</v>
      </c>
      <c r="R513" t="s">
        <v>32</v>
      </c>
      <c r="S513" t="s">
        <v>72</v>
      </c>
      <c r="T513" t="s">
        <v>42</v>
      </c>
      <c r="U513" t="s">
        <v>44</v>
      </c>
      <c r="V513" t="s">
        <v>50</v>
      </c>
      <c r="W513">
        <v>23.292397671666599</v>
      </c>
      <c r="X513">
        <v>18.564319600000001</v>
      </c>
      <c r="Y513">
        <v>16.367303400000001</v>
      </c>
      <c r="Z513">
        <v>15.421488739999999</v>
      </c>
      <c r="AA513">
        <v>14.873746859999899</v>
      </c>
      <c r="AB513">
        <v>13.5020501</v>
      </c>
      <c r="AC513">
        <v>12.899126774999999</v>
      </c>
      <c r="AD513">
        <v>11.2947982725</v>
      </c>
      <c r="AE513">
        <v>11.19757508</v>
      </c>
      <c r="AF513">
        <v>10.264008843333301</v>
      </c>
    </row>
    <row r="514" spans="1:32" x14ac:dyDescent="0.3">
      <c r="A514">
        <v>996</v>
      </c>
      <c r="B514" t="s">
        <v>116</v>
      </c>
      <c r="C514">
        <v>2014</v>
      </c>
      <c r="D514">
        <v>345</v>
      </c>
      <c r="E514">
        <v>46</v>
      </c>
      <c r="F514">
        <v>0.57101449275362304</v>
      </c>
      <c r="G514">
        <v>0.06</v>
      </c>
      <c r="H514">
        <v>2</v>
      </c>
      <c r="I514">
        <v>0.86</v>
      </c>
      <c r="J514">
        <v>0.42</v>
      </c>
      <c r="K514">
        <v>0.66</v>
      </c>
      <c r="L514">
        <v>7</v>
      </c>
      <c r="M514" t="s">
        <v>77</v>
      </c>
      <c r="N514" t="s">
        <v>111</v>
      </c>
      <c r="O514" t="s">
        <v>110</v>
      </c>
      <c r="P514" t="s">
        <v>81</v>
      </c>
      <c r="Q514" t="s">
        <v>32</v>
      </c>
      <c r="R514" t="s">
        <v>106</v>
      </c>
      <c r="S514" t="s">
        <v>95</v>
      </c>
      <c r="T514" t="s">
        <v>47</v>
      </c>
      <c r="U514" t="s">
        <v>51</v>
      </c>
      <c r="V514" t="s">
        <v>83</v>
      </c>
      <c r="W514">
        <v>16.310879262352898</v>
      </c>
      <c r="X514">
        <v>14.426571360000001</v>
      </c>
      <c r="Y514">
        <v>14.186735199999999</v>
      </c>
      <c r="Z514">
        <v>13.379429125</v>
      </c>
      <c r="AA514">
        <v>13.211265157142799</v>
      </c>
      <c r="AB514">
        <v>13.135587052222199</v>
      </c>
      <c r="AC514">
        <v>12.9623578333333</v>
      </c>
      <c r="AD514">
        <v>12.5914854925</v>
      </c>
      <c r="AE514">
        <v>12.4712801</v>
      </c>
      <c r="AF514">
        <v>12.457904299999999</v>
      </c>
    </row>
    <row r="515" spans="1:32" x14ac:dyDescent="0.3">
      <c r="A515">
        <v>997</v>
      </c>
      <c r="B515" t="s">
        <v>116</v>
      </c>
      <c r="C515">
        <v>2014</v>
      </c>
      <c r="D515">
        <v>345</v>
      </c>
      <c r="E515">
        <v>47</v>
      </c>
      <c r="F515">
        <v>0.53043478260869503</v>
      </c>
      <c r="G515">
        <v>0.57999999999999996</v>
      </c>
      <c r="H515">
        <v>1</v>
      </c>
      <c r="I515">
        <v>0.6</v>
      </c>
      <c r="J515">
        <v>0.54</v>
      </c>
      <c r="K515">
        <v>0.62</v>
      </c>
      <c r="L515">
        <v>3</v>
      </c>
      <c r="M515" t="s">
        <v>77</v>
      </c>
      <c r="N515" t="s">
        <v>113</v>
      </c>
      <c r="O515" t="s">
        <v>55</v>
      </c>
      <c r="P515" t="s">
        <v>49</v>
      </c>
      <c r="Q515" t="s">
        <v>48</v>
      </c>
      <c r="R515" t="s">
        <v>99</v>
      </c>
      <c r="S515" t="s">
        <v>38</v>
      </c>
      <c r="T515" t="s">
        <v>83</v>
      </c>
      <c r="U515" t="s">
        <v>72</v>
      </c>
      <c r="V515" t="s">
        <v>97</v>
      </c>
      <c r="W515">
        <v>15.334631748333299</v>
      </c>
      <c r="X515">
        <v>14.5775013</v>
      </c>
      <c r="Y515">
        <v>13.8163929</v>
      </c>
      <c r="Z515">
        <v>13.249082599999999</v>
      </c>
      <c r="AA515">
        <v>12.6007018</v>
      </c>
      <c r="AB515">
        <v>12.4334233733333</v>
      </c>
      <c r="AC515">
        <v>12.153738725</v>
      </c>
      <c r="AD515">
        <v>12.003333100000001</v>
      </c>
      <c r="AE515">
        <v>11.845141726666601</v>
      </c>
      <c r="AF515">
        <v>11.675291545</v>
      </c>
    </row>
    <row r="516" spans="1:32" x14ac:dyDescent="0.3">
      <c r="A516">
        <v>998</v>
      </c>
      <c r="B516" t="s">
        <v>116</v>
      </c>
      <c r="C516">
        <v>2014</v>
      </c>
      <c r="D516">
        <v>345</v>
      </c>
      <c r="E516">
        <v>48</v>
      </c>
      <c r="F516">
        <v>0.53333333333333299</v>
      </c>
      <c r="G516">
        <v>0.04</v>
      </c>
      <c r="H516">
        <v>3</v>
      </c>
      <c r="I516">
        <v>0.34</v>
      </c>
      <c r="J516">
        <v>0.2</v>
      </c>
      <c r="K516">
        <v>0.94</v>
      </c>
      <c r="L516">
        <v>7</v>
      </c>
      <c r="M516" t="s">
        <v>106</v>
      </c>
      <c r="N516" t="s">
        <v>32</v>
      </c>
      <c r="O516" t="s">
        <v>72</v>
      </c>
      <c r="P516" t="s">
        <v>76</v>
      </c>
      <c r="Q516" t="s">
        <v>108</v>
      </c>
      <c r="R516" t="s">
        <v>86</v>
      </c>
      <c r="S516" t="s">
        <v>97</v>
      </c>
      <c r="T516" t="s">
        <v>42</v>
      </c>
      <c r="U516" t="s">
        <v>34</v>
      </c>
      <c r="V516" t="s">
        <v>77</v>
      </c>
      <c r="W516">
        <v>9.0076157570588204</v>
      </c>
      <c r="X516">
        <v>8.8107943896666594</v>
      </c>
      <c r="Y516">
        <v>8.5216736472222205</v>
      </c>
      <c r="Z516">
        <v>8.5139964416666594</v>
      </c>
      <c r="AA516">
        <v>8.4821575110000005</v>
      </c>
      <c r="AB516">
        <v>8.36492521272727</v>
      </c>
      <c r="AC516">
        <v>8.3639702024999991</v>
      </c>
      <c r="AD516">
        <v>8.1456052769999996</v>
      </c>
      <c r="AE516">
        <v>8.1351710369999992</v>
      </c>
      <c r="AF516">
        <v>8.0580628199999893</v>
      </c>
    </row>
    <row r="517" spans="1:32" x14ac:dyDescent="0.3">
      <c r="A517">
        <v>999</v>
      </c>
      <c r="B517" t="s">
        <v>116</v>
      </c>
      <c r="C517">
        <v>2014</v>
      </c>
      <c r="D517">
        <v>345</v>
      </c>
      <c r="E517">
        <v>49</v>
      </c>
      <c r="F517">
        <v>0.53333333333333299</v>
      </c>
      <c r="G517">
        <v>0.06</v>
      </c>
      <c r="H517">
        <v>2</v>
      </c>
      <c r="I517">
        <v>0.96</v>
      </c>
      <c r="J517">
        <v>0.78</v>
      </c>
      <c r="K517">
        <v>0.02</v>
      </c>
      <c r="L517">
        <v>0</v>
      </c>
      <c r="M517" t="s">
        <v>77</v>
      </c>
      <c r="N517" t="s">
        <v>32</v>
      </c>
      <c r="O517" t="s">
        <v>106</v>
      </c>
      <c r="P517" t="s">
        <v>42</v>
      </c>
      <c r="Q517" t="s">
        <v>38</v>
      </c>
      <c r="R517" t="s">
        <v>54</v>
      </c>
      <c r="S517" t="s">
        <v>68</v>
      </c>
      <c r="T517" t="s">
        <v>94</v>
      </c>
      <c r="U517" t="s">
        <v>72</v>
      </c>
      <c r="V517" t="s">
        <v>47</v>
      </c>
      <c r="W517">
        <v>19.051807021999998</v>
      </c>
      <c r="X517">
        <v>12.1150664093333</v>
      </c>
      <c r="Y517">
        <v>11.3628020241666</v>
      </c>
      <c r="Z517">
        <v>11.089496066500001</v>
      </c>
      <c r="AA517">
        <v>10.8138115066666</v>
      </c>
      <c r="AB517">
        <v>10.778690806666599</v>
      </c>
      <c r="AC517">
        <v>10.533233065999999</v>
      </c>
      <c r="AD517">
        <v>10.310099513999999</v>
      </c>
      <c r="AE517">
        <v>10.2517949536842</v>
      </c>
      <c r="AF517">
        <v>9.8719416899999999</v>
      </c>
    </row>
  </sheetData>
  <conditionalFormatting sqref="AI7:AM80">
    <cfRule type="cellIs" dxfId="119" priority="30" operator="greaterThan">
      <formula>20</formula>
    </cfRule>
  </conditionalFormatting>
  <conditionalFormatting sqref="AI7:AI80">
    <cfRule type="top10" dxfId="118" priority="29" rank="1"/>
  </conditionalFormatting>
  <conditionalFormatting sqref="AJ7:AJ80">
    <cfRule type="top10" dxfId="117" priority="28" rank="1"/>
  </conditionalFormatting>
  <conditionalFormatting sqref="AK7:AK80">
    <cfRule type="top10" dxfId="116" priority="27" rank="1"/>
  </conditionalFormatting>
  <conditionalFormatting sqref="AL7:AL80">
    <cfRule type="top10" dxfId="115" priority="26" rank="1"/>
  </conditionalFormatting>
  <conditionalFormatting sqref="AM7:AM80">
    <cfRule type="top10" dxfId="114" priority="25" rank="1"/>
  </conditionalFormatting>
  <conditionalFormatting sqref="AN7:AR80">
    <cfRule type="cellIs" dxfId="113" priority="24" operator="greaterThan">
      <formula>20</formula>
    </cfRule>
  </conditionalFormatting>
  <conditionalFormatting sqref="AN7:AN80">
    <cfRule type="top10" dxfId="112" priority="23" rank="1"/>
  </conditionalFormatting>
  <conditionalFormatting sqref="AO7:AO80">
    <cfRule type="top10" dxfId="111" priority="22" rank="1"/>
  </conditionalFormatting>
  <conditionalFormatting sqref="AP7:AP80">
    <cfRule type="top10" dxfId="110" priority="21" rank="1"/>
  </conditionalFormatting>
  <conditionalFormatting sqref="AQ7:AQ80">
    <cfRule type="top10" dxfId="109" priority="20" rank="1"/>
  </conditionalFormatting>
  <conditionalFormatting sqref="AR7:AR80">
    <cfRule type="top10" dxfId="108" priority="19" rank="1"/>
  </conditionalFormatting>
  <conditionalFormatting sqref="AS7:AW80">
    <cfRule type="cellIs" dxfId="107" priority="18" operator="greaterThan">
      <formula>20</formula>
    </cfRule>
  </conditionalFormatting>
  <conditionalFormatting sqref="AS7:AS80">
    <cfRule type="top10" dxfId="106" priority="17" rank="1"/>
  </conditionalFormatting>
  <conditionalFormatting sqref="AT7:AT80">
    <cfRule type="top10" dxfId="105" priority="16" rank="1"/>
  </conditionalFormatting>
  <conditionalFormatting sqref="AU7:AU80">
    <cfRule type="top10" dxfId="104" priority="15" rank="1"/>
  </conditionalFormatting>
  <conditionalFormatting sqref="AV7:AV80">
    <cfRule type="top10" dxfId="103" priority="14" rank="1"/>
  </conditionalFormatting>
  <conditionalFormatting sqref="AW7:AW80">
    <cfRule type="top10" dxfId="102" priority="13" rank="1"/>
  </conditionalFormatting>
  <conditionalFormatting sqref="AX7:BB80">
    <cfRule type="cellIs" dxfId="101" priority="12" operator="greaterThan">
      <formula>20</formula>
    </cfRule>
  </conditionalFormatting>
  <conditionalFormatting sqref="AX7:AX80">
    <cfRule type="top10" dxfId="100" priority="11" rank="1"/>
  </conditionalFormatting>
  <conditionalFormatting sqref="AY7:AY80">
    <cfRule type="top10" dxfId="99" priority="10" rank="1"/>
  </conditionalFormatting>
  <conditionalFormatting sqref="AZ7:AZ80">
    <cfRule type="top10" dxfId="98" priority="9" rank="1"/>
  </conditionalFormatting>
  <conditionalFormatting sqref="BA7:BA80">
    <cfRule type="top10" dxfId="97" priority="8" rank="1"/>
  </conditionalFormatting>
  <conditionalFormatting sqref="BB7:BB80">
    <cfRule type="top10" dxfId="96" priority="7" rank="1"/>
  </conditionalFormatting>
  <conditionalFormatting sqref="BC7:BG80">
    <cfRule type="cellIs" dxfId="95" priority="6" operator="greaterThan">
      <formula>20</formula>
    </cfRule>
  </conditionalFormatting>
  <conditionalFormatting sqref="BC7:BC80">
    <cfRule type="top10" dxfId="94" priority="5" rank="1"/>
  </conditionalFormatting>
  <conditionalFormatting sqref="BD7:BD80">
    <cfRule type="top10" dxfId="93" priority="4" rank="1"/>
  </conditionalFormatting>
  <conditionalFormatting sqref="BE7:BE80">
    <cfRule type="top10" dxfId="92" priority="3" rank="1"/>
  </conditionalFormatting>
  <conditionalFormatting sqref="BF7:BF80">
    <cfRule type="top10" dxfId="91" priority="2" rank="1"/>
  </conditionalFormatting>
  <conditionalFormatting sqref="BG7:BG80">
    <cfRule type="top10" dxfId="90" priority="1" rank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X1" workbookViewId="0">
      <selection activeCell="BQ2" sqref="BQ2:BW35"/>
    </sheetView>
  </sheetViews>
  <sheetFormatPr defaultRowHeight="14" x14ac:dyDescent="0.3"/>
  <cols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250</v>
      </c>
      <c r="B2" t="s">
        <v>121</v>
      </c>
      <c r="C2">
        <v>2018</v>
      </c>
      <c r="D2">
        <v>278</v>
      </c>
      <c r="E2">
        <v>0</v>
      </c>
      <c r="F2">
        <v>0.53237410071942404</v>
      </c>
      <c r="G2">
        <v>0.1</v>
      </c>
      <c r="H2">
        <v>2</v>
      </c>
      <c r="I2">
        <v>0.42</v>
      </c>
      <c r="J2">
        <v>0.92</v>
      </c>
      <c r="K2">
        <v>0.12</v>
      </c>
      <c r="L2">
        <v>9</v>
      </c>
      <c r="M2" t="s">
        <v>41</v>
      </c>
      <c r="N2" t="s">
        <v>104</v>
      </c>
      <c r="O2" t="s">
        <v>98</v>
      </c>
      <c r="P2" t="s">
        <v>109</v>
      </c>
      <c r="Q2" t="s">
        <v>32</v>
      </c>
      <c r="R2" t="s">
        <v>52</v>
      </c>
      <c r="S2" t="s">
        <v>108</v>
      </c>
      <c r="T2" t="s">
        <v>85</v>
      </c>
      <c r="U2" t="s">
        <v>77</v>
      </c>
      <c r="V2" t="s">
        <v>72</v>
      </c>
      <c r="W2">
        <v>8.8744915290000002</v>
      </c>
      <c r="X2">
        <v>8.6753947615999998</v>
      </c>
      <c r="Y2">
        <v>8.24442541846153</v>
      </c>
      <c r="Z2">
        <v>7.9876747100000003</v>
      </c>
      <c r="AA2">
        <v>7.607646184</v>
      </c>
      <c r="AB2">
        <v>7.5955979844444403</v>
      </c>
      <c r="AC2">
        <v>7.3214592879999998</v>
      </c>
      <c r="AD2">
        <v>6.8826833737499902</v>
      </c>
      <c r="AE2">
        <v>6.8699339942857103</v>
      </c>
      <c r="AF2">
        <v>6.8416241993333298</v>
      </c>
      <c r="AH2" t="s">
        <v>119</v>
      </c>
      <c r="AI2" s="1">
        <f>AVERAGE(F2:F101)</f>
        <v>0.53223021582733776</v>
      </c>
      <c r="AJ2" s="1">
        <f>AVERAGE(F106:F205)</f>
        <v>0.53865942028985414</v>
      </c>
      <c r="AK2" s="1">
        <f>AVERAGE(F210:F309)</f>
        <v>0.57498054474708116</v>
      </c>
      <c r="AL2" s="1">
        <f>AVERAGE(F314:F413)</f>
        <v>0.57406779661016927</v>
      </c>
      <c r="AM2" s="1">
        <f>AVERAGE(F418:F517)</f>
        <v>0.56538461538461471</v>
      </c>
      <c r="BI2" s="43">
        <v>2018</v>
      </c>
      <c r="BJ2" t="str">
        <f>INDEX($AH$7:$AH$80,MATCH(BJ3,AI$7:AI$80,0))</f>
        <v>Total_Liabilities_Q_Change</v>
      </c>
      <c r="BK2" t="str">
        <f t="shared" ref="BK2:BN2" si="0">INDEX($AH$7:$AH$80,MATCH(BK3,AJ$7:AJ$80,0))</f>
        <v>Total_Liabilities_Q_Change</v>
      </c>
      <c r="BL2" t="str">
        <f t="shared" si="0"/>
        <v>Operating_Income_Y_Change</v>
      </c>
      <c r="BM2" t="str">
        <f t="shared" si="0"/>
        <v>EPS_Earnings_Surprise_Backward_Ave_Diff</v>
      </c>
      <c r="BN2" t="str">
        <f t="shared" si="0"/>
        <v>Net_Income_Y_Change</v>
      </c>
      <c r="BQ2" s="13">
        <v>2018</v>
      </c>
      <c r="BR2" s="46" t="s">
        <v>156</v>
      </c>
      <c r="BS2" s="47" t="s">
        <v>155</v>
      </c>
      <c r="BT2" s="46" t="s">
        <v>157</v>
      </c>
      <c r="BU2" s="47" t="s">
        <v>155</v>
      </c>
      <c r="BV2" s="48" t="s">
        <v>158</v>
      </c>
      <c r="BW2" s="47" t="s">
        <v>155</v>
      </c>
    </row>
    <row r="3" spans="1:75" x14ac:dyDescent="0.3">
      <c r="A3">
        <v>251</v>
      </c>
      <c r="B3" t="s">
        <v>121</v>
      </c>
      <c r="C3">
        <v>2018</v>
      </c>
      <c r="D3">
        <v>278</v>
      </c>
      <c r="E3">
        <v>1</v>
      </c>
      <c r="F3">
        <v>0.53597122302158196</v>
      </c>
      <c r="G3">
        <v>0.08</v>
      </c>
      <c r="H3">
        <v>10</v>
      </c>
      <c r="I3">
        <v>0.28000000000000003</v>
      </c>
      <c r="J3">
        <v>0.86</v>
      </c>
      <c r="K3">
        <v>0.56000000000000005</v>
      </c>
      <c r="L3">
        <v>7</v>
      </c>
      <c r="M3" t="s">
        <v>52</v>
      </c>
      <c r="N3" t="s">
        <v>104</v>
      </c>
      <c r="O3" t="s">
        <v>44</v>
      </c>
      <c r="P3" t="s">
        <v>76</v>
      </c>
      <c r="Q3" t="s">
        <v>41</v>
      </c>
      <c r="R3" t="s">
        <v>61</v>
      </c>
      <c r="S3" t="s">
        <v>85</v>
      </c>
      <c r="T3" t="s">
        <v>48</v>
      </c>
      <c r="U3" t="s">
        <v>77</v>
      </c>
      <c r="V3" t="s">
        <v>105</v>
      </c>
      <c r="W3">
        <v>4.3210632829137898</v>
      </c>
      <c r="X3">
        <v>3.5891479094268202</v>
      </c>
      <c r="Y3">
        <v>3.3738770572173902</v>
      </c>
      <c r="Z3">
        <v>3.3521351718648602</v>
      </c>
      <c r="AA3">
        <v>3.3402541818124898</v>
      </c>
      <c r="AB3">
        <v>3.3309201019999999</v>
      </c>
      <c r="AC3">
        <v>3.2213485804922999</v>
      </c>
      <c r="AD3">
        <v>3.2159032654561401</v>
      </c>
      <c r="AE3">
        <v>3.1579703302542299</v>
      </c>
      <c r="AF3">
        <v>3.0923704061944401</v>
      </c>
      <c r="AH3" t="s">
        <v>120</v>
      </c>
      <c r="AI3" s="1">
        <f>STDEV(F2:F101)</f>
        <v>2.2408214020026684E-2</v>
      </c>
      <c r="AJ3" s="1">
        <f>STDEV(F106:F205)</f>
        <v>2.0956835121805031E-2</v>
      </c>
      <c r="AK3" s="1">
        <f>STDEV(F210:F309)</f>
        <v>2.4257746061139281E-2</v>
      </c>
      <c r="AL3" s="1">
        <f>STDEV(F314:F413)</f>
        <v>2.521226903379779E-2</v>
      </c>
      <c r="AM3" s="1">
        <f>STDEV(F418:F517)</f>
        <v>2.9331650688984436E-2</v>
      </c>
      <c r="BI3" s="43">
        <v>1</v>
      </c>
      <c r="BJ3">
        <f>LARGE(AI$7:AI$80,$BI3)</f>
        <v>27</v>
      </c>
      <c r="BK3">
        <f t="shared" ref="BK3:BN3" si="1">LARGE(AJ$7:AJ$80,$BI3)</f>
        <v>26</v>
      </c>
      <c r="BL3">
        <f t="shared" si="1"/>
        <v>15</v>
      </c>
      <c r="BM3">
        <f t="shared" si="1"/>
        <v>11</v>
      </c>
      <c r="BN3">
        <f t="shared" si="1"/>
        <v>13</v>
      </c>
      <c r="BQ3" s="49" t="s">
        <v>128</v>
      </c>
      <c r="BR3" s="24" t="str">
        <f t="array" ref="BR3:BR7">TRANSPOSE(BJ2:BN2)</f>
        <v>Total_Liabilities_Q_Change</v>
      </c>
      <c r="BS3" s="44">
        <f t="array" ref="BS3:BS7">TRANSPOSE(BJ3:BN3)</f>
        <v>27</v>
      </c>
      <c r="BT3" s="24" t="str">
        <f t="array" ref="BT3:BT7">TRANSPOSE(BJ4:BN4)</f>
        <v>Net_Income_Y_Change</v>
      </c>
      <c r="BU3" s="44">
        <f t="array" ref="BU3:BU7">TRANSPOSE(BJ5:BN5)</f>
        <v>18</v>
      </c>
      <c r="BV3" s="26" t="str">
        <f t="array" ref="BV3:BV7">TRANSPOSE(BJ6:BN6)</f>
        <v>PE_Ratios</v>
      </c>
      <c r="BW3" s="44">
        <f t="array" ref="BW3:BW7">TRANSPOSE(BJ7:BN7)</f>
        <v>13</v>
      </c>
    </row>
    <row r="4" spans="1:75" x14ac:dyDescent="0.3">
      <c r="A4">
        <v>252</v>
      </c>
      <c r="B4" t="s">
        <v>121</v>
      </c>
      <c r="C4">
        <v>2018</v>
      </c>
      <c r="D4">
        <v>278</v>
      </c>
      <c r="E4">
        <v>2</v>
      </c>
      <c r="F4">
        <v>0.52517985611510698</v>
      </c>
      <c r="G4">
        <v>0.26</v>
      </c>
      <c r="H4">
        <v>9</v>
      </c>
      <c r="I4">
        <v>0.68</v>
      </c>
      <c r="J4">
        <v>0.94</v>
      </c>
      <c r="K4">
        <v>0.24</v>
      </c>
      <c r="L4">
        <v>2</v>
      </c>
      <c r="M4" t="s">
        <v>106</v>
      </c>
      <c r="N4" t="s">
        <v>90</v>
      </c>
      <c r="O4" t="s">
        <v>104</v>
      </c>
      <c r="P4" t="s">
        <v>37</v>
      </c>
      <c r="Q4" t="s">
        <v>41</v>
      </c>
      <c r="R4" t="s">
        <v>39</v>
      </c>
      <c r="S4" t="s">
        <v>43</v>
      </c>
      <c r="T4" t="s">
        <v>82</v>
      </c>
      <c r="U4" t="s">
        <v>72</v>
      </c>
      <c r="V4" t="s">
        <v>110</v>
      </c>
      <c r="W4">
        <v>3.6128301000714198</v>
      </c>
      <c r="X4">
        <v>3.5390189306923001</v>
      </c>
      <c r="Y4">
        <v>2.8330422829811299</v>
      </c>
      <c r="Z4">
        <v>2.5925401400666601</v>
      </c>
      <c r="AA4">
        <v>2.5337117929696902</v>
      </c>
      <c r="AB4">
        <v>2.4110573717000001</v>
      </c>
      <c r="AC4">
        <v>2.3679485302272698</v>
      </c>
      <c r="AD4">
        <v>2.3607662677499999</v>
      </c>
      <c r="AE4">
        <v>2.2765406019599999</v>
      </c>
      <c r="AF4">
        <v>2.2701245270908998</v>
      </c>
      <c r="BJ4" t="str">
        <f>INDEX($AH$7:$AH$80,MATCH(BJ5,AI$7:AI$80,0))</f>
        <v>Net_Income_Y_Change</v>
      </c>
      <c r="BK4" t="str">
        <f t="shared" ref="BK4:BN4" si="2">INDEX($AH$7:$AH$80,MATCH(BK5,AJ$7:AJ$80,0))</f>
        <v>Net_Income_Y_Change</v>
      </c>
      <c r="BL4" t="str">
        <f t="shared" si="2"/>
        <v>Total_Liabilities_Q_Change</v>
      </c>
      <c r="BM4" t="str">
        <f t="shared" si="2"/>
        <v>PC_Ratios</v>
      </c>
      <c r="BN4" t="str">
        <f t="shared" si="2"/>
        <v>Operating_Income_Y_Change</v>
      </c>
      <c r="BQ4" s="49" t="s">
        <v>129</v>
      </c>
      <c r="BR4" s="24" t="str">
        <v>Total_Liabilities_Q_Change</v>
      </c>
      <c r="BS4" s="44">
        <v>26</v>
      </c>
      <c r="BT4" s="24" t="str">
        <v>Net_Income_Y_Change</v>
      </c>
      <c r="BU4" s="44">
        <v>18</v>
      </c>
      <c r="BV4" s="26" t="str">
        <v>Operating_Income_Y_Change</v>
      </c>
      <c r="BW4" s="44">
        <v>8</v>
      </c>
    </row>
    <row r="5" spans="1:75" ht="14.55" thickBot="1" x14ac:dyDescent="0.35">
      <c r="A5">
        <v>253</v>
      </c>
      <c r="B5" t="s">
        <v>121</v>
      </c>
      <c r="C5">
        <v>2018</v>
      </c>
      <c r="D5">
        <v>278</v>
      </c>
      <c r="E5">
        <v>3</v>
      </c>
      <c r="F5">
        <v>0.55035971223021496</v>
      </c>
      <c r="G5">
        <v>0.14000000000000001</v>
      </c>
      <c r="H5">
        <v>8</v>
      </c>
      <c r="I5">
        <v>0.54</v>
      </c>
      <c r="J5">
        <v>0.98</v>
      </c>
      <c r="K5">
        <v>0.66</v>
      </c>
      <c r="L5">
        <v>2</v>
      </c>
      <c r="M5" t="s">
        <v>52</v>
      </c>
      <c r="N5" t="s">
        <v>88</v>
      </c>
      <c r="O5" t="s">
        <v>104</v>
      </c>
      <c r="P5" t="s">
        <v>96</v>
      </c>
      <c r="Q5" t="s">
        <v>33</v>
      </c>
      <c r="R5" t="s">
        <v>95</v>
      </c>
      <c r="S5" t="s">
        <v>54</v>
      </c>
      <c r="T5" t="s">
        <v>64</v>
      </c>
      <c r="U5" t="s">
        <v>85</v>
      </c>
      <c r="V5" t="s">
        <v>36</v>
      </c>
      <c r="W5">
        <v>3.2788835221600001</v>
      </c>
      <c r="X5">
        <v>3.1360236405454498</v>
      </c>
      <c r="Y5">
        <v>3.0753748208333298</v>
      </c>
      <c r="Z5">
        <v>2.9708367600740702</v>
      </c>
      <c r="AA5">
        <v>2.9478362222692298</v>
      </c>
      <c r="AB5">
        <v>2.7834483734053999</v>
      </c>
      <c r="AC5">
        <v>2.75636259297826</v>
      </c>
      <c r="AD5">
        <v>2.7485853469444401</v>
      </c>
      <c r="AE5">
        <v>2.60710760055357</v>
      </c>
      <c r="AF5">
        <v>2.60517337052777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18</v>
      </c>
      <c r="BK5">
        <f>LARGE(AJ$7:AJ$80,$BI5)</f>
        <v>18</v>
      </c>
      <c r="BL5">
        <f>LARGE(AK$7:AK$80,$BI5)</f>
        <v>13</v>
      </c>
      <c r="BM5">
        <f>LARGE(AL$7:AL$80,$BI5)</f>
        <v>6</v>
      </c>
      <c r="BN5">
        <f>LARGE(AM$7:AM$80,$BI5)</f>
        <v>9</v>
      </c>
      <c r="BQ5" s="49" t="s">
        <v>130</v>
      </c>
      <c r="BR5" s="24" t="str">
        <v>Operating_Income_Y_Change</v>
      </c>
      <c r="BS5" s="44">
        <v>15</v>
      </c>
      <c r="BT5" s="24" t="str">
        <v>Total_Liabilities_Q_Change</v>
      </c>
      <c r="BU5" s="44">
        <v>13</v>
      </c>
      <c r="BV5" s="26" t="str">
        <v>PE_Ratios</v>
      </c>
      <c r="BW5" s="44">
        <v>11</v>
      </c>
    </row>
    <row r="6" spans="1:75" x14ac:dyDescent="0.3">
      <c r="A6">
        <v>254</v>
      </c>
      <c r="B6" t="s">
        <v>121</v>
      </c>
      <c r="C6">
        <v>2018</v>
      </c>
      <c r="D6">
        <v>278</v>
      </c>
      <c r="E6">
        <v>4</v>
      </c>
      <c r="F6">
        <v>0.492805755395683</v>
      </c>
      <c r="G6">
        <v>0.08</v>
      </c>
      <c r="H6">
        <v>5</v>
      </c>
      <c r="I6">
        <v>0.82</v>
      </c>
      <c r="J6">
        <v>0.94</v>
      </c>
      <c r="K6">
        <v>0.4</v>
      </c>
      <c r="L6">
        <v>0</v>
      </c>
      <c r="M6" t="s">
        <v>41</v>
      </c>
      <c r="N6" t="s">
        <v>52</v>
      </c>
      <c r="O6" t="s">
        <v>104</v>
      </c>
      <c r="P6" t="s">
        <v>88</v>
      </c>
      <c r="Q6" t="s">
        <v>85</v>
      </c>
      <c r="R6" t="s">
        <v>48</v>
      </c>
      <c r="S6" t="s">
        <v>77</v>
      </c>
      <c r="T6" t="s">
        <v>37</v>
      </c>
      <c r="U6" t="s">
        <v>54</v>
      </c>
      <c r="V6" t="s">
        <v>39</v>
      </c>
      <c r="W6">
        <v>3.9321463524576199</v>
      </c>
      <c r="X6">
        <v>3.89397533188709</v>
      </c>
      <c r="Y6">
        <v>3.6903516033076902</v>
      </c>
      <c r="Z6">
        <v>3.5883647166399899</v>
      </c>
      <c r="AA6">
        <v>3.5790945236666598</v>
      </c>
      <c r="AB6">
        <v>3.4779337677843101</v>
      </c>
      <c r="AC6">
        <v>3.3228779669824502</v>
      </c>
      <c r="AD6">
        <v>3.24958521259523</v>
      </c>
      <c r="AE6">
        <v>3.17859146235384</v>
      </c>
      <c r="AF6">
        <v>3.1763251769487102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PE_Ratios</v>
      </c>
      <c r="BK6" t="str">
        <f t="shared" ref="BK6:BN6" si="3">INDEX($AH$7:$AH$80,MATCH(BK7,AJ$7:AJ$80,0))</f>
        <v>Operating_Income_Y_Change</v>
      </c>
      <c r="BL6" t="str">
        <f t="shared" si="3"/>
        <v>PE_Ratios</v>
      </c>
      <c r="BM6" t="str">
        <f t="shared" si="3"/>
        <v>PC_Ratios</v>
      </c>
      <c r="BN6" t="str">
        <f t="shared" si="3"/>
        <v>PE_Ratios</v>
      </c>
      <c r="BQ6" s="50" t="s">
        <v>131</v>
      </c>
      <c r="BR6" s="24" t="str">
        <v>EPS_Earnings_Surprise_Backward_Ave_Diff</v>
      </c>
      <c r="BS6" s="44">
        <v>11</v>
      </c>
      <c r="BT6" s="24" t="str">
        <v>PC_Ratios</v>
      </c>
      <c r="BU6" s="44">
        <v>6</v>
      </c>
      <c r="BV6" s="26" t="str">
        <v>PC_Ratios</v>
      </c>
      <c r="BW6" s="44">
        <v>6</v>
      </c>
    </row>
    <row r="7" spans="1:75" ht="14.55" thickBot="1" x14ac:dyDescent="0.35">
      <c r="A7">
        <v>255</v>
      </c>
      <c r="B7" t="s">
        <v>121</v>
      </c>
      <c r="C7">
        <v>2018</v>
      </c>
      <c r="D7">
        <v>278</v>
      </c>
      <c r="E7">
        <v>5</v>
      </c>
      <c r="F7">
        <v>0.5</v>
      </c>
      <c r="G7">
        <v>0.22</v>
      </c>
      <c r="H7">
        <v>2</v>
      </c>
      <c r="I7">
        <v>0.8</v>
      </c>
      <c r="J7">
        <v>0.72</v>
      </c>
      <c r="K7">
        <v>0.36</v>
      </c>
      <c r="L7">
        <v>4</v>
      </c>
      <c r="M7" t="s">
        <v>104</v>
      </c>
      <c r="N7" t="s">
        <v>52</v>
      </c>
      <c r="O7" t="s">
        <v>45</v>
      </c>
      <c r="P7" t="s">
        <v>41</v>
      </c>
      <c r="Q7" t="s">
        <v>56</v>
      </c>
      <c r="R7" t="s">
        <v>85</v>
      </c>
      <c r="S7" t="s">
        <v>88</v>
      </c>
      <c r="T7" t="s">
        <v>64</v>
      </c>
      <c r="U7" t="s">
        <v>33</v>
      </c>
      <c r="V7" t="s">
        <v>72</v>
      </c>
      <c r="W7">
        <v>9.69567438999999</v>
      </c>
      <c r="X7">
        <v>9.4197514742857091</v>
      </c>
      <c r="Y7">
        <v>8.5565423933333307</v>
      </c>
      <c r="Z7">
        <v>8.3345897511111104</v>
      </c>
      <c r="AA7">
        <v>7.9399594166666603</v>
      </c>
      <c r="AB7">
        <v>7.8322203366666603</v>
      </c>
      <c r="AC7">
        <v>7.8287447233333296</v>
      </c>
      <c r="AD7">
        <v>7.8044213383333298</v>
      </c>
      <c r="AE7">
        <v>7.7863759799999999</v>
      </c>
      <c r="AF7">
        <v>7.6270389625000004</v>
      </c>
      <c r="AH7" s="10" t="s">
        <v>32</v>
      </c>
      <c r="AI7" s="4">
        <f t="shared" ref="AI7:AI38" si="4">COUNTIF($M$2:$M$101,AH7)</f>
        <v>0</v>
      </c>
      <c r="AJ7" s="3">
        <f t="shared" ref="AJ7:AJ38" si="5">COUNTIF($N$2:$N$101,$AH7)</f>
        <v>0</v>
      </c>
      <c r="AK7" s="3">
        <f t="shared" ref="AK7:AK38" si="6">COUNTIF($O$2:$O$101,$AH7)</f>
        <v>0</v>
      </c>
      <c r="AL7" s="3">
        <f t="shared" ref="AL7:AL38" si="7">COUNTIF($P$2:$P$101,$AH7)</f>
        <v>1</v>
      </c>
      <c r="AM7" s="5">
        <f t="shared" ref="AM7:AM38" si="8">COUNTIF($Q$2:$Q$101,$AH7)</f>
        <v>1</v>
      </c>
      <c r="AN7" s="4">
        <f t="shared" ref="AN7:AN38" si="9">COUNTIF($M$106:$M$205,$AH7)</f>
        <v>2</v>
      </c>
      <c r="AO7" s="3">
        <f t="shared" ref="AO7:AO38" si="10">COUNTIF($N$106:$N$205,$AH7)</f>
        <v>0</v>
      </c>
      <c r="AP7" s="3">
        <f t="shared" ref="AP7:AP38" si="11">COUNTIF($O$106:$O$205,$AH7)</f>
        <v>0</v>
      </c>
      <c r="AQ7" s="3">
        <f t="shared" ref="AQ7:AQ38" si="12">COUNTIF($P$106:$P$205,$AH7)</f>
        <v>0</v>
      </c>
      <c r="AR7" s="5">
        <f t="shared" ref="AR7:AR38" si="13">COUNTIF($Q$106:$Q$205,$AH7)</f>
        <v>1</v>
      </c>
      <c r="AS7" s="4">
        <f t="shared" ref="AS7:AS38" si="14">COUNTIF($M$210:$M$309,$AH7)</f>
        <v>2</v>
      </c>
      <c r="AT7" s="3">
        <f t="shared" ref="AT7:AT38" si="15">COUNTIF($N$210:$N$309,$AH7)</f>
        <v>0</v>
      </c>
      <c r="AU7" s="3">
        <f t="shared" ref="AU7:AU38" si="16">COUNTIF($O$210:$O$309,$AH7)</f>
        <v>2</v>
      </c>
      <c r="AV7" s="3">
        <f t="shared" ref="AV7:AV38" si="17">COUNTIF($P$210:$P$309,$AH7)</f>
        <v>2</v>
      </c>
      <c r="AW7" s="5">
        <f t="shared" ref="AW7:AW38" si="18">COUNTIF($Q$210:$Q$309,$AH7)</f>
        <v>0</v>
      </c>
      <c r="AX7" s="4">
        <f t="shared" ref="AX7:AX38" si="19">COUNTIF($M$314:$M$413,$AH7)</f>
        <v>1</v>
      </c>
      <c r="AY7" s="3">
        <f t="shared" ref="AY7:AY38" si="20">COUNTIF($N$314:$N$413,$AH7)</f>
        <v>2</v>
      </c>
      <c r="AZ7" s="3">
        <f t="shared" ref="AZ7:AZ38" si="21">COUNTIF($O$314:$O$413,$AH7)</f>
        <v>1</v>
      </c>
      <c r="BA7" s="3">
        <f t="shared" ref="BA7:BA38" si="22">COUNTIF($P$314:$P$413,$AH7)</f>
        <v>1</v>
      </c>
      <c r="BB7" s="5">
        <f t="shared" ref="BB7:BB38" si="23">COUNTIF($Q$314:$Q$413,$AH7)</f>
        <v>0</v>
      </c>
      <c r="BC7" s="4">
        <f t="shared" ref="BC7:BC38" si="24">COUNTIF($M$418:$M$517,$AH7)</f>
        <v>0</v>
      </c>
      <c r="BD7" s="3">
        <f t="shared" ref="BD7:BD38" si="25">COUNTIF($N$418:$N$517,$AH7)</f>
        <v>1</v>
      </c>
      <c r="BE7" s="3">
        <f t="shared" ref="BE7:BE38" si="26">COUNTIF($O$418:$O$517,$AH7)</f>
        <v>2</v>
      </c>
      <c r="BF7" s="3">
        <f>COUNTIF($P$417:$P$518,$AH7)</f>
        <v>1</v>
      </c>
      <c r="BG7" s="5">
        <f>COUNTIF($Q$417:$Q$518,$AH7)</f>
        <v>0</v>
      </c>
      <c r="BI7">
        <v>3</v>
      </c>
      <c r="BJ7">
        <f>LARGE(AI$7:AI$80,$BI7)</f>
        <v>13</v>
      </c>
      <c r="BK7">
        <f>LARGE(AJ$7:AJ$80,$BI7)</f>
        <v>8</v>
      </c>
      <c r="BL7">
        <f>LARGE(AK$7:AK$80,$BI7)</f>
        <v>11</v>
      </c>
      <c r="BM7">
        <f>LARGE(AL$7:AL$80,$BI7)</f>
        <v>6</v>
      </c>
      <c r="BN7">
        <f>LARGE(AM$7:AM$80,$BI7)</f>
        <v>7</v>
      </c>
      <c r="BQ7" s="51" t="s">
        <v>132</v>
      </c>
      <c r="BR7" s="25" t="str">
        <v>Net_Income_Y_Change</v>
      </c>
      <c r="BS7" s="45">
        <v>13</v>
      </c>
      <c r="BT7" s="25" t="str">
        <v>Operating_Income_Y_Change</v>
      </c>
      <c r="BU7" s="45">
        <v>9</v>
      </c>
      <c r="BV7" s="19" t="str">
        <v>PE_Ratios</v>
      </c>
      <c r="BW7" s="45">
        <v>7</v>
      </c>
    </row>
    <row r="8" spans="1:75" ht="14.55" thickBot="1" x14ac:dyDescent="0.35">
      <c r="A8">
        <v>256</v>
      </c>
      <c r="B8" t="s">
        <v>121</v>
      </c>
      <c r="C8">
        <v>2018</v>
      </c>
      <c r="D8">
        <v>278</v>
      </c>
      <c r="E8">
        <v>6</v>
      </c>
      <c r="F8">
        <v>0.54316546762589901</v>
      </c>
      <c r="G8">
        <v>0.06</v>
      </c>
      <c r="H8">
        <v>6</v>
      </c>
      <c r="I8">
        <v>0.44</v>
      </c>
      <c r="J8">
        <v>0.56000000000000005</v>
      </c>
      <c r="K8">
        <v>0.36</v>
      </c>
      <c r="L8">
        <v>2</v>
      </c>
      <c r="M8" t="s">
        <v>77</v>
      </c>
      <c r="N8" t="s">
        <v>72</v>
      </c>
      <c r="O8" t="s">
        <v>52</v>
      </c>
      <c r="P8" t="s">
        <v>104</v>
      </c>
      <c r="Q8" t="s">
        <v>74</v>
      </c>
      <c r="R8" t="s">
        <v>87</v>
      </c>
      <c r="S8" t="s">
        <v>95</v>
      </c>
      <c r="T8" t="s">
        <v>94</v>
      </c>
      <c r="U8" t="s">
        <v>88</v>
      </c>
      <c r="V8" t="s">
        <v>98</v>
      </c>
      <c r="W8">
        <v>3.8359458997460298</v>
      </c>
      <c r="X8">
        <v>3.8305382064565201</v>
      </c>
      <c r="Y8">
        <v>3.7910282640999902</v>
      </c>
      <c r="Z8">
        <v>3.56790230498863</v>
      </c>
      <c r="AA8">
        <v>3.4723246301147501</v>
      </c>
      <c r="AB8">
        <v>3.3967413190465101</v>
      </c>
      <c r="AC8">
        <v>3.3057966517941102</v>
      </c>
      <c r="AD8">
        <v>3.3031624325957401</v>
      </c>
      <c r="AE8">
        <v>3.2469834141066598</v>
      </c>
      <c r="AF8">
        <v>3.2204655429220699</v>
      </c>
      <c r="AH8" s="10" t="s">
        <v>33</v>
      </c>
      <c r="AI8" s="4">
        <f t="shared" si="4"/>
        <v>0</v>
      </c>
      <c r="AJ8" s="3">
        <f t="shared" si="5"/>
        <v>0</v>
      </c>
      <c r="AK8" s="3">
        <f t="shared" si="6"/>
        <v>0</v>
      </c>
      <c r="AL8" s="3">
        <f t="shared" si="7"/>
        <v>1</v>
      </c>
      <c r="AM8" s="5">
        <f t="shared" si="8"/>
        <v>2</v>
      </c>
      <c r="AN8" s="4">
        <f t="shared" si="9"/>
        <v>0</v>
      </c>
      <c r="AO8" s="3">
        <f t="shared" si="10"/>
        <v>1</v>
      </c>
      <c r="AP8" s="3">
        <f t="shared" si="11"/>
        <v>1</v>
      </c>
      <c r="AQ8" s="3">
        <f t="shared" si="12"/>
        <v>0</v>
      </c>
      <c r="AR8" s="5">
        <f t="shared" si="13"/>
        <v>0</v>
      </c>
      <c r="AS8" s="4">
        <f t="shared" si="14"/>
        <v>0</v>
      </c>
      <c r="AT8" s="3">
        <f t="shared" si="15"/>
        <v>0</v>
      </c>
      <c r="AU8" s="3">
        <f t="shared" si="16"/>
        <v>0</v>
      </c>
      <c r="AV8" s="3">
        <f t="shared" si="17"/>
        <v>0</v>
      </c>
      <c r="AW8" s="5">
        <f t="shared" si="18"/>
        <v>0</v>
      </c>
      <c r="AX8" s="4">
        <f t="shared" si="19"/>
        <v>1</v>
      </c>
      <c r="AY8" s="3">
        <f t="shared" si="20"/>
        <v>1</v>
      </c>
      <c r="AZ8" s="3">
        <f t="shared" si="21"/>
        <v>0</v>
      </c>
      <c r="BA8" s="3">
        <f t="shared" si="22"/>
        <v>1</v>
      </c>
      <c r="BB8" s="5">
        <f t="shared" si="23"/>
        <v>1</v>
      </c>
      <c r="BC8" s="4">
        <f t="shared" si="24"/>
        <v>1</v>
      </c>
      <c r="BD8" s="3">
        <f t="shared" si="25"/>
        <v>0</v>
      </c>
      <c r="BE8" s="3">
        <f t="shared" si="26"/>
        <v>0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PE_Ratios</v>
      </c>
      <c r="BK8" t="str">
        <f t="shared" ref="BK8:BN8" si="29">INDEX($AH$7:$AH$80,MATCH(BK9,AO$7:AO$80,0))</f>
        <v>Net_Income_Y_Change</v>
      </c>
      <c r="BL8" t="str">
        <f t="shared" si="29"/>
        <v>PB_Ratios_Y_Change</v>
      </c>
      <c r="BM8" t="str">
        <f t="shared" si="29"/>
        <v>Net_Income_Y_Change</v>
      </c>
      <c r="BN8" t="str">
        <f t="shared" si="29"/>
        <v>Total_Liabilities_Q_Change</v>
      </c>
    </row>
    <row r="9" spans="1:75" x14ac:dyDescent="0.3">
      <c r="A9">
        <v>257</v>
      </c>
      <c r="B9" t="s">
        <v>121</v>
      </c>
      <c r="C9">
        <v>2018</v>
      </c>
      <c r="D9">
        <v>278</v>
      </c>
      <c r="E9">
        <v>7</v>
      </c>
      <c r="F9">
        <v>0.54676258992805704</v>
      </c>
      <c r="G9">
        <v>0.16</v>
      </c>
      <c r="H9">
        <v>10</v>
      </c>
      <c r="I9">
        <v>0.64</v>
      </c>
      <c r="J9">
        <v>0.68</v>
      </c>
      <c r="K9">
        <v>0.57999999999999996</v>
      </c>
      <c r="L9">
        <v>2</v>
      </c>
      <c r="M9" t="s">
        <v>39</v>
      </c>
      <c r="N9" t="s">
        <v>34</v>
      </c>
      <c r="O9" t="s">
        <v>41</v>
      </c>
      <c r="P9" t="s">
        <v>54</v>
      </c>
      <c r="Q9" t="s">
        <v>52</v>
      </c>
      <c r="R9" t="s">
        <v>48</v>
      </c>
      <c r="S9" t="s">
        <v>57</v>
      </c>
      <c r="T9" t="s">
        <v>87</v>
      </c>
      <c r="U9" t="s">
        <v>62</v>
      </c>
      <c r="V9" t="s">
        <v>111</v>
      </c>
      <c r="W9">
        <v>3.22278443136</v>
      </c>
      <c r="X9">
        <v>3.0476190097692299</v>
      </c>
      <c r="Y9">
        <v>3.0224995664242398</v>
      </c>
      <c r="Z9">
        <v>2.9420075300999899</v>
      </c>
      <c r="AA9">
        <v>2.8693408897297301</v>
      </c>
      <c r="AB9">
        <v>2.82472509781481</v>
      </c>
      <c r="AC9">
        <v>2.6781905927272698</v>
      </c>
      <c r="AD9">
        <v>2.5662422947058801</v>
      </c>
      <c r="AE9">
        <v>2.5636803232777701</v>
      </c>
      <c r="AF9">
        <v>2.50175909728125</v>
      </c>
      <c r="AH9" s="10" t="s">
        <v>34</v>
      </c>
      <c r="AI9" s="4">
        <f t="shared" si="4"/>
        <v>0</v>
      </c>
      <c r="AJ9" s="3">
        <f t="shared" si="5"/>
        <v>1</v>
      </c>
      <c r="AK9" s="3">
        <f t="shared" si="6"/>
        <v>0</v>
      </c>
      <c r="AL9" s="3">
        <f t="shared" si="7"/>
        <v>2</v>
      </c>
      <c r="AM9" s="5">
        <f t="shared" si="8"/>
        <v>0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1</v>
      </c>
      <c r="AR9" s="5">
        <f t="shared" si="13"/>
        <v>0</v>
      </c>
      <c r="AS9" s="4">
        <f t="shared" si="14"/>
        <v>1</v>
      </c>
      <c r="AT9" s="3">
        <f t="shared" si="15"/>
        <v>0</v>
      </c>
      <c r="AU9" s="3">
        <f t="shared" si="16"/>
        <v>1</v>
      </c>
      <c r="AV9" s="3">
        <f t="shared" si="17"/>
        <v>2</v>
      </c>
      <c r="AW9" s="5">
        <f t="shared" si="18"/>
        <v>0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1</v>
      </c>
      <c r="BB9" s="5">
        <f t="shared" si="23"/>
        <v>0</v>
      </c>
      <c r="BC9" s="4">
        <f t="shared" si="24"/>
        <v>0</v>
      </c>
      <c r="BD9" s="3">
        <f t="shared" si="25"/>
        <v>0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37</v>
      </c>
      <c r="BK9">
        <f t="shared" ref="BK9:BN9" si="30">LARGE(AO$7:AO$80,$BI9)</f>
        <v>17</v>
      </c>
      <c r="BL9">
        <f t="shared" si="30"/>
        <v>12</v>
      </c>
      <c r="BM9">
        <f t="shared" si="30"/>
        <v>17</v>
      </c>
      <c r="BN9">
        <f t="shared" si="30"/>
        <v>9</v>
      </c>
      <c r="BQ9" s="13">
        <v>2017</v>
      </c>
      <c r="BR9" s="46" t="s">
        <v>156</v>
      </c>
      <c r="BS9" s="47" t="s">
        <v>155</v>
      </c>
      <c r="BT9" s="46" t="s">
        <v>157</v>
      </c>
      <c r="BU9" s="47" t="s">
        <v>155</v>
      </c>
      <c r="BV9" s="48" t="s">
        <v>158</v>
      </c>
      <c r="BW9" s="47" t="s">
        <v>155</v>
      </c>
    </row>
    <row r="10" spans="1:75" x14ac:dyDescent="0.3">
      <c r="A10">
        <v>258</v>
      </c>
      <c r="B10" t="s">
        <v>121</v>
      </c>
      <c r="C10">
        <v>2018</v>
      </c>
      <c r="D10">
        <v>278</v>
      </c>
      <c r="E10">
        <v>8</v>
      </c>
      <c r="F10">
        <v>0.52877697841726601</v>
      </c>
      <c r="G10">
        <v>0.52</v>
      </c>
      <c r="H10">
        <v>2</v>
      </c>
      <c r="I10">
        <v>0.4</v>
      </c>
      <c r="J10">
        <v>0.64</v>
      </c>
      <c r="K10">
        <v>0.18</v>
      </c>
      <c r="L10">
        <v>9</v>
      </c>
      <c r="M10" t="s">
        <v>37</v>
      </c>
      <c r="N10" t="s">
        <v>100</v>
      </c>
      <c r="O10" t="s">
        <v>99</v>
      </c>
      <c r="P10" t="s">
        <v>94</v>
      </c>
      <c r="Q10" t="s">
        <v>80</v>
      </c>
      <c r="R10" t="s">
        <v>54</v>
      </c>
      <c r="S10" t="s">
        <v>77</v>
      </c>
      <c r="T10" t="s">
        <v>104</v>
      </c>
      <c r="U10" t="s">
        <v>108</v>
      </c>
      <c r="V10" t="s">
        <v>52</v>
      </c>
      <c r="W10">
        <v>11.33445405</v>
      </c>
      <c r="X10">
        <v>10.980108299999999</v>
      </c>
      <c r="Y10">
        <v>9.47242213</v>
      </c>
      <c r="Z10">
        <v>9.006019105</v>
      </c>
      <c r="AA10">
        <v>8.2135615299999998</v>
      </c>
      <c r="AB10">
        <v>8.1019709542857097</v>
      </c>
      <c r="AC10">
        <v>8.0893103028571396</v>
      </c>
      <c r="AD10">
        <v>7.8308078127272696</v>
      </c>
      <c r="AE10">
        <v>7.5431151500000002</v>
      </c>
      <c r="AF10">
        <v>7.40512565428571</v>
      </c>
      <c r="AH10" s="10" t="s">
        <v>35</v>
      </c>
      <c r="AI10" s="4">
        <f t="shared" si="4"/>
        <v>0</v>
      </c>
      <c r="AJ10" s="3">
        <f t="shared" si="5"/>
        <v>0</v>
      </c>
      <c r="AK10" s="3">
        <f t="shared" si="6"/>
        <v>0</v>
      </c>
      <c r="AL10" s="3">
        <f t="shared" si="7"/>
        <v>0</v>
      </c>
      <c r="AM10" s="5">
        <f t="shared" si="8"/>
        <v>0</v>
      </c>
      <c r="AN10" s="4">
        <f t="shared" si="9"/>
        <v>0</v>
      </c>
      <c r="AO10" s="3">
        <f t="shared" si="10"/>
        <v>0</v>
      </c>
      <c r="AP10" s="3">
        <f t="shared" si="11"/>
        <v>2</v>
      </c>
      <c r="AQ10" s="3">
        <f t="shared" si="12"/>
        <v>2</v>
      </c>
      <c r="AR10" s="5">
        <f t="shared" si="13"/>
        <v>1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1</v>
      </c>
      <c r="AW10" s="5">
        <f t="shared" si="18"/>
        <v>0</v>
      </c>
      <c r="AX10" s="4">
        <f t="shared" si="19"/>
        <v>0</v>
      </c>
      <c r="AY10" s="3">
        <f t="shared" si="20"/>
        <v>2</v>
      </c>
      <c r="AZ10" s="3">
        <f t="shared" si="21"/>
        <v>1</v>
      </c>
      <c r="BA10" s="3">
        <f t="shared" si="22"/>
        <v>2</v>
      </c>
      <c r="BB10" s="5">
        <f t="shared" si="23"/>
        <v>1</v>
      </c>
      <c r="BC10" s="4">
        <f t="shared" si="24"/>
        <v>2</v>
      </c>
      <c r="BD10" s="3">
        <f t="shared" si="25"/>
        <v>2</v>
      </c>
      <c r="BE10" s="3">
        <f t="shared" si="26"/>
        <v>2</v>
      </c>
      <c r="BF10" s="3">
        <f t="shared" si="27"/>
        <v>4</v>
      </c>
      <c r="BG10" s="5">
        <f t="shared" si="28"/>
        <v>4</v>
      </c>
      <c r="BJ10" t="str">
        <f>INDEX($AH$7:$AH$80,MATCH(BJ11,AN$7:AN$80,0))</f>
        <v>PB_Ratios_Y_Change</v>
      </c>
      <c r="BK10" t="str">
        <f t="shared" ref="BK10:BN10" si="31">INDEX($AH$7:$AH$80,MATCH(BK11,AO$7:AO$80,0))</f>
        <v>PE_Ratios</v>
      </c>
      <c r="BL10" t="str">
        <f t="shared" si="31"/>
        <v>PB_Ratios_Y_Change</v>
      </c>
      <c r="BM10" t="str">
        <f t="shared" si="31"/>
        <v>Cost_Of_Revenue_Y_Change</v>
      </c>
      <c r="BN10" t="str">
        <f t="shared" si="31"/>
        <v>EPS_Earnings_Surprise_Backward_Ave_Diff</v>
      </c>
      <c r="BQ10" s="49" t="s">
        <v>128</v>
      </c>
      <c r="BR10" s="24" t="str">
        <f t="array" ref="BR10:BR14">TRANSPOSE(BJ8:BN8)</f>
        <v>PE_Ratios</v>
      </c>
      <c r="BS10" s="44">
        <f t="array" ref="BS10:BS14">TRANSPOSE(BJ9:BN9)</f>
        <v>37</v>
      </c>
      <c r="BT10" s="24" t="str">
        <f t="array" ref="BT10:BT14">TRANSPOSE(BJ10:BN10)</f>
        <v>PB_Ratios_Y_Change</v>
      </c>
      <c r="BU10" s="44">
        <f t="array" ref="BU10:BU14">TRANSPOSE(BJ11:BN11)</f>
        <v>8</v>
      </c>
      <c r="BV10" s="26" t="str">
        <f t="array" ref="BV10:BV14">TRANSPOSE(BJ12:BN12)</f>
        <v>PB_Ratios_Y_Change</v>
      </c>
      <c r="BW10" s="44">
        <f t="array" ref="BW10:BW14">TRANSPOSE(BJ13:BN13)</f>
        <v>8</v>
      </c>
    </row>
    <row r="11" spans="1:75" x14ac:dyDescent="0.3">
      <c r="A11">
        <v>259</v>
      </c>
      <c r="B11" t="s">
        <v>121</v>
      </c>
      <c r="C11">
        <v>2018</v>
      </c>
      <c r="D11">
        <v>278</v>
      </c>
      <c r="E11">
        <v>9</v>
      </c>
      <c r="F11">
        <v>0.52877697841726601</v>
      </c>
      <c r="G11">
        <v>0.22</v>
      </c>
      <c r="H11">
        <v>3</v>
      </c>
      <c r="I11">
        <v>0.72</v>
      </c>
      <c r="J11">
        <v>0.98</v>
      </c>
      <c r="K11">
        <v>0.54</v>
      </c>
      <c r="L11">
        <v>8</v>
      </c>
      <c r="M11" t="s">
        <v>98</v>
      </c>
      <c r="N11" t="s">
        <v>96</v>
      </c>
      <c r="O11" t="s">
        <v>41</v>
      </c>
      <c r="P11" t="s">
        <v>104</v>
      </c>
      <c r="Q11" t="s">
        <v>48</v>
      </c>
      <c r="R11" t="s">
        <v>42</v>
      </c>
      <c r="S11" t="s">
        <v>52</v>
      </c>
      <c r="T11" t="s">
        <v>72</v>
      </c>
      <c r="U11" t="s">
        <v>44</v>
      </c>
      <c r="V11" t="s">
        <v>85</v>
      </c>
      <c r="W11">
        <v>6.6515488500000002</v>
      </c>
      <c r="X11">
        <v>6.5770072949999996</v>
      </c>
      <c r="Y11">
        <v>6.2123571691666601</v>
      </c>
      <c r="Z11">
        <v>6.0932128157692302</v>
      </c>
      <c r="AA11">
        <v>5.7348465066666598</v>
      </c>
      <c r="AB11">
        <v>5.6410348639999999</v>
      </c>
      <c r="AC11">
        <v>5.6359555800000001</v>
      </c>
      <c r="AD11">
        <v>5.61345495357142</v>
      </c>
      <c r="AE11">
        <v>5.3617546563636296</v>
      </c>
      <c r="AF11">
        <v>5.1022150580952301</v>
      </c>
      <c r="AH11" s="10" t="s">
        <v>36</v>
      </c>
      <c r="AI11" s="4">
        <f t="shared" si="4"/>
        <v>1</v>
      </c>
      <c r="AJ11" s="3">
        <f t="shared" si="5"/>
        <v>3</v>
      </c>
      <c r="AK11" s="3">
        <f t="shared" si="6"/>
        <v>1</v>
      </c>
      <c r="AL11" s="3">
        <f t="shared" si="7"/>
        <v>1</v>
      </c>
      <c r="AM11" s="5">
        <f t="shared" si="8"/>
        <v>1</v>
      </c>
      <c r="AN11" s="4">
        <f t="shared" si="9"/>
        <v>0</v>
      </c>
      <c r="AO11" s="3">
        <f t="shared" si="10"/>
        <v>0</v>
      </c>
      <c r="AP11" s="3">
        <f t="shared" si="11"/>
        <v>0</v>
      </c>
      <c r="AQ11" s="3">
        <f t="shared" si="12"/>
        <v>1</v>
      </c>
      <c r="AR11" s="5">
        <f t="shared" si="13"/>
        <v>1</v>
      </c>
      <c r="AS11" s="4">
        <f t="shared" si="14"/>
        <v>3</v>
      </c>
      <c r="AT11" s="3">
        <f t="shared" si="15"/>
        <v>0</v>
      </c>
      <c r="AU11" s="3">
        <f t="shared" si="16"/>
        <v>0</v>
      </c>
      <c r="AV11" s="3">
        <f t="shared" si="17"/>
        <v>1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0</v>
      </c>
      <c r="BC11" s="4">
        <f t="shared" si="24"/>
        <v>0</v>
      </c>
      <c r="BD11" s="3">
        <f t="shared" si="25"/>
        <v>0</v>
      </c>
      <c r="BE11" s="3">
        <f t="shared" si="26"/>
        <v>0</v>
      </c>
      <c r="BF11" s="3">
        <f t="shared" si="27"/>
        <v>0</v>
      </c>
      <c r="BG11" s="5">
        <f t="shared" si="28"/>
        <v>0</v>
      </c>
      <c r="BI11">
        <v>2</v>
      </c>
      <c r="BJ11">
        <f>LARGE(AN$7:AN$80,$BI11)</f>
        <v>8</v>
      </c>
      <c r="BK11">
        <f t="shared" ref="BK11:BN11" si="32">LARGE(AO$7:AO$80,$BI11)</f>
        <v>14</v>
      </c>
      <c r="BL11">
        <f t="shared" si="32"/>
        <v>12</v>
      </c>
      <c r="BM11">
        <f t="shared" si="32"/>
        <v>9</v>
      </c>
      <c r="BN11">
        <f t="shared" si="32"/>
        <v>8</v>
      </c>
      <c r="BQ11" s="49" t="s">
        <v>129</v>
      </c>
      <c r="BR11" s="24" t="str">
        <v>Net_Income_Y_Change</v>
      </c>
      <c r="BS11" s="44">
        <v>17</v>
      </c>
      <c r="BT11" s="24" t="str">
        <v>PE_Ratios</v>
      </c>
      <c r="BU11" s="44">
        <v>14</v>
      </c>
      <c r="BV11" s="26" t="str">
        <v>PB_Ratios_Y_Change</v>
      </c>
      <c r="BW11" s="44">
        <v>8</v>
      </c>
    </row>
    <row r="12" spans="1:75" x14ac:dyDescent="0.3">
      <c r="A12">
        <v>260</v>
      </c>
      <c r="B12" t="s">
        <v>121</v>
      </c>
      <c r="C12">
        <v>2018</v>
      </c>
      <c r="D12">
        <v>278</v>
      </c>
      <c r="E12">
        <v>10</v>
      </c>
      <c r="F12">
        <v>0.51079136690647398</v>
      </c>
      <c r="G12">
        <v>0.26</v>
      </c>
      <c r="H12">
        <v>6</v>
      </c>
      <c r="I12">
        <v>0.56000000000000005</v>
      </c>
      <c r="J12">
        <v>0.86</v>
      </c>
      <c r="K12">
        <v>0.28000000000000003</v>
      </c>
      <c r="L12">
        <v>6</v>
      </c>
      <c r="M12" t="s">
        <v>52</v>
      </c>
      <c r="N12" t="s">
        <v>72</v>
      </c>
      <c r="O12" t="s">
        <v>104</v>
      </c>
      <c r="P12" t="s">
        <v>39</v>
      </c>
      <c r="Q12" t="s">
        <v>110</v>
      </c>
      <c r="R12" t="s">
        <v>109</v>
      </c>
      <c r="S12" t="s">
        <v>37</v>
      </c>
      <c r="T12" t="s">
        <v>77</v>
      </c>
      <c r="U12" t="s">
        <v>62</v>
      </c>
      <c r="V12" t="s">
        <v>92</v>
      </c>
      <c r="W12">
        <v>3.8371385524999901</v>
      </c>
      <c r="X12">
        <v>3.58482375789999</v>
      </c>
      <c r="Y12">
        <v>3.3431643373170701</v>
      </c>
      <c r="Z12">
        <v>3.19639732057894</v>
      </c>
      <c r="AA12">
        <v>3.0906439552</v>
      </c>
      <c r="AB12">
        <v>2.9492988316842101</v>
      </c>
      <c r="AC12">
        <v>2.9476517692399899</v>
      </c>
      <c r="AD12">
        <v>2.91346228491666</v>
      </c>
      <c r="AE12">
        <v>2.8836376632432401</v>
      </c>
      <c r="AF12">
        <v>2.8380395714999902</v>
      </c>
      <c r="AH12" s="10" t="s">
        <v>37</v>
      </c>
      <c r="AI12" s="4">
        <f t="shared" si="4"/>
        <v>1</v>
      </c>
      <c r="AJ12" s="3">
        <f t="shared" si="5"/>
        <v>1</v>
      </c>
      <c r="AK12" s="3">
        <f t="shared" si="6"/>
        <v>1</v>
      </c>
      <c r="AL12" s="3">
        <f t="shared" si="7"/>
        <v>5</v>
      </c>
      <c r="AM12" s="5">
        <f t="shared" si="8"/>
        <v>3</v>
      </c>
      <c r="AN12" s="4">
        <f t="shared" si="9"/>
        <v>0</v>
      </c>
      <c r="AO12" s="3">
        <f t="shared" si="10"/>
        <v>1</v>
      </c>
      <c r="AP12" s="3">
        <f t="shared" si="11"/>
        <v>1</v>
      </c>
      <c r="AQ12" s="3">
        <f t="shared" si="12"/>
        <v>0</v>
      </c>
      <c r="AR12" s="5">
        <f t="shared" si="13"/>
        <v>2</v>
      </c>
      <c r="AS12" s="4">
        <f t="shared" si="14"/>
        <v>1</v>
      </c>
      <c r="AT12" s="3">
        <f t="shared" si="15"/>
        <v>2</v>
      </c>
      <c r="AU12" s="3">
        <f t="shared" si="16"/>
        <v>0</v>
      </c>
      <c r="AV12" s="3">
        <f t="shared" si="17"/>
        <v>0</v>
      </c>
      <c r="AW12" s="5">
        <f t="shared" si="18"/>
        <v>1</v>
      </c>
      <c r="AX12" s="4">
        <f t="shared" si="19"/>
        <v>0</v>
      </c>
      <c r="AY12" s="3">
        <f t="shared" si="20"/>
        <v>0</v>
      </c>
      <c r="AZ12" s="3">
        <f t="shared" si="21"/>
        <v>1</v>
      </c>
      <c r="BA12" s="3">
        <f t="shared" si="22"/>
        <v>2</v>
      </c>
      <c r="BB12" s="5">
        <f t="shared" si="23"/>
        <v>0</v>
      </c>
      <c r="BC12" s="4">
        <f t="shared" si="24"/>
        <v>0</v>
      </c>
      <c r="BD12" s="3">
        <f t="shared" si="25"/>
        <v>0</v>
      </c>
      <c r="BE12" s="3">
        <f t="shared" si="26"/>
        <v>1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PB_Ratios_Y_Change</v>
      </c>
      <c r="BK12" t="str">
        <f t="shared" ref="BK12:BN12" si="33">INDEX($AH$7:$AH$80,MATCH(BK13,AO$7:AO$80,0))</f>
        <v>PB_Ratios_Y_Change</v>
      </c>
      <c r="BL12" t="str">
        <f t="shared" si="33"/>
        <v>Net_Income_Y_Change</v>
      </c>
      <c r="BM12" t="str">
        <f t="shared" si="33"/>
        <v>PB_Ratios_Y_Change</v>
      </c>
      <c r="BN12" t="str">
        <f t="shared" si="33"/>
        <v>Cost_Of_Revenue_Y_Change</v>
      </c>
      <c r="BQ12" s="49" t="s">
        <v>130</v>
      </c>
      <c r="BR12" s="24" t="str">
        <v>PB_Ratios_Y_Change</v>
      </c>
      <c r="BS12" s="44">
        <v>12</v>
      </c>
      <c r="BT12" s="24" t="str">
        <v>PB_Ratios_Y_Change</v>
      </c>
      <c r="BU12" s="44">
        <v>12</v>
      </c>
      <c r="BV12" s="26" t="str">
        <v>Net_Income_Y_Change</v>
      </c>
      <c r="BW12" s="44">
        <v>10</v>
      </c>
    </row>
    <row r="13" spans="1:75" x14ac:dyDescent="0.3">
      <c r="A13">
        <v>261</v>
      </c>
      <c r="B13" t="s">
        <v>121</v>
      </c>
      <c r="C13">
        <v>2018</v>
      </c>
      <c r="D13">
        <v>278</v>
      </c>
      <c r="E13">
        <v>11</v>
      </c>
      <c r="F13">
        <v>0.50719424460431595</v>
      </c>
      <c r="G13">
        <v>0.28000000000000003</v>
      </c>
      <c r="H13">
        <v>4</v>
      </c>
      <c r="I13">
        <v>0.24</v>
      </c>
      <c r="J13">
        <v>0.74</v>
      </c>
      <c r="K13">
        <v>0.38</v>
      </c>
      <c r="L13">
        <v>1</v>
      </c>
      <c r="M13" t="s">
        <v>52</v>
      </c>
      <c r="N13" t="s">
        <v>104</v>
      </c>
      <c r="O13" t="s">
        <v>74</v>
      </c>
      <c r="P13" t="s">
        <v>37</v>
      </c>
      <c r="Q13" t="s">
        <v>105</v>
      </c>
      <c r="R13" t="s">
        <v>77</v>
      </c>
      <c r="S13" t="s">
        <v>62</v>
      </c>
      <c r="T13" t="s">
        <v>56</v>
      </c>
      <c r="U13" t="s">
        <v>46</v>
      </c>
      <c r="V13" t="s">
        <v>72</v>
      </c>
      <c r="W13">
        <v>3.5228929918484799</v>
      </c>
      <c r="X13">
        <v>2.8729810178723398</v>
      </c>
      <c r="Y13">
        <v>2.8665723966206902</v>
      </c>
      <c r="Z13">
        <v>2.5923550287500001</v>
      </c>
      <c r="AA13">
        <v>2.5587659227083299</v>
      </c>
      <c r="AB13">
        <v>2.42833227166666</v>
      </c>
      <c r="AC13">
        <v>2.4040149585925898</v>
      </c>
      <c r="AD13">
        <v>2.3973337566551698</v>
      </c>
      <c r="AE13">
        <v>2.3554135220624999</v>
      </c>
      <c r="AF13">
        <v>2.2663162298823498</v>
      </c>
      <c r="AH13" s="10" t="s">
        <v>38</v>
      </c>
      <c r="AI13" s="4">
        <f t="shared" si="4"/>
        <v>0</v>
      </c>
      <c r="AJ13" s="3">
        <f t="shared" si="5"/>
        <v>0</v>
      </c>
      <c r="AK13" s="3">
        <f t="shared" si="6"/>
        <v>1</v>
      </c>
      <c r="AL13" s="3">
        <f t="shared" si="7"/>
        <v>2</v>
      </c>
      <c r="AM13" s="5">
        <f t="shared" si="8"/>
        <v>1</v>
      </c>
      <c r="AN13" s="4">
        <f t="shared" si="9"/>
        <v>0</v>
      </c>
      <c r="AO13" s="3">
        <f t="shared" si="10"/>
        <v>1</v>
      </c>
      <c r="AP13" s="3">
        <f t="shared" si="11"/>
        <v>0</v>
      </c>
      <c r="AQ13" s="3">
        <f t="shared" si="12"/>
        <v>0</v>
      </c>
      <c r="AR13" s="5">
        <f t="shared" si="13"/>
        <v>0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1</v>
      </c>
      <c r="BB13" s="5">
        <f t="shared" si="23"/>
        <v>1</v>
      </c>
      <c r="BC13" s="4">
        <f t="shared" si="24"/>
        <v>0</v>
      </c>
      <c r="BD13" s="3">
        <f t="shared" si="25"/>
        <v>0</v>
      </c>
      <c r="BE13" s="3">
        <f t="shared" si="26"/>
        <v>2</v>
      </c>
      <c r="BF13" s="3">
        <f t="shared" si="27"/>
        <v>1</v>
      </c>
      <c r="BG13" s="5">
        <f t="shared" si="28"/>
        <v>0</v>
      </c>
      <c r="BI13">
        <v>3</v>
      </c>
      <c r="BJ13">
        <f>LARGE(AN$7:AN$80,$BI13)</f>
        <v>8</v>
      </c>
      <c r="BK13">
        <f t="shared" ref="BK13:BN13" si="34">LARGE(AO$7:AO$80,$BI13)</f>
        <v>8</v>
      </c>
      <c r="BL13">
        <f t="shared" si="34"/>
        <v>10</v>
      </c>
      <c r="BM13">
        <f t="shared" si="34"/>
        <v>8</v>
      </c>
      <c r="BN13">
        <f t="shared" si="34"/>
        <v>7</v>
      </c>
      <c r="BQ13" s="50" t="s">
        <v>131</v>
      </c>
      <c r="BR13" s="24" t="str">
        <v>Net_Income_Y_Change</v>
      </c>
      <c r="BS13" s="44">
        <v>17</v>
      </c>
      <c r="BT13" s="24" t="str">
        <v>Cost_Of_Revenue_Y_Change</v>
      </c>
      <c r="BU13" s="44">
        <v>9</v>
      </c>
      <c r="BV13" s="26" t="str">
        <v>PB_Ratios_Y_Change</v>
      </c>
      <c r="BW13" s="44">
        <v>8</v>
      </c>
    </row>
    <row r="14" spans="1:75" ht="14.55" thickBot="1" x14ac:dyDescent="0.35">
      <c r="A14">
        <v>262</v>
      </c>
      <c r="B14" t="s">
        <v>121</v>
      </c>
      <c r="C14">
        <v>2018</v>
      </c>
      <c r="D14">
        <v>278</v>
      </c>
      <c r="E14">
        <v>12</v>
      </c>
      <c r="F14">
        <v>0.5</v>
      </c>
      <c r="G14">
        <v>0.14000000000000001</v>
      </c>
      <c r="H14">
        <v>5</v>
      </c>
      <c r="I14">
        <v>0.36</v>
      </c>
      <c r="J14">
        <v>0.38</v>
      </c>
      <c r="K14">
        <v>0.64</v>
      </c>
      <c r="L14">
        <v>3</v>
      </c>
      <c r="M14" t="s">
        <v>65</v>
      </c>
      <c r="N14" t="s">
        <v>77</v>
      </c>
      <c r="O14" t="s">
        <v>89</v>
      </c>
      <c r="P14" t="s">
        <v>52</v>
      </c>
      <c r="Q14" t="s">
        <v>98</v>
      </c>
      <c r="R14" t="s">
        <v>75</v>
      </c>
      <c r="S14" t="s">
        <v>105</v>
      </c>
      <c r="T14" t="s">
        <v>50</v>
      </c>
      <c r="U14" t="s">
        <v>104</v>
      </c>
      <c r="V14" t="s">
        <v>109</v>
      </c>
      <c r="W14">
        <v>3.69927893312195</v>
      </c>
      <c r="X14">
        <v>3.63960079532142</v>
      </c>
      <c r="Y14">
        <v>3.5546614197826099</v>
      </c>
      <c r="Z14">
        <v>3.5387109375238102</v>
      </c>
      <c r="AA14">
        <v>3.37852957946341</v>
      </c>
      <c r="AB14">
        <v>3.3475535716666598</v>
      </c>
      <c r="AC14">
        <v>3.3392451346666601</v>
      </c>
      <c r="AD14">
        <v>3.2852235952058799</v>
      </c>
      <c r="AE14">
        <v>3.22318860449999</v>
      </c>
      <c r="AF14">
        <v>3.1666854192857099</v>
      </c>
      <c r="AH14" s="10" t="s">
        <v>39</v>
      </c>
      <c r="AI14" s="4">
        <f t="shared" si="4"/>
        <v>4</v>
      </c>
      <c r="AJ14" s="3">
        <f t="shared" si="5"/>
        <v>2</v>
      </c>
      <c r="AK14" s="3">
        <f t="shared" si="6"/>
        <v>8</v>
      </c>
      <c r="AL14" s="3">
        <f t="shared" si="7"/>
        <v>6</v>
      </c>
      <c r="AM14" s="5">
        <f t="shared" si="8"/>
        <v>1</v>
      </c>
      <c r="AN14" s="4">
        <f t="shared" si="9"/>
        <v>0</v>
      </c>
      <c r="AO14" s="3">
        <f t="shared" si="10"/>
        <v>0</v>
      </c>
      <c r="AP14" s="3">
        <f t="shared" si="11"/>
        <v>0</v>
      </c>
      <c r="AQ14" s="3">
        <f t="shared" si="12"/>
        <v>0</v>
      </c>
      <c r="AR14" s="5">
        <f t="shared" si="13"/>
        <v>1</v>
      </c>
      <c r="AS14" s="4">
        <f t="shared" si="14"/>
        <v>1</v>
      </c>
      <c r="AT14" s="3">
        <f t="shared" si="15"/>
        <v>2</v>
      </c>
      <c r="AU14" s="3">
        <f t="shared" si="16"/>
        <v>0</v>
      </c>
      <c r="AV14" s="3">
        <f t="shared" si="17"/>
        <v>0</v>
      </c>
      <c r="AW14" s="5">
        <f t="shared" si="18"/>
        <v>0</v>
      </c>
      <c r="AX14" s="4">
        <f t="shared" si="19"/>
        <v>7</v>
      </c>
      <c r="AY14" s="3">
        <f t="shared" si="20"/>
        <v>6</v>
      </c>
      <c r="AZ14" s="3">
        <f t="shared" si="21"/>
        <v>2</v>
      </c>
      <c r="BA14" s="3">
        <f t="shared" si="22"/>
        <v>1</v>
      </c>
      <c r="BB14" s="5">
        <f t="shared" si="23"/>
        <v>1</v>
      </c>
      <c r="BC14" s="4">
        <f t="shared" si="24"/>
        <v>2</v>
      </c>
      <c r="BD14" s="3">
        <f t="shared" si="25"/>
        <v>2</v>
      </c>
      <c r="BE14" s="3">
        <f t="shared" si="26"/>
        <v>5</v>
      </c>
      <c r="BF14" s="3">
        <f t="shared" si="27"/>
        <v>2</v>
      </c>
      <c r="BG14" s="5">
        <f t="shared" si="28"/>
        <v>2</v>
      </c>
      <c r="BI14">
        <v>2016</v>
      </c>
      <c r="BJ14" t="str">
        <f>INDEX($AH$7:$AH$80,MATCH(BJ15,AS$7:AS$80,0))</f>
        <v>Total_Liabilities_Q_Change</v>
      </c>
      <c r="BK14" t="str">
        <f t="shared" ref="BK14:BN14" si="35">INDEX($AH$7:$AH$80,MATCH(BK15,AT$7:AT$80,0))</f>
        <v>Total_Liabilities_Q_Change</v>
      </c>
      <c r="BL14" t="str">
        <f t="shared" si="35"/>
        <v>Total_Liabilities_Q_Change</v>
      </c>
      <c r="BM14" t="str">
        <f t="shared" si="35"/>
        <v>Total_Liabilities_Q_Change</v>
      </c>
      <c r="BN14" t="str">
        <f t="shared" si="35"/>
        <v>Total_Liabilities_Q_Change</v>
      </c>
      <c r="BQ14" s="51" t="s">
        <v>132</v>
      </c>
      <c r="BR14" s="25" t="str">
        <v>Total_Liabilities_Q_Change</v>
      </c>
      <c r="BS14" s="45">
        <v>9</v>
      </c>
      <c r="BT14" s="25" t="str">
        <v>EPS_Earnings_Surprise_Backward_Ave_Diff</v>
      </c>
      <c r="BU14" s="45">
        <v>8</v>
      </c>
      <c r="BV14" s="19" t="str">
        <v>Cost_Of_Revenue_Y_Change</v>
      </c>
      <c r="BW14" s="45">
        <v>7</v>
      </c>
    </row>
    <row r="15" spans="1:75" ht="14.55" thickBot="1" x14ac:dyDescent="0.35">
      <c r="A15">
        <v>263</v>
      </c>
      <c r="B15" t="s">
        <v>121</v>
      </c>
      <c r="C15">
        <v>2018</v>
      </c>
      <c r="D15">
        <v>278</v>
      </c>
      <c r="E15">
        <v>13</v>
      </c>
      <c r="F15">
        <v>0.51798561151079103</v>
      </c>
      <c r="G15">
        <v>0.62</v>
      </c>
      <c r="H15">
        <v>8</v>
      </c>
      <c r="I15">
        <v>0.88</v>
      </c>
      <c r="J15">
        <v>0.76</v>
      </c>
      <c r="K15">
        <v>0.36</v>
      </c>
      <c r="L15">
        <v>1</v>
      </c>
      <c r="M15" t="s">
        <v>41</v>
      </c>
      <c r="N15" t="s">
        <v>104</v>
      </c>
      <c r="O15" t="s">
        <v>72</v>
      </c>
      <c r="P15" t="s">
        <v>34</v>
      </c>
      <c r="Q15" t="s">
        <v>52</v>
      </c>
      <c r="R15" t="s">
        <v>107</v>
      </c>
      <c r="S15" t="s">
        <v>92</v>
      </c>
      <c r="T15" t="s">
        <v>87</v>
      </c>
      <c r="U15" t="s">
        <v>103</v>
      </c>
      <c r="V15" t="s">
        <v>83</v>
      </c>
      <c r="W15">
        <v>5.3874386247499997</v>
      </c>
      <c r="X15">
        <v>3.8723912669999998</v>
      </c>
      <c r="Y15">
        <v>3.4966204269999999</v>
      </c>
      <c r="Z15">
        <v>3.2578845086250001</v>
      </c>
      <c r="AA15">
        <v>3.1753874566666598</v>
      </c>
      <c r="AB15">
        <v>3.0278771689999999</v>
      </c>
      <c r="AC15">
        <v>2.96105766754166</v>
      </c>
      <c r="AD15">
        <v>2.8576743227272701</v>
      </c>
      <c r="AE15">
        <v>2.8334833520833298</v>
      </c>
      <c r="AF15">
        <v>2.7920429545833301</v>
      </c>
      <c r="AH15" s="10" t="s">
        <v>40</v>
      </c>
      <c r="AI15" s="4">
        <f t="shared" si="4"/>
        <v>0</v>
      </c>
      <c r="AJ15" s="3">
        <f t="shared" si="5"/>
        <v>1</v>
      </c>
      <c r="AK15" s="3">
        <f t="shared" si="6"/>
        <v>0</v>
      </c>
      <c r="AL15" s="3">
        <f t="shared" si="7"/>
        <v>0</v>
      </c>
      <c r="AM15" s="5">
        <f t="shared" si="8"/>
        <v>1</v>
      </c>
      <c r="AN15" s="4">
        <f t="shared" si="9"/>
        <v>0</v>
      </c>
      <c r="AO15" s="3">
        <f t="shared" si="10"/>
        <v>1</v>
      </c>
      <c r="AP15" s="3">
        <f t="shared" si="11"/>
        <v>2</v>
      </c>
      <c r="AQ15" s="3">
        <f t="shared" si="12"/>
        <v>0</v>
      </c>
      <c r="AR15" s="5">
        <f t="shared" si="13"/>
        <v>4</v>
      </c>
      <c r="AS15" s="4">
        <f t="shared" si="14"/>
        <v>2</v>
      </c>
      <c r="AT15" s="3">
        <f t="shared" si="15"/>
        <v>1</v>
      </c>
      <c r="AU15" s="3">
        <f t="shared" si="16"/>
        <v>1</v>
      </c>
      <c r="AV15" s="3">
        <f t="shared" si="17"/>
        <v>0</v>
      </c>
      <c r="AW15" s="5">
        <f t="shared" si="18"/>
        <v>1</v>
      </c>
      <c r="AX15" s="4">
        <f t="shared" si="19"/>
        <v>0</v>
      </c>
      <c r="AY15" s="3">
        <f t="shared" si="20"/>
        <v>1</v>
      </c>
      <c r="AZ15" s="3">
        <f t="shared" si="21"/>
        <v>0</v>
      </c>
      <c r="BA15" s="3">
        <f t="shared" si="22"/>
        <v>1</v>
      </c>
      <c r="BB15" s="5">
        <f t="shared" si="23"/>
        <v>0</v>
      </c>
      <c r="BC15" s="4">
        <f t="shared" si="24"/>
        <v>0</v>
      </c>
      <c r="BD15" s="3">
        <f t="shared" si="25"/>
        <v>0</v>
      </c>
      <c r="BE15" s="3">
        <f t="shared" si="26"/>
        <v>1</v>
      </c>
      <c r="BF15" s="3">
        <f t="shared" si="27"/>
        <v>0</v>
      </c>
      <c r="BG15" s="5">
        <f t="shared" si="28"/>
        <v>2</v>
      </c>
      <c r="BI15">
        <v>1</v>
      </c>
      <c r="BJ15">
        <f>LARGE(AS$7:AS$80,$BI15)</f>
        <v>21</v>
      </c>
      <c r="BK15">
        <f t="shared" ref="BK15:BN15" si="36">LARGE(AT$7:AT$80,$BI15)</f>
        <v>11</v>
      </c>
      <c r="BL15">
        <f t="shared" si="36"/>
        <v>12</v>
      </c>
      <c r="BM15">
        <f t="shared" si="36"/>
        <v>8</v>
      </c>
      <c r="BN15">
        <f t="shared" si="36"/>
        <v>13</v>
      </c>
    </row>
    <row r="16" spans="1:75" x14ac:dyDescent="0.3">
      <c r="A16">
        <v>264</v>
      </c>
      <c r="B16" t="s">
        <v>121</v>
      </c>
      <c r="C16">
        <v>2018</v>
      </c>
      <c r="D16">
        <v>278</v>
      </c>
      <c r="E16">
        <v>14</v>
      </c>
      <c r="F16">
        <v>0.54316546762589901</v>
      </c>
      <c r="G16">
        <v>0.16</v>
      </c>
      <c r="H16">
        <v>7</v>
      </c>
      <c r="I16">
        <v>0.86</v>
      </c>
      <c r="J16">
        <v>0.72</v>
      </c>
      <c r="K16">
        <v>0.74</v>
      </c>
      <c r="L16">
        <v>8</v>
      </c>
      <c r="M16" t="s">
        <v>41</v>
      </c>
      <c r="N16" t="s">
        <v>52</v>
      </c>
      <c r="O16" t="s">
        <v>104</v>
      </c>
      <c r="P16" t="s">
        <v>38</v>
      </c>
      <c r="Q16" t="s">
        <v>37</v>
      </c>
      <c r="R16" t="s">
        <v>72</v>
      </c>
      <c r="S16" t="s">
        <v>99</v>
      </c>
      <c r="T16" t="s">
        <v>85</v>
      </c>
      <c r="U16" t="s">
        <v>87</v>
      </c>
      <c r="V16" t="s">
        <v>75</v>
      </c>
      <c r="W16">
        <v>5.34256713764705</v>
      </c>
      <c r="X16">
        <v>5.2547762719545403</v>
      </c>
      <c r="Y16">
        <v>5.2158005197941097</v>
      </c>
      <c r="Z16">
        <v>5.0750079166666602</v>
      </c>
      <c r="AA16">
        <v>4.7649777838461498</v>
      </c>
      <c r="AB16">
        <v>4.4570167816666597</v>
      </c>
      <c r="AC16">
        <v>4.3460010438333301</v>
      </c>
      <c r="AD16">
        <v>4.2380455607419298</v>
      </c>
      <c r="AE16">
        <v>4.23243417842105</v>
      </c>
      <c r="AF16">
        <v>4.2020305999999996</v>
      </c>
      <c r="AH16" s="10" t="s">
        <v>41</v>
      </c>
      <c r="AI16" s="4">
        <f t="shared" si="4"/>
        <v>13</v>
      </c>
      <c r="AJ16" s="3">
        <f t="shared" si="5"/>
        <v>6</v>
      </c>
      <c r="AK16" s="3">
        <f t="shared" si="6"/>
        <v>11</v>
      </c>
      <c r="AL16" s="3">
        <f t="shared" si="7"/>
        <v>5</v>
      </c>
      <c r="AM16" s="5">
        <f t="shared" si="8"/>
        <v>7</v>
      </c>
      <c r="AN16" s="4">
        <f t="shared" si="9"/>
        <v>37</v>
      </c>
      <c r="AO16" s="3">
        <f t="shared" si="10"/>
        <v>14</v>
      </c>
      <c r="AP16" s="3">
        <f t="shared" si="11"/>
        <v>9</v>
      </c>
      <c r="AQ16" s="3">
        <f t="shared" si="12"/>
        <v>7</v>
      </c>
      <c r="AR16" s="5">
        <f t="shared" si="13"/>
        <v>5</v>
      </c>
      <c r="AS16" s="4">
        <f t="shared" si="14"/>
        <v>2</v>
      </c>
      <c r="AT16" s="3">
        <f t="shared" si="15"/>
        <v>7</v>
      </c>
      <c r="AU16" s="3">
        <f t="shared" si="16"/>
        <v>5</v>
      </c>
      <c r="AV16" s="3">
        <f t="shared" si="17"/>
        <v>6</v>
      </c>
      <c r="AW16" s="5">
        <f t="shared" si="18"/>
        <v>7</v>
      </c>
      <c r="AX16" s="4">
        <f t="shared" si="19"/>
        <v>12</v>
      </c>
      <c r="AY16" s="3">
        <f t="shared" si="20"/>
        <v>10</v>
      </c>
      <c r="AZ16" s="3">
        <f t="shared" si="21"/>
        <v>8</v>
      </c>
      <c r="BA16" s="3">
        <f t="shared" si="22"/>
        <v>7</v>
      </c>
      <c r="BB16" s="5">
        <f t="shared" si="23"/>
        <v>5</v>
      </c>
      <c r="BC16" s="4">
        <f t="shared" si="24"/>
        <v>8</v>
      </c>
      <c r="BD16" s="3">
        <f t="shared" si="25"/>
        <v>7</v>
      </c>
      <c r="BE16" s="3">
        <f t="shared" si="26"/>
        <v>8</v>
      </c>
      <c r="BF16" s="3">
        <f t="shared" si="27"/>
        <v>6</v>
      </c>
      <c r="BG16" s="5">
        <f t="shared" si="28"/>
        <v>12</v>
      </c>
      <c r="BJ16" t="str">
        <f>INDEX($AH$7:$AH$80,MATCH(BJ17,AS$7:AS$80,0))</f>
        <v>PS_Ratios_Y_Change</v>
      </c>
      <c r="BK16" t="str">
        <f t="shared" ref="BK16:BN16" si="37">INDEX($AH$7:$AH$80,MATCH(BK17,AT$7:AT$80,0))</f>
        <v>PS_Ratios_Y_Change</v>
      </c>
      <c r="BL16" t="str">
        <f t="shared" si="37"/>
        <v>EPS_Earnings_Surprise_Backward_Ave_Diff</v>
      </c>
      <c r="BM16" t="str">
        <f t="shared" si="37"/>
        <v>PS_Ratios_Y_Change</v>
      </c>
      <c r="BN16" t="str">
        <f t="shared" si="37"/>
        <v>EPS_Earnings_Surprise_Backward_Ave_Diff</v>
      </c>
      <c r="BQ16" s="13">
        <v>2016</v>
      </c>
      <c r="BR16" s="46" t="s">
        <v>156</v>
      </c>
      <c r="BS16" s="47" t="s">
        <v>155</v>
      </c>
      <c r="BT16" s="46" t="s">
        <v>157</v>
      </c>
      <c r="BU16" s="47" t="s">
        <v>155</v>
      </c>
      <c r="BV16" s="48" t="s">
        <v>158</v>
      </c>
      <c r="BW16" s="47" t="s">
        <v>155</v>
      </c>
    </row>
    <row r="17" spans="1:75" x14ac:dyDescent="0.3">
      <c r="A17">
        <v>265</v>
      </c>
      <c r="B17" t="s">
        <v>121</v>
      </c>
      <c r="C17">
        <v>2018</v>
      </c>
      <c r="D17">
        <v>278</v>
      </c>
      <c r="E17">
        <v>15</v>
      </c>
      <c r="F17">
        <v>0.55395683453237399</v>
      </c>
      <c r="G17">
        <v>0.14000000000000001</v>
      </c>
      <c r="H17">
        <v>9</v>
      </c>
      <c r="I17">
        <v>0.9</v>
      </c>
      <c r="J17">
        <v>0.86</v>
      </c>
      <c r="K17">
        <v>0.66</v>
      </c>
      <c r="L17">
        <v>0</v>
      </c>
      <c r="M17" t="s">
        <v>90</v>
      </c>
      <c r="N17" t="s">
        <v>77</v>
      </c>
      <c r="O17" t="s">
        <v>48</v>
      </c>
      <c r="P17" t="s">
        <v>96</v>
      </c>
      <c r="Q17" t="s">
        <v>87</v>
      </c>
      <c r="R17" t="s">
        <v>104</v>
      </c>
      <c r="S17" t="s">
        <v>62</v>
      </c>
      <c r="T17" t="s">
        <v>92</v>
      </c>
      <c r="U17" t="s">
        <v>95</v>
      </c>
      <c r="V17" t="s">
        <v>105</v>
      </c>
      <c r="W17">
        <v>3.2794773081499899</v>
      </c>
      <c r="X17">
        <v>2.7966861355714201</v>
      </c>
      <c r="Y17">
        <v>2.7608349431794799</v>
      </c>
      <c r="Z17">
        <v>2.6266276263636299</v>
      </c>
      <c r="AA17">
        <v>2.6254631316129</v>
      </c>
      <c r="AB17">
        <v>2.60753277649333</v>
      </c>
      <c r="AC17">
        <v>2.59279260609999</v>
      </c>
      <c r="AD17">
        <v>2.5442143673863602</v>
      </c>
      <c r="AE17">
        <v>2.4608413331333301</v>
      </c>
      <c r="AF17">
        <v>2.4485827172666599</v>
      </c>
      <c r="AH17" s="10" t="s">
        <v>42</v>
      </c>
      <c r="AI17" s="4">
        <f t="shared" si="4"/>
        <v>1</v>
      </c>
      <c r="AJ17" s="3">
        <f t="shared" si="5"/>
        <v>0</v>
      </c>
      <c r="AK17" s="3">
        <f t="shared" si="6"/>
        <v>0</v>
      </c>
      <c r="AL17" s="3">
        <f t="shared" si="7"/>
        <v>1</v>
      </c>
      <c r="AM17" s="5">
        <f t="shared" si="8"/>
        <v>0</v>
      </c>
      <c r="AN17" s="4">
        <f t="shared" si="9"/>
        <v>0</v>
      </c>
      <c r="AO17" s="3">
        <f t="shared" si="10"/>
        <v>4</v>
      </c>
      <c r="AP17" s="3">
        <f t="shared" si="11"/>
        <v>1</v>
      </c>
      <c r="AQ17" s="3">
        <f t="shared" si="12"/>
        <v>0</v>
      </c>
      <c r="AR17" s="5">
        <f t="shared" si="13"/>
        <v>1</v>
      </c>
      <c r="AS17" s="4">
        <f t="shared" si="14"/>
        <v>0</v>
      </c>
      <c r="AT17" s="3">
        <f t="shared" si="15"/>
        <v>1</v>
      </c>
      <c r="AU17" s="3">
        <f t="shared" si="16"/>
        <v>2</v>
      </c>
      <c r="AV17" s="3">
        <f t="shared" si="17"/>
        <v>2</v>
      </c>
      <c r="AW17" s="5">
        <f t="shared" si="18"/>
        <v>2</v>
      </c>
      <c r="AX17" s="4">
        <f t="shared" si="19"/>
        <v>0</v>
      </c>
      <c r="AY17" s="3">
        <f t="shared" si="20"/>
        <v>1</v>
      </c>
      <c r="AZ17" s="3">
        <f t="shared" si="21"/>
        <v>0</v>
      </c>
      <c r="BA17" s="3">
        <f t="shared" si="22"/>
        <v>1</v>
      </c>
      <c r="BB17" s="5">
        <f t="shared" si="23"/>
        <v>0</v>
      </c>
      <c r="BC17" s="4">
        <f t="shared" si="24"/>
        <v>1</v>
      </c>
      <c r="BD17" s="3">
        <f t="shared" si="25"/>
        <v>0</v>
      </c>
      <c r="BE17" s="3">
        <f t="shared" si="26"/>
        <v>1</v>
      </c>
      <c r="BF17" s="3">
        <f t="shared" si="27"/>
        <v>0</v>
      </c>
      <c r="BG17" s="5">
        <f t="shared" si="28"/>
        <v>3</v>
      </c>
      <c r="BI17">
        <v>2</v>
      </c>
      <c r="BJ17">
        <f>LARGE(AS$7:AS$80,$BI17)</f>
        <v>12</v>
      </c>
      <c r="BK17">
        <f t="shared" ref="BK17:BN17" si="38">LARGE(AT$7:AT$80,$BI17)</f>
        <v>10</v>
      </c>
      <c r="BL17">
        <f t="shared" si="38"/>
        <v>10</v>
      </c>
      <c r="BM17">
        <f t="shared" si="38"/>
        <v>7</v>
      </c>
      <c r="BN17">
        <f t="shared" si="38"/>
        <v>8</v>
      </c>
      <c r="BQ17" s="49" t="s">
        <v>128</v>
      </c>
      <c r="BR17" s="24" t="str">
        <f t="array" ref="BR17:BR21">TRANSPOSE(BJ14:BN14)</f>
        <v>Total_Liabilities_Q_Change</v>
      </c>
      <c r="BS17" s="44">
        <f t="array" ref="BS17:BS21">TRANSPOSE(BJ15:BN15)</f>
        <v>21</v>
      </c>
      <c r="BT17" s="24" t="str">
        <f t="array" ref="BT17:BT21">TRANSPOSE(BJ16:BN16)</f>
        <v>PS_Ratios_Y_Change</v>
      </c>
      <c r="BU17" s="44">
        <f t="array" ref="BU17:BU21">TRANSPOSE(BJ17:BN17)</f>
        <v>12</v>
      </c>
      <c r="BV17" s="26" t="str">
        <f t="array" ref="BV17:BV21">TRANSPOSE(BJ18:BN18)</f>
        <v>EPS_Earnings_Surprise_Backward_Ave_Diff</v>
      </c>
      <c r="BW17" s="44">
        <f t="array" ref="BW17:BW21">TRANSPOSE(BJ19:BN19)</f>
        <v>6</v>
      </c>
    </row>
    <row r="18" spans="1:75" x14ac:dyDescent="0.3">
      <c r="A18">
        <v>266</v>
      </c>
      <c r="B18" t="s">
        <v>121</v>
      </c>
      <c r="C18">
        <v>2018</v>
      </c>
      <c r="D18">
        <v>278</v>
      </c>
      <c r="E18">
        <v>16</v>
      </c>
      <c r="F18">
        <v>0.51798561151079103</v>
      </c>
      <c r="G18">
        <v>0.24</v>
      </c>
      <c r="H18">
        <v>10</v>
      </c>
      <c r="I18">
        <v>0.54</v>
      </c>
      <c r="J18">
        <v>0.98</v>
      </c>
      <c r="K18">
        <v>0.64</v>
      </c>
      <c r="L18">
        <v>3</v>
      </c>
      <c r="M18" t="s">
        <v>110</v>
      </c>
      <c r="N18" t="s">
        <v>104</v>
      </c>
      <c r="O18" t="s">
        <v>88</v>
      </c>
      <c r="P18" t="s">
        <v>94</v>
      </c>
      <c r="Q18" t="s">
        <v>52</v>
      </c>
      <c r="R18" t="s">
        <v>39</v>
      </c>
      <c r="S18" t="s">
        <v>42</v>
      </c>
      <c r="T18" t="s">
        <v>49</v>
      </c>
      <c r="U18" t="s">
        <v>56</v>
      </c>
      <c r="V18" t="s">
        <v>90</v>
      </c>
      <c r="W18">
        <v>4.5109323313749998</v>
      </c>
      <c r="X18">
        <v>3.6403516020512798</v>
      </c>
      <c r="Y18">
        <v>3.4298454303103401</v>
      </c>
      <c r="Z18">
        <v>3.09783161561904</v>
      </c>
      <c r="AA18">
        <v>2.9256223162222201</v>
      </c>
      <c r="AB18">
        <v>2.88895113105555</v>
      </c>
      <c r="AC18">
        <v>2.8707195159230698</v>
      </c>
      <c r="AD18">
        <v>2.71051436092857</v>
      </c>
      <c r="AE18">
        <v>2.6589908406296301</v>
      </c>
      <c r="AF18">
        <v>2.6547037599999999</v>
      </c>
      <c r="AH18" s="10" t="s">
        <v>43</v>
      </c>
      <c r="AI18" s="4">
        <f t="shared" si="4"/>
        <v>0</v>
      </c>
      <c r="AJ18" s="3">
        <f t="shared" si="5"/>
        <v>0</v>
      </c>
      <c r="AK18" s="3">
        <f t="shared" si="6"/>
        <v>0</v>
      </c>
      <c r="AL18" s="3">
        <f t="shared" si="7"/>
        <v>3</v>
      </c>
      <c r="AM18" s="5">
        <f t="shared" si="8"/>
        <v>0</v>
      </c>
      <c r="AN18" s="4">
        <f t="shared" si="9"/>
        <v>8</v>
      </c>
      <c r="AO18" s="3">
        <f t="shared" si="10"/>
        <v>8</v>
      </c>
      <c r="AP18" s="3">
        <f t="shared" si="11"/>
        <v>12</v>
      </c>
      <c r="AQ18" s="3">
        <f t="shared" si="12"/>
        <v>8</v>
      </c>
      <c r="AR18" s="5">
        <f t="shared" si="13"/>
        <v>6</v>
      </c>
      <c r="AS18" s="4">
        <f t="shared" si="14"/>
        <v>0</v>
      </c>
      <c r="AT18" s="3">
        <f t="shared" si="15"/>
        <v>0</v>
      </c>
      <c r="AU18" s="3">
        <f t="shared" si="16"/>
        <v>2</v>
      </c>
      <c r="AV18" s="3">
        <f t="shared" si="17"/>
        <v>0</v>
      </c>
      <c r="AW18" s="5">
        <f t="shared" si="18"/>
        <v>4</v>
      </c>
      <c r="AX18" s="4">
        <f t="shared" si="19"/>
        <v>0</v>
      </c>
      <c r="AY18" s="3">
        <f t="shared" si="20"/>
        <v>2</v>
      </c>
      <c r="AZ18" s="3">
        <f t="shared" si="21"/>
        <v>0</v>
      </c>
      <c r="BA18" s="3">
        <f t="shared" si="22"/>
        <v>3</v>
      </c>
      <c r="BB18" s="5">
        <f t="shared" si="23"/>
        <v>1</v>
      </c>
      <c r="BC18" s="4">
        <f t="shared" si="24"/>
        <v>0</v>
      </c>
      <c r="BD18" s="3">
        <f t="shared" si="25"/>
        <v>1</v>
      </c>
      <c r="BE18" s="3">
        <f t="shared" si="26"/>
        <v>0</v>
      </c>
      <c r="BF18" s="3">
        <f t="shared" si="27"/>
        <v>1</v>
      </c>
      <c r="BG18" s="5">
        <f t="shared" si="28"/>
        <v>1</v>
      </c>
      <c r="BJ18" t="str">
        <f>INDEX($AH$7:$AH$80,MATCH(BJ19,AS$7:AS$80,0))</f>
        <v>EPS_Earnings_Surprise_Backward_Ave_Diff</v>
      </c>
      <c r="BK18" t="str">
        <f t="shared" ref="BK18:BN18" si="39">INDEX($AH$7:$AH$80,MATCH(BK19,AT$7:AT$80,0))</f>
        <v>PE_Ratios</v>
      </c>
      <c r="BL18" t="str">
        <f t="shared" si="39"/>
        <v>PS_Ratios_Y_Change</v>
      </c>
      <c r="BM18" t="str">
        <f t="shared" si="39"/>
        <v>PE_Ratios</v>
      </c>
      <c r="BN18" t="str">
        <f t="shared" si="39"/>
        <v>PE_Ratios</v>
      </c>
      <c r="BQ18" s="49" t="s">
        <v>129</v>
      </c>
      <c r="BR18" s="24" t="str">
        <v>Total_Liabilities_Q_Change</v>
      </c>
      <c r="BS18" s="44">
        <v>11</v>
      </c>
      <c r="BT18" s="24" t="str">
        <v>PS_Ratios_Y_Change</v>
      </c>
      <c r="BU18" s="44">
        <v>10</v>
      </c>
      <c r="BV18" s="26" t="str">
        <v>PE_Ratios</v>
      </c>
      <c r="BW18" s="44">
        <v>7</v>
      </c>
    </row>
    <row r="19" spans="1:75" x14ac:dyDescent="0.3">
      <c r="A19">
        <v>267</v>
      </c>
      <c r="B19" t="s">
        <v>121</v>
      </c>
      <c r="C19">
        <v>2018</v>
      </c>
      <c r="D19">
        <v>278</v>
      </c>
      <c r="E19">
        <v>17</v>
      </c>
      <c r="F19">
        <v>0.57553956834532305</v>
      </c>
      <c r="G19">
        <v>0.1</v>
      </c>
      <c r="H19">
        <v>10</v>
      </c>
      <c r="I19">
        <v>0.5</v>
      </c>
      <c r="J19">
        <v>0.78</v>
      </c>
      <c r="K19">
        <v>0.08</v>
      </c>
      <c r="L19">
        <v>2</v>
      </c>
      <c r="M19" t="s">
        <v>39</v>
      </c>
      <c r="N19" t="s">
        <v>41</v>
      </c>
      <c r="O19" t="s">
        <v>52</v>
      </c>
      <c r="P19" t="s">
        <v>77</v>
      </c>
      <c r="Q19" t="s">
        <v>104</v>
      </c>
      <c r="R19" t="s">
        <v>70</v>
      </c>
      <c r="S19" t="s">
        <v>60</v>
      </c>
      <c r="T19" t="s">
        <v>78</v>
      </c>
      <c r="U19" t="s">
        <v>103</v>
      </c>
      <c r="V19" t="s">
        <v>55</v>
      </c>
      <c r="W19">
        <v>2.8136378874146302</v>
      </c>
      <c r="X19">
        <v>2.4787008424054</v>
      </c>
      <c r="Y19">
        <v>2.4644067178411699</v>
      </c>
      <c r="Z19">
        <v>2.4571384905373099</v>
      </c>
      <c r="AA19">
        <v>2.4040845625793099</v>
      </c>
      <c r="AB19">
        <v>2.38598531356579</v>
      </c>
      <c r="AC19">
        <v>2.3636905318939299</v>
      </c>
      <c r="AD19">
        <v>2.3108565358644002</v>
      </c>
      <c r="AE19">
        <v>2.2800369379321999</v>
      </c>
      <c r="AF19">
        <v>2.2133397432656201</v>
      </c>
      <c r="AH19" s="10" t="s">
        <v>44</v>
      </c>
      <c r="AI19" s="4">
        <f t="shared" si="4"/>
        <v>0</v>
      </c>
      <c r="AJ19" s="3">
        <f t="shared" si="5"/>
        <v>0</v>
      </c>
      <c r="AK19" s="3">
        <f t="shared" si="6"/>
        <v>1</v>
      </c>
      <c r="AL19" s="3">
        <f t="shared" si="7"/>
        <v>0</v>
      </c>
      <c r="AM19" s="5">
        <f t="shared" si="8"/>
        <v>0</v>
      </c>
      <c r="AN19" s="4">
        <f t="shared" si="9"/>
        <v>0</v>
      </c>
      <c r="AO19" s="3">
        <f t="shared" si="10"/>
        <v>0</v>
      </c>
      <c r="AP19" s="3">
        <f t="shared" si="11"/>
        <v>0</v>
      </c>
      <c r="AQ19" s="3">
        <f t="shared" si="12"/>
        <v>0</v>
      </c>
      <c r="AR19" s="5">
        <f t="shared" si="13"/>
        <v>0</v>
      </c>
      <c r="AS19" s="4">
        <f t="shared" si="14"/>
        <v>0</v>
      </c>
      <c r="AT19" s="3">
        <f t="shared" si="15"/>
        <v>0</v>
      </c>
      <c r="AU19" s="3">
        <f t="shared" si="16"/>
        <v>0</v>
      </c>
      <c r="AV19" s="3">
        <f t="shared" si="17"/>
        <v>0</v>
      </c>
      <c r="AW19" s="5">
        <f t="shared" si="18"/>
        <v>0</v>
      </c>
      <c r="AX19" s="4">
        <f t="shared" si="19"/>
        <v>0</v>
      </c>
      <c r="AY19" s="3">
        <f t="shared" si="20"/>
        <v>0</v>
      </c>
      <c r="AZ19" s="3">
        <f t="shared" si="21"/>
        <v>0</v>
      </c>
      <c r="BA19" s="3">
        <f t="shared" si="22"/>
        <v>0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0</v>
      </c>
      <c r="BG19" s="5">
        <f t="shared" si="28"/>
        <v>0</v>
      </c>
      <c r="BI19">
        <v>3</v>
      </c>
      <c r="BJ19">
        <f>LARGE(AS$7:AS$80,$BI19)</f>
        <v>6</v>
      </c>
      <c r="BK19">
        <f t="shared" ref="BK19:BN19" si="40">LARGE(AT$7:AT$80,$BI19)</f>
        <v>7</v>
      </c>
      <c r="BL19">
        <f t="shared" si="40"/>
        <v>8</v>
      </c>
      <c r="BM19">
        <f t="shared" si="40"/>
        <v>6</v>
      </c>
      <c r="BN19">
        <f t="shared" si="40"/>
        <v>7</v>
      </c>
      <c r="BQ19" s="49" t="s">
        <v>130</v>
      </c>
      <c r="BR19" s="24" t="str">
        <v>Total_Liabilities_Q_Change</v>
      </c>
      <c r="BS19" s="44">
        <v>12</v>
      </c>
      <c r="BT19" s="24" t="str">
        <v>EPS_Earnings_Surprise_Backward_Ave_Diff</v>
      </c>
      <c r="BU19" s="44">
        <v>10</v>
      </c>
      <c r="BV19" s="26" t="str">
        <v>PS_Ratios_Y_Change</v>
      </c>
      <c r="BW19" s="44">
        <v>8</v>
      </c>
    </row>
    <row r="20" spans="1:75" x14ac:dyDescent="0.3">
      <c r="A20">
        <v>268</v>
      </c>
      <c r="B20" t="s">
        <v>121</v>
      </c>
      <c r="C20">
        <v>2018</v>
      </c>
      <c r="D20">
        <v>278</v>
      </c>
      <c r="E20">
        <v>18</v>
      </c>
      <c r="F20">
        <v>0.54316546762589901</v>
      </c>
      <c r="G20">
        <v>0.08</v>
      </c>
      <c r="H20">
        <v>8</v>
      </c>
      <c r="I20">
        <v>0.82</v>
      </c>
      <c r="J20">
        <v>0.6</v>
      </c>
      <c r="K20">
        <v>0.32</v>
      </c>
      <c r="L20">
        <v>1</v>
      </c>
      <c r="M20" t="s">
        <v>52</v>
      </c>
      <c r="N20" t="s">
        <v>104</v>
      </c>
      <c r="O20" t="s">
        <v>87</v>
      </c>
      <c r="P20" t="s">
        <v>72</v>
      </c>
      <c r="Q20" t="s">
        <v>54</v>
      </c>
      <c r="R20" t="s">
        <v>98</v>
      </c>
      <c r="S20" t="s">
        <v>41</v>
      </c>
      <c r="T20" t="s">
        <v>77</v>
      </c>
      <c r="U20" t="s">
        <v>34</v>
      </c>
      <c r="V20" t="s">
        <v>40</v>
      </c>
      <c r="W20">
        <v>2.6687474146933301</v>
      </c>
      <c r="X20">
        <v>2.66340806236752</v>
      </c>
      <c r="Y20">
        <v>2.6350880285657801</v>
      </c>
      <c r="Z20">
        <v>2.5443984546857101</v>
      </c>
      <c r="AA20">
        <v>2.51666906732558</v>
      </c>
      <c r="AB20">
        <v>2.3982815851149399</v>
      </c>
      <c r="AC20">
        <v>2.2901582068000002</v>
      </c>
      <c r="AD20">
        <v>2.2715532945479402</v>
      </c>
      <c r="AE20">
        <v>2.2633534547121199</v>
      </c>
      <c r="AF20">
        <v>2.2598313407297299</v>
      </c>
      <c r="AH20" s="10" t="s">
        <v>45</v>
      </c>
      <c r="AI20" s="4">
        <f t="shared" si="4"/>
        <v>1</v>
      </c>
      <c r="AJ20" s="3">
        <f t="shared" si="5"/>
        <v>0</v>
      </c>
      <c r="AK20" s="3">
        <f t="shared" si="6"/>
        <v>1</v>
      </c>
      <c r="AL20" s="3">
        <f t="shared" si="7"/>
        <v>1</v>
      </c>
      <c r="AM20" s="5">
        <f t="shared" si="8"/>
        <v>0</v>
      </c>
      <c r="AN20" s="4">
        <f t="shared" si="9"/>
        <v>0</v>
      </c>
      <c r="AO20" s="3">
        <f t="shared" si="10"/>
        <v>1</v>
      </c>
      <c r="AP20" s="3">
        <f t="shared" si="11"/>
        <v>0</v>
      </c>
      <c r="AQ20" s="3">
        <f t="shared" si="12"/>
        <v>0</v>
      </c>
      <c r="AR20" s="5">
        <f t="shared" si="13"/>
        <v>0</v>
      </c>
      <c r="AS20" s="4">
        <f t="shared" si="14"/>
        <v>2</v>
      </c>
      <c r="AT20" s="3">
        <f t="shared" si="15"/>
        <v>4</v>
      </c>
      <c r="AU20" s="3">
        <f t="shared" si="16"/>
        <v>2</v>
      </c>
      <c r="AV20" s="3">
        <f t="shared" si="17"/>
        <v>4</v>
      </c>
      <c r="AW20" s="5">
        <f t="shared" si="18"/>
        <v>1</v>
      </c>
      <c r="AX20" s="4">
        <f t="shared" si="19"/>
        <v>0</v>
      </c>
      <c r="AY20" s="3">
        <f t="shared" si="20"/>
        <v>0</v>
      </c>
      <c r="AZ20" s="3">
        <f t="shared" si="21"/>
        <v>2</v>
      </c>
      <c r="BA20" s="3">
        <f t="shared" si="22"/>
        <v>0</v>
      </c>
      <c r="BB20" s="5">
        <f t="shared" si="23"/>
        <v>4</v>
      </c>
      <c r="BC20" s="4">
        <f t="shared" si="24"/>
        <v>2</v>
      </c>
      <c r="BD20" s="3">
        <f t="shared" si="25"/>
        <v>0</v>
      </c>
      <c r="BE20" s="3">
        <f t="shared" si="26"/>
        <v>2</v>
      </c>
      <c r="BF20" s="3">
        <f t="shared" si="27"/>
        <v>1</v>
      </c>
      <c r="BG20" s="5">
        <f t="shared" si="28"/>
        <v>2</v>
      </c>
      <c r="BI20">
        <v>2015</v>
      </c>
      <c r="BJ20" t="str">
        <f>INDEX($AH$7:$AH$80,MATCH(BJ21,AX$7:AX$80,0))</f>
        <v>Total_Liabilities_Q_Change</v>
      </c>
      <c r="BK20" t="str">
        <f t="shared" ref="BK20:BN20" si="41">INDEX($AH$7:$AH$80,MATCH(BK21,AY$7:AY$80,0))</f>
        <v>Total_Liabilities_Q_Change</v>
      </c>
      <c r="BL20" t="str">
        <f t="shared" si="41"/>
        <v>Operating_Income_Y_Change</v>
      </c>
      <c r="BM20" t="str">
        <f t="shared" si="41"/>
        <v>Total_Liabilities_Q_Change</v>
      </c>
      <c r="BN20" t="str">
        <f t="shared" si="41"/>
        <v>Total_Liabilities_Q_Change</v>
      </c>
      <c r="BQ20" s="50" t="s">
        <v>131</v>
      </c>
      <c r="BR20" s="24" t="str">
        <v>Total_Liabilities_Q_Change</v>
      </c>
      <c r="BS20" s="44">
        <v>8</v>
      </c>
      <c r="BT20" s="24" t="str">
        <v>PS_Ratios_Y_Change</v>
      </c>
      <c r="BU20" s="44">
        <v>7</v>
      </c>
      <c r="BV20" s="26" t="str">
        <v>PE_Ratios</v>
      </c>
      <c r="BW20" s="44">
        <v>6</v>
      </c>
    </row>
    <row r="21" spans="1:75" ht="14.55" thickBot="1" x14ac:dyDescent="0.35">
      <c r="A21">
        <v>269</v>
      </c>
      <c r="B21" t="s">
        <v>121</v>
      </c>
      <c r="C21">
        <v>2018</v>
      </c>
      <c r="D21">
        <v>278</v>
      </c>
      <c r="E21">
        <v>19</v>
      </c>
      <c r="F21">
        <v>0.48920863309352502</v>
      </c>
      <c r="G21">
        <v>0.72</v>
      </c>
      <c r="H21">
        <v>8</v>
      </c>
      <c r="I21">
        <v>0.42</v>
      </c>
      <c r="J21">
        <v>0.76</v>
      </c>
      <c r="K21">
        <v>0.06</v>
      </c>
      <c r="L21">
        <v>7</v>
      </c>
      <c r="M21" t="s">
        <v>104</v>
      </c>
      <c r="N21" t="s">
        <v>67</v>
      </c>
      <c r="O21" t="s">
        <v>39</v>
      </c>
      <c r="P21" t="s">
        <v>37</v>
      </c>
      <c r="Q21" t="s">
        <v>90</v>
      </c>
      <c r="R21" t="s">
        <v>57</v>
      </c>
      <c r="S21" t="s">
        <v>32</v>
      </c>
      <c r="T21" t="s">
        <v>87</v>
      </c>
      <c r="U21" t="s">
        <v>94</v>
      </c>
      <c r="V21" t="s">
        <v>88</v>
      </c>
      <c r="W21">
        <v>7.1110496707499902</v>
      </c>
      <c r="X21">
        <v>5.1855312380000003</v>
      </c>
      <c r="Y21">
        <v>4.90175136249999</v>
      </c>
      <c r="Z21">
        <v>4.85113451314285</v>
      </c>
      <c r="AA21">
        <v>4.6772812589999999</v>
      </c>
      <c r="AB21">
        <v>4.3098676883636298</v>
      </c>
      <c r="AC21">
        <v>4.1058796207499997</v>
      </c>
      <c r="AD21">
        <v>3.8226270238</v>
      </c>
      <c r="AE21">
        <v>3.80958847853333</v>
      </c>
      <c r="AF21">
        <v>3.8060275131999899</v>
      </c>
      <c r="AH21" s="10" t="s">
        <v>46</v>
      </c>
      <c r="AI21" s="4">
        <f t="shared" si="4"/>
        <v>0</v>
      </c>
      <c r="AJ21" s="3">
        <f t="shared" si="5"/>
        <v>0</v>
      </c>
      <c r="AK21" s="3">
        <f t="shared" si="6"/>
        <v>0</v>
      </c>
      <c r="AL21" s="3">
        <f t="shared" si="7"/>
        <v>1</v>
      </c>
      <c r="AM21" s="5">
        <f t="shared" si="8"/>
        <v>1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1</v>
      </c>
      <c r="AR21" s="5">
        <f t="shared" si="13"/>
        <v>1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0</v>
      </c>
      <c r="AW21" s="5">
        <f t="shared" si="18"/>
        <v>0</v>
      </c>
      <c r="AX21" s="4">
        <f t="shared" si="19"/>
        <v>0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0</v>
      </c>
      <c r="BG21" s="5">
        <f t="shared" si="28"/>
        <v>1</v>
      </c>
      <c r="BI21">
        <v>1</v>
      </c>
      <c r="BJ21">
        <f>LARGE(AX$7:AX$80,$BI21)</f>
        <v>18</v>
      </c>
      <c r="BK21">
        <f t="shared" ref="BK21:BN21" si="42">LARGE(AY$7:AY$80,$BI21)</f>
        <v>14</v>
      </c>
      <c r="BL21">
        <f t="shared" si="42"/>
        <v>10</v>
      </c>
      <c r="BM21">
        <f t="shared" si="42"/>
        <v>11</v>
      </c>
      <c r="BN21">
        <f t="shared" si="42"/>
        <v>14</v>
      </c>
      <c r="BQ21" s="51" t="s">
        <v>132</v>
      </c>
      <c r="BR21" s="25" t="str">
        <v>Total_Liabilities_Q_Change</v>
      </c>
      <c r="BS21" s="45">
        <v>13</v>
      </c>
      <c r="BT21" s="25" t="str">
        <v>EPS_Earnings_Surprise_Backward_Ave_Diff</v>
      </c>
      <c r="BU21" s="45">
        <v>8</v>
      </c>
      <c r="BV21" s="19" t="str">
        <v>PE_Ratios</v>
      </c>
      <c r="BW21" s="45">
        <v>7</v>
      </c>
    </row>
    <row r="22" spans="1:75" ht="14.55" thickBot="1" x14ac:dyDescent="0.35">
      <c r="A22">
        <v>270</v>
      </c>
      <c r="B22" t="s">
        <v>121</v>
      </c>
      <c r="C22">
        <v>2018</v>
      </c>
      <c r="D22">
        <v>278</v>
      </c>
      <c r="E22">
        <v>20</v>
      </c>
      <c r="F22">
        <v>0.53597122302158196</v>
      </c>
      <c r="G22">
        <v>0.4</v>
      </c>
      <c r="H22">
        <v>6</v>
      </c>
      <c r="I22">
        <v>0.28000000000000003</v>
      </c>
      <c r="J22">
        <v>0.9</v>
      </c>
      <c r="K22">
        <v>0.98</v>
      </c>
      <c r="L22">
        <v>6</v>
      </c>
      <c r="M22" t="s">
        <v>110</v>
      </c>
      <c r="N22" t="s">
        <v>52</v>
      </c>
      <c r="O22" t="s">
        <v>90</v>
      </c>
      <c r="P22" t="s">
        <v>77</v>
      </c>
      <c r="Q22" t="s">
        <v>76</v>
      </c>
      <c r="R22" t="s">
        <v>37</v>
      </c>
      <c r="S22" t="s">
        <v>99</v>
      </c>
      <c r="T22" t="s">
        <v>104</v>
      </c>
      <c r="U22" t="s">
        <v>73</v>
      </c>
      <c r="V22" t="s">
        <v>94</v>
      </c>
      <c r="W22">
        <v>4.6037225542857101</v>
      </c>
      <c r="X22">
        <v>4.2365785434166598</v>
      </c>
      <c r="Y22">
        <v>4.03352121</v>
      </c>
      <c r="Z22">
        <v>4.0022614688181797</v>
      </c>
      <c r="AA22">
        <v>3.9125203709999998</v>
      </c>
      <c r="AB22">
        <v>3.8742572926363601</v>
      </c>
      <c r="AC22">
        <v>3.7771630639999998</v>
      </c>
      <c r="AD22">
        <v>3.4609998964285702</v>
      </c>
      <c r="AE22">
        <v>3.4580344242500001</v>
      </c>
      <c r="AF22">
        <v>3.4232349914782598</v>
      </c>
      <c r="AH22" s="10" t="s">
        <v>47</v>
      </c>
      <c r="AI22" s="4">
        <f t="shared" si="4"/>
        <v>0</v>
      </c>
      <c r="AJ22" s="3">
        <f t="shared" si="5"/>
        <v>0</v>
      </c>
      <c r="AK22" s="3">
        <f t="shared" si="6"/>
        <v>0</v>
      </c>
      <c r="AL22" s="3">
        <f t="shared" si="7"/>
        <v>1</v>
      </c>
      <c r="AM22" s="5">
        <f t="shared" si="8"/>
        <v>0</v>
      </c>
      <c r="AN22" s="4">
        <f t="shared" si="9"/>
        <v>0</v>
      </c>
      <c r="AO22" s="3">
        <f t="shared" si="10"/>
        <v>1</v>
      </c>
      <c r="AP22" s="3">
        <f t="shared" si="11"/>
        <v>1</v>
      </c>
      <c r="AQ22" s="3">
        <f t="shared" si="12"/>
        <v>0</v>
      </c>
      <c r="AR22" s="5">
        <f t="shared" si="13"/>
        <v>0</v>
      </c>
      <c r="AS22" s="4">
        <f t="shared" si="14"/>
        <v>0</v>
      </c>
      <c r="AT22" s="3">
        <f t="shared" si="15"/>
        <v>1</v>
      </c>
      <c r="AU22" s="3">
        <f t="shared" si="16"/>
        <v>0</v>
      </c>
      <c r="AV22" s="3">
        <f t="shared" si="17"/>
        <v>0</v>
      </c>
      <c r="AW22" s="5">
        <f t="shared" si="18"/>
        <v>0</v>
      </c>
      <c r="AX22" s="4">
        <f t="shared" si="19"/>
        <v>0</v>
      </c>
      <c r="AY22" s="3">
        <f t="shared" si="20"/>
        <v>1</v>
      </c>
      <c r="AZ22" s="3">
        <f t="shared" si="21"/>
        <v>0</v>
      </c>
      <c r="BA22" s="3">
        <f t="shared" si="22"/>
        <v>0</v>
      </c>
      <c r="BB22" s="5">
        <f t="shared" si="23"/>
        <v>0</v>
      </c>
      <c r="BC22" s="4">
        <f t="shared" si="24"/>
        <v>0</v>
      </c>
      <c r="BD22" s="3">
        <f t="shared" si="25"/>
        <v>1</v>
      </c>
      <c r="BE22" s="3">
        <f t="shared" si="26"/>
        <v>3</v>
      </c>
      <c r="BF22" s="3">
        <f t="shared" si="27"/>
        <v>4</v>
      </c>
      <c r="BG22" s="5">
        <f t="shared" si="28"/>
        <v>5</v>
      </c>
      <c r="BJ22" t="str">
        <f>INDEX($AH$7:$AH$80,MATCH(BJ23,AX$7:AX$80,0))</f>
        <v>PE_Ratios</v>
      </c>
      <c r="BK22" t="str">
        <f t="shared" ref="BK22:BN22" si="43">INDEX($AH$7:$AH$80,MATCH(BK23,AY$7:AY$80,0))</f>
        <v>EPS_Earnings_Surprise_Backward_Ave_Diff</v>
      </c>
      <c r="BL22" t="str">
        <f t="shared" si="43"/>
        <v>PE_Ratios</v>
      </c>
      <c r="BM22" t="str">
        <f t="shared" si="43"/>
        <v>EPS_Earnings_Surprise_Backward_Ave_Diff</v>
      </c>
      <c r="BN22" t="str">
        <f t="shared" si="43"/>
        <v>PE_Ratios</v>
      </c>
    </row>
    <row r="23" spans="1:75" x14ac:dyDescent="0.3">
      <c r="A23">
        <v>271</v>
      </c>
      <c r="B23" t="s">
        <v>121</v>
      </c>
      <c r="C23">
        <v>2018</v>
      </c>
      <c r="D23">
        <v>278</v>
      </c>
      <c r="E23">
        <v>21</v>
      </c>
      <c r="F23">
        <v>0.53597122302158196</v>
      </c>
      <c r="G23">
        <v>0.18</v>
      </c>
      <c r="H23">
        <v>4</v>
      </c>
      <c r="I23">
        <v>0.82</v>
      </c>
      <c r="J23">
        <v>0.72</v>
      </c>
      <c r="K23">
        <v>0.52</v>
      </c>
      <c r="L23">
        <v>6</v>
      </c>
      <c r="M23" t="s">
        <v>104</v>
      </c>
      <c r="N23" t="s">
        <v>39</v>
      </c>
      <c r="O23" t="s">
        <v>85</v>
      </c>
      <c r="P23" t="s">
        <v>41</v>
      </c>
      <c r="Q23" t="s">
        <v>52</v>
      </c>
      <c r="R23" t="s">
        <v>54</v>
      </c>
      <c r="S23" t="s">
        <v>77</v>
      </c>
      <c r="T23" t="s">
        <v>98</v>
      </c>
      <c r="U23" t="s">
        <v>87</v>
      </c>
      <c r="V23" t="s">
        <v>49</v>
      </c>
      <c r="W23">
        <v>6.43629686708333</v>
      </c>
      <c r="X23">
        <v>6.0273731624999902</v>
      </c>
      <c r="Y23">
        <v>5.9036471273912996</v>
      </c>
      <c r="Z23">
        <v>5.7679923435714198</v>
      </c>
      <c r="AA23">
        <v>5.7317223640624899</v>
      </c>
      <c r="AB23">
        <v>5.3480018114499996</v>
      </c>
      <c r="AC23">
        <v>5.3231893433333299</v>
      </c>
      <c r="AD23">
        <v>5.32062476206666</v>
      </c>
      <c r="AE23">
        <v>5.1041683907692299</v>
      </c>
      <c r="AF23">
        <v>4.9731819933333297</v>
      </c>
      <c r="AH23" s="10" t="s">
        <v>48</v>
      </c>
      <c r="AI23" s="4">
        <f t="shared" si="4"/>
        <v>1</v>
      </c>
      <c r="AJ23" s="3">
        <f t="shared" si="5"/>
        <v>0</v>
      </c>
      <c r="AK23" s="3">
        <f t="shared" si="6"/>
        <v>1</v>
      </c>
      <c r="AL23" s="3">
        <f t="shared" si="7"/>
        <v>1</v>
      </c>
      <c r="AM23" s="5">
        <f t="shared" si="8"/>
        <v>3</v>
      </c>
      <c r="AN23" s="4">
        <f t="shared" si="9"/>
        <v>3</v>
      </c>
      <c r="AO23" s="3">
        <f t="shared" si="10"/>
        <v>0</v>
      </c>
      <c r="AP23" s="3">
        <f t="shared" si="11"/>
        <v>1</v>
      </c>
      <c r="AQ23" s="3">
        <f t="shared" si="12"/>
        <v>3</v>
      </c>
      <c r="AR23" s="5">
        <f t="shared" si="13"/>
        <v>3</v>
      </c>
      <c r="AS23" s="4">
        <f t="shared" si="14"/>
        <v>1</v>
      </c>
      <c r="AT23" s="3">
        <f t="shared" si="15"/>
        <v>0</v>
      </c>
      <c r="AU23" s="3">
        <f t="shared" si="16"/>
        <v>0</v>
      </c>
      <c r="AV23" s="3">
        <f t="shared" si="17"/>
        <v>0</v>
      </c>
      <c r="AW23" s="5">
        <f t="shared" si="18"/>
        <v>0</v>
      </c>
      <c r="AX23" s="4">
        <f t="shared" si="19"/>
        <v>0</v>
      </c>
      <c r="AY23" s="3">
        <f t="shared" si="20"/>
        <v>1</v>
      </c>
      <c r="AZ23" s="3">
        <f t="shared" si="21"/>
        <v>2</v>
      </c>
      <c r="BA23" s="3">
        <f t="shared" si="22"/>
        <v>4</v>
      </c>
      <c r="BB23" s="5">
        <f t="shared" si="23"/>
        <v>2</v>
      </c>
      <c r="BC23" s="4">
        <f t="shared" si="24"/>
        <v>0</v>
      </c>
      <c r="BD23" s="3">
        <f t="shared" si="25"/>
        <v>0</v>
      </c>
      <c r="BE23" s="3">
        <f t="shared" si="26"/>
        <v>0</v>
      </c>
      <c r="BF23" s="3">
        <f t="shared" si="27"/>
        <v>0</v>
      </c>
      <c r="BG23" s="5">
        <f t="shared" si="28"/>
        <v>1</v>
      </c>
      <c r="BI23">
        <v>2</v>
      </c>
      <c r="BJ23">
        <f>LARGE(AX$7:AX$80,$BI23)</f>
        <v>12</v>
      </c>
      <c r="BK23">
        <f t="shared" ref="BK23:BN23" si="44">LARGE(AY$7:AY$80,$BI23)</f>
        <v>11</v>
      </c>
      <c r="BL23">
        <f t="shared" si="44"/>
        <v>8</v>
      </c>
      <c r="BM23">
        <f t="shared" si="44"/>
        <v>8</v>
      </c>
      <c r="BN23">
        <f t="shared" si="44"/>
        <v>5</v>
      </c>
      <c r="BQ23" s="13">
        <v>2015</v>
      </c>
      <c r="BR23" s="46" t="s">
        <v>156</v>
      </c>
      <c r="BS23" s="47" t="s">
        <v>155</v>
      </c>
      <c r="BT23" s="46" t="s">
        <v>157</v>
      </c>
      <c r="BU23" s="47" t="s">
        <v>155</v>
      </c>
      <c r="BV23" s="48" t="s">
        <v>158</v>
      </c>
      <c r="BW23" s="47" t="s">
        <v>155</v>
      </c>
    </row>
    <row r="24" spans="1:75" x14ac:dyDescent="0.3">
      <c r="A24">
        <v>272</v>
      </c>
      <c r="B24" t="s">
        <v>121</v>
      </c>
      <c r="C24">
        <v>2018</v>
      </c>
      <c r="D24">
        <v>278</v>
      </c>
      <c r="E24">
        <v>22</v>
      </c>
      <c r="F24">
        <v>0.53237410071942404</v>
      </c>
      <c r="G24">
        <v>0.16</v>
      </c>
      <c r="H24">
        <v>8</v>
      </c>
      <c r="I24">
        <v>0.66</v>
      </c>
      <c r="J24">
        <v>0.74</v>
      </c>
      <c r="K24">
        <v>0.5</v>
      </c>
      <c r="L24">
        <v>0</v>
      </c>
      <c r="M24" t="s">
        <v>41</v>
      </c>
      <c r="N24" t="s">
        <v>109</v>
      </c>
      <c r="O24" t="s">
        <v>84</v>
      </c>
      <c r="P24" t="s">
        <v>43</v>
      </c>
      <c r="Q24" t="s">
        <v>56</v>
      </c>
      <c r="R24" t="s">
        <v>57</v>
      </c>
      <c r="S24" t="s">
        <v>104</v>
      </c>
      <c r="T24" t="s">
        <v>48</v>
      </c>
      <c r="U24" t="s">
        <v>38</v>
      </c>
      <c r="V24" t="s">
        <v>88</v>
      </c>
      <c r="W24">
        <v>2.49590271869811</v>
      </c>
      <c r="X24">
        <v>2.4304133667741898</v>
      </c>
      <c r="Y24">
        <v>2.40561665101851</v>
      </c>
      <c r="Z24">
        <v>2.4002274597233999</v>
      </c>
      <c r="AA24">
        <v>2.3531934699749999</v>
      </c>
      <c r="AB24">
        <v>2.3015166443888799</v>
      </c>
      <c r="AC24">
        <v>2.2908302071842099</v>
      </c>
      <c r="AD24">
        <v>2.2095339515405401</v>
      </c>
      <c r="AE24">
        <v>2.1890199607857102</v>
      </c>
      <c r="AF24">
        <v>2.1784896406666601</v>
      </c>
      <c r="AH24" s="10" t="s">
        <v>49</v>
      </c>
      <c r="AI24" s="4">
        <f t="shared" si="4"/>
        <v>0</v>
      </c>
      <c r="AJ24" s="3">
        <f t="shared" si="5"/>
        <v>0</v>
      </c>
      <c r="AK24" s="3">
        <f t="shared" si="6"/>
        <v>1</v>
      </c>
      <c r="AL24" s="3">
        <f t="shared" si="7"/>
        <v>0</v>
      </c>
      <c r="AM24" s="5">
        <f t="shared" si="8"/>
        <v>1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1</v>
      </c>
      <c r="AS24" s="4">
        <f t="shared" si="14"/>
        <v>1</v>
      </c>
      <c r="AT24" s="3">
        <f t="shared" si="15"/>
        <v>0</v>
      </c>
      <c r="AU24" s="3">
        <f t="shared" si="16"/>
        <v>0</v>
      </c>
      <c r="AV24" s="3">
        <f t="shared" si="17"/>
        <v>1</v>
      </c>
      <c r="AW24" s="5">
        <f t="shared" si="18"/>
        <v>0</v>
      </c>
      <c r="AX24" s="4">
        <f t="shared" si="19"/>
        <v>0</v>
      </c>
      <c r="AY24" s="3">
        <f t="shared" si="20"/>
        <v>2</v>
      </c>
      <c r="AZ24" s="3">
        <f t="shared" si="21"/>
        <v>0</v>
      </c>
      <c r="BA24" s="3">
        <f t="shared" si="22"/>
        <v>0</v>
      </c>
      <c r="BB24" s="5">
        <f t="shared" si="23"/>
        <v>1</v>
      </c>
      <c r="BC24" s="4">
        <f t="shared" si="24"/>
        <v>1</v>
      </c>
      <c r="BD24" s="3">
        <f t="shared" si="25"/>
        <v>0</v>
      </c>
      <c r="BE24" s="3">
        <f t="shared" si="26"/>
        <v>1</v>
      </c>
      <c r="BF24" s="3">
        <f t="shared" si="27"/>
        <v>1</v>
      </c>
      <c r="BG24" s="5">
        <f t="shared" si="28"/>
        <v>2</v>
      </c>
      <c r="BJ24" t="str">
        <f>INDEX($AH$7:$AH$80,MATCH(BJ25,AX$7:AX$80,0))</f>
        <v>Operating_Income_Y_Change</v>
      </c>
      <c r="BK24" t="str">
        <f t="shared" ref="BK24:BN24" si="45">INDEX($AH$7:$AH$80,MATCH(BK25,AY$7:AY$80,0))</f>
        <v>PE_Ratios</v>
      </c>
      <c r="BL24" t="str">
        <f t="shared" si="45"/>
        <v>EPS_Earnings_Surprise_Backward_Ave_Diff</v>
      </c>
      <c r="BM24" t="str">
        <f t="shared" si="45"/>
        <v>PE_Ratios</v>
      </c>
      <c r="BN24" t="str">
        <f t="shared" si="45"/>
        <v>DMA_50D/200D</v>
      </c>
      <c r="BQ24" s="49" t="s">
        <v>128</v>
      </c>
      <c r="BR24" s="24" t="str">
        <f t="array" ref="BR24:BR28">TRANSPOSE(BJ20:BN20)</f>
        <v>Total_Liabilities_Q_Change</v>
      </c>
      <c r="BS24" s="44">
        <f t="array" ref="BS24:BS28">TRANSPOSE(BJ21:BN21)</f>
        <v>18</v>
      </c>
      <c r="BT24" s="24" t="str">
        <f t="array" ref="BT24:BT28">TRANSPOSE(BJ22:BN22)</f>
        <v>PE_Ratios</v>
      </c>
      <c r="BU24" s="44">
        <f t="array" ref="BU24:BU28">TRANSPOSE(BJ23:BN23)</f>
        <v>12</v>
      </c>
      <c r="BV24" s="26" t="str">
        <f t="array" ref="BV24:BV28">TRANSPOSE(BJ24:BN24)</f>
        <v>Operating_Income_Y_Change</v>
      </c>
      <c r="BW24" s="44">
        <f t="array" ref="BW24:BW28">TRANSPOSE(BJ25:BN25)</f>
        <v>8</v>
      </c>
    </row>
    <row r="25" spans="1:75" x14ac:dyDescent="0.3">
      <c r="A25">
        <v>273</v>
      </c>
      <c r="B25" t="s">
        <v>121</v>
      </c>
      <c r="C25">
        <v>2018</v>
      </c>
      <c r="D25">
        <v>278</v>
      </c>
      <c r="E25">
        <v>23</v>
      </c>
      <c r="F25">
        <v>0.54676258992805704</v>
      </c>
      <c r="G25">
        <v>0.32</v>
      </c>
      <c r="H25">
        <v>5</v>
      </c>
      <c r="I25">
        <v>0.36</v>
      </c>
      <c r="J25">
        <v>0.72</v>
      </c>
      <c r="K25">
        <v>0.16</v>
      </c>
      <c r="L25">
        <v>2</v>
      </c>
      <c r="M25" t="s">
        <v>48</v>
      </c>
      <c r="N25" t="s">
        <v>52</v>
      </c>
      <c r="O25" t="s">
        <v>39</v>
      </c>
      <c r="P25" t="s">
        <v>46</v>
      </c>
      <c r="Q25" t="s">
        <v>108</v>
      </c>
      <c r="R25" t="s">
        <v>77</v>
      </c>
      <c r="S25" t="s">
        <v>64</v>
      </c>
      <c r="T25" t="s">
        <v>104</v>
      </c>
      <c r="U25" t="s">
        <v>44</v>
      </c>
      <c r="V25" t="s">
        <v>94</v>
      </c>
      <c r="W25">
        <v>3.3191724542666599</v>
      </c>
      <c r="X25">
        <v>3.2958477136785702</v>
      </c>
      <c r="Y25">
        <v>3.2705348238999998</v>
      </c>
      <c r="Z25">
        <v>3.08674252966666</v>
      </c>
      <c r="AA25">
        <v>2.8354489497199902</v>
      </c>
      <c r="AB25">
        <v>2.7514109275555501</v>
      </c>
      <c r="AC25">
        <v>2.6597098097999998</v>
      </c>
      <c r="AD25">
        <v>2.6573242395999999</v>
      </c>
      <c r="AE25">
        <v>2.6379070792105201</v>
      </c>
      <c r="AF25">
        <v>2.6155827222222201</v>
      </c>
      <c r="AH25" s="11" t="s">
        <v>54</v>
      </c>
      <c r="AI25" s="4">
        <f t="shared" si="4"/>
        <v>1</v>
      </c>
      <c r="AJ25" s="3">
        <f t="shared" si="5"/>
        <v>0</v>
      </c>
      <c r="AK25" s="3">
        <f t="shared" si="6"/>
        <v>2</v>
      </c>
      <c r="AL25" s="3">
        <f t="shared" si="7"/>
        <v>4</v>
      </c>
      <c r="AM25" s="5">
        <f t="shared" si="8"/>
        <v>4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0</v>
      </c>
      <c r="AR25" s="5">
        <f t="shared" si="13"/>
        <v>1</v>
      </c>
      <c r="AS25" s="4">
        <f t="shared" si="14"/>
        <v>2</v>
      </c>
      <c r="AT25" s="3">
        <f t="shared" si="15"/>
        <v>0</v>
      </c>
      <c r="AU25" s="3">
        <f t="shared" si="16"/>
        <v>0</v>
      </c>
      <c r="AV25" s="3">
        <f t="shared" si="17"/>
        <v>1</v>
      </c>
      <c r="AW25" s="5">
        <f t="shared" si="18"/>
        <v>1</v>
      </c>
      <c r="AX25" s="4">
        <f t="shared" si="19"/>
        <v>2</v>
      </c>
      <c r="AY25" s="3">
        <f t="shared" si="20"/>
        <v>0</v>
      </c>
      <c r="AZ25" s="3">
        <f t="shared" si="21"/>
        <v>0</v>
      </c>
      <c r="BA25" s="3">
        <f t="shared" si="22"/>
        <v>2</v>
      </c>
      <c r="BB25" s="5">
        <f t="shared" si="23"/>
        <v>2</v>
      </c>
      <c r="BC25" s="4">
        <f t="shared" si="24"/>
        <v>1</v>
      </c>
      <c r="BD25" s="3">
        <f t="shared" si="25"/>
        <v>0</v>
      </c>
      <c r="BE25" s="3">
        <f t="shared" si="26"/>
        <v>1</v>
      </c>
      <c r="BF25" s="3">
        <f t="shared" si="27"/>
        <v>0</v>
      </c>
      <c r="BG25" s="5">
        <f t="shared" si="28"/>
        <v>1</v>
      </c>
      <c r="BI25">
        <v>3</v>
      </c>
      <c r="BJ25">
        <f>LARGE(AX$7:AX$80,$BI25)</f>
        <v>8</v>
      </c>
      <c r="BK25">
        <f t="shared" ref="BK25:BN25" si="46">LARGE(AY$7:AY$80,$BI25)</f>
        <v>10</v>
      </c>
      <c r="BL25">
        <f t="shared" si="46"/>
        <v>7</v>
      </c>
      <c r="BM25">
        <f t="shared" si="46"/>
        <v>7</v>
      </c>
      <c r="BN25">
        <f t="shared" si="46"/>
        <v>4</v>
      </c>
      <c r="BQ25" s="49" t="s">
        <v>129</v>
      </c>
      <c r="BR25" s="24" t="str">
        <v>Total_Liabilities_Q_Change</v>
      </c>
      <c r="BS25" s="44">
        <v>14</v>
      </c>
      <c r="BT25" s="24" t="str">
        <v>EPS_Earnings_Surprise_Backward_Ave_Diff</v>
      </c>
      <c r="BU25" s="44">
        <v>11</v>
      </c>
      <c r="BV25" s="26" t="str">
        <v>PE_Ratios</v>
      </c>
      <c r="BW25" s="44">
        <v>10</v>
      </c>
    </row>
    <row r="26" spans="1:75" x14ac:dyDescent="0.3">
      <c r="A26">
        <v>274</v>
      </c>
      <c r="B26" t="s">
        <v>121</v>
      </c>
      <c r="C26">
        <v>2018</v>
      </c>
      <c r="D26">
        <v>278</v>
      </c>
      <c r="E26">
        <v>24</v>
      </c>
      <c r="F26">
        <v>0.514388489208633</v>
      </c>
      <c r="G26">
        <v>0.12</v>
      </c>
      <c r="H26">
        <v>5</v>
      </c>
      <c r="I26">
        <v>0.86</v>
      </c>
      <c r="J26">
        <v>0.72</v>
      </c>
      <c r="K26">
        <v>0.2</v>
      </c>
      <c r="L26">
        <v>10</v>
      </c>
      <c r="M26" t="s">
        <v>87</v>
      </c>
      <c r="N26" t="s">
        <v>104</v>
      </c>
      <c r="O26" t="s">
        <v>41</v>
      </c>
      <c r="P26" t="s">
        <v>39</v>
      </c>
      <c r="Q26" t="s">
        <v>55</v>
      </c>
      <c r="R26" t="s">
        <v>37</v>
      </c>
      <c r="S26" t="s">
        <v>85</v>
      </c>
      <c r="T26" t="s">
        <v>54</v>
      </c>
      <c r="U26" t="s">
        <v>32</v>
      </c>
      <c r="V26" t="s">
        <v>72</v>
      </c>
      <c r="W26">
        <v>6.5223418039999999</v>
      </c>
      <c r="X26">
        <v>6.2615897733333297</v>
      </c>
      <c r="Y26">
        <v>6.2082788104545399</v>
      </c>
      <c r="Z26">
        <v>5.8041739477777696</v>
      </c>
      <c r="AA26">
        <v>5.7441962711111101</v>
      </c>
      <c r="AB26">
        <v>5.7101417406666597</v>
      </c>
      <c r="AC26">
        <v>5.6140078649999898</v>
      </c>
      <c r="AD26">
        <v>5.5501970631578903</v>
      </c>
      <c r="AE26">
        <v>5.4355253792307598</v>
      </c>
      <c r="AF26">
        <v>5.3407954633333299</v>
      </c>
      <c r="AH26" s="11" t="s">
        <v>52</v>
      </c>
      <c r="AI26" s="4">
        <f t="shared" si="4"/>
        <v>18</v>
      </c>
      <c r="AJ26" s="3">
        <f t="shared" si="5"/>
        <v>18</v>
      </c>
      <c r="AK26" s="3">
        <f t="shared" si="6"/>
        <v>8</v>
      </c>
      <c r="AL26" s="3">
        <f t="shared" si="7"/>
        <v>6</v>
      </c>
      <c r="AM26" s="5">
        <f t="shared" si="8"/>
        <v>13</v>
      </c>
      <c r="AN26" s="4">
        <f t="shared" si="9"/>
        <v>8</v>
      </c>
      <c r="AO26" s="3">
        <f t="shared" si="10"/>
        <v>17</v>
      </c>
      <c r="AP26" s="3">
        <f t="shared" si="11"/>
        <v>10</v>
      </c>
      <c r="AQ26" s="3">
        <f t="shared" si="12"/>
        <v>17</v>
      </c>
      <c r="AR26" s="5">
        <f t="shared" si="13"/>
        <v>3</v>
      </c>
      <c r="AS26" s="4">
        <f t="shared" si="14"/>
        <v>1</v>
      </c>
      <c r="AT26" s="3">
        <f t="shared" si="15"/>
        <v>2</v>
      </c>
      <c r="AU26" s="3">
        <f t="shared" si="16"/>
        <v>1</v>
      </c>
      <c r="AV26" s="3">
        <f t="shared" si="17"/>
        <v>0</v>
      </c>
      <c r="AW26" s="5">
        <f t="shared" si="18"/>
        <v>5</v>
      </c>
      <c r="AX26" s="4">
        <f t="shared" si="19"/>
        <v>0</v>
      </c>
      <c r="AY26" s="3">
        <f t="shared" si="20"/>
        <v>2</v>
      </c>
      <c r="AZ26" s="3">
        <f t="shared" si="21"/>
        <v>3</v>
      </c>
      <c r="BA26" s="3">
        <f t="shared" si="22"/>
        <v>3</v>
      </c>
      <c r="BB26" s="5">
        <f t="shared" si="23"/>
        <v>3</v>
      </c>
      <c r="BC26" s="4">
        <f t="shared" si="24"/>
        <v>2</v>
      </c>
      <c r="BD26" s="3">
        <f t="shared" si="25"/>
        <v>2</v>
      </c>
      <c r="BE26" s="3">
        <f t="shared" si="26"/>
        <v>4</v>
      </c>
      <c r="BF26" s="3">
        <f t="shared" si="27"/>
        <v>4</v>
      </c>
      <c r="BG26" s="5">
        <f t="shared" si="28"/>
        <v>2</v>
      </c>
      <c r="BI26">
        <v>2014</v>
      </c>
      <c r="BJ26" t="str">
        <f>INDEX($AH$7:$AH$80,MATCH(BJ27,BC$7:BC$80,0))</f>
        <v>Total_Liabilities_Q_Change</v>
      </c>
      <c r="BK26" t="str">
        <f t="shared" ref="BK26:BN26" si="47">INDEX($AH$7:$AH$80,MATCH(BK27,BD$7:BD$80,0))</f>
        <v>Total_Liabilities_Q_Change</v>
      </c>
      <c r="BL26" t="str">
        <f t="shared" si="47"/>
        <v>Total_Liabilities_Q_Change</v>
      </c>
      <c r="BM26" t="str">
        <f t="shared" si="47"/>
        <v>Operating_Income_Y_Change</v>
      </c>
      <c r="BN26" t="str">
        <f t="shared" si="47"/>
        <v>PE_Ratios</v>
      </c>
      <c r="BQ26" s="49" t="s">
        <v>130</v>
      </c>
      <c r="BR26" s="24" t="str">
        <v>Operating_Income_Y_Change</v>
      </c>
      <c r="BS26" s="44">
        <v>10</v>
      </c>
      <c r="BT26" s="24" t="str">
        <v>PE_Ratios</v>
      </c>
      <c r="BU26" s="44">
        <v>8</v>
      </c>
      <c r="BV26" s="26" t="str">
        <v>EPS_Earnings_Surprise_Backward_Ave_Diff</v>
      </c>
      <c r="BW26" s="44">
        <v>7</v>
      </c>
    </row>
    <row r="27" spans="1:75" x14ac:dyDescent="0.3">
      <c r="A27">
        <v>275</v>
      </c>
      <c r="B27" t="s">
        <v>121</v>
      </c>
      <c r="C27">
        <v>2018</v>
      </c>
      <c r="D27">
        <v>278</v>
      </c>
      <c r="E27">
        <v>25</v>
      </c>
      <c r="F27">
        <v>0.52517985611510698</v>
      </c>
      <c r="G27">
        <v>0.08</v>
      </c>
      <c r="H27">
        <v>5</v>
      </c>
      <c r="I27">
        <v>0.48</v>
      </c>
      <c r="J27">
        <v>0.86</v>
      </c>
      <c r="K27">
        <v>0.52</v>
      </c>
      <c r="L27">
        <v>2</v>
      </c>
      <c r="M27" t="s">
        <v>52</v>
      </c>
      <c r="N27" t="s">
        <v>104</v>
      </c>
      <c r="O27" t="s">
        <v>61</v>
      </c>
      <c r="P27" t="s">
        <v>88</v>
      </c>
      <c r="Q27" t="s">
        <v>37</v>
      </c>
      <c r="R27" t="s">
        <v>39</v>
      </c>
      <c r="S27" t="s">
        <v>41</v>
      </c>
      <c r="T27" t="s">
        <v>77</v>
      </c>
      <c r="U27" t="s">
        <v>85</v>
      </c>
      <c r="V27" t="s">
        <v>72</v>
      </c>
      <c r="W27">
        <v>3.8618589515522301</v>
      </c>
      <c r="X27">
        <v>3.6032677215999902</v>
      </c>
      <c r="Y27">
        <v>3.57443304678947</v>
      </c>
      <c r="Z27">
        <v>3.5558564381228002</v>
      </c>
      <c r="AA27">
        <v>3.50530229732653</v>
      </c>
      <c r="AB27">
        <v>3.4681562293437498</v>
      </c>
      <c r="AC27">
        <v>3.31197928204615</v>
      </c>
      <c r="AD27">
        <v>3.3083095833018801</v>
      </c>
      <c r="AE27">
        <v>3.2789178342191798</v>
      </c>
      <c r="AF27">
        <v>3.0419480198809499</v>
      </c>
      <c r="AH27" s="11" t="s">
        <v>68</v>
      </c>
      <c r="AI27" s="4">
        <f t="shared" si="4"/>
        <v>0</v>
      </c>
      <c r="AJ27" s="3">
        <f t="shared" si="5"/>
        <v>0</v>
      </c>
      <c r="AK27" s="3">
        <f t="shared" si="6"/>
        <v>0</v>
      </c>
      <c r="AL27" s="3">
        <f t="shared" si="7"/>
        <v>0</v>
      </c>
      <c r="AM27" s="5">
        <f t="shared" si="8"/>
        <v>0</v>
      </c>
      <c r="AN27" s="4">
        <f t="shared" si="9"/>
        <v>0</v>
      </c>
      <c r="AO27" s="3">
        <f t="shared" si="10"/>
        <v>0</v>
      </c>
      <c r="AP27" s="3">
        <f t="shared" si="11"/>
        <v>0</v>
      </c>
      <c r="AQ27" s="3">
        <f t="shared" si="12"/>
        <v>0</v>
      </c>
      <c r="AR27" s="5">
        <f t="shared" si="13"/>
        <v>1</v>
      </c>
      <c r="AS27" s="4">
        <f t="shared" si="14"/>
        <v>0</v>
      </c>
      <c r="AT27" s="3">
        <f t="shared" si="15"/>
        <v>1</v>
      </c>
      <c r="AU27" s="3">
        <f t="shared" si="16"/>
        <v>0</v>
      </c>
      <c r="AV27" s="3">
        <f t="shared" si="17"/>
        <v>1</v>
      </c>
      <c r="AW27" s="5">
        <f t="shared" si="18"/>
        <v>0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1</v>
      </c>
      <c r="BC27" s="4">
        <f t="shared" si="24"/>
        <v>0</v>
      </c>
      <c r="BD27" s="3">
        <f t="shared" si="25"/>
        <v>1</v>
      </c>
      <c r="BE27" s="3">
        <f t="shared" si="26"/>
        <v>0</v>
      </c>
      <c r="BF27" s="3">
        <f t="shared" si="27"/>
        <v>3</v>
      </c>
      <c r="BG27" s="5">
        <f t="shared" si="28"/>
        <v>0</v>
      </c>
      <c r="BI27">
        <v>1</v>
      </c>
      <c r="BJ27">
        <f>LARGE(BC$7:BC$80,$BI27)</f>
        <v>41</v>
      </c>
      <c r="BK27">
        <f t="shared" ref="BK27:BN27" si="48">LARGE(BD$7:BD$80,$BI27)</f>
        <v>20</v>
      </c>
      <c r="BL27">
        <f t="shared" si="48"/>
        <v>12</v>
      </c>
      <c r="BM27">
        <f t="shared" si="48"/>
        <v>7</v>
      </c>
      <c r="BN27">
        <f t="shared" si="48"/>
        <v>12</v>
      </c>
      <c r="BQ27" s="50" t="s">
        <v>131</v>
      </c>
      <c r="BR27" s="24" t="str">
        <v>Total_Liabilities_Q_Change</v>
      </c>
      <c r="BS27" s="44">
        <v>11</v>
      </c>
      <c r="BT27" s="24" t="str">
        <v>EPS_Earnings_Surprise_Backward_Ave_Diff</v>
      </c>
      <c r="BU27" s="44">
        <v>8</v>
      </c>
      <c r="BV27" s="26" t="str">
        <v>PE_Ratios</v>
      </c>
      <c r="BW27" s="44">
        <v>7</v>
      </c>
    </row>
    <row r="28" spans="1:75" ht="14.55" thickBot="1" x14ac:dyDescent="0.35">
      <c r="A28">
        <v>276</v>
      </c>
      <c r="B28" t="s">
        <v>121</v>
      </c>
      <c r="C28">
        <v>2018</v>
      </c>
      <c r="D28">
        <v>278</v>
      </c>
      <c r="E28">
        <v>26</v>
      </c>
      <c r="F28">
        <v>0.53237410071942404</v>
      </c>
      <c r="G28">
        <v>0.04</v>
      </c>
      <c r="H28">
        <v>9</v>
      </c>
      <c r="I28">
        <v>0.88</v>
      </c>
      <c r="J28">
        <v>0.9</v>
      </c>
      <c r="K28">
        <v>0.52</v>
      </c>
      <c r="L28">
        <v>1</v>
      </c>
      <c r="M28" t="s">
        <v>104</v>
      </c>
      <c r="N28" t="s">
        <v>72</v>
      </c>
      <c r="O28" t="s">
        <v>41</v>
      </c>
      <c r="P28" t="s">
        <v>77</v>
      </c>
      <c r="Q28" t="s">
        <v>88</v>
      </c>
      <c r="R28" t="s">
        <v>52</v>
      </c>
      <c r="S28" t="s">
        <v>61</v>
      </c>
      <c r="T28" t="s">
        <v>38</v>
      </c>
      <c r="U28" t="s">
        <v>98</v>
      </c>
      <c r="V28" t="s">
        <v>43</v>
      </c>
      <c r="W28">
        <v>3.78229366395054</v>
      </c>
      <c r="X28">
        <v>3.4359053947252698</v>
      </c>
      <c r="Y28">
        <v>3.3486669470781201</v>
      </c>
      <c r="Z28">
        <v>3.1335849561428502</v>
      </c>
      <c r="AA28">
        <v>3.1235562368559302</v>
      </c>
      <c r="AB28">
        <v>3.0680947751393401</v>
      </c>
      <c r="AC28">
        <v>2.9985585849405898</v>
      </c>
      <c r="AD28">
        <v>2.9530071845074599</v>
      </c>
      <c r="AE28">
        <v>2.95199620787412</v>
      </c>
      <c r="AF28">
        <v>2.8820901191704502</v>
      </c>
      <c r="AH28" s="11" t="s">
        <v>72</v>
      </c>
      <c r="AI28" s="4">
        <f t="shared" si="4"/>
        <v>4</v>
      </c>
      <c r="AJ28" s="3">
        <f t="shared" si="5"/>
        <v>8</v>
      </c>
      <c r="AK28" s="3">
        <f t="shared" si="6"/>
        <v>15</v>
      </c>
      <c r="AL28" s="3">
        <f t="shared" si="7"/>
        <v>6</v>
      </c>
      <c r="AM28" s="5">
        <f t="shared" si="8"/>
        <v>9</v>
      </c>
      <c r="AN28" s="4">
        <f t="shared" si="9"/>
        <v>6</v>
      </c>
      <c r="AO28" s="3">
        <f t="shared" si="10"/>
        <v>5</v>
      </c>
      <c r="AP28" s="3">
        <f t="shared" si="11"/>
        <v>5</v>
      </c>
      <c r="AQ28" s="3">
        <f t="shared" si="12"/>
        <v>3</v>
      </c>
      <c r="AR28" s="5">
        <f t="shared" si="13"/>
        <v>3</v>
      </c>
      <c r="AS28" s="4">
        <f t="shared" si="14"/>
        <v>4</v>
      </c>
      <c r="AT28" s="3">
        <f t="shared" si="15"/>
        <v>2</v>
      </c>
      <c r="AU28" s="3">
        <f t="shared" si="16"/>
        <v>3</v>
      </c>
      <c r="AV28" s="3">
        <f t="shared" si="17"/>
        <v>2</v>
      </c>
      <c r="AW28" s="5">
        <f t="shared" si="18"/>
        <v>5</v>
      </c>
      <c r="AX28" s="4">
        <f t="shared" si="19"/>
        <v>8</v>
      </c>
      <c r="AY28" s="3">
        <f t="shared" si="20"/>
        <v>6</v>
      </c>
      <c r="AZ28" s="3">
        <f t="shared" si="21"/>
        <v>10</v>
      </c>
      <c r="BA28" s="3">
        <f t="shared" si="22"/>
        <v>4</v>
      </c>
      <c r="BB28" s="5">
        <f t="shared" si="23"/>
        <v>3</v>
      </c>
      <c r="BC28" s="4">
        <f t="shared" si="24"/>
        <v>3</v>
      </c>
      <c r="BD28" s="3">
        <f t="shared" si="25"/>
        <v>5</v>
      </c>
      <c r="BE28" s="3">
        <f t="shared" si="26"/>
        <v>3</v>
      </c>
      <c r="BF28" s="3">
        <f t="shared" si="27"/>
        <v>7</v>
      </c>
      <c r="BG28" s="5">
        <f t="shared" si="28"/>
        <v>2</v>
      </c>
      <c r="BJ28" t="str">
        <f>INDEX($AH$7:$AH$80,MATCH(BJ29,BC$7:BC$80,0))</f>
        <v>PE_Ratios</v>
      </c>
      <c r="BK28" t="str">
        <f t="shared" ref="BK28:BN28" si="49">INDEX($AH$7:$AH$80,MATCH(BK29,BD$7:BD$80,0))</f>
        <v>PS_Ratios_Y_Change</v>
      </c>
      <c r="BL28" t="str">
        <f t="shared" si="49"/>
        <v>PS_Ratios_Y_Change</v>
      </c>
      <c r="BM28" t="str">
        <f t="shared" si="49"/>
        <v>Operating_Income_Y_Change</v>
      </c>
      <c r="BN28" t="str">
        <f t="shared" si="49"/>
        <v>Cost_Of_Revenue_Y_Change</v>
      </c>
      <c r="BQ28" s="51" t="s">
        <v>132</v>
      </c>
      <c r="BR28" s="25" t="str">
        <v>Total_Liabilities_Q_Change</v>
      </c>
      <c r="BS28" s="45">
        <v>14</v>
      </c>
      <c r="BT28" s="25" t="str">
        <v>PE_Ratios</v>
      </c>
      <c r="BU28" s="45">
        <v>5</v>
      </c>
      <c r="BV28" s="19" t="str">
        <v>DMA_50D/200D</v>
      </c>
      <c r="BW28" s="45">
        <v>4</v>
      </c>
    </row>
    <row r="29" spans="1:75" ht="14.55" thickBot="1" x14ac:dyDescent="0.35">
      <c r="A29">
        <v>277</v>
      </c>
      <c r="B29" t="s">
        <v>121</v>
      </c>
      <c r="C29">
        <v>2018</v>
      </c>
      <c r="D29">
        <v>278</v>
      </c>
      <c r="E29">
        <v>27</v>
      </c>
      <c r="F29">
        <v>0.53597122302158196</v>
      </c>
      <c r="G29">
        <v>0.04</v>
      </c>
      <c r="H29">
        <v>7</v>
      </c>
      <c r="I29">
        <v>0.68</v>
      </c>
      <c r="J29">
        <v>0.78</v>
      </c>
      <c r="K29">
        <v>0.02</v>
      </c>
      <c r="L29">
        <v>4</v>
      </c>
      <c r="M29" t="s">
        <v>104</v>
      </c>
      <c r="N29" t="s">
        <v>72</v>
      </c>
      <c r="O29" t="s">
        <v>41</v>
      </c>
      <c r="P29" t="s">
        <v>52</v>
      </c>
      <c r="Q29" t="s">
        <v>77</v>
      </c>
      <c r="R29" t="s">
        <v>88</v>
      </c>
      <c r="S29" t="s">
        <v>54</v>
      </c>
      <c r="T29" t="s">
        <v>85</v>
      </c>
      <c r="U29" t="s">
        <v>75</v>
      </c>
      <c r="V29" t="s">
        <v>98</v>
      </c>
      <c r="W29">
        <v>5.5108169859043397</v>
      </c>
      <c r="X29">
        <v>5.4884409056410197</v>
      </c>
      <c r="Y29">
        <v>5.3409352680704201</v>
      </c>
      <c r="Z29">
        <v>5.1194970153835602</v>
      </c>
      <c r="AA29">
        <v>4.9184789850704203</v>
      </c>
      <c r="AB29">
        <v>4.6369431688000002</v>
      </c>
      <c r="AC29">
        <v>4.5980999589250002</v>
      </c>
      <c r="AD29">
        <v>4.5709687608837202</v>
      </c>
      <c r="AE29">
        <v>4.5676993435000002</v>
      </c>
      <c r="AF29">
        <v>4.4709044272096703</v>
      </c>
      <c r="AH29" s="11" t="s">
        <v>73</v>
      </c>
      <c r="AI29" s="4">
        <f t="shared" si="4"/>
        <v>0</v>
      </c>
      <c r="AJ29" s="3">
        <f t="shared" si="5"/>
        <v>0</v>
      </c>
      <c r="AK29" s="3">
        <f t="shared" si="6"/>
        <v>0</v>
      </c>
      <c r="AL29" s="3">
        <f t="shared" si="7"/>
        <v>0</v>
      </c>
      <c r="AM29" s="5">
        <f t="shared" si="8"/>
        <v>0</v>
      </c>
      <c r="AN29" s="4">
        <f t="shared" si="9"/>
        <v>1</v>
      </c>
      <c r="AO29" s="3">
        <f t="shared" si="10"/>
        <v>0</v>
      </c>
      <c r="AP29" s="3">
        <f t="shared" si="11"/>
        <v>0</v>
      </c>
      <c r="AQ29" s="3">
        <f t="shared" si="12"/>
        <v>0</v>
      </c>
      <c r="AR29" s="5">
        <f t="shared" si="13"/>
        <v>0</v>
      </c>
      <c r="AS29" s="4">
        <f t="shared" si="14"/>
        <v>0</v>
      </c>
      <c r="AT29" s="3">
        <f t="shared" si="15"/>
        <v>1</v>
      </c>
      <c r="AU29" s="3">
        <f t="shared" si="16"/>
        <v>0</v>
      </c>
      <c r="AV29" s="3">
        <f t="shared" si="17"/>
        <v>1</v>
      </c>
      <c r="AW29" s="5">
        <f t="shared" si="18"/>
        <v>0</v>
      </c>
      <c r="AX29" s="4">
        <f t="shared" si="19"/>
        <v>0</v>
      </c>
      <c r="AY29" s="3">
        <f t="shared" si="20"/>
        <v>0</v>
      </c>
      <c r="AZ29" s="3">
        <f t="shared" si="21"/>
        <v>0</v>
      </c>
      <c r="BA29" s="3">
        <f t="shared" si="22"/>
        <v>0</v>
      </c>
      <c r="BB29" s="5">
        <f t="shared" si="23"/>
        <v>0</v>
      </c>
      <c r="BC29" s="4">
        <f t="shared" si="24"/>
        <v>1</v>
      </c>
      <c r="BD29" s="3">
        <f t="shared" si="25"/>
        <v>0</v>
      </c>
      <c r="BE29" s="3">
        <f t="shared" si="26"/>
        <v>1</v>
      </c>
      <c r="BF29" s="3">
        <f t="shared" si="27"/>
        <v>2</v>
      </c>
      <c r="BG29" s="5">
        <f t="shared" si="28"/>
        <v>4</v>
      </c>
      <c r="BI29">
        <v>2</v>
      </c>
      <c r="BJ29">
        <f>LARGE(BC$7:BC$80,$BI29)</f>
        <v>8</v>
      </c>
      <c r="BK29">
        <f t="shared" ref="BK29:BN29" si="50">LARGE(BD$7:BD$80,$BI29)</f>
        <v>16</v>
      </c>
      <c r="BL29">
        <f t="shared" si="50"/>
        <v>10</v>
      </c>
      <c r="BM29">
        <f t="shared" si="50"/>
        <v>7</v>
      </c>
      <c r="BN29">
        <f t="shared" si="50"/>
        <v>6</v>
      </c>
    </row>
    <row r="30" spans="1:75" x14ac:dyDescent="0.3">
      <c r="A30">
        <v>278</v>
      </c>
      <c r="B30" t="s">
        <v>121</v>
      </c>
      <c r="C30">
        <v>2018</v>
      </c>
      <c r="D30">
        <v>278</v>
      </c>
      <c r="E30">
        <v>28</v>
      </c>
      <c r="F30">
        <v>0.50719424460431595</v>
      </c>
      <c r="G30">
        <v>0.18</v>
      </c>
      <c r="H30">
        <v>1</v>
      </c>
      <c r="I30">
        <v>0.6</v>
      </c>
      <c r="J30">
        <v>0.88</v>
      </c>
      <c r="K30">
        <v>0.16</v>
      </c>
      <c r="L30">
        <v>3</v>
      </c>
      <c r="M30" t="s">
        <v>41</v>
      </c>
      <c r="N30" t="s">
        <v>111</v>
      </c>
      <c r="O30" t="s">
        <v>52</v>
      </c>
      <c r="P30" t="s">
        <v>54</v>
      </c>
      <c r="Q30" t="s">
        <v>104</v>
      </c>
      <c r="R30" t="s">
        <v>77</v>
      </c>
      <c r="S30" t="s">
        <v>72</v>
      </c>
      <c r="T30" t="s">
        <v>95</v>
      </c>
      <c r="U30" t="s">
        <v>37</v>
      </c>
      <c r="V30" t="s">
        <v>82</v>
      </c>
      <c r="W30">
        <v>11.055857462000001</v>
      </c>
      <c r="X30">
        <v>10.93990756</v>
      </c>
      <c r="Y30">
        <v>10.586799039999899</v>
      </c>
      <c r="Z30">
        <v>9.9957021679999993</v>
      </c>
      <c r="AA30">
        <v>9.6046561084615298</v>
      </c>
      <c r="AB30">
        <v>9.2464105071428495</v>
      </c>
      <c r="AC30">
        <v>8.8481181824999897</v>
      </c>
      <c r="AD30">
        <v>8.1644562779999994</v>
      </c>
      <c r="AE30">
        <v>8.1026235520000007</v>
      </c>
      <c r="AF30">
        <v>8.0842513999999994</v>
      </c>
      <c r="AH30" s="11" t="s">
        <v>53</v>
      </c>
      <c r="AI30" s="4">
        <f t="shared" si="4"/>
        <v>0</v>
      </c>
      <c r="AJ30" s="3">
        <f t="shared" si="5"/>
        <v>0</v>
      </c>
      <c r="AK30" s="3">
        <f t="shared" si="6"/>
        <v>0</v>
      </c>
      <c r="AL30" s="3">
        <f t="shared" si="7"/>
        <v>0</v>
      </c>
      <c r="AM30" s="5">
        <f t="shared" si="8"/>
        <v>0</v>
      </c>
      <c r="AN30" s="4">
        <f t="shared" si="9"/>
        <v>0</v>
      </c>
      <c r="AO30" s="3">
        <f t="shared" si="10"/>
        <v>1</v>
      </c>
      <c r="AP30" s="3">
        <f t="shared" si="11"/>
        <v>0</v>
      </c>
      <c r="AQ30" s="3">
        <f t="shared" si="12"/>
        <v>1</v>
      </c>
      <c r="AR30" s="5">
        <f t="shared" si="13"/>
        <v>0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1</v>
      </c>
      <c r="AW30" s="5">
        <f t="shared" si="18"/>
        <v>1</v>
      </c>
      <c r="AX30" s="4">
        <f t="shared" si="19"/>
        <v>0</v>
      </c>
      <c r="AY30" s="3">
        <f t="shared" si="20"/>
        <v>0</v>
      </c>
      <c r="AZ30" s="3">
        <f t="shared" si="21"/>
        <v>1</v>
      </c>
      <c r="BA30" s="3">
        <f t="shared" si="22"/>
        <v>1</v>
      </c>
      <c r="BB30" s="5">
        <f t="shared" si="23"/>
        <v>0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1</v>
      </c>
      <c r="BJ30" t="str">
        <f>INDEX($AH$7:$AH$80,MATCH(BJ31,BC$7:BC$80,0))</f>
        <v>PS_Ratios_Y_Change</v>
      </c>
      <c r="BK30" t="str">
        <f t="shared" ref="BK30:BN30" si="51">INDEX($AH$7:$AH$80,MATCH(BK31,BD$7:BD$80,0))</f>
        <v>PE_Ratios</v>
      </c>
      <c r="BL30" t="str">
        <f t="shared" si="51"/>
        <v>PE_Ratios</v>
      </c>
      <c r="BM30" t="str">
        <f t="shared" si="51"/>
        <v>PE_Ratios</v>
      </c>
      <c r="BN30" t="str">
        <f t="shared" si="51"/>
        <v>Cost_Of_Revenue_Y_Change</v>
      </c>
      <c r="BQ30" s="13">
        <v>2014</v>
      </c>
      <c r="BR30" s="46" t="s">
        <v>156</v>
      </c>
      <c r="BS30" s="47" t="s">
        <v>155</v>
      </c>
      <c r="BT30" s="46" t="s">
        <v>157</v>
      </c>
      <c r="BU30" s="47" t="s">
        <v>155</v>
      </c>
      <c r="BV30" s="48" t="s">
        <v>158</v>
      </c>
      <c r="BW30" s="47" t="s">
        <v>155</v>
      </c>
    </row>
    <row r="31" spans="1:75" x14ac:dyDescent="0.3">
      <c r="A31">
        <v>279</v>
      </c>
      <c r="B31" t="s">
        <v>121</v>
      </c>
      <c r="C31">
        <v>2018</v>
      </c>
      <c r="D31">
        <v>278</v>
      </c>
      <c r="E31">
        <v>29</v>
      </c>
      <c r="F31">
        <v>0.53956834532374098</v>
      </c>
      <c r="G31">
        <v>0.06</v>
      </c>
      <c r="H31">
        <v>9</v>
      </c>
      <c r="I31">
        <v>0.52</v>
      </c>
      <c r="J31">
        <v>0.44</v>
      </c>
      <c r="K31">
        <v>0.24</v>
      </c>
      <c r="L31">
        <v>5</v>
      </c>
      <c r="M31" t="s">
        <v>104</v>
      </c>
      <c r="N31" t="s">
        <v>52</v>
      </c>
      <c r="O31" t="s">
        <v>110</v>
      </c>
      <c r="P31" t="s">
        <v>54</v>
      </c>
      <c r="Q31" t="s">
        <v>72</v>
      </c>
      <c r="R31" t="s">
        <v>77</v>
      </c>
      <c r="S31" t="s">
        <v>90</v>
      </c>
      <c r="T31" t="s">
        <v>98</v>
      </c>
      <c r="U31" t="s">
        <v>88</v>
      </c>
      <c r="V31" t="s">
        <v>32</v>
      </c>
      <c r="W31">
        <v>4.6951666536811603</v>
      </c>
      <c r="X31">
        <v>4.5228081529999997</v>
      </c>
      <c r="Y31">
        <v>4.4464082726818104</v>
      </c>
      <c r="Z31">
        <v>4.4446272524583303</v>
      </c>
      <c r="AA31">
        <v>4.4289244063928503</v>
      </c>
      <c r="AB31">
        <v>4.38664937357143</v>
      </c>
      <c r="AC31">
        <v>4.3804186973333303</v>
      </c>
      <c r="AD31">
        <v>4.3508846984615399</v>
      </c>
      <c r="AE31">
        <v>4.1817959136511602</v>
      </c>
      <c r="AF31">
        <v>4.1408065555952298</v>
      </c>
      <c r="AH31" s="11" t="s">
        <v>80</v>
      </c>
      <c r="AI31" s="4">
        <f t="shared" si="4"/>
        <v>0</v>
      </c>
      <c r="AJ31" s="3">
        <f t="shared" si="5"/>
        <v>0</v>
      </c>
      <c r="AK31" s="3">
        <f t="shared" si="6"/>
        <v>0</v>
      </c>
      <c r="AL31" s="3">
        <f t="shared" si="7"/>
        <v>0</v>
      </c>
      <c r="AM31" s="5">
        <f t="shared" si="8"/>
        <v>1</v>
      </c>
      <c r="AN31" s="4">
        <f t="shared" si="9"/>
        <v>1</v>
      </c>
      <c r="AO31" s="3">
        <f t="shared" si="10"/>
        <v>0</v>
      </c>
      <c r="AP31" s="3">
        <f t="shared" si="11"/>
        <v>0</v>
      </c>
      <c r="AQ31" s="3">
        <f t="shared" si="12"/>
        <v>0</v>
      </c>
      <c r="AR31" s="5">
        <f t="shared" si="13"/>
        <v>1</v>
      </c>
      <c r="AS31" s="4">
        <f t="shared" si="14"/>
        <v>0</v>
      </c>
      <c r="AT31" s="3">
        <f t="shared" si="15"/>
        <v>0</v>
      </c>
      <c r="AU31" s="3">
        <f t="shared" si="16"/>
        <v>0</v>
      </c>
      <c r="AV31" s="3">
        <f t="shared" si="17"/>
        <v>0</v>
      </c>
      <c r="AW31" s="5">
        <f t="shared" si="18"/>
        <v>0</v>
      </c>
      <c r="AX31" s="4">
        <f t="shared" si="19"/>
        <v>1</v>
      </c>
      <c r="AY31" s="3">
        <f t="shared" si="20"/>
        <v>0</v>
      </c>
      <c r="AZ31" s="3">
        <f t="shared" si="21"/>
        <v>1</v>
      </c>
      <c r="BA31" s="3">
        <f t="shared" si="22"/>
        <v>1</v>
      </c>
      <c r="BB31" s="5">
        <f t="shared" si="23"/>
        <v>1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1</v>
      </c>
      <c r="BG31" s="5">
        <f t="shared" si="28"/>
        <v>0</v>
      </c>
      <c r="BI31">
        <v>3</v>
      </c>
      <c r="BJ31">
        <f>LARGE(BC$7:BC$80,$BI31)</f>
        <v>7</v>
      </c>
      <c r="BK31">
        <f t="shared" ref="BK31:BN31" si="52">LARGE(BD$7:BD$80,$BI31)</f>
        <v>7</v>
      </c>
      <c r="BL31">
        <f t="shared" si="52"/>
        <v>8</v>
      </c>
      <c r="BM31">
        <f t="shared" si="52"/>
        <v>6</v>
      </c>
      <c r="BN31">
        <f t="shared" si="52"/>
        <v>6</v>
      </c>
      <c r="BQ31" s="49" t="s">
        <v>128</v>
      </c>
      <c r="BR31" s="24" t="str">
        <f t="array" ref="BR31:BR35">TRANSPOSE(BJ26:BN26)</f>
        <v>Total_Liabilities_Q_Change</v>
      </c>
      <c r="BS31" s="44">
        <f t="array" ref="BS31:BS35">TRANSPOSE(BJ27:BN27)</f>
        <v>41</v>
      </c>
      <c r="BT31" s="24" t="str">
        <f t="array" ref="BT31:BT35">TRANSPOSE(BJ28:BN28)</f>
        <v>PE_Ratios</v>
      </c>
      <c r="BU31" s="44">
        <f t="array" ref="BU31:BU35">TRANSPOSE(BJ29:BN29)</f>
        <v>8</v>
      </c>
      <c r="BV31" s="26" t="str">
        <f t="array" ref="BV31:BV35">TRANSPOSE(BJ30:BN30)</f>
        <v>PS_Ratios_Y_Change</v>
      </c>
      <c r="BW31" s="44">
        <f t="array" ref="BW31:BW35">TRANSPOSE(BJ31:BN31)</f>
        <v>7</v>
      </c>
    </row>
    <row r="32" spans="1:75" x14ac:dyDescent="0.3">
      <c r="A32">
        <v>280</v>
      </c>
      <c r="B32" t="s">
        <v>121</v>
      </c>
      <c r="C32">
        <v>2018</v>
      </c>
      <c r="D32">
        <v>278</v>
      </c>
      <c r="E32">
        <v>30</v>
      </c>
      <c r="F32">
        <v>0.50359712230215803</v>
      </c>
      <c r="G32">
        <v>0.32</v>
      </c>
      <c r="H32">
        <v>7</v>
      </c>
      <c r="I32">
        <v>0.4</v>
      </c>
      <c r="J32">
        <v>0.72</v>
      </c>
      <c r="K32">
        <v>0.44</v>
      </c>
      <c r="L32">
        <v>9</v>
      </c>
      <c r="M32" t="s">
        <v>52</v>
      </c>
      <c r="N32" t="s">
        <v>74</v>
      </c>
      <c r="O32" t="s">
        <v>41</v>
      </c>
      <c r="P32" t="s">
        <v>37</v>
      </c>
      <c r="Q32" t="s">
        <v>67</v>
      </c>
      <c r="R32" t="s">
        <v>89</v>
      </c>
      <c r="S32" t="s">
        <v>51</v>
      </c>
      <c r="T32" t="s">
        <v>57</v>
      </c>
      <c r="U32" t="s">
        <v>43</v>
      </c>
      <c r="V32" t="s">
        <v>39</v>
      </c>
      <c r="W32">
        <v>4.9224005569473599</v>
      </c>
      <c r="X32">
        <v>4.0373253176153803</v>
      </c>
      <c r="Y32">
        <v>3.9482847364705802</v>
      </c>
      <c r="Z32">
        <v>3.9059597173124998</v>
      </c>
      <c r="AA32">
        <v>3.7971228684999998</v>
      </c>
      <c r="AB32">
        <v>3.6766116487499998</v>
      </c>
      <c r="AC32">
        <v>3.6346680524999999</v>
      </c>
      <c r="AD32">
        <v>3.5765186136153799</v>
      </c>
      <c r="AE32">
        <v>3.5667630076666601</v>
      </c>
      <c r="AF32">
        <v>3.5429602892499998</v>
      </c>
      <c r="AH32" s="11" t="s">
        <v>82</v>
      </c>
      <c r="AI32" s="4">
        <f t="shared" si="4"/>
        <v>0</v>
      </c>
      <c r="AJ32" s="3">
        <f t="shared" si="5"/>
        <v>0</v>
      </c>
      <c r="AK32" s="3">
        <f t="shared" si="6"/>
        <v>1</v>
      </c>
      <c r="AL32" s="3">
        <f t="shared" si="7"/>
        <v>0</v>
      </c>
      <c r="AM32" s="5">
        <f t="shared" si="8"/>
        <v>0</v>
      </c>
      <c r="AN32" s="4">
        <f t="shared" si="9"/>
        <v>2</v>
      </c>
      <c r="AO32" s="3">
        <f t="shared" si="10"/>
        <v>3</v>
      </c>
      <c r="AP32" s="3">
        <f t="shared" si="11"/>
        <v>1</v>
      </c>
      <c r="AQ32" s="3">
        <f t="shared" si="12"/>
        <v>1</v>
      </c>
      <c r="AR32" s="5">
        <f t="shared" si="13"/>
        <v>0</v>
      </c>
      <c r="AS32" s="4">
        <f t="shared" si="14"/>
        <v>1</v>
      </c>
      <c r="AT32" s="3">
        <f t="shared" si="15"/>
        <v>0</v>
      </c>
      <c r="AU32" s="3">
        <f t="shared" si="16"/>
        <v>0</v>
      </c>
      <c r="AV32" s="3">
        <f t="shared" si="17"/>
        <v>0</v>
      </c>
      <c r="AW32" s="5">
        <f t="shared" si="18"/>
        <v>1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0</v>
      </c>
      <c r="BC32" s="4">
        <f t="shared" si="24"/>
        <v>0</v>
      </c>
      <c r="BD32" s="3">
        <f t="shared" si="25"/>
        <v>0</v>
      </c>
      <c r="BE32" s="3">
        <f t="shared" si="26"/>
        <v>0</v>
      </c>
      <c r="BF32" s="3">
        <f t="shared" si="27"/>
        <v>0</v>
      </c>
      <c r="BG32" s="5">
        <f t="shared" si="28"/>
        <v>0</v>
      </c>
      <c r="BQ32" s="49" t="s">
        <v>129</v>
      </c>
      <c r="BR32" s="24" t="str">
        <v>Total_Liabilities_Q_Change</v>
      </c>
      <c r="BS32" s="44">
        <v>20</v>
      </c>
      <c r="BT32" s="24" t="str">
        <v>PS_Ratios_Y_Change</v>
      </c>
      <c r="BU32" s="44">
        <v>16</v>
      </c>
      <c r="BV32" s="26" t="str">
        <v>PE_Ratios</v>
      </c>
      <c r="BW32" s="44">
        <v>7</v>
      </c>
    </row>
    <row r="33" spans="1:75" x14ac:dyDescent="0.3">
      <c r="A33">
        <v>281</v>
      </c>
      <c r="B33" t="s">
        <v>121</v>
      </c>
      <c r="C33">
        <v>2018</v>
      </c>
      <c r="D33">
        <v>278</v>
      </c>
      <c r="E33">
        <v>31</v>
      </c>
      <c r="F33">
        <v>0.51798561151079103</v>
      </c>
      <c r="G33">
        <v>0.14000000000000001</v>
      </c>
      <c r="H33">
        <v>5</v>
      </c>
      <c r="I33">
        <v>0.16</v>
      </c>
      <c r="J33">
        <v>0.6</v>
      </c>
      <c r="K33">
        <v>0.2</v>
      </c>
      <c r="L33">
        <v>7</v>
      </c>
      <c r="M33" t="s">
        <v>77</v>
      </c>
      <c r="N33" t="s">
        <v>104</v>
      </c>
      <c r="O33" t="s">
        <v>113</v>
      </c>
      <c r="P33" t="s">
        <v>39</v>
      </c>
      <c r="Q33" t="s">
        <v>52</v>
      </c>
      <c r="R33" t="s">
        <v>65</v>
      </c>
      <c r="S33" t="s">
        <v>41</v>
      </c>
      <c r="T33" t="s">
        <v>67</v>
      </c>
      <c r="U33" t="s">
        <v>98</v>
      </c>
      <c r="V33" t="s">
        <v>34</v>
      </c>
      <c r="W33">
        <v>5.09184906352941</v>
      </c>
      <c r="X33">
        <v>4.3217632243999997</v>
      </c>
      <c r="Y33">
        <v>4.0908384495999996</v>
      </c>
      <c r="Z33">
        <v>4.0224557292307699</v>
      </c>
      <c r="AA33">
        <v>4.0210506434374897</v>
      </c>
      <c r="AB33">
        <v>3.9138069487999898</v>
      </c>
      <c r="AC33">
        <v>3.9126075677599998</v>
      </c>
      <c r="AD33">
        <v>3.90661903166666</v>
      </c>
      <c r="AE33">
        <v>3.78711916130769</v>
      </c>
      <c r="AF33">
        <v>3.7557758176923</v>
      </c>
      <c r="AH33" s="11" t="s">
        <v>50</v>
      </c>
      <c r="AI33" s="4">
        <f t="shared" si="4"/>
        <v>0</v>
      </c>
      <c r="AJ33" s="3">
        <f t="shared" si="5"/>
        <v>1</v>
      </c>
      <c r="AK33" s="3">
        <f t="shared" si="6"/>
        <v>0</v>
      </c>
      <c r="AL33" s="3">
        <f t="shared" si="7"/>
        <v>0</v>
      </c>
      <c r="AM33" s="5">
        <f t="shared" si="8"/>
        <v>0</v>
      </c>
      <c r="AN33" s="4">
        <f t="shared" si="9"/>
        <v>0</v>
      </c>
      <c r="AO33" s="3">
        <f t="shared" si="10"/>
        <v>0</v>
      </c>
      <c r="AP33" s="3">
        <f t="shared" si="11"/>
        <v>0</v>
      </c>
      <c r="AQ33" s="3">
        <f t="shared" si="12"/>
        <v>1</v>
      </c>
      <c r="AR33" s="5">
        <f t="shared" si="13"/>
        <v>3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2</v>
      </c>
      <c r="AW33" s="5">
        <f t="shared" si="18"/>
        <v>1</v>
      </c>
      <c r="AX33" s="4">
        <f t="shared" si="19"/>
        <v>1</v>
      </c>
      <c r="AY33" s="3">
        <f t="shared" si="20"/>
        <v>0</v>
      </c>
      <c r="AZ33" s="3">
        <f t="shared" si="21"/>
        <v>2</v>
      </c>
      <c r="BA33" s="3">
        <f t="shared" si="22"/>
        <v>3</v>
      </c>
      <c r="BB33" s="5">
        <f t="shared" si="23"/>
        <v>1</v>
      </c>
      <c r="BC33" s="4">
        <f t="shared" si="24"/>
        <v>0</v>
      </c>
      <c r="BD33" s="3">
        <f t="shared" si="25"/>
        <v>0</v>
      </c>
      <c r="BE33" s="3">
        <f t="shared" si="26"/>
        <v>1</v>
      </c>
      <c r="BF33" s="3">
        <f t="shared" si="27"/>
        <v>1</v>
      </c>
      <c r="BG33" s="5">
        <f t="shared" si="28"/>
        <v>0</v>
      </c>
      <c r="BQ33" s="49" t="s">
        <v>130</v>
      </c>
      <c r="BR33" s="24" t="str">
        <v>Total_Liabilities_Q_Change</v>
      </c>
      <c r="BS33" s="44">
        <v>12</v>
      </c>
      <c r="BT33" s="24" t="str">
        <v>PS_Ratios_Y_Change</v>
      </c>
      <c r="BU33" s="44">
        <v>10</v>
      </c>
      <c r="BV33" s="26" t="str">
        <v>PE_Ratios</v>
      </c>
      <c r="BW33" s="44">
        <v>8</v>
      </c>
    </row>
    <row r="34" spans="1:75" x14ac:dyDescent="0.3">
      <c r="A34">
        <v>282</v>
      </c>
      <c r="B34" t="s">
        <v>121</v>
      </c>
      <c r="C34">
        <v>2018</v>
      </c>
      <c r="D34">
        <v>278</v>
      </c>
      <c r="E34">
        <v>32</v>
      </c>
      <c r="F34">
        <v>0.56474820143884896</v>
      </c>
      <c r="G34">
        <v>0.16</v>
      </c>
      <c r="H34">
        <v>5</v>
      </c>
      <c r="I34">
        <v>0.8</v>
      </c>
      <c r="J34">
        <v>0.42</v>
      </c>
      <c r="K34">
        <v>0.62</v>
      </c>
      <c r="L34">
        <v>6</v>
      </c>
      <c r="M34" t="s">
        <v>104</v>
      </c>
      <c r="N34" t="s">
        <v>89</v>
      </c>
      <c r="O34" t="s">
        <v>98</v>
      </c>
      <c r="P34" t="s">
        <v>72</v>
      </c>
      <c r="Q34" t="s">
        <v>84</v>
      </c>
      <c r="R34" t="s">
        <v>54</v>
      </c>
      <c r="S34" t="s">
        <v>52</v>
      </c>
      <c r="T34" t="s">
        <v>51</v>
      </c>
      <c r="U34" t="s">
        <v>41</v>
      </c>
      <c r="V34" t="s">
        <v>37</v>
      </c>
      <c r="W34">
        <v>6.0926671336666596</v>
      </c>
      <c r="X34">
        <v>6.06514334444444</v>
      </c>
      <c r="Y34">
        <v>6.0470379783333303</v>
      </c>
      <c r="Z34">
        <v>6.0041275746153797</v>
      </c>
      <c r="AA34">
        <v>5.9185750399999897</v>
      </c>
      <c r="AB34">
        <v>5.79622158545454</v>
      </c>
      <c r="AC34">
        <v>5.7046555080769199</v>
      </c>
      <c r="AD34">
        <v>5.6533291471428502</v>
      </c>
      <c r="AE34">
        <v>5.5341944458333296</v>
      </c>
      <c r="AF34">
        <v>5.50187543062499</v>
      </c>
      <c r="AH34" s="11" t="s">
        <v>55</v>
      </c>
      <c r="AI34" s="4">
        <f t="shared" si="4"/>
        <v>0</v>
      </c>
      <c r="AJ34" s="3">
        <f t="shared" si="5"/>
        <v>0</v>
      </c>
      <c r="AK34" s="3">
        <f t="shared" si="6"/>
        <v>0</v>
      </c>
      <c r="AL34" s="3">
        <f t="shared" si="7"/>
        <v>0</v>
      </c>
      <c r="AM34" s="5">
        <f t="shared" si="8"/>
        <v>1</v>
      </c>
      <c r="AN34" s="4">
        <f t="shared" si="9"/>
        <v>0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0</v>
      </c>
      <c r="AS34" s="4">
        <f t="shared" si="14"/>
        <v>1</v>
      </c>
      <c r="AT34" s="3">
        <f t="shared" si="15"/>
        <v>3</v>
      </c>
      <c r="AU34" s="3">
        <f t="shared" si="16"/>
        <v>0</v>
      </c>
      <c r="AV34" s="3">
        <f t="shared" si="17"/>
        <v>4</v>
      </c>
      <c r="AW34" s="5">
        <f t="shared" si="18"/>
        <v>1</v>
      </c>
      <c r="AX34" s="4">
        <f t="shared" si="19"/>
        <v>1</v>
      </c>
      <c r="AY34" s="3">
        <f t="shared" si="20"/>
        <v>0</v>
      </c>
      <c r="AZ34" s="3">
        <f t="shared" si="21"/>
        <v>1</v>
      </c>
      <c r="BA34" s="3">
        <f t="shared" si="22"/>
        <v>1</v>
      </c>
      <c r="BB34" s="5">
        <f t="shared" si="23"/>
        <v>1</v>
      </c>
      <c r="BC34" s="4">
        <f t="shared" si="24"/>
        <v>0</v>
      </c>
      <c r="BD34" s="3">
        <f t="shared" si="25"/>
        <v>0</v>
      </c>
      <c r="BE34" s="3">
        <f t="shared" si="26"/>
        <v>0</v>
      </c>
      <c r="BF34" s="3">
        <f t="shared" si="27"/>
        <v>0</v>
      </c>
      <c r="BG34" s="5">
        <f t="shared" si="28"/>
        <v>1</v>
      </c>
      <c r="BQ34" s="50" t="s">
        <v>131</v>
      </c>
      <c r="BR34" s="24" t="str">
        <v>Operating_Income_Y_Change</v>
      </c>
      <c r="BS34" s="44">
        <v>7</v>
      </c>
      <c r="BT34" s="24" t="str">
        <v>Operating_Income_Y_Change</v>
      </c>
      <c r="BU34" s="44">
        <v>7</v>
      </c>
      <c r="BV34" s="26" t="str">
        <v>PE_Ratios</v>
      </c>
      <c r="BW34" s="44">
        <v>6</v>
      </c>
    </row>
    <row r="35" spans="1:75" ht="14.55" thickBot="1" x14ac:dyDescent="0.35">
      <c r="A35">
        <v>283</v>
      </c>
      <c r="B35" t="s">
        <v>121</v>
      </c>
      <c r="C35">
        <v>2018</v>
      </c>
      <c r="D35">
        <v>278</v>
      </c>
      <c r="E35">
        <v>33</v>
      </c>
      <c r="F35">
        <v>0.51798561151079103</v>
      </c>
      <c r="G35">
        <v>0.08</v>
      </c>
      <c r="H35">
        <v>6</v>
      </c>
      <c r="I35">
        <v>0.78</v>
      </c>
      <c r="J35">
        <v>0.94</v>
      </c>
      <c r="K35">
        <v>0.66</v>
      </c>
      <c r="L35">
        <v>8</v>
      </c>
      <c r="M35" t="s">
        <v>52</v>
      </c>
      <c r="N35" t="s">
        <v>104</v>
      </c>
      <c r="O35" t="s">
        <v>39</v>
      </c>
      <c r="P35" t="s">
        <v>85</v>
      </c>
      <c r="Q35" t="s">
        <v>41</v>
      </c>
      <c r="R35" t="s">
        <v>98</v>
      </c>
      <c r="S35" t="s">
        <v>77</v>
      </c>
      <c r="T35" t="s">
        <v>54</v>
      </c>
      <c r="U35" t="s">
        <v>72</v>
      </c>
      <c r="V35" t="s">
        <v>61</v>
      </c>
      <c r="W35">
        <v>6.4838617239999996</v>
      </c>
      <c r="X35">
        <v>6.02079658501754</v>
      </c>
      <c r="Y35">
        <v>5.5584787121666599</v>
      </c>
      <c r="Z35">
        <v>5.2037654897777799</v>
      </c>
      <c r="AA35">
        <v>5.19739060166666</v>
      </c>
      <c r="AB35">
        <v>5.1652292862499998</v>
      </c>
      <c r="AC35">
        <v>5.0867112162162096</v>
      </c>
      <c r="AD35">
        <v>5.0111804746341404</v>
      </c>
      <c r="AE35">
        <v>4.9819297014814801</v>
      </c>
      <c r="AF35">
        <v>4.7019891487179404</v>
      </c>
      <c r="AH35" s="11" t="s">
        <v>75</v>
      </c>
      <c r="AI35" s="4">
        <f t="shared" si="4"/>
        <v>0</v>
      </c>
      <c r="AJ35" s="3">
        <f t="shared" si="5"/>
        <v>0</v>
      </c>
      <c r="AK35" s="3">
        <f t="shared" si="6"/>
        <v>0</v>
      </c>
      <c r="AL35" s="3">
        <f t="shared" si="7"/>
        <v>0</v>
      </c>
      <c r="AM35" s="5">
        <f t="shared" si="8"/>
        <v>0</v>
      </c>
      <c r="AN35" s="4">
        <f t="shared" si="9"/>
        <v>1</v>
      </c>
      <c r="AO35" s="3">
        <f t="shared" si="10"/>
        <v>0</v>
      </c>
      <c r="AP35" s="3">
        <f t="shared" si="11"/>
        <v>2</v>
      </c>
      <c r="AQ35" s="3">
        <f t="shared" si="12"/>
        <v>3</v>
      </c>
      <c r="AR35" s="5">
        <f t="shared" si="13"/>
        <v>3</v>
      </c>
      <c r="AS35" s="4">
        <f t="shared" si="14"/>
        <v>1</v>
      </c>
      <c r="AT35" s="3">
        <f t="shared" si="15"/>
        <v>2</v>
      </c>
      <c r="AU35" s="3">
        <f t="shared" si="16"/>
        <v>1</v>
      </c>
      <c r="AV35" s="3">
        <f t="shared" si="17"/>
        <v>0</v>
      </c>
      <c r="AW35" s="5">
        <f t="shared" si="18"/>
        <v>2</v>
      </c>
      <c r="AX35" s="4">
        <f t="shared" si="19"/>
        <v>0</v>
      </c>
      <c r="AY35" s="3">
        <f t="shared" si="20"/>
        <v>1</v>
      </c>
      <c r="AZ35" s="3">
        <f t="shared" si="21"/>
        <v>1</v>
      </c>
      <c r="BA35" s="3">
        <f t="shared" si="22"/>
        <v>0</v>
      </c>
      <c r="BB35" s="5">
        <f t="shared" si="23"/>
        <v>1</v>
      </c>
      <c r="BC35" s="4">
        <f t="shared" si="24"/>
        <v>1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0</v>
      </c>
      <c r="BQ35" s="51" t="s">
        <v>132</v>
      </c>
      <c r="BR35" s="25" t="str">
        <v>PE_Ratios</v>
      </c>
      <c r="BS35" s="45">
        <v>12</v>
      </c>
      <c r="BT35" s="25" t="str">
        <v>Cost_Of_Revenue_Y_Change</v>
      </c>
      <c r="BU35" s="45">
        <v>6</v>
      </c>
      <c r="BV35" s="19" t="str">
        <v>Cost_Of_Revenue_Y_Change</v>
      </c>
      <c r="BW35" s="45">
        <v>6</v>
      </c>
    </row>
    <row r="36" spans="1:75" x14ac:dyDescent="0.3">
      <c r="A36">
        <v>284</v>
      </c>
      <c r="B36" t="s">
        <v>121</v>
      </c>
      <c r="C36">
        <v>2018</v>
      </c>
      <c r="D36">
        <v>278</v>
      </c>
      <c r="E36">
        <v>34</v>
      </c>
      <c r="F36">
        <v>0.51798561151079103</v>
      </c>
      <c r="G36">
        <v>0.06</v>
      </c>
      <c r="H36">
        <v>4</v>
      </c>
      <c r="I36">
        <v>1</v>
      </c>
      <c r="J36">
        <v>0.68</v>
      </c>
      <c r="K36">
        <v>0.56000000000000005</v>
      </c>
      <c r="L36">
        <v>4</v>
      </c>
      <c r="M36" t="s">
        <v>104</v>
      </c>
      <c r="N36" t="s">
        <v>52</v>
      </c>
      <c r="O36" t="s">
        <v>64</v>
      </c>
      <c r="P36" t="s">
        <v>85</v>
      </c>
      <c r="Q36" t="s">
        <v>98</v>
      </c>
      <c r="R36" t="s">
        <v>72</v>
      </c>
      <c r="S36" t="s">
        <v>41</v>
      </c>
      <c r="T36" t="s">
        <v>54</v>
      </c>
      <c r="U36" t="s">
        <v>55</v>
      </c>
      <c r="V36" t="s">
        <v>77</v>
      </c>
      <c r="W36">
        <v>6.3001029625584399</v>
      </c>
      <c r="X36">
        <v>5.7984558344594497</v>
      </c>
      <c r="Y36">
        <v>5.7487941037037</v>
      </c>
      <c r="Z36">
        <v>5.5671622053199998</v>
      </c>
      <c r="AA36">
        <v>5.5636718947111099</v>
      </c>
      <c r="AB36">
        <v>5.2803866408571398</v>
      </c>
      <c r="AC36">
        <v>5.2623873169499999</v>
      </c>
      <c r="AD36">
        <v>5.2482682465909098</v>
      </c>
      <c r="AE36">
        <v>5.2330648012500003</v>
      </c>
      <c r="AF36">
        <v>5.1943185072765896</v>
      </c>
      <c r="AH36" s="11" t="s">
        <v>92</v>
      </c>
      <c r="AI36" s="4">
        <f t="shared" si="4"/>
        <v>0</v>
      </c>
      <c r="AJ36" s="3">
        <f t="shared" si="5"/>
        <v>0</v>
      </c>
      <c r="AK36" s="3">
        <f t="shared" si="6"/>
        <v>0</v>
      </c>
      <c r="AL36" s="3">
        <f t="shared" si="7"/>
        <v>0</v>
      </c>
      <c r="AM36" s="5">
        <f t="shared" si="8"/>
        <v>1</v>
      </c>
      <c r="AN36" s="4">
        <f t="shared" si="9"/>
        <v>1</v>
      </c>
      <c r="AO36" s="3">
        <f t="shared" si="10"/>
        <v>3</v>
      </c>
      <c r="AP36" s="3">
        <f t="shared" si="11"/>
        <v>1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1</v>
      </c>
      <c r="AU36" s="3">
        <f t="shared" si="16"/>
        <v>4</v>
      </c>
      <c r="AV36" s="3">
        <f t="shared" si="17"/>
        <v>2</v>
      </c>
      <c r="AW36" s="5">
        <f t="shared" si="18"/>
        <v>1</v>
      </c>
      <c r="AX36" s="4">
        <f t="shared" si="19"/>
        <v>0</v>
      </c>
      <c r="AY36" s="3">
        <f t="shared" si="20"/>
        <v>0</v>
      </c>
      <c r="AZ36" s="3">
        <f t="shared" si="21"/>
        <v>1</v>
      </c>
      <c r="BA36" s="3">
        <f t="shared" si="22"/>
        <v>2</v>
      </c>
      <c r="BB36" s="5">
        <f t="shared" si="23"/>
        <v>1</v>
      </c>
      <c r="BC36" s="4">
        <f t="shared" si="24"/>
        <v>1</v>
      </c>
      <c r="BD36" s="3">
        <f t="shared" si="25"/>
        <v>1</v>
      </c>
      <c r="BE36" s="3">
        <f t="shared" si="26"/>
        <v>0</v>
      </c>
      <c r="BF36" s="3">
        <f t="shared" si="27"/>
        <v>3</v>
      </c>
      <c r="BG36" s="5">
        <f t="shared" si="28"/>
        <v>2</v>
      </c>
    </row>
    <row r="37" spans="1:75" x14ac:dyDescent="0.3">
      <c r="A37">
        <v>285</v>
      </c>
      <c r="B37" t="s">
        <v>121</v>
      </c>
      <c r="C37">
        <v>2018</v>
      </c>
      <c r="D37">
        <v>278</v>
      </c>
      <c r="E37">
        <v>35</v>
      </c>
      <c r="F37">
        <v>0.51798561151079103</v>
      </c>
      <c r="G37">
        <v>0.08</v>
      </c>
      <c r="H37">
        <v>4</v>
      </c>
      <c r="I37">
        <v>0.22</v>
      </c>
      <c r="J37">
        <v>0.57999999999999996</v>
      </c>
      <c r="K37">
        <v>1</v>
      </c>
      <c r="L37">
        <v>3</v>
      </c>
      <c r="M37" t="s">
        <v>104</v>
      </c>
      <c r="N37" t="s">
        <v>72</v>
      </c>
      <c r="O37" t="s">
        <v>52</v>
      </c>
      <c r="P37" t="s">
        <v>85</v>
      </c>
      <c r="Q37" t="s">
        <v>77</v>
      </c>
      <c r="R37" t="s">
        <v>93</v>
      </c>
      <c r="S37" t="s">
        <v>47</v>
      </c>
      <c r="T37" t="s">
        <v>54</v>
      </c>
      <c r="U37" t="s">
        <v>34</v>
      </c>
      <c r="V37" t="s">
        <v>90</v>
      </c>
      <c r="W37">
        <v>7.1745148580645104</v>
      </c>
      <c r="X37">
        <v>6.4786518675</v>
      </c>
      <c r="Y37">
        <v>6.1829816904347803</v>
      </c>
      <c r="Z37">
        <v>5.7062655731999996</v>
      </c>
      <c r="AA37">
        <v>5.68548456874999</v>
      </c>
      <c r="AB37">
        <v>5.4861622214285699</v>
      </c>
      <c r="AC37">
        <v>5.4242531608695597</v>
      </c>
      <c r="AD37">
        <v>5.36294670266666</v>
      </c>
      <c r="AE37">
        <v>5.3593158717647</v>
      </c>
      <c r="AF37">
        <v>5.3343103599999999</v>
      </c>
      <c r="AH37" s="11" t="s">
        <v>57</v>
      </c>
      <c r="AI37" s="4">
        <f t="shared" si="4"/>
        <v>0</v>
      </c>
      <c r="AJ37" s="3">
        <f t="shared" si="5"/>
        <v>0</v>
      </c>
      <c r="AK37" s="3">
        <f t="shared" si="6"/>
        <v>1</v>
      </c>
      <c r="AL37" s="3">
        <f t="shared" si="7"/>
        <v>0</v>
      </c>
      <c r="AM37" s="5">
        <f t="shared" si="8"/>
        <v>0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0</v>
      </c>
      <c r="AS37" s="4">
        <f t="shared" si="14"/>
        <v>0</v>
      </c>
      <c r="AT37" s="3">
        <f t="shared" si="15"/>
        <v>1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1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0</v>
      </c>
    </row>
    <row r="38" spans="1:75" x14ac:dyDescent="0.3">
      <c r="A38">
        <v>286</v>
      </c>
      <c r="B38" t="s">
        <v>121</v>
      </c>
      <c r="C38">
        <v>2018</v>
      </c>
      <c r="D38">
        <v>278</v>
      </c>
      <c r="E38">
        <v>36</v>
      </c>
      <c r="F38">
        <v>0.56474820143884896</v>
      </c>
      <c r="G38">
        <v>0.02</v>
      </c>
      <c r="H38">
        <v>10</v>
      </c>
      <c r="I38">
        <v>0.86</v>
      </c>
      <c r="J38">
        <v>0.7</v>
      </c>
      <c r="K38">
        <v>0.8</v>
      </c>
      <c r="L38">
        <v>5</v>
      </c>
      <c r="M38" t="s">
        <v>104</v>
      </c>
      <c r="N38" t="s">
        <v>41</v>
      </c>
      <c r="O38" t="s">
        <v>72</v>
      </c>
      <c r="P38" t="s">
        <v>54</v>
      </c>
      <c r="Q38" t="s">
        <v>77</v>
      </c>
      <c r="R38" t="s">
        <v>52</v>
      </c>
      <c r="S38" t="s">
        <v>98</v>
      </c>
      <c r="T38" t="s">
        <v>92</v>
      </c>
      <c r="U38" t="s">
        <v>33</v>
      </c>
      <c r="V38" t="s">
        <v>85</v>
      </c>
      <c r="W38">
        <v>7.3047431909219798</v>
      </c>
      <c r="X38">
        <v>6.89177098813333</v>
      </c>
      <c r="Y38">
        <v>6.7614822248333297</v>
      </c>
      <c r="Z38">
        <v>6.3083180577173898</v>
      </c>
      <c r="AA38">
        <v>6.1465116213376598</v>
      </c>
      <c r="AB38">
        <v>5.7769499290425497</v>
      </c>
      <c r="AC38">
        <v>5.6658558797195102</v>
      </c>
      <c r="AD38">
        <v>5.4526831700666598</v>
      </c>
      <c r="AE38">
        <v>5.4440949214814802</v>
      </c>
      <c r="AF38">
        <v>5.4192979993749901</v>
      </c>
      <c r="AH38" s="11" t="s">
        <v>71</v>
      </c>
      <c r="AI38" s="4">
        <f t="shared" si="4"/>
        <v>1</v>
      </c>
      <c r="AJ38" s="3">
        <f t="shared" si="5"/>
        <v>1</v>
      </c>
      <c r="AK38" s="3">
        <f t="shared" si="6"/>
        <v>0</v>
      </c>
      <c r="AL38" s="3">
        <f t="shared" si="7"/>
        <v>0</v>
      </c>
      <c r="AM38" s="5">
        <f t="shared" si="8"/>
        <v>0</v>
      </c>
      <c r="AN38" s="4">
        <f t="shared" si="9"/>
        <v>0</v>
      </c>
      <c r="AO38" s="3">
        <f t="shared" si="10"/>
        <v>0</v>
      </c>
      <c r="AP38" s="3">
        <f t="shared" si="11"/>
        <v>2</v>
      </c>
      <c r="AQ38" s="3">
        <f t="shared" si="12"/>
        <v>0</v>
      </c>
      <c r="AR38" s="5">
        <f t="shared" si="13"/>
        <v>2</v>
      </c>
      <c r="AS38" s="4">
        <f t="shared" si="14"/>
        <v>1</v>
      </c>
      <c r="AT38" s="3">
        <f t="shared" si="15"/>
        <v>1</v>
      </c>
      <c r="AU38" s="3">
        <f t="shared" si="16"/>
        <v>1</v>
      </c>
      <c r="AV38" s="3">
        <f t="shared" si="17"/>
        <v>1</v>
      </c>
      <c r="AW38" s="5">
        <f t="shared" si="18"/>
        <v>0</v>
      </c>
      <c r="AX38" s="4">
        <f t="shared" si="19"/>
        <v>1</v>
      </c>
      <c r="AY38" s="3">
        <f t="shared" si="20"/>
        <v>1</v>
      </c>
      <c r="AZ38" s="3">
        <f t="shared" si="21"/>
        <v>1</v>
      </c>
      <c r="BA38" s="3">
        <f t="shared" si="22"/>
        <v>2</v>
      </c>
      <c r="BB38" s="5">
        <f t="shared" si="23"/>
        <v>1</v>
      </c>
      <c r="BC38" s="4">
        <f t="shared" si="24"/>
        <v>2</v>
      </c>
      <c r="BD38" s="3">
        <f t="shared" si="25"/>
        <v>3</v>
      </c>
      <c r="BE38" s="3">
        <f t="shared" si="26"/>
        <v>1</v>
      </c>
      <c r="BF38" s="3">
        <f t="shared" si="27"/>
        <v>0</v>
      </c>
      <c r="BG38" s="5">
        <f t="shared" si="28"/>
        <v>2</v>
      </c>
    </row>
    <row r="39" spans="1:75" x14ac:dyDescent="0.3">
      <c r="A39">
        <v>287</v>
      </c>
      <c r="B39" t="s">
        <v>121</v>
      </c>
      <c r="C39">
        <v>2018</v>
      </c>
      <c r="D39">
        <v>278</v>
      </c>
      <c r="E39">
        <v>37</v>
      </c>
      <c r="F39">
        <v>0.51798561151079103</v>
      </c>
      <c r="G39">
        <v>0.1</v>
      </c>
      <c r="H39">
        <v>7</v>
      </c>
      <c r="I39">
        <v>0.92</v>
      </c>
      <c r="J39">
        <v>0.74</v>
      </c>
      <c r="K39">
        <v>0</v>
      </c>
      <c r="L39">
        <v>9</v>
      </c>
      <c r="M39" t="s">
        <v>64</v>
      </c>
      <c r="N39" t="s">
        <v>104</v>
      </c>
      <c r="O39" t="s">
        <v>72</v>
      </c>
      <c r="P39" t="s">
        <v>77</v>
      </c>
      <c r="Q39" t="s">
        <v>98</v>
      </c>
      <c r="R39" t="s">
        <v>112</v>
      </c>
      <c r="S39" t="s">
        <v>52</v>
      </c>
      <c r="T39" t="s">
        <v>37</v>
      </c>
      <c r="U39" t="s">
        <v>54</v>
      </c>
      <c r="V39" t="s">
        <v>41</v>
      </c>
      <c r="W39">
        <v>5.3971970590476097</v>
      </c>
      <c r="X39">
        <v>5.3793779501785703</v>
      </c>
      <c r="Y39">
        <v>5.3118673196296298</v>
      </c>
      <c r="Z39">
        <v>5.2647000819354801</v>
      </c>
      <c r="AA39">
        <v>5.06299621064516</v>
      </c>
      <c r="AB39">
        <v>4.9800651121739099</v>
      </c>
      <c r="AC39">
        <v>4.9621868229411703</v>
      </c>
      <c r="AD39">
        <v>4.8353271496000003</v>
      </c>
      <c r="AE39">
        <v>4.5509602357894696</v>
      </c>
      <c r="AF39">
        <v>4.4892154842058796</v>
      </c>
      <c r="AH39" s="11" t="s">
        <v>58</v>
      </c>
      <c r="AI39" s="4">
        <f t="shared" ref="AI39:AI70" si="53">COUNTIF($M$2:$M$101,AH39)</f>
        <v>0</v>
      </c>
      <c r="AJ39" s="3">
        <f t="shared" ref="AJ39:AJ70" si="54">COUNTIF($N$2:$N$101,$AH39)</f>
        <v>0</v>
      </c>
      <c r="AK39" s="3">
        <f t="shared" ref="AK39:AK70" si="55">COUNTIF($O$2:$O$101,$AH39)</f>
        <v>0</v>
      </c>
      <c r="AL39" s="3">
        <f t="shared" ref="AL39:AL70" si="56">COUNTIF($P$2:$P$101,$AH39)</f>
        <v>0</v>
      </c>
      <c r="AM39" s="5">
        <f t="shared" ref="AM39:AM70" si="57">COUNTIF($Q$2:$Q$101,$AH39)</f>
        <v>2</v>
      </c>
      <c r="AN39" s="4">
        <f t="shared" ref="AN39:AN70" si="58">COUNTIF($M$106:$M$205,$AH39)</f>
        <v>1</v>
      </c>
      <c r="AO39" s="3">
        <f t="shared" ref="AO39:AO70" si="59">COUNTIF($N$106:$N$205,$AH39)</f>
        <v>0</v>
      </c>
      <c r="AP39" s="3">
        <f t="shared" ref="AP39:AP70" si="60">COUNTIF($O$106:$O$205,$AH39)</f>
        <v>0</v>
      </c>
      <c r="AQ39" s="3">
        <f t="shared" ref="AQ39:AQ70" si="61">COUNTIF($P$106:$P$205,$AH39)</f>
        <v>0</v>
      </c>
      <c r="AR39" s="5">
        <f t="shared" ref="AR39:AR70" si="62">COUNTIF($Q$106:$Q$205,$AH39)</f>
        <v>1</v>
      </c>
      <c r="AS39" s="4">
        <f t="shared" ref="AS39:AS70" si="63">COUNTIF($M$210:$M$309,$AH39)</f>
        <v>1</v>
      </c>
      <c r="AT39" s="3">
        <f t="shared" ref="AT39:AT70" si="64">COUNTIF($N$210:$N$309,$AH39)</f>
        <v>0</v>
      </c>
      <c r="AU39" s="3">
        <f t="shared" ref="AU39:AU70" si="65">COUNTIF($O$210:$O$309,$AH39)</f>
        <v>1</v>
      </c>
      <c r="AV39" s="3">
        <f t="shared" ref="AV39:AV70" si="66">COUNTIF($P$210:$P$309,$AH39)</f>
        <v>0</v>
      </c>
      <c r="AW39" s="5">
        <f t="shared" ref="AW39:AW70" si="67">COUNTIF($Q$210:$Q$309,$AH39)</f>
        <v>0</v>
      </c>
      <c r="AX39" s="4">
        <f t="shared" ref="AX39:AX70" si="68">COUNTIF($M$314:$M$413,$AH39)</f>
        <v>0</v>
      </c>
      <c r="AY39" s="3">
        <f t="shared" ref="AY39:AY70" si="69">COUNTIF($N$314:$N$413,$AH39)</f>
        <v>0</v>
      </c>
      <c r="AZ39" s="3">
        <f t="shared" ref="AZ39:AZ70" si="70">COUNTIF($O$314:$O$413,$AH39)</f>
        <v>1</v>
      </c>
      <c r="BA39" s="3">
        <f t="shared" ref="BA39:BA70" si="71">COUNTIF($P$314:$P$413,$AH39)</f>
        <v>0</v>
      </c>
      <c r="BB39" s="5">
        <f t="shared" ref="BB39:BB70" si="72">COUNTIF($Q$314:$Q$413,$AH39)</f>
        <v>0</v>
      </c>
      <c r="BC39" s="4">
        <f t="shared" ref="BC39:BC70" si="73">COUNTIF($M$418:$M$517,$AH39)</f>
        <v>0</v>
      </c>
      <c r="BD39" s="3">
        <f t="shared" ref="BD39:BD70" si="74">COUNTIF($N$418:$N$517,$AH39)</f>
        <v>0</v>
      </c>
      <c r="BE39" s="3">
        <f t="shared" ref="BE39:BE70" si="75">COUNTIF($O$418:$O$517,$AH39)</f>
        <v>1</v>
      </c>
      <c r="BF39" s="3">
        <f t="shared" si="27"/>
        <v>0</v>
      </c>
      <c r="BG39" s="5">
        <f t="shared" si="28"/>
        <v>0</v>
      </c>
    </row>
    <row r="40" spans="1:75" x14ac:dyDescent="0.3">
      <c r="A40">
        <v>288</v>
      </c>
      <c r="B40" t="s">
        <v>121</v>
      </c>
      <c r="C40">
        <v>2018</v>
      </c>
      <c r="D40">
        <v>278</v>
      </c>
      <c r="E40">
        <v>38</v>
      </c>
      <c r="F40">
        <v>0.54316546762589901</v>
      </c>
      <c r="G40">
        <v>0.12</v>
      </c>
      <c r="H40">
        <v>5</v>
      </c>
      <c r="I40">
        <v>0.76</v>
      </c>
      <c r="J40">
        <v>0.66</v>
      </c>
      <c r="K40">
        <v>0.12</v>
      </c>
      <c r="L40">
        <v>7</v>
      </c>
      <c r="M40" t="s">
        <v>104</v>
      </c>
      <c r="N40" t="s">
        <v>85</v>
      </c>
      <c r="O40" t="s">
        <v>52</v>
      </c>
      <c r="P40" t="s">
        <v>56</v>
      </c>
      <c r="Q40" t="s">
        <v>58</v>
      </c>
      <c r="R40" t="s">
        <v>84</v>
      </c>
      <c r="S40" t="s">
        <v>33</v>
      </c>
      <c r="T40" t="s">
        <v>110</v>
      </c>
      <c r="U40" t="s">
        <v>77</v>
      </c>
      <c r="V40" t="s">
        <v>72</v>
      </c>
      <c r="W40">
        <v>6.0579268050000001</v>
      </c>
      <c r="X40">
        <v>5.58101032482758</v>
      </c>
      <c r="Y40">
        <v>5.2083794712173797</v>
      </c>
      <c r="Z40">
        <v>4.9733889804999896</v>
      </c>
      <c r="AA40">
        <v>4.9153478069230703</v>
      </c>
      <c r="AB40">
        <v>4.82335554285714</v>
      </c>
      <c r="AC40">
        <v>4.7742872517646999</v>
      </c>
      <c r="AD40">
        <v>4.6876967969999903</v>
      </c>
      <c r="AE40">
        <v>4.6316929588888804</v>
      </c>
      <c r="AF40">
        <v>4.5870039672727199</v>
      </c>
      <c r="AH40" s="11" t="s">
        <v>62</v>
      </c>
      <c r="AI40" s="4">
        <f t="shared" si="53"/>
        <v>0</v>
      </c>
      <c r="AJ40" s="3">
        <f t="shared" si="54"/>
        <v>1</v>
      </c>
      <c r="AK40" s="3">
        <f t="shared" si="55"/>
        <v>0</v>
      </c>
      <c r="AL40" s="3">
        <f t="shared" si="56"/>
        <v>2</v>
      </c>
      <c r="AM40" s="5">
        <f t="shared" si="57"/>
        <v>0</v>
      </c>
      <c r="AN40" s="4">
        <f t="shared" si="58"/>
        <v>0</v>
      </c>
      <c r="AO40" s="3">
        <f t="shared" si="59"/>
        <v>0</v>
      </c>
      <c r="AP40" s="3">
        <f t="shared" si="60"/>
        <v>0</v>
      </c>
      <c r="AQ40" s="3">
        <f t="shared" si="61"/>
        <v>0</v>
      </c>
      <c r="AR40" s="5">
        <f t="shared" si="62"/>
        <v>0</v>
      </c>
      <c r="AS40" s="4">
        <f t="shared" si="63"/>
        <v>0</v>
      </c>
      <c r="AT40" s="3">
        <f t="shared" si="64"/>
        <v>1</v>
      </c>
      <c r="AU40" s="3">
        <f t="shared" si="65"/>
        <v>1</v>
      </c>
      <c r="AV40" s="3">
        <f t="shared" si="66"/>
        <v>1</v>
      </c>
      <c r="AW40" s="5">
        <f t="shared" si="67"/>
        <v>1</v>
      </c>
      <c r="AX40" s="4">
        <f t="shared" si="68"/>
        <v>1</v>
      </c>
      <c r="AY40" s="3">
        <f t="shared" si="69"/>
        <v>0</v>
      </c>
      <c r="AZ40" s="3">
        <f t="shared" si="70"/>
        <v>0</v>
      </c>
      <c r="BA40" s="3">
        <f t="shared" si="71"/>
        <v>0</v>
      </c>
      <c r="BB40" s="5">
        <f t="shared" si="72"/>
        <v>0</v>
      </c>
      <c r="BC40" s="4">
        <f t="shared" si="73"/>
        <v>0</v>
      </c>
      <c r="BD40" s="3">
        <f t="shared" si="74"/>
        <v>1</v>
      </c>
      <c r="BE40" s="3">
        <f t="shared" si="75"/>
        <v>0</v>
      </c>
      <c r="BF40" s="3">
        <f t="shared" si="27"/>
        <v>2</v>
      </c>
      <c r="BG40" s="5">
        <f t="shared" si="28"/>
        <v>0</v>
      </c>
    </row>
    <row r="41" spans="1:75" x14ac:dyDescent="0.3">
      <c r="A41">
        <v>289</v>
      </c>
      <c r="B41" t="s">
        <v>121</v>
      </c>
      <c r="C41">
        <v>2018</v>
      </c>
      <c r="D41">
        <v>278</v>
      </c>
      <c r="E41">
        <v>39</v>
      </c>
      <c r="F41">
        <v>0.51798561151079103</v>
      </c>
      <c r="G41">
        <v>0.04</v>
      </c>
      <c r="H41">
        <v>5</v>
      </c>
      <c r="I41">
        <v>0.36</v>
      </c>
      <c r="J41">
        <v>0.66</v>
      </c>
      <c r="K41">
        <v>0.56000000000000005</v>
      </c>
      <c r="L41">
        <v>8</v>
      </c>
      <c r="M41" t="s">
        <v>104</v>
      </c>
      <c r="N41" t="s">
        <v>52</v>
      </c>
      <c r="O41" t="s">
        <v>77</v>
      </c>
      <c r="P41" t="s">
        <v>72</v>
      </c>
      <c r="Q41" t="s">
        <v>37</v>
      </c>
      <c r="R41" t="s">
        <v>41</v>
      </c>
      <c r="S41" t="s">
        <v>98</v>
      </c>
      <c r="T41" t="s">
        <v>94</v>
      </c>
      <c r="U41" t="s">
        <v>84</v>
      </c>
      <c r="V41" t="s">
        <v>55</v>
      </c>
      <c r="W41">
        <v>7.3389340771875</v>
      </c>
      <c r="X41">
        <v>6.8619860343181802</v>
      </c>
      <c r="Y41">
        <v>6.6802379859999999</v>
      </c>
      <c r="Z41">
        <v>6.5019765696666596</v>
      </c>
      <c r="AA41">
        <v>6.3663092774999903</v>
      </c>
      <c r="AB41">
        <v>6.2013776951282003</v>
      </c>
      <c r="AC41">
        <v>5.9741547344736796</v>
      </c>
      <c r="AD41">
        <v>5.8856931299999999</v>
      </c>
      <c r="AE41">
        <v>5.7640047681481503</v>
      </c>
      <c r="AF41">
        <v>5.6930929590909098</v>
      </c>
      <c r="AH41" s="11" t="s">
        <v>51</v>
      </c>
      <c r="AI41" s="4">
        <f t="shared" si="53"/>
        <v>0</v>
      </c>
      <c r="AJ41" s="3">
        <f t="shared" si="54"/>
        <v>0</v>
      </c>
      <c r="AK41" s="3">
        <f t="shared" si="55"/>
        <v>0</v>
      </c>
      <c r="AL41" s="3">
        <f t="shared" si="56"/>
        <v>0</v>
      </c>
      <c r="AM41" s="5">
        <f t="shared" si="57"/>
        <v>0</v>
      </c>
      <c r="AN41" s="4">
        <f t="shared" si="58"/>
        <v>0</v>
      </c>
      <c r="AO41" s="3">
        <f t="shared" si="59"/>
        <v>0</v>
      </c>
      <c r="AP41" s="3">
        <f t="shared" si="60"/>
        <v>0</v>
      </c>
      <c r="AQ41" s="3">
        <f t="shared" si="61"/>
        <v>0</v>
      </c>
      <c r="AR41" s="5">
        <f t="shared" si="62"/>
        <v>0</v>
      </c>
      <c r="AS41" s="4">
        <f t="shared" si="63"/>
        <v>0</v>
      </c>
      <c r="AT41" s="3">
        <f t="shared" si="64"/>
        <v>1</v>
      </c>
      <c r="AU41" s="3">
        <f t="shared" si="65"/>
        <v>0</v>
      </c>
      <c r="AV41" s="3">
        <f t="shared" si="66"/>
        <v>0</v>
      </c>
      <c r="AW41" s="5">
        <f t="shared" si="67"/>
        <v>0</v>
      </c>
      <c r="AX41" s="4">
        <f t="shared" si="68"/>
        <v>0</v>
      </c>
      <c r="AY41" s="3">
        <f t="shared" si="69"/>
        <v>1</v>
      </c>
      <c r="AZ41" s="3">
        <f t="shared" si="70"/>
        <v>0</v>
      </c>
      <c r="BA41" s="3">
        <f t="shared" si="71"/>
        <v>0</v>
      </c>
      <c r="BB41" s="5">
        <f t="shared" si="72"/>
        <v>1</v>
      </c>
      <c r="BC41" s="4">
        <f t="shared" si="73"/>
        <v>1</v>
      </c>
      <c r="BD41" s="3">
        <f t="shared" si="74"/>
        <v>0</v>
      </c>
      <c r="BE41" s="3">
        <f t="shared" si="75"/>
        <v>0</v>
      </c>
      <c r="BF41" s="3">
        <f t="shared" si="27"/>
        <v>0</v>
      </c>
      <c r="BG41" s="5">
        <f t="shared" si="28"/>
        <v>0</v>
      </c>
    </row>
    <row r="42" spans="1:75" x14ac:dyDescent="0.3">
      <c r="A42">
        <v>290</v>
      </c>
      <c r="B42" t="s">
        <v>121</v>
      </c>
      <c r="C42">
        <v>2018</v>
      </c>
      <c r="D42">
        <v>278</v>
      </c>
      <c r="E42">
        <v>40</v>
      </c>
      <c r="F42">
        <v>0.50359712230215803</v>
      </c>
      <c r="G42">
        <v>0.92</v>
      </c>
      <c r="H42">
        <v>7</v>
      </c>
      <c r="I42">
        <v>0.57999999999999996</v>
      </c>
      <c r="J42">
        <v>0.88</v>
      </c>
      <c r="K42">
        <v>0.08</v>
      </c>
      <c r="L42">
        <v>2</v>
      </c>
      <c r="M42" t="s">
        <v>36</v>
      </c>
      <c r="N42" t="s">
        <v>88</v>
      </c>
      <c r="O42" t="s">
        <v>72</v>
      </c>
      <c r="P42" t="s">
        <v>94</v>
      </c>
      <c r="Q42" t="s">
        <v>41</v>
      </c>
      <c r="R42" t="s">
        <v>104</v>
      </c>
      <c r="S42" t="s">
        <v>71</v>
      </c>
      <c r="T42" t="s">
        <v>59</v>
      </c>
      <c r="U42" t="s">
        <v>55</v>
      </c>
      <c r="V42" t="s">
        <v>40</v>
      </c>
      <c r="W42">
        <v>4.3449549756000003</v>
      </c>
      <c r="X42">
        <v>3.6307483533235199</v>
      </c>
      <c r="Y42">
        <v>3.4869564304666598</v>
      </c>
      <c r="Z42">
        <v>3.1896546173428502</v>
      </c>
      <c r="AA42">
        <v>3.15439243077777</v>
      </c>
      <c r="AB42">
        <v>3.0962102265722198</v>
      </c>
      <c r="AC42">
        <v>2.6212717062499999</v>
      </c>
      <c r="AD42">
        <v>2.6074175948666598</v>
      </c>
      <c r="AE42">
        <v>2.5618414226294099</v>
      </c>
      <c r="AF42">
        <v>2.5037885984888799</v>
      </c>
      <c r="AH42" s="11" t="s">
        <v>105</v>
      </c>
      <c r="AI42" s="4">
        <f t="shared" si="53"/>
        <v>1</v>
      </c>
      <c r="AJ42" s="3">
        <f t="shared" si="54"/>
        <v>1</v>
      </c>
      <c r="AK42" s="3">
        <f t="shared" si="55"/>
        <v>0</v>
      </c>
      <c r="AL42" s="3">
        <f t="shared" si="56"/>
        <v>0</v>
      </c>
      <c r="AM42" s="5">
        <f t="shared" si="57"/>
        <v>2</v>
      </c>
      <c r="AN42" s="4">
        <f t="shared" si="58"/>
        <v>1</v>
      </c>
      <c r="AO42" s="3">
        <f t="shared" si="59"/>
        <v>0</v>
      </c>
      <c r="AP42" s="3">
        <f t="shared" si="60"/>
        <v>1</v>
      </c>
      <c r="AQ42" s="3">
        <f t="shared" si="61"/>
        <v>0</v>
      </c>
      <c r="AR42" s="5">
        <f t="shared" si="62"/>
        <v>0</v>
      </c>
      <c r="AS42" s="4">
        <f t="shared" si="63"/>
        <v>0</v>
      </c>
      <c r="AT42" s="3">
        <f t="shared" si="64"/>
        <v>0</v>
      </c>
      <c r="AU42" s="3">
        <f t="shared" si="65"/>
        <v>0</v>
      </c>
      <c r="AV42" s="3">
        <f t="shared" si="66"/>
        <v>0</v>
      </c>
      <c r="AW42" s="5">
        <f t="shared" si="67"/>
        <v>0</v>
      </c>
      <c r="AX42" s="4">
        <f t="shared" si="68"/>
        <v>0</v>
      </c>
      <c r="AY42" s="3">
        <f t="shared" si="69"/>
        <v>0</v>
      </c>
      <c r="AZ42" s="3">
        <f t="shared" si="70"/>
        <v>0</v>
      </c>
      <c r="BA42" s="3">
        <f t="shared" si="71"/>
        <v>0</v>
      </c>
      <c r="BB42" s="5">
        <f t="shared" si="72"/>
        <v>0</v>
      </c>
      <c r="BC42" s="4">
        <f t="shared" si="73"/>
        <v>0</v>
      </c>
      <c r="BD42" s="3">
        <f t="shared" si="74"/>
        <v>1</v>
      </c>
      <c r="BE42" s="3">
        <f t="shared" si="75"/>
        <v>1</v>
      </c>
      <c r="BF42" s="3">
        <f t="shared" si="27"/>
        <v>0</v>
      </c>
      <c r="BG42" s="5">
        <f t="shared" si="28"/>
        <v>1</v>
      </c>
    </row>
    <row r="43" spans="1:75" x14ac:dyDescent="0.3">
      <c r="A43">
        <v>291</v>
      </c>
      <c r="B43" t="s">
        <v>121</v>
      </c>
      <c r="C43">
        <v>2018</v>
      </c>
      <c r="D43">
        <v>278</v>
      </c>
      <c r="E43">
        <v>41</v>
      </c>
      <c r="F43">
        <v>0.51079136690647398</v>
      </c>
      <c r="G43">
        <v>0.68</v>
      </c>
      <c r="H43">
        <v>4</v>
      </c>
      <c r="I43">
        <v>0.68</v>
      </c>
      <c r="J43">
        <v>0.94</v>
      </c>
      <c r="K43">
        <v>0.12</v>
      </c>
      <c r="L43">
        <v>3</v>
      </c>
      <c r="M43" t="s">
        <v>110</v>
      </c>
      <c r="N43" t="s">
        <v>74</v>
      </c>
      <c r="O43" t="s">
        <v>104</v>
      </c>
      <c r="P43" t="s">
        <v>62</v>
      </c>
      <c r="Q43" t="s">
        <v>48</v>
      </c>
      <c r="R43" t="s">
        <v>39</v>
      </c>
      <c r="S43" t="s">
        <v>91</v>
      </c>
      <c r="T43" t="s">
        <v>52</v>
      </c>
      <c r="U43" t="s">
        <v>72</v>
      </c>
      <c r="V43" t="s">
        <v>88</v>
      </c>
      <c r="W43">
        <v>3.7765941107500001</v>
      </c>
      <c r="X43">
        <v>3.7477298532499899</v>
      </c>
      <c r="Y43">
        <v>3.46070672649999</v>
      </c>
      <c r="Z43">
        <v>3.32832490842857</v>
      </c>
      <c r="AA43">
        <v>3.0239809818999999</v>
      </c>
      <c r="AB43">
        <v>2.92477115008333</v>
      </c>
      <c r="AC43">
        <v>2.83586244285714</v>
      </c>
      <c r="AD43">
        <v>2.7998217971111101</v>
      </c>
      <c r="AE43">
        <v>2.70336933087499</v>
      </c>
      <c r="AF43">
        <v>2.6670088500908999</v>
      </c>
      <c r="AH43" s="11" t="s">
        <v>77</v>
      </c>
      <c r="AI43" s="4">
        <f t="shared" si="53"/>
        <v>4</v>
      </c>
      <c r="AJ43" s="3">
        <f t="shared" si="54"/>
        <v>6</v>
      </c>
      <c r="AK43" s="3">
        <f t="shared" si="55"/>
        <v>5</v>
      </c>
      <c r="AL43" s="3">
        <f t="shared" si="56"/>
        <v>11</v>
      </c>
      <c r="AM43" s="5">
        <f t="shared" si="57"/>
        <v>7</v>
      </c>
      <c r="AN43" s="4">
        <f t="shared" si="58"/>
        <v>3</v>
      </c>
      <c r="AO43" s="3">
        <f t="shared" si="59"/>
        <v>7</v>
      </c>
      <c r="AP43" s="3">
        <f t="shared" si="60"/>
        <v>3</v>
      </c>
      <c r="AQ43" s="3">
        <f t="shared" si="61"/>
        <v>5</v>
      </c>
      <c r="AR43" s="5">
        <f t="shared" si="62"/>
        <v>8</v>
      </c>
      <c r="AS43" s="4">
        <f t="shared" si="63"/>
        <v>6</v>
      </c>
      <c r="AT43" s="3">
        <f t="shared" si="64"/>
        <v>5</v>
      </c>
      <c r="AU43" s="3">
        <f t="shared" si="65"/>
        <v>10</v>
      </c>
      <c r="AV43" s="3">
        <f t="shared" si="66"/>
        <v>5</v>
      </c>
      <c r="AW43" s="5">
        <f t="shared" si="67"/>
        <v>8</v>
      </c>
      <c r="AX43" s="4">
        <f t="shared" si="68"/>
        <v>6</v>
      </c>
      <c r="AY43" s="3">
        <f t="shared" si="69"/>
        <v>11</v>
      </c>
      <c r="AZ43" s="3">
        <f t="shared" si="70"/>
        <v>7</v>
      </c>
      <c r="BA43" s="3">
        <f t="shared" si="71"/>
        <v>8</v>
      </c>
      <c r="BB43" s="5">
        <f t="shared" si="72"/>
        <v>3</v>
      </c>
      <c r="BC43" s="4">
        <f t="shared" si="73"/>
        <v>2</v>
      </c>
      <c r="BD43" s="3">
        <f t="shared" si="74"/>
        <v>1</v>
      </c>
      <c r="BE43" s="3">
        <f t="shared" si="75"/>
        <v>3</v>
      </c>
      <c r="BF43" s="3">
        <f t="shared" si="27"/>
        <v>0</v>
      </c>
      <c r="BG43" s="5">
        <f t="shared" si="28"/>
        <v>2</v>
      </c>
    </row>
    <row r="44" spans="1:75" x14ac:dyDescent="0.3">
      <c r="A44">
        <v>292</v>
      </c>
      <c r="B44" t="s">
        <v>121</v>
      </c>
      <c r="C44">
        <v>2018</v>
      </c>
      <c r="D44">
        <v>278</v>
      </c>
      <c r="E44">
        <v>42</v>
      </c>
      <c r="F44">
        <v>0.53956834532374098</v>
      </c>
      <c r="G44">
        <v>0.04</v>
      </c>
      <c r="H44">
        <v>5</v>
      </c>
      <c r="I44">
        <v>0.76</v>
      </c>
      <c r="J44">
        <v>0.94</v>
      </c>
      <c r="K44">
        <v>0.32</v>
      </c>
      <c r="L44">
        <v>3</v>
      </c>
      <c r="M44" t="s">
        <v>41</v>
      </c>
      <c r="N44" t="s">
        <v>104</v>
      </c>
      <c r="O44" t="s">
        <v>77</v>
      </c>
      <c r="P44" t="s">
        <v>98</v>
      </c>
      <c r="Q44" t="s">
        <v>72</v>
      </c>
      <c r="R44" t="s">
        <v>52</v>
      </c>
      <c r="S44" t="s">
        <v>88</v>
      </c>
      <c r="T44" t="s">
        <v>85</v>
      </c>
      <c r="U44" t="s">
        <v>54</v>
      </c>
      <c r="V44" t="s">
        <v>61</v>
      </c>
      <c r="W44">
        <v>5.8540470905172404</v>
      </c>
      <c r="X44">
        <v>5.6540004265619803</v>
      </c>
      <c r="Y44">
        <v>5.0966022860476201</v>
      </c>
      <c r="Z44">
        <v>5.0491559350877102</v>
      </c>
      <c r="AA44">
        <v>5.0006643754901896</v>
      </c>
      <c r="AB44">
        <v>4.9948020106341398</v>
      </c>
      <c r="AC44">
        <v>4.9021567546551701</v>
      </c>
      <c r="AD44">
        <v>4.7978974015416602</v>
      </c>
      <c r="AE44">
        <v>4.7764938382048197</v>
      </c>
      <c r="AF44">
        <v>4.7198758145081898</v>
      </c>
      <c r="AH44" s="11" t="s">
        <v>101</v>
      </c>
      <c r="AI44" s="4">
        <f t="shared" si="53"/>
        <v>0</v>
      </c>
      <c r="AJ44" s="3">
        <f t="shared" si="54"/>
        <v>0</v>
      </c>
      <c r="AK44" s="3">
        <f t="shared" si="55"/>
        <v>0</v>
      </c>
      <c r="AL44" s="3">
        <f t="shared" si="56"/>
        <v>0</v>
      </c>
      <c r="AM44" s="5">
        <f t="shared" si="57"/>
        <v>0</v>
      </c>
      <c r="AN44" s="4">
        <f t="shared" si="58"/>
        <v>2</v>
      </c>
      <c r="AO44" s="3">
        <f t="shared" si="59"/>
        <v>0</v>
      </c>
      <c r="AP44" s="3">
        <f t="shared" si="60"/>
        <v>0</v>
      </c>
      <c r="AQ44" s="3">
        <f t="shared" si="61"/>
        <v>2</v>
      </c>
      <c r="AR44" s="5">
        <f t="shared" si="62"/>
        <v>0</v>
      </c>
      <c r="AS44" s="4">
        <f t="shared" si="63"/>
        <v>0</v>
      </c>
      <c r="AT44" s="3">
        <f t="shared" si="64"/>
        <v>1</v>
      </c>
      <c r="AU44" s="3">
        <f t="shared" si="65"/>
        <v>1</v>
      </c>
      <c r="AV44" s="3">
        <f t="shared" si="66"/>
        <v>1</v>
      </c>
      <c r="AW44" s="5">
        <f t="shared" si="67"/>
        <v>0</v>
      </c>
      <c r="AX44" s="4">
        <f t="shared" si="68"/>
        <v>0</v>
      </c>
      <c r="AY44" s="3">
        <f t="shared" si="69"/>
        <v>0</v>
      </c>
      <c r="AZ44" s="3">
        <f t="shared" si="70"/>
        <v>0</v>
      </c>
      <c r="BA44" s="3">
        <f t="shared" si="71"/>
        <v>1</v>
      </c>
      <c r="BB44" s="5">
        <f t="shared" si="72"/>
        <v>0</v>
      </c>
      <c r="BC44" s="4">
        <f t="shared" si="73"/>
        <v>0</v>
      </c>
      <c r="BD44" s="3">
        <f t="shared" si="74"/>
        <v>2</v>
      </c>
      <c r="BE44" s="3">
        <f t="shared" si="75"/>
        <v>0</v>
      </c>
      <c r="BF44" s="3">
        <f t="shared" si="27"/>
        <v>1</v>
      </c>
      <c r="BG44" s="5">
        <f t="shared" si="28"/>
        <v>0</v>
      </c>
    </row>
    <row r="45" spans="1:75" x14ac:dyDescent="0.3">
      <c r="A45">
        <v>293</v>
      </c>
      <c r="B45" t="s">
        <v>121</v>
      </c>
      <c r="C45">
        <v>2018</v>
      </c>
      <c r="D45">
        <v>278</v>
      </c>
      <c r="E45">
        <v>43</v>
      </c>
      <c r="F45">
        <v>0.514388489208633</v>
      </c>
      <c r="G45">
        <v>0.04</v>
      </c>
      <c r="H45">
        <v>8</v>
      </c>
      <c r="I45">
        <v>0.22</v>
      </c>
      <c r="J45">
        <v>0.76</v>
      </c>
      <c r="K45">
        <v>0.28000000000000003</v>
      </c>
      <c r="L45">
        <v>10</v>
      </c>
      <c r="M45" t="s">
        <v>52</v>
      </c>
      <c r="N45" t="s">
        <v>104</v>
      </c>
      <c r="O45" t="s">
        <v>77</v>
      </c>
      <c r="P45" t="s">
        <v>85</v>
      </c>
      <c r="Q45" t="s">
        <v>72</v>
      </c>
      <c r="R45" t="s">
        <v>54</v>
      </c>
      <c r="S45" t="s">
        <v>41</v>
      </c>
      <c r="T45" t="s">
        <v>56</v>
      </c>
      <c r="U45" t="s">
        <v>98</v>
      </c>
      <c r="V45" t="s">
        <v>55</v>
      </c>
      <c r="W45">
        <v>5.3924316197142801</v>
      </c>
      <c r="X45">
        <v>5.25727681073404</v>
      </c>
      <c r="Y45">
        <v>4.9220467496874996</v>
      </c>
      <c r="Z45">
        <v>4.5509176095180699</v>
      </c>
      <c r="AA45">
        <v>4.5494753303703597</v>
      </c>
      <c r="AB45">
        <v>4.4146674066533302</v>
      </c>
      <c r="AC45">
        <v>4.3219837219531199</v>
      </c>
      <c r="AD45">
        <v>4.1813825637254798</v>
      </c>
      <c r="AE45">
        <v>4.0761526989189196</v>
      </c>
      <c r="AF45">
        <v>4.0563232566071399</v>
      </c>
      <c r="AH45" s="11" t="s">
        <v>74</v>
      </c>
      <c r="AI45" s="4">
        <f t="shared" si="53"/>
        <v>0</v>
      </c>
      <c r="AJ45" s="3">
        <f t="shared" si="54"/>
        <v>2</v>
      </c>
      <c r="AK45" s="3">
        <f t="shared" si="55"/>
        <v>2</v>
      </c>
      <c r="AL45" s="3">
        <f t="shared" si="56"/>
        <v>0</v>
      </c>
      <c r="AM45" s="5">
        <f t="shared" si="57"/>
        <v>1</v>
      </c>
      <c r="AN45" s="4">
        <f t="shared" si="58"/>
        <v>1</v>
      </c>
      <c r="AO45" s="3">
        <f t="shared" si="59"/>
        <v>0</v>
      </c>
      <c r="AP45" s="3">
        <f t="shared" si="60"/>
        <v>0</v>
      </c>
      <c r="AQ45" s="3">
        <f t="shared" si="61"/>
        <v>0</v>
      </c>
      <c r="AR45" s="5">
        <f t="shared" si="62"/>
        <v>1</v>
      </c>
      <c r="AS45" s="4">
        <f t="shared" si="63"/>
        <v>0</v>
      </c>
      <c r="AT45" s="3">
        <f t="shared" si="64"/>
        <v>0</v>
      </c>
      <c r="AU45" s="3">
        <f t="shared" si="65"/>
        <v>0</v>
      </c>
      <c r="AV45" s="3">
        <f t="shared" si="66"/>
        <v>0</v>
      </c>
      <c r="AW45" s="5">
        <f t="shared" si="67"/>
        <v>1</v>
      </c>
      <c r="AX45" s="4">
        <f t="shared" si="68"/>
        <v>0</v>
      </c>
      <c r="AY45" s="3">
        <f t="shared" si="69"/>
        <v>0</v>
      </c>
      <c r="AZ45" s="3">
        <f t="shared" si="70"/>
        <v>0</v>
      </c>
      <c r="BA45" s="3">
        <f t="shared" si="71"/>
        <v>0</v>
      </c>
      <c r="BB45" s="5">
        <f t="shared" si="72"/>
        <v>0</v>
      </c>
      <c r="BC45" s="4">
        <f t="shared" si="73"/>
        <v>0</v>
      </c>
      <c r="BD45" s="3">
        <f t="shared" si="74"/>
        <v>1</v>
      </c>
      <c r="BE45" s="3">
        <f t="shared" si="75"/>
        <v>1</v>
      </c>
      <c r="BF45" s="3">
        <f t="shared" si="27"/>
        <v>1</v>
      </c>
      <c r="BG45" s="5">
        <f t="shared" si="28"/>
        <v>0</v>
      </c>
    </row>
    <row r="46" spans="1:75" x14ac:dyDescent="0.3">
      <c r="A46">
        <v>294</v>
      </c>
      <c r="B46" t="s">
        <v>121</v>
      </c>
      <c r="C46">
        <v>2018</v>
      </c>
      <c r="D46">
        <v>278</v>
      </c>
      <c r="E46">
        <v>44</v>
      </c>
      <c r="F46">
        <v>0.52877697841726601</v>
      </c>
      <c r="G46">
        <v>0.08</v>
      </c>
      <c r="H46">
        <v>2</v>
      </c>
      <c r="I46">
        <v>0.34</v>
      </c>
      <c r="J46">
        <v>0.9</v>
      </c>
      <c r="K46">
        <v>0.5</v>
      </c>
      <c r="L46">
        <v>1</v>
      </c>
      <c r="M46" t="s">
        <v>59</v>
      </c>
      <c r="N46" t="s">
        <v>52</v>
      </c>
      <c r="O46" t="s">
        <v>104</v>
      </c>
      <c r="P46" t="s">
        <v>77</v>
      </c>
      <c r="Q46" t="s">
        <v>96</v>
      </c>
      <c r="R46" t="s">
        <v>48</v>
      </c>
      <c r="S46" t="s">
        <v>98</v>
      </c>
      <c r="T46" t="s">
        <v>55</v>
      </c>
      <c r="U46" t="s">
        <v>102</v>
      </c>
      <c r="V46" t="s">
        <v>111</v>
      </c>
      <c r="W46">
        <v>9.2171850200000005</v>
      </c>
      <c r="X46">
        <v>8.0887172326315699</v>
      </c>
      <c r="Y46">
        <v>7.63125164361111</v>
      </c>
      <c r="Z46">
        <v>7.2767945057894696</v>
      </c>
      <c r="AA46">
        <v>6.9117727650000003</v>
      </c>
      <c r="AB46">
        <v>6.8930739635714202</v>
      </c>
      <c r="AC46">
        <v>6.7334843569583303</v>
      </c>
      <c r="AD46">
        <v>6.6691580425000003</v>
      </c>
      <c r="AE46">
        <v>6.6307355174999998</v>
      </c>
      <c r="AF46">
        <v>6.5552262319999999</v>
      </c>
      <c r="AH46" s="11" t="s">
        <v>63</v>
      </c>
      <c r="AI46" s="4">
        <f t="shared" si="53"/>
        <v>0</v>
      </c>
      <c r="AJ46" s="3">
        <f t="shared" si="54"/>
        <v>0</v>
      </c>
      <c r="AK46" s="3">
        <f t="shared" si="55"/>
        <v>0</v>
      </c>
      <c r="AL46" s="3">
        <f t="shared" si="56"/>
        <v>0</v>
      </c>
      <c r="AM46" s="5">
        <f t="shared" si="57"/>
        <v>0</v>
      </c>
      <c r="AN46" s="4">
        <f t="shared" si="58"/>
        <v>1</v>
      </c>
      <c r="AO46" s="3">
        <f t="shared" si="59"/>
        <v>0</v>
      </c>
      <c r="AP46" s="3">
        <f t="shared" si="60"/>
        <v>0</v>
      </c>
      <c r="AQ46" s="3">
        <f t="shared" si="61"/>
        <v>0</v>
      </c>
      <c r="AR46" s="5">
        <f t="shared" si="62"/>
        <v>0</v>
      </c>
      <c r="AS46" s="4">
        <f t="shared" si="63"/>
        <v>1</v>
      </c>
      <c r="AT46" s="3">
        <f t="shared" si="64"/>
        <v>1</v>
      </c>
      <c r="AU46" s="3">
        <f t="shared" si="65"/>
        <v>0</v>
      </c>
      <c r="AV46" s="3">
        <f t="shared" si="66"/>
        <v>0</v>
      </c>
      <c r="AW46" s="5">
        <f t="shared" si="67"/>
        <v>0</v>
      </c>
      <c r="AX46" s="4">
        <f t="shared" si="68"/>
        <v>1</v>
      </c>
      <c r="AY46" s="3">
        <f t="shared" si="69"/>
        <v>1</v>
      </c>
      <c r="AZ46" s="3">
        <f t="shared" si="70"/>
        <v>1</v>
      </c>
      <c r="BA46" s="3">
        <f t="shared" si="71"/>
        <v>0</v>
      </c>
      <c r="BB46" s="5">
        <f t="shared" si="72"/>
        <v>1</v>
      </c>
      <c r="BC46" s="4">
        <f t="shared" si="73"/>
        <v>1</v>
      </c>
      <c r="BD46" s="3">
        <f t="shared" si="74"/>
        <v>0</v>
      </c>
      <c r="BE46" s="3">
        <f t="shared" si="75"/>
        <v>0</v>
      </c>
      <c r="BF46" s="3">
        <f t="shared" si="27"/>
        <v>0</v>
      </c>
      <c r="BG46" s="5">
        <f t="shared" si="28"/>
        <v>1</v>
      </c>
    </row>
    <row r="47" spans="1:75" x14ac:dyDescent="0.3">
      <c r="A47">
        <v>295</v>
      </c>
      <c r="B47" t="s">
        <v>121</v>
      </c>
      <c r="C47">
        <v>2018</v>
      </c>
      <c r="D47">
        <v>278</v>
      </c>
      <c r="E47">
        <v>45</v>
      </c>
      <c r="F47">
        <v>0.54316546762589901</v>
      </c>
      <c r="G47">
        <v>0.12</v>
      </c>
      <c r="H47">
        <v>1</v>
      </c>
      <c r="I47">
        <v>0.38</v>
      </c>
      <c r="J47">
        <v>0.86</v>
      </c>
      <c r="K47">
        <v>0.22</v>
      </c>
      <c r="L47">
        <v>8</v>
      </c>
      <c r="M47" t="s">
        <v>83</v>
      </c>
      <c r="N47" t="s">
        <v>104</v>
      </c>
      <c r="O47" t="s">
        <v>52</v>
      </c>
      <c r="P47" t="s">
        <v>95</v>
      </c>
      <c r="Q47" t="s">
        <v>60</v>
      </c>
      <c r="R47" t="s">
        <v>37</v>
      </c>
      <c r="S47" t="s">
        <v>77</v>
      </c>
      <c r="T47" t="s">
        <v>48</v>
      </c>
      <c r="U47" t="s">
        <v>55</v>
      </c>
      <c r="V47" t="s">
        <v>41</v>
      </c>
      <c r="W47">
        <v>11.078216599999999</v>
      </c>
      <c r="X47">
        <v>10.636747363749899</v>
      </c>
      <c r="Y47">
        <v>10.335790991250001</v>
      </c>
      <c r="Z47">
        <v>10.299337941999999</v>
      </c>
      <c r="AA47">
        <v>10.296957000000001</v>
      </c>
      <c r="AB47">
        <v>10.198124057499999</v>
      </c>
      <c r="AC47">
        <v>10.159943466250001</v>
      </c>
      <c r="AD47">
        <v>10.1405735</v>
      </c>
      <c r="AE47">
        <v>9.8720207333333292</v>
      </c>
      <c r="AF47">
        <v>9.8051891287499995</v>
      </c>
      <c r="AH47" s="11" t="s">
        <v>69</v>
      </c>
      <c r="AI47" s="4">
        <f t="shared" si="53"/>
        <v>0</v>
      </c>
      <c r="AJ47" s="3">
        <f t="shared" si="54"/>
        <v>0</v>
      </c>
      <c r="AK47" s="3">
        <f t="shared" si="55"/>
        <v>0</v>
      </c>
      <c r="AL47" s="3">
        <f t="shared" si="56"/>
        <v>0</v>
      </c>
      <c r="AM47" s="5">
        <f t="shared" si="57"/>
        <v>0</v>
      </c>
      <c r="AN47" s="4">
        <f t="shared" si="58"/>
        <v>0</v>
      </c>
      <c r="AO47" s="3">
        <f t="shared" si="59"/>
        <v>0</v>
      </c>
      <c r="AP47" s="3">
        <f t="shared" si="60"/>
        <v>0</v>
      </c>
      <c r="AQ47" s="3">
        <f t="shared" si="61"/>
        <v>0</v>
      </c>
      <c r="AR47" s="5">
        <f t="shared" si="62"/>
        <v>0</v>
      </c>
      <c r="AS47" s="4">
        <f t="shared" si="63"/>
        <v>0</v>
      </c>
      <c r="AT47" s="3">
        <f t="shared" si="64"/>
        <v>1</v>
      </c>
      <c r="AU47" s="3">
        <f t="shared" si="65"/>
        <v>0</v>
      </c>
      <c r="AV47" s="3">
        <f t="shared" si="66"/>
        <v>0</v>
      </c>
      <c r="AW47" s="5">
        <f t="shared" si="67"/>
        <v>1</v>
      </c>
      <c r="AX47" s="4">
        <f t="shared" si="68"/>
        <v>0</v>
      </c>
      <c r="AY47" s="3">
        <f t="shared" si="69"/>
        <v>0</v>
      </c>
      <c r="AZ47" s="3">
        <f t="shared" si="70"/>
        <v>0</v>
      </c>
      <c r="BA47" s="3">
        <f t="shared" si="71"/>
        <v>0</v>
      </c>
      <c r="BB47" s="5">
        <f t="shared" si="72"/>
        <v>0</v>
      </c>
      <c r="BC47" s="4">
        <f t="shared" si="73"/>
        <v>0</v>
      </c>
      <c r="BD47" s="3">
        <f t="shared" si="74"/>
        <v>0</v>
      </c>
      <c r="BE47" s="3">
        <f t="shared" si="75"/>
        <v>0</v>
      </c>
      <c r="BF47" s="3">
        <f t="shared" si="27"/>
        <v>0</v>
      </c>
      <c r="BG47" s="5">
        <f t="shared" si="28"/>
        <v>0</v>
      </c>
    </row>
    <row r="48" spans="1:75" x14ac:dyDescent="0.3">
      <c r="A48">
        <v>296</v>
      </c>
      <c r="B48" t="s">
        <v>121</v>
      </c>
      <c r="C48">
        <v>2018</v>
      </c>
      <c r="D48">
        <v>278</v>
      </c>
      <c r="E48">
        <v>46</v>
      </c>
      <c r="F48">
        <v>0.53956834532374098</v>
      </c>
      <c r="G48">
        <v>0.02</v>
      </c>
      <c r="H48">
        <v>5</v>
      </c>
      <c r="I48">
        <v>0.34</v>
      </c>
      <c r="J48">
        <v>0.52</v>
      </c>
      <c r="K48">
        <v>0.57999999999999996</v>
      </c>
      <c r="L48">
        <v>8</v>
      </c>
      <c r="M48" t="s">
        <v>104</v>
      </c>
      <c r="N48" t="s">
        <v>52</v>
      </c>
      <c r="O48" t="s">
        <v>72</v>
      </c>
      <c r="P48" t="s">
        <v>98</v>
      </c>
      <c r="Q48" t="s">
        <v>64</v>
      </c>
      <c r="R48" t="s">
        <v>37</v>
      </c>
      <c r="S48" t="s">
        <v>86</v>
      </c>
      <c r="T48" t="s">
        <v>48</v>
      </c>
      <c r="U48" t="s">
        <v>41</v>
      </c>
      <c r="V48" t="s">
        <v>85</v>
      </c>
      <c r="W48">
        <v>8.3461832073611006</v>
      </c>
      <c r="X48">
        <v>7.7219370363636299</v>
      </c>
      <c r="Y48">
        <v>7.6185401128205097</v>
      </c>
      <c r="Z48">
        <v>7.2457704171111104</v>
      </c>
      <c r="AA48">
        <v>6.97864725896551</v>
      </c>
      <c r="AB48">
        <v>6.8545590512121199</v>
      </c>
      <c r="AC48">
        <v>6.81035636074074</v>
      </c>
      <c r="AD48">
        <v>6.7993839092307597</v>
      </c>
      <c r="AE48">
        <v>6.7401511047272704</v>
      </c>
      <c r="AF48">
        <v>6.6293766779411696</v>
      </c>
      <c r="AH48" s="11" t="s">
        <v>83</v>
      </c>
      <c r="AI48" s="4">
        <f t="shared" si="53"/>
        <v>1</v>
      </c>
      <c r="AJ48" s="3">
        <f t="shared" si="54"/>
        <v>0</v>
      </c>
      <c r="AK48" s="3">
        <f t="shared" si="55"/>
        <v>1</v>
      </c>
      <c r="AL48" s="3">
        <f t="shared" si="56"/>
        <v>0</v>
      </c>
      <c r="AM48" s="5">
        <f t="shared" si="57"/>
        <v>0</v>
      </c>
      <c r="AN48" s="4">
        <f t="shared" si="58"/>
        <v>1</v>
      </c>
      <c r="AO48" s="3">
        <f t="shared" si="59"/>
        <v>0</v>
      </c>
      <c r="AP48" s="3">
        <f t="shared" si="60"/>
        <v>1</v>
      </c>
      <c r="AQ48" s="3">
        <f t="shared" si="61"/>
        <v>0</v>
      </c>
      <c r="AR48" s="5">
        <f t="shared" si="62"/>
        <v>0</v>
      </c>
      <c r="AS48" s="4">
        <f t="shared" si="63"/>
        <v>2</v>
      </c>
      <c r="AT48" s="3">
        <f t="shared" si="64"/>
        <v>0</v>
      </c>
      <c r="AU48" s="3">
        <f t="shared" si="65"/>
        <v>1</v>
      </c>
      <c r="AV48" s="3">
        <f t="shared" si="66"/>
        <v>3</v>
      </c>
      <c r="AW48" s="5">
        <f t="shared" si="67"/>
        <v>3</v>
      </c>
      <c r="AX48" s="4">
        <f t="shared" si="68"/>
        <v>0</v>
      </c>
      <c r="AY48" s="3">
        <f t="shared" si="69"/>
        <v>0</v>
      </c>
      <c r="AZ48" s="3">
        <f t="shared" si="70"/>
        <v>0</v>
      </c>
      <c r="BA48" s="3">
        <f t="shared" si="71"/>
        <v>0</v>
      </c>
      <c r="BB48" s="5">
        <f t="shared" si="72"/>
        <v>0</v>
      </c>
      <c r="BC48" s="4">
        <f t="shared" si="73"/>
        <v>1</v>
      </c>
      <c r="BD48" s="3">
        <f t="shared" si="74"/>
        <v>0</v>
      </c>
      <c r="BE48" s="3">
        <f t="shared" si="75"/>
        <v>1</v>
      </c>
      <c r="BF48" s="3">
        <f t="shared" si="27"/>
        <v>1</v>
      </c>
      <c r="BG48" s="5">
        <f t="shared" si="28"/>
        <v>0</v>
      </c>
    </row>
    <row r="49" spans="1:59" x14ac:dyDescent="0.3">
      <c r="A49">
        <v>297</v>
      </c>
      <c r="B49" t="s">
        <v>121</v>
      </c>
      <c r="C49">
        <v>2018</v>
      </c>
      <c r="D49">
        <v>278</v>
      </c>
      <c r="E49">
        <v>47</v>
      </c>
      <c r="F49">
        <v>0.54316546762589901</v>
      </c>
      <c r="G49">
        <v>0.04</v>
      </c>
      <c r="H49">
        <v>5</v>
      </c>
      <c r="I49">
        <v>0.26</v>
      </c>
      <c r="J49">
        <v>0.66</v>
      </c>
      <c r="K49">
        <v>0.38</v>
      </c>
      <c r="L49">
        <v>10</v>
      </c>
      <c r="M49" t="s">
        <v>104</v>
      </c>
      <c r="N49" t="s">
        <v>52</v>
      </c>
      <c r="O49" t="s">
        <v>72</v>
      </c>
      <c r="P49" t="s">
        <v>77</v>
      </c>
      <c r="Q49" t="s">
        <v>48</v>
      </c>
      <c r="R49" t="s">
        <v>37</v>
      </c>
      <c r="S49" t="s">
        <v>41</v>
      </c>
      <c r="T49" t="s">
        <v>85</v>
      </c>
      <c r="U49" t="s">
        <v>110</v>
      </c>
      <c r="V49" t="s">
        <v>87</v>
      </c>
      <c r="W49">
        <v>7.0020443746874896</v>
      </c>
      <c r="X49">
        <v>6.8922748627272696</v>
      </c>
      <c r="Y49">
        <v>6.4046093572727196</v>
      </c>
      <c r="Z49">
        <v>6.2162965167567501</v>
      </c>
      <c r="AA49">
        <v>6.1258708260606003</v>
      </c>
      <c r="AB49">
        <v>6.0658176807407402</v>
      </c>
      <c r="AC49">
        <v>5.9564194256410197</v>
      </c>
      <c r="AD49">
        <v>5.6978447865909096</v>
      </c>
      <c r="AE49">
        <v>5.63036671375</v>
      </c>
      <c r="AF49">
        <v>5.6025375115333302</v>
      </c>
      <c r="AH49" s="11" t="s">
        <v>102</v>
      </c>
      <c r="AI49" s="4">
        <f t="shared" si="53"/>
        <v>0</v>
      </c>
      <c r="AJ49" s="3">
        <f t="shared" si="54"/>
        <v>0</v>
      </c>
      <c r="AK49" s="3">
        <f t="shared" si="55"/>
        <v>0</v>
      </c>
      <c r="AL49" s="3">
        <f t="shared" si="56"/>
        <v>1</v>
      </c>
      <c r="AM49" s="5">
        <f t="shared" si="57"/>
        <v>0</v>
      </c>
      <c r="AN49" s="4">
        <f t="shared" si="58"/>
        <v>0</v>
      </c>
      <c r="AO49" s="3">
        <f t="shared" si="59"/>
        <v>0</v>
      </c>
      <c r="AP49" s="3">
        <f t="shared" si="60"/>
        <v>0</v>
      </c>
      <c r="AQ49" s="3">
        <f t="shared" si="61"/>
        <v>0</v>
      </c>
      <c r="AR49" s="5">
        <f t="shared" si="62"/>
        <v>0</v>
      </c>
      <c r="AS49" s="4">
        <f t="shared" si="63"/>
        <v>4</v>
      </c>
      <c r="AT49" s="3">
        <f t="shared" si="64"/>
        <v>1</v>
      </c>
      <c r="AU49" s="3">
        <f t="shared" si="65"/>
        <v>4</v>
      </c>
      <c r="AV49" s="3">
        <f t="shared" si="66"/>
        <v>1</v>
      </c>
      <c r="AW49" s="5">
        <f t="shared" si="67"/>
        <v>3</v>
      </c>
      <c r="AX49" s="4">
        <f t="shared" si="68"/>
        <v>0</v>
      </c>
      <c r="AY49" s="3">
        <f t="shared" si="69"/>
        <v>0</v>
      </c>
      <c r="AZ49" s="3">
        <f t="shared" si="70"/>
        <v>0</v>
      </c>
      <c r="BA49" s="3">
        <f t="shared" si="71"/>
        <v>0</v>
      </c>
      <c r="BB49" s="5">
        <f t="shared" si="72"/>
        <v>1</v>
      </c>
      <c r="BC49" s="4">
        <f t="shared" si="73"/>
        <v>0</v>
      </c>
      <c r="BD49" s="3">
        <f t="shared" si="74"/>
        <v>2</v>
      </c>
      <c r="BE49" s="3">
        <f t="shared" si="75"/>
        <v>2</v>
      </c>
      <c r="BF49" s="3">
        <f t="shared" si="27"/>
        <v>1</v>
      </c>
      <c r="BG49" s="5">
        <f t="shared" si="28"/>
        <v>1</v>
      </c>
    </row>
    <row r="50" spans="1:59" x14ac:dyDescent="0.3">
      <c r="A50">
        <v>298</v>
      </c>
      <c r="B50" t="s">
        <v>121</v>
      </c>
      <c r="C50">
        <v>2018</v>
      </c>
      <c r="D50">
        <v>278</v>
      </c>
      <c r="E50">
        <v>48</v>
      </c>
      <c r="F50">
        <v>0.56474820143884896</v>
      </c>
      <c r="G50">
        <v>0.42</v>
      </c>
      <c r="H50">
        <v>10</v>
      </c>
      <c r="I50">
        <v>0.78</v>
      </c>
      <c r="J50">
        <v>0.9</v>
      </c>
      <c r="K50">
        <v>0.42</v>
      </c>
      <c r="L50">
        <v>1</v>
      </c>
      <c r="M50" t="s">
        <v>76</v>
      </c>
      <c r="N50" t="s">
        <v>105</v>
      </c>
      <c r="O50" t="s">
        <v>82</v>
      </c>
      <c r="P50" t="s">
        <v>87</v>
      </c>
      <c r="Q50" t="s">
        <v>52</v>
      </c>
      <c r="R50" t="s">
        <v>104</v>
      </c>
      <c r="S50" t="s">
        <v>54</v>
      </c>
      <c r="T50" t="s">
        <v>41</v>
      </c>
      <c r="U50" t="s">
        <v>62</v>
      </c>
      <c r="V50" t="s">
        <v>58</v>
      </c>
      <c r="W50">
        <v>3.5541012776250001</v>
      </c>
      <c r="X50">
        <v>3.4783480633529398</v>
      </c>
      <c r="Y50">
        <v>3.34271366007142</v>
      </c>
      <c r="Z50">
        <v>3.2183922295</v>
      </c>
      <c r="AA50">
        <v>3.1890309459999999</v>
      </c>
      <c r="AB50">
        <v>3.0910200375806398</v>
      </c>
      <c r="AC50">
        <v>2.9769242274583299</v>
      </c>
      <c r="AD50">
        <v>2.8779896210952298</v>
      </c>
      <c r="AE50">
        <v>2.7803133551249899</v>
      </c>
      <c r="AF50">
        <v>2.6796085655714199</v>
      </c>
      <c r="AH50" s="11" t="s">
        <v>90</v>
      </c>
      <c r="AI50" s="4">
        <f t="shared" si="53"/>
        <v>1</v>
      </c>
      <c r="AJ50" s="3">
        <f t="shared" si="54"/>
        <v>2</v>
      </c>
      <c r="AK50" s="3">
        <f t="shared" si="55"/>
        <v>2</v>
      </c>
      <c r="AL50" s="3">
        <f t="shared" si="56"/>
        <v>2</v>
      </c>
      <c r="AM50" s="5">
        <f t="shared" si="57"/>
        <v>1</v>
      </c>
      <c r="AN50" s="4">
        <f t="shared" si="58"/>
        <v>0</v>
      </c>
      <c r="AO50" s="3">
        <f t="shared" si="59"/>
        <v>1</v>
      </c>
      <c r="AP50" s="3">
        <f t="shared" si="60"/>
        <v>0</v>
      </c>
      <c r="AQ50" s="3">
        <f t="shared" si="61"/>
        <v>1</v>
      </c>
      <c r="AR50" s="5">
        <f t="shared" si="62"/>
        <v>0</v>
      </c>
      <c r="AS50" s="4">
        <f t="shared" si="63"/>
        <v>2</v>
      </c>
      <c r="AT50" s="3">
        <f t="shared" si="64"/>
        <v>4</v>
      </c>
      <c r="AU50" s="3">
        <f t="shared" si="65"/>
        <v>3</v>
      </c>
      <c r="AV50" s="3">
        <f t="shared" si="66"/>
        <v>2</v>
      </c>
      <c r="AW50" s="5">
        <f t="shared" si="67"/>
        <v>0</v>
      </c>
      <c r="AX50" s="4">
        <f t="shared" si="68"/>
        <v>4</v>
      </c>
      <c r="AY50" s="3">
        <f t="shared" si="69"/>
        <v>1</v>
      </c>
      <c r="AZ50" s="3">
        <f t="shared" si="70"/>
        <v>2</v>
      </c>
      <c r="BA50" s="3">
        <f t="shared" si="71"/>
        <v>1</v>
      </c>
      <c r="BB50" s="5">
        <f t="shared" si="72"/>
        <v>1</v>
      </c>
      <c r="BC50" s="4">
        <f t="shared" si="73"/>
        <v>4</v>
      </c>
      <c r="BD50" s="3">
        <f t="shared" si="74"/>
        <v>2</v>
      </c>
      <c r="BE50" s="3">
        <f t="shared" si="75"/>
        <v>4</v>
      </c>
      <c r="BF50" s="3">
        <f t="shared" si="27"/>
        <v>1</v>
      </c>
      <c r="BG50" s="5">
        <f t="shared" si="28"/>
        <v>0</v>
      </c>
    </row>
    <row r="51" spans="1:59" x14ac:dyDescent="0.3">
      <c r="A51">
        <v>299</v>
      </c>
      <c r="B51" t="s">
        <v>121</v>
      </c>
      <c r="C51">
        <v>2018</v>
      </c>
      <c r="D51">
        <v>278</v>
      </c>
      <c r="E51">
        <v>49</v>
      </c>
      <c r="F51">
        <v>0.56115107913669005</v>
      </c>
      <c r="G51">
        <v>0.1</v>
      </c>
      <c r="H51">
        <v>3</v>
      </c>
      <c r="I51">
        <v>0.86</v>
      </c>
      <c r="J51">
        <v>0.78</v>
      </c>
      <c r="K51">
        <v>0.28000000000000003</v>
      </c>
      <c r="L51">
        <v>5</v>
      </c>
      <c r="M51" t="s">
        <v>77</v>
      </c>
      <c r="N51" t="s">
        <v>52</v>
      </c>
      <c r="O51" t="s">
        <v>104</v>
      </c>
      <c r="P51" t="s">
        <v>41</v>
      </c>
      <c r="Q51" t="s">
        <v>72</v>
      </c>
      <c r="R51" t="s">
        <v>85</v>
      </c>
      <c r="S51" t="s">
        <v>88</v>
      </c>
      <c r="T51" t="s">
        <v>107</v>
      </c>
      <c r="U51" t="s">
        <v>39</v>
      </c>
      <c r="V51" t="s">
        <v>54</v>
      </c>
      <c r="W51">
        <v>8.7817984433333294</v>
      </c>
      <c r="X51">
        <v>8.4332465121428495</v>
      </c>
      <c r="Y51">
        <v>7.9939891196969697</v>
      </c>
      <c r="Z51">
        <v>7.7777875135294101</v>
      </c>
      <c r="AA51">
        <v>7.4854005235714203</v>
      </c>
      <c r="AB51">
        <v>7.2769777842105201</v>
      </c>
      <c r="AC51">
        <v>7.2316397523076903</v>
      </c>
      <c r="AD51">
        <v>7.0311308099999996</v>
      </c>
      <c r="AE51">
        <v>6.8322873077777704</v>
      </c>
      <c r="AF51">
        <v>6.8072682080952296</v>
      </c>
      <c r="AH51" s="11" t="s">
        <v>85</v>
      </c>
      <c r="AI51" s="4">
        <f t="shared" si="53"/>
        <v>0</v>
      </c>
      <c r="AJ51" s="3">
        <f t="shared" si="54"/>
        <v>1</v>
      </c>
      <c r="AK51" s="3">
        <f t="shared" si="55"/>
        <v>2</v>
      </c>
      <c r="AL51" s="3">
        <f t="shared" si="56"/>
        <v>5</v>
      </c>
      <c r="AM51" s="5">
        <f t="shared" si="57"/>
        <v>1</v>
      </c>
      <c r="AN51" s="4">
        <f t="shared" si="58"/>
        <v>0</v>
      </c>
      <c r="AO51" s="3">
        <f t="shared" si="59"/>
        <v>0</v>
      </c>
      <c r="AP51" s="3">
        <f t="shared" si="60"/>
        <v>1</v>
      </c>
      <c r="AQ51" s="3">
        <f t="shared" si="61"/>
        <v>0</v>
      </c>
      <c r="AR51" s="5">
        <f t="shared" si="62"/>
        <v>2</v>
      </c>
      <c r="AS51" s="4">
        <f t="shared" si="63"/>
        <v>1</v>
      </c>
      <c r="AT51" s="3">
        <f t="shared" si="64"/>
        <v>0</v>
      </c>
      <c r="AU51" s="3">
        <f t="shared" si="65"/>
        <v>0</v>
      </c>
      <c r="AV51" s="3">
        <f t="shared" si="66"/>
        <v>4</v>
      </c>
      <c r="AW51" s="5">
        <f t="shared" si="67"/>
        <v>4</v>
      </c>
      <c r="AX51" s="4">
        <f t="shared" si="68"/>
        <v>2</v>
      </c>
      <c r="AY51" s="3">
        <f t="shared" si="69"/>
        <v>1</v>
      </c>
      <c r="AZ51" s="3">
        <f t="shared" si="70"/>
        <v>3</v>
      </c>
      <c r="BA51" s="3">
        <f t="shared" si="71"/>
        <v>1</v>
      </c>
      <c r="BB51" s="5">
        <f t="shared" si="72"/>
        <v>0</v>
      </c>
      <c r="BC51" s="4">
        <f t="shared" si="73"/>
        <v>0</v>
      </c>
      <c r="BD51" s="3">
        <f t="shared" si="74"/>
        <v>3</v>
      </c>
      <c r="BE51" s="3">
        <f t="shared" si="75"/>
        <v>2</v>
      </c>
      <c r="BF51" s="3">
        <f t="shared" si="27"/>
        <v>2</v>
      </c>
      <c r="BG51" s="5">
        <f t="shared" si="28"/>
        <v>1</v>
      </c>
    </row>
    <row r="52" spans="1:59" x14ac:dyDescent="0.3">
      <c r="A52">
        <v>250</v>
      </c>
      <c r="B52" t="s">
        <v>121</v>
      </c>
      <c r="C52">
        <v>2018</v>
      </c>
      <c r="D52">
        <v>278</v>
      </c>
      <c r="E52">
        <v>0</v>
      </c>
      <c r="F52">
        <v>0.52517985611510698</v>
      </c>
      <c r="G52">
        <v>0.06</v>
      </c>
      <c r="H52">
        <v>9</v>
      </c>
      <c r="I52">
        <v>0.14000000000000001</v>
      </c>
      <c r="J52">
        <v>0.98</v>
      </c>
      <c r="K52">
        <v>0.84</v>
      </c>
      <c r="L52">
        <v>10</v>
      </c>
      <c r="M52" t="s">
        <v>104</v>
      </c>
      <c r="N52" t="s">
        <v>77</v>
      </c>
      <c r="O52" t="s">
        <v>41</v>
      </c>
      <c r="P52" t="s">
        <v>52</v>
      </c>
      <c r="Q52" t="s">
        <v>72</v>
      </c>
      <c r="R52" t="s">
        <v>54</v>
      </c>
      <c r="S52" t="s">
        <v>95</v>
      </c>
      <c r="T52" t="s">
        <v>66</v>
      </c>
      <c r="U52" t="s">
        <v>55</v>
      </c>
      <c r="V52" t="s">
        <v>86</v>
      </c>
      <c r="W52">
        <v>4.9760814694848499</v>
      </c>
      <c r="X52">
        <v>4.4106886486956496</v>
      </c>
      <c r="Y52">
        <v>3.99213571461818</v>
      </c>
      <c r="Z52">
        <v>3.98310483115872</v>
      </c>
      <c r="AA52">
        <v>3.8026283086666601</v>
      </c>
      <c r="AB52">
        <v>3.4143507658709602</v>
      </c>
      <c r="AC52">
        <v>3.3865328013387099</v>
      </c>
      <c r="AD52">
        <v>3.38281997399999</v>
      </c>
      <c r="AE52">
        <v>3.3785769859090902</v>
      </c>
      <c r="AF52">
        <v>3.3526318976744101</v>
      </c>
      <c r="AH52" s="11" t="s">
        <v>95</v>
      </c>
      <c r="AI52" s="4">
        <f t="shared" si="53"/>
        <v>0</v>
      </c>
      <c r="AJ52" s="3">
        <f t="shared" si="54"/>
        <v>0</v>
      </c>
      <c r="AK52" s="3">
        <f t="shared" si="55"/>
        <v>0</v>
      </c>
      <c r="AL52" s="3">
        <f t="shared" si="56"/>
        <v>2</v>
      </c>
      <c r="AM52" s="5">
        <f t="shared" si="57"/>
        <v>1</v>
      </c>
      <c r="AN52" s="4">
        <f t="shared" si="58"/>
        <v>0</v>
      </c>
      <c r="AO52" s="3">
        <f t="shared" si="59"/>
        <v>1</v>
      </c>
      <c r="AP52" s="3">
        <f t="shared" si="60"/>
        <v>0</v>
      </c>
      <c r="AQ52" s="3">
        <f t="shared" si="61"/>
        <v>0</v>
      </c>
      <c r="AR52" s="5">
        <f t="shared" si="62"/>
        <v>0</v>
      </c>
      <c r="AS52" s="4">
        <f t="shared" si="63"/>
        <v>0</v>
      </c>
      <c r="AT52" s="3">
        <f t="shared" si="64"/>
        <v>0</v>
      </c>
      <c r="AU52" s="3">
        <f t="shared" si="65"/>
        <v>0</v>
      </c>
      <c r="AV52" s="3">
        <f t="shared" si="66"/>
        <v>0</v>
      </c>
      <c r="AW52" s="5">
        <f t="shared" si="67"/>
        <v>1</v>
      </c>
      <c r="AX52" s="4">
        <f t="shared" si="68"/>
        <v>0</v>
      </c>
      <c r="AY52" s="3">
        <f t="shared" si="69"/>
        <v>2</v>
      </c>
      <c r="AZ52" s="3">
        <f t="shared" si="70"/>
        <v>1</v>
      </c>
      <c r="BA52" s="3">
        <f t="shared" si="71"/>
        <v>1</v>
      </c>
      <c r="BB52" s="5">
        <f t="shared" si="72"/>
        <v>0</v>
      </c>
      <c r="BC52" s="4">
        <f t="shared" si="73"/>
        <v>0</v>
      </c>
      <c r="BD52" s="3">
        <f t="shared" si="74"/>
        <v>0</v>
      </c>
      <c r="BE52" s="3">
        <f t="shared" si="75"/>
        <v>1</v>
      </c>
      <c r="BF52" s="3">
        <f t="shared" si="27"/>
        <v>0</v>
      </c>
      <c r="BG52" s="5">
        <f t="shared" si="28"/>
        <v>0</v>
      </c>
    </row>
    <row r="53" spans="1:59" x14ac:dyDescent="0.3">
      <c r="A53">
        <v>251</v>
      </c>
      <c r="B53" t="s">
        <v>121</v>
      </c>
      <c r="C53">
        <v>2018</v>
      </c>
      <c r="D53">
        <v>278</v>
      </c>
      <c r="E53">
        <v>1</v>
      </c>
      <c r="F53">
        <v>0.57553956834532305</v>
      </c>
      <c r="G53">
        <v>0.18</v>
      </c>
      <c r="H53">
        <v>6</v>
      </c>
      <c r="I53">
        <v>0.66</v>
      </c>
      <c r="J53">
        <v>0.74</v>
      </c>
      <c r="K53">
        <v>0.4</v>
      </c>
      <c r="L53">
        <v>3</v>
      </c>
      <c r="M53" t="s">
        <v>41</v>
      </c>
      <c r="N53" t="s">
        <v>72</v>
      </c>
      <c r="O53" t="s">
        <v>39</v>
      </c>
      <c r="P53" t="s">
        <v>84</v>
      </c>
      <c r="Q53" t="s">
        <v>54</v>
      </c>
      <c r="R53" t="s">
        <v>38</v>
      </c>
      <c r="S53" t="s">
        <v>104</v>
      </c>
      <c r="T53" t="s">
        <v>52</v>
      </c>
      <c r="U53" t="s">
        <v>37</v>
      </c>
      <c r="V53" t="s">
        <v>71</v>
      </c>
      <c r="W53">
        <v>4.0622571393750002</v>
      </c>
      <c r="X53">
        <v>3.7716358315499998</v>
      </c>
      <c r="Y53">
        <v>3.7578975266999999</v>
      </c>
      <c r="Z53">
        <v>3.60693806523809</v>
      </c>
      <c r="AA53">
        <v>3.5196229628695601</v>
      </c>
      <c r="AB53">
        <v>3.2543336691250002</v>
      </c>
      <c r="AC53">
        <v>3.2503972720399998</v>
      </c>
      <c r="AD53">
        <v>3.1269326927096701</v>
      </c>
      <c r="AE53">
        <v>3.0067687374210501</v>
      </c>
      <c r="AF53">
        <v>2.9887503970999898</v>
      </c>
      <c r="AH53" s="11" t="s">
        <v>60</v>
      </c>
      <c r="AI53" s="4">
        <f t="shared" si="53"/>
        <v>0</v>
      </c>
      <c r="AJ53" s="3">
        <f t="shared" si="54"/>
        <v>0</v>
      </c>
      <c r="AK53" s="3">
        <f t="shared" si="55"/>
        <v>0</v>
      </c>
      <c r="AL53" s="3">
        <f t="shared" si="56"/>
        <v>0</v>
      </c>
      <c r="AM53" s="5">
        <f t="shared" si="57"/>
        <v>1</v>
      </c>
      <c r="AN53" s="4">
        <f t="shared" si="58"/>
        <v>0</v>
      </c>
      <c r="AO53" s="3">
        <f t="shared" si="59"/>
        <v>2</v>
      </c>
      <c r="AP53" s="3">
        <f t="shared" si="60"/>
        <v>0</v>
      </c>
      <c r="AQ53" s="3">
        <f t="shared" si="61"/>
        <v>0</v>
      </c>
      <c r="AR53" s="5">
        <f t="shared" si="62"/>
        <v>1</v>
      </c>
      <c r="AS53" s="4">
        <f t="shared" si="63"/>
        <v>0</v>
      </c>
      <c r="AT53" s="3">
        <f t="shared" si="64"/>
        <v>0</v>
      </c>
      <c r="AU53" s="3">
        <f t="shared" si="65"/>
        <v>0</v>
      </c>
      <c r="AV53" s="3">
        <f t="shared" si="66"/>
        <v>1</v>
      </c>
      <c r="AW53" s="5">
        <f t="shared" si="67"/>
        <v>1</v>
      </c>
      <c r="AX53" s="4">
        <f t="shared" si="68"/>
        <v>1</v>
      </c>
      <c r="AY53" s="3">
        <f t="shared" si="69"/>
        <v>1</v>
      </c>
      <c r="AZ53" s="3">
        <f t="shared" si="70"/>
        <v>1</v>
      </c>
      <c r="BA53" s="3">
        <f t="shared" si="71"/>
        <v>1</v>
      </c>
      <c r="BB53" s="5">
        <f t="shared" si="72"/>
        <v>2</v>
      </c>
      <c r="BC53" s="4">
        <f t="shared" si="73"/>
        <v>0</v>
      </c>
      <c r="BD53" s="3">
        <f t="shared" si="74"/>
        <v>1</v>
      </c>
      <c r="BE53" s="3">
        <f t="shared" si="75"/>
        <v>0</v>
      </c>
      <c r="BF53" s="3">
        <f t="shared" si="27"/>
        <v>0</v>
      </c>
      <c r="BG53" s="5">
        <f t="shared" si="28"/>
        <v>0</v>
      </c>
    </row>
    <row r="54" spans="1:59" x14ac:dyDescent="0.3">
      <c r="A54">
        <v>252</v>
      </c>
      <c r="B54" t="s">
        <v>121</v>
      </c>
      <c r="C54">
        <v>2018</v>
      </c>
      <c r="D54">
        <v>278</v>
      </c>
      <c r="E54">
        <v>2</v>
      </c>
      <c r="F54">
        <v>0.56474820143884896</v>
      </c>
      <c r="G54">
        <v>0.12</v>
      </c>
      <c r="H54">
        <v>6</v>
      </c>
      <c r="I54">
        <v>0.72</v>
      </c>
      <c r="J54">
        <v>0.98</v>
      </c>
      <c r="K54">
        <v>0.62</v>
      </c>
      <c r="L54">
        <v>8</v>
      </c>
      <c r="M54" t="s">
        <v>104</v>
      </c>
      <c r="N54" t="s">
        <v>52</v>
      </c>
      <c r="O54" t="s">
        <v>72</v>
      </c>
      <c r="P54" t="s">
        <v>77</v>
      </c>
      <c r="Q54" t="s">
        <v>64</v>
      </c>
      <c r="R54" t="s">
        <v>98</v>
      </c>
      <c r="S54" t="s">
        <v>39</v>
      </c>
      <c r="T54" t="s">
        <v>41</v>
      </c>
      <c r="U54" t="s">
        <v>83</v>
      </c>
      <c r="V54" t="s">
        <v>37</v>
      </c>
      <c r="W54">
        <v>4.8945370616666599</v>
      </c>
      <c r="X54">
        <v>4.8506455348717896</v>
      </c>
      <c r="Y54">
        <v>4.8006949563043397</v>
      </c>
      <c r="Z54">
        <v>4.6730620096666602</v>
      </c>
      <c r="AA54">
        <v>4.6461499799999997</v>
      </c>
      <c r="AB54">
        <v>4.4593576430384596</v>
      </c>
      <c r="AC54">
        <v>4.3886151452941098</v>
      </c>
      <c r="AD54">
        <v>4.2082773785000001</v>
      </c>
      <c r="AE54">
        <v>4.0831102135714197</v>
      </c>
      <c r="AF54">
        <v>4.0573613257666601</v>
      </c>
      <c r="AH54" s="11" t="s">
        <v>108</v>
      </c>
      <c r="AI54" s="4">
        <f t="shared" si="53"/>
        <v>0</v>
      </c>
      <c r="AJ54" s="3">
        <f t="shared" si="54"/>
        <v>1</v>
      </c>
      <c r="AK54" s="3">
        <f t="shared" si="55"/>
        <v>0</v>
      </c>
      <c r="AL54" s="3">
        <f t="shared" si="56"/>
        <v>0</v>
      </c>
      <c r="AM54" s="5">
        <f t="shared" si="57"/>
        <v>1</v>
      </c>
      <c r="AN54" s="4">
        <f t="shared" si="58"/>
        <v>0</v>
      </c>
      <c r="AO54" s="3">
        <f t="shared" si="59"/>
        <v>0</v>
      </c>
      <c r="AP54" s="3">
        <f t="shared" si="60"/>
        <v>0</v>
      </c>
      <c r="AQ54" s="3">
        <f t="shared" si="61"/>
        <v>1</v>
      </c>
      <c r="AR54" s="5">
        <f t="shared" si="62"/>
        <v>0</v>
      </c>
      <c r="AS54" s="4">
        <f t="shared" si="63"/>
        <v>0</v>
      </c>
      <c r="AT54" s="3">
        <f t="shared" si="64"/>
        <v>1</v>
      </c>
      <c r="AU54" s="3">
        <f t="shared" si="65"/>
        <v>0</v>
      </c>
      <c r="AV54" s="3">
        <f t="shared" si="66"/>
        <v>1</v>
      </c>
      <c r="AW54" s="5">
        <f t="shared" si="67"/>
        <v>0</v>
      </c>
      <c r="AX54" s="4">
        <f t="shared" si="68"/>
        <v>0</v>
      </c>
      <c r="AY54" s="3">
        <f t="shared" si="69"/>
        <v>1</v>
      </c>
      <c r="AZ54" s="3">
        <f t="shared" si="70"/>
        <v>0</v>
      </c>
      <c r="BA54" s="3">
        <f t="shared" si="71"/>
        <v>0</v>
      </c>
      <c r="BB54" s="5">
        <f t="shared" si="72"/>
        <v>2</v>
      </c>
      <c r="BC54" s="4">
        <f t="shared" si="73"/>
        <v>0</v>
      </c>
      <c r="BD54" s="3">
        <f t="shared" si="74"/>
        <v>0</v>
      </c>
      <c r="BE54" s="3">
        <f t="shared" si="75"/>
        <v>0</v>
      </c>
      <c r="BF54" s="3">
        <f t="shared" si="27"/>
        <v>0</v>
      </c>
      <c r="BG54" s="5">
        <f t="shared" si="28"/>
        <v>0</v>
      </c>
    </row>
    <row r="55" spans="1:59" x14ac:dyDescent="0.3">
      <c r="A55">
        <v>253</v>
      </c>
      <c r="B55" t="s">
        <v>121</v>
      </c>
      <c r="C55">
        <v>2018</v>
      </c>
      <c r="D55">
        <v>278</v>
      </c>
      <c r="E55">
        <v>3</v>
      </c>
      <c r="F55">
        <v>0.51079136690647398</v>
      </c>
      <c r="G55">
        <v>0.16</v>
      </c>
      <c r="H55">
        <v>2</v>
      </c>
      <c r="I55">
        <v>0.3</v>
      </c>
      <c r="J55">
        <v>0.72</v>
      </c>
      <c r="K55">
        <v>0.78</v>
      </c>
      <c r="L55">
        <v>0</v>
      </c>
      <c r="M55" t="s">
        <v>52</v>
      </c>
      <c r="N55" t="s">
        <v>104</v>
      </c>
      <c r="O55" t="s">
        <v>83</v>
      </c>
      <c r="P55" t="s">
        <v>39</v>
      </c>
      <c r="Q55" t="s">
        <v>77</v>
      </c>
      <c r="R55" t="s">
        <v>111</v>
      </c>
      <c r="S55" t="s">
        <v>61</v>
      </c>
      <c r="T55" t="s">
        <v>34</v>
      </c>
      <c r="U55" t="s">
        <v>47</v>
      </c>
      <c r="V55" t="s">
        <v>41</v>
      </c>
      <c r="W55">
        <v>9.0278059479999992</v>
      </c>
      <c r="X55">
        <v>7.5404365375999998</v>
      </c>
      <c r="Y55">
        <v>7.1735486933333297</v>
      </c>
      <c r="Z55">
        <v>6.6365663028571404</v>
      </c>
      <c r="AA55">
        <v>6.5592850283076896</v>
      </c>
      <c r="AB55">
        <v>6.3158537011111102</v>
      </c>
      <c r="AC55">
        <v>6.2005547609090899</v>
      </c>
      <c r="AD55">
        <v>6.1151601849999997</v>
      </c>
      <c r="AE55">
        <v>6.0204087178571397</v>
      </c>
      <c r="AF55">
        <v>5.9278715249999996</v>
      </c>
      <c r="AH55" s="11" t="s">
        <v>106</v>
      </c>
      <c r="AI55" s="4">
        <f t="shared" si="53"/>
        <v>1</v>
      </c>
      <c r="AJ55" s="3">
        <f t="shared" si="54"/>
        <v>0</v>
      </c>
      <c r="AK55" s="3">
        <f t="shared" si="55"/>
        <v>0</v>
      </c>
      <c r="AL55" s="3">
        <f t="shared" si="56"/>
        <v>0</v>
      </c>
      <c r="AM55" s="5">
        <f t="shared" si="57"/>
        <v>0</v>
      </c>
      <c r="AN55" s="4">
        <f t="shared" si="58"/>
        <v>1</v>
      </c>
      <c r="AO55" s="3">
        <f t="shared" si="59"/>
        <v>0</v>
      </c>
      <c r="AP55" s="3">
        <f t="shared" si="60"/>
        <v>1</v>
      </c>
      <c r="AQ55" s="3">
        <f t="shared" si="61"/>
        <v>0</v>
      </c>
      <c r="AR55" s="5">
        <f t="shared" si="62"/>
        <v>0</v>
      </c>
      <c r="AS55" s="4">
        <f t="shared" si="63"/>
        <v>0</v>
      </c>
      <c r="AT55" s="3">
        <f t="shared" si="64"/>
        <v>1</v>
      </c>
      <c r="AU55" s="3">
        <f t="shared" si="65"/>
        <v>1</v>
      </c>
      <c r="AV55" s="3">
        <f t="shared" si="66"/>
        <v>1</v>
      </c>
      <c r="AW55" s="5">
        <f t="shared" si="67"/>
        <v>0</v>
      </c>
      <c r="AX55" s="4">
        <f t="shared" si="68"/>
        <v>1</v>
      </c>
      <c r="AY55" s="3">
        <f t="shared" si="69"/>
        <v>0</v>
      </c>
      <c r="AZ55" s="3">
        <f t="shared" si="70"/>
        <v>0</v>
      </c>
      <c r="BA55" s="3">
        <f t="shared" si="71"/>
        <v>1</v>
      </c>
      <c r="BB55" s="5">
        <f t="shared" si="72"/>
        <v>0</v>
      </c>
      <c r="BC55" s="4">
        <f t="shared" si="73"/>
        <v>0</v>
      </c>
      <c r="BD55" s="3">
        <f t="shared" si="74"/>
        <v>2</v>
      </c>
      <c r="BE55" s="3">
        <f t="shared" si="75"/>
        <v>0</v>
      </c>
      <c r="BF55" s="3">
        <f t="shared" si="27"/>
        <v>2</v>
      </c>
      <c r="BG55" s="5">
        <f t="shared" si="28"/>
        <v>1</v>
      </c>
    </row>
    <row r="56" spans="1:59" x14ac:dyDescent="0.3">
      <c r="A56">
        <v>254</v>
      </c>
      <c r="B56" t="s">
        <v>121</v>
      </c>
      <c r="C56">
        <v>2018</v>
      </c>
      <c r="D56">
        <v>278</v>
      </c>
      <c r="E56">
        <v>4</v>
      </c>
      <c r="F56">
        <v>0.51079136690647398</v>
      </c>
      <c r="G56">
        <v>0.52</v>
      </c>
      <c r="H56">
        <v>1</v>
      </c>
      <c r="I56">
        <v>0.32</v>
      </c>
      <c r="J56">
        <v>0.72</v>
      </c>
      <c r="K56">
        <v>0.1</v>
      </c>
      <c r="L56">
        <v>2</v>
      </c>
      <c r="M56" t="s">
        <v>52</v>
      </c>
      <c r="N56" t="s">
        <v>56</v>
      </c>
      <c r="O56" t="s">
        <v>37</v>
      </c>
      <c r="P56" t="s">
        <v>47</v>
      </c>
      <c r="Q56" t="s">
        <v>104</v>
      </c>
      <c r="R56" t="s">
        <v>41</v>
      </c>
      <c r="S56" t="s">
        <v>77</v>
      </c>
      <c r="T56" t="s">
        <v>98</v>
      </c>
      <c r="U56" t="s">
        <v>85</v>
      </c>
      <c r="V56" t="s">
        <v>95</v>
      </c>
      <c r="W56">
        <v>14.938320174999999</v>
      </c>
      <c r="X56">
        <v>12.9339619</v>
      </c>
      <c r="Y56">
        <v>10.682119683333299</v>
      </c>
      <c r="Z56">
        <v>10.28013204</v>
      </c>
      <c r="AA56">
        <v>10.109302046</v>
      </c>
      <c r="AB56">
        <v>9.81032688999999</v>
      </c>
      <c r="AC56">
        <v>9.8047534499999998</v>
      </c>
      <c r="AD56">
        <v>9.7582898199999999</v>
      </c>
      <c r="AE56">
        <v>9.6438008239999995</v>
      </c>
      <c r="AF56">
        <v>9.6038532150000009</v>
      </c>
      <c r="AH56" s="11" t="s">
        <v>89</v>
      </c>
      <c r="AI56" s="4">
        <f t="shared" si="53"/>
        <v>0</v>
      </c>
      <c r="AJ56" s="3">
        <f t="shared" si="54"/>
        <v>2</v>
      </c>
      <c r="AK56" s="3">
        <f t="shared" si="55"/>
        <v>1</v>
      </c>
      <c r="AL56" s="3">
        <f t="shared" si="56"/>
        <v>0</v>
      </c>
      <c r="AM56" s="5">
        <f t="shared" si="57"/>
        <v>0</v>
      </c>
      <c r="AN56" s="4">
        <f t="shared" si="58"/>
        <v>0</v>
      </c>
      <c r="AO56" s="3">
        <f t="shared" si="59"/>
        <v>2</v>
      </c>
      <c r="AP56" s="3">
        <f t="shared" si="60"/>
        <v>0</v>
      </c>
      <c r="AQ56" s="3">
        <f t="shared" si="61"/>
        <v>1</v>
      </c>
      <c r="AR56" s="5">
        <f t="shared" si="62"/>
        <v>1</v>
      </c>
      <c r="AS56" s="4">
        <f t="shared" si="63"/>
        <v>2</v>
      </c>
      <c r="AT56" s="3">
        <f t="shared" si="64"/>
        <v>1</v>
      </c>
      <c r="AU56" s="3">
        <f t="shared" si="65"/>
        <v>1</v>
      </c>
      <c r="AV56" s="3">
        <f t="shared" si="66"/>
        <v>0</v>
      </c>
      <c r="AW56" s="5">
        <f t="shared" si="67"/>
        <v>0</v>
      </c>
      <c r="AX56" s="4">
        <f t="shared" si="68"/>
        <v>0</v>
      </c>
      <c r="AY56" s="3">
        <f t="shared" si="69"/>
        <v>0</v>
      </c>
      <c r="AZ56" s="3">
        <f t="shared" si="70"/>
        <v>1</v>
      </c>
      <c r="BA56" s="3">
        <f t="shared" si="71"/>
        <v>0</v>
      </c>
      <c r="BB56" s="5">
        <f t="shared" si="72"/>
        <v>1</v>
      </c>
      <c r="BC56" s="4">
        <f t="shared" si="73"/>
        <v>1</v>
      </c>
      <c r="BD56" s="3">
        <f t="shared" si="74"/>
        <v>0</v>
      </c>
      <c r="BE56" s="3">
        <f t="shared" si="75"/>
        <v>0</v>
      </c>
      <c r="BF56" s="3">
        <f t="shared" si="27"/>
        <v>1</v>
      </c>
      <c r="BG56" s="5">
        <f t="shared" si="28"/>
        <v>1</v>
      </c>
    </row>
    <row r="57" spans="1:59" x14ac:dyDescent="0.3">
      <c r="A57">
        <v>255</v>
      </c>
      <c r="B57" t="s">
        <v>121</v>
      </c>
      <c r="C57">
        <v>2018</v>
      </c>
      <c r="D57">
        <v>278</v>
      </c>
      <c r="E57">
        <v>5</v>
      </c>
      <c r="F57">
        <v>0.50719424460431595</v>
      </c>
      <c r="G57">
        <v>0.14000000000000001</v>
      </c>
      <c r="H57">
        <v>6</v>
      </c>
      <c r="I57">
        <v>0.72</v>
      </c>
      <c r="J57">
        <v>0.66</v>
      </c>
      <c r="K57">
        <v>0.08</v>
      </c>
      <c r="L57">
        <v>4</v>
      </c>
      <c r="M57" t="s">
        <v>72</v>
      </c>
      <c r="N57" t="s">
        <v>104</v>
      </c>
      <c r="O57" t="s">
        <v>88</v>
      </c>
      <c r="P57" t="s">
        <v>77</v>
      </c>
      <c r="Q57" t="s">
        <v>95</v>
      </c>
      <c r="R57" t="s">
        <v>85</v>
      </c>
      <c r="S57" t="s">
        <v>48</v>
      </c>
      <c r="T57" t="s">
        <v>41</v>
      </c>
      <c r="U57" t="s">
        <v>37</v>
      </c>
      <c r="V57" t="s">
        <v>83</v>
      </c>
      <c r="W57">
        <v>4.271398793625</v>
      </c>
      <c r="X57">
        <v>4.0520106032352903</v>
      </c>
      <c r="Y57">
        <v>3.92267443460526</v>
      </c>
      <c r="Z57">
        <v>3.8785267901290301</v>
      </c>
      <c r="AA57">
        <v>3.8070239421249901</v>
      </c>
      <c r="AB57">
        <v>3.6891860679583299</v>
      </c>
      <c r="AC57">
        <v>3.5543305092222202</v>
      </c>
      <c r="AD57">
        <v>3.4887040223714201</v>
      </c>
      <c r="AE57">
        <v>3.4671692434054</v>
      </c>
      <c r="AF57">
        <v>3.45048228657692</v>
      </c>
      <c r="AH57" s="11" t="s">
        <v>56</v>
      </c>
      <c r="AI57" s="4">
        <f t="shared" si="53"/>
        <v>0</v>
      </c>
      <c r="AJ57" s="3">
        <f t="shared" si="54"/>
        <v>2</v>
      </c>
      <c r="AK57" s="3">
        <f t="shared" si="55"/>
        <v>0</v>
      </c>
      <c r="AL57" s="3">
        <f t="shared" si="56"/>
        <v>2</v>
      </c>
      <c r="AM57" s="5">
        <f t="shared" si="57"/>
        <v>2</v>
      </c>
      <c r="AN57" s="4">
        <f t="shared" si="58"/>
        <v>0</v>
      </c>
      <c r="AO57" s="3">
        <f t="shared" si="59"/>
        <v>0</v>
      </c>
      <c r="AP57" s="3">
        <f t="shared" si="60"/>
        <v>0</v>
      </c>
      <c r="AQ57" s="3">
        <f t="shared" si="61"/>
        <v>1</v>
      </c>
      <c r="AR57" s="5">
        <f t="shared" si="62"/>
        <v>1</v>
      </c>
      <c r="AS57" s="4">
        <f t="shared" si="63"/>
        <v>0</v>
      </c>
      <c r="AT57" s="3">
        <f t="shared" si="64"/>
        <v>3</v>
      </c>
      <c r="AU57" s="3">
        <f t="shared" si="65"/>
        <v>4</v>
      </c>
      <c r="AV57" s="3">
        <f t="shared" si="66"/>
        <v>4</v>
      </c>
      <c r="AW57" s="5">
        <f t="shared" si="67"/>
        <v>3</v>
      </c>
      <c r="AX57" s="4">
        <f t="shared" si="68"/>
        <v>1</v>
      </c>
      <c r="AY57" s="3">
        <f t="shared" si="69"/>
        <v>0</v>
      </c>
      <c r="AZ57" s="3">
        <f t="shared" si="70"/>
        <v>0</v>
      </c>
      <c r="BA57" s="3">
        <f t="shared" si="71"/>
        <v>0</v>
      </c>
      <c r="BB57" s="5">
        <f t="shared" si="72"/>
        <v>0</v>
      </c>
      <c r="BC57" s="4">
        <f t="shared" si="73"/>
        <v>0</v>
      </c>
      <c r="BD57" s="3">
        <f t="shared" si="74"/>
        <v>0</v>
      </c>
      <c r="BE57" s="3">
        <f t="shared" si="75"/>
        <v>3</v>
      </c>
      <c r="BF57" s="3">
        <f t="shared" si="27"/>
        <v>4</v>
      </c>
      <c r="BG57" s="5">
        <f t="shared" si="28"/>
        <v>0</v>
      </c>
    </row>
    <row r="58" spans="1:59" x14ac:dyDescent="0.3">
      <c r="A58">
        <v>256</v>
      </c>
      <c r="B58" t="s">
        <v>121</v>
      </c>
      <c r="C58">
        <v>2018</v>
      </c>
      <c r="D58">
        <v>278</v>
      </c>
      <c r="E58">
        <v>6</v>
      </c>
      <c r="F58">
        <v>0.53237410071942404</v>
      </c>
      <c r="G58">
        <v>0.16</v>
      </c>
      <c r="H58">
        <v>1</v>
      </c>
      <c r="I58">
        <v>0.44</v>
      </c>
      <c r="J58">
        <v>0.78</v>
      </c>
      <c r="K58">
        <v>0.16</v>
      </c>
      <c r="L58">
        <v>5</v>
      </c>
      <c r="M58" t="s">
        <v>54</v>
      </c>
      <c r="N58" t="s">
        <v>52</v>
      </c>
      <c r="O58" t="s">
        <v>41</v>
      </c>
      <c r="P58" t="s">
        <v>77</v>
      </c>
      <c r="Q58" t="s">
        <v>98</v>
      </c>
      <c r="R58" t="s">
        <v>37</v>
      </c>
      <c r="S58" t="s">
        <v>104</v>
      </c>
      <c r="T58" t="s">
        <v>83</v>
      </c>
      <c r="U58" t="s">
        <v>73</v>
      </c>
      <c r="V58" t="s">
        <v>85</v>
      </c>
      <c r="W58">
        <v>12.352930925000001</v>
      </c>
      <c r="X58">
        <v>11.088252308333299</v>
      </c>
      <c r="Y58">
        <v>10.856932255999901</v>
      </c>
      <c r="Z58">
        <v>10.780833968333299</v>
      </c>
      <c r="AA58">
        <v>10.69788615</v>
      </c>
      <c r="AB58">
        <v>10.570047755999999</v>
      </c>
      <c r="AC58">
        <v>10.453311222307599</v>
      </c>
      <c r="AD58">
        <v>9.8361692400000003</v>
      </c>
      <c r="AE58">
        <v>9.7712316500000007</v>
      </c>
      <c r="AF58">
        <v>9.5511341109999996</v>
      </c>
      <c r="AH58" s="11" t="s">
        <v>65</v>
      </c>
      <c r="AI58" s="4">
        <f t="shared" si="53"/>
        <v>1</v>
      </c>
      <c r="AJ58" s="3">
        <f t="shared" si="54"/>
        <v>0</v>
      </c>
      <c r="AK58" s="3">
        <f t="shared" si="55"/>
        <v>0</v>
      </c>
      <c r="AL58" s="3">
        <f t="shared" si="56"/>
        <v>0</v>
      </c>
      <c r="AM58" s="5">
        <f t="shared" si="57"/>
        <v>0</v>
      </c>
      <c r="AN58" s="4">
        <f t="shared" si="58"/>
        <v>1</v>
      </c>
      <c r="AO58" s="3">
        <f t="shared" si="59"/>
        <v>4</v>
      </c>
      <c r="AP58" s="3">
        <f t="shared" si="60"/>
        <v>1</v>
      </c>
      <c r="AQ58" s="3">
        <f t="shared" si="61"/>
        <v>2</v>
      </c>
      <c r="AR58" s="5">
        <f t="shared" si="62"/>
        <v>1</v>
      </c>
      <c r="AS58" s="4">
        <f t="shared" si="63"/>
        <v>0</v>
      </c>
      <c r="AT58" s="3">
        <f t="shared" si="64"/>
        <v>0</v>
      </c>
      <c r="AU58" s="3">
        <f t="shared" si="65"/>
        <v>2</v>
      </c>
      <c r="AV58" s="3">
        <f t="shared" si="66"/>
        <v>0</v>
      </c>
      <c r="AW58" s="5">
        <f t="shared" si="67"/>
        <v>1</v>
      </c>
      <c r="AX58" s="4">
        <f t="shared" si="68"/>
        <v>1</v>
      </c>
      <c r="AY58" s="3">
        <f t="shared" si="69"/>
        <v>0</v>
      </c>
      <c r="AZ58" s="3">
        <f t="shared" si="70"/>
        <v>0</v>
      </c>
      <c r="BA58" s="3">
        <f t="shared" si="71"/>
        <v>1</v>
      </c>
      <c r="BB58" s="5">
        <f t="shared" si="72"/>
        <v>2</v>
      </c>
      <c r="BC58" s="4">
        <f t="shared" si="73"/>
        <v>0</v>
      </c>
      <c r="BD58" s="3">
        <f t="shared" si="74"/>
        <v>0</v>
      </c>
      <c r="BE58" s="3">
        <f t="shared" si="75"/>
        <v>0</v>
      </c>
      <c r="BF58" s="3">
        <f t="shared" si="27"/>
        <v>0</v>
      </c>
      <c r="BG58" s="5">
        <f t="shared" si="28"/>
        <v>0</v>
      </c>
    </row>
    <row r="59" spans="1:59" x14ac:dyDescent="0.3">
      <c r="A59">
        <v>257</v>
      </c>
      <c r="B59" t="s">
        <v>121</v>
      </c>
      <c r="C59">
        <v>2018</v>
      </c>
      <c r="D59">
        <v>278</v>
      </c>
      <c r="E59">
        <v>7</v>
      </c>
      <c r="F59">
        <v>0.53956834532374098</v>
      </c>
      <c r="G59">
        <v>0.28000000000000003</v>
      </c>
      <c r="H59">
        <v>4</v>
      </c>
      <c r="I59">
        <v>0.82</v>
      </c>
      <c r="J59">
        <v>1</v>
      </c>
      <c r="K59">
        <v>0.44</v>
      </c>
      <c r="L59">
        <v>9</v>
      </c>
      <c r="M59" t="s">
        <v>77</v>
      </c>
      <c r="N59" t="s">
        <v>98</v>
      </c>
      <c r="O59" t="s">
        <v>104</v>
      </c>
      <c r="P59" t="s">
        <v>43</v>
      </c>
      <c r="Q59" t="s">
        <v>49</v>
      </c>
      <c r="R59" t="s">
        <v>52</v>
      </c>
      <c r="S59" t="s">
        <v>41</v>
      </c>
      <c r="T59" t="s">
        <v>107</v>
      </c>
      <c r="U59" t="s">
        <v>72</v>
      </c>
      <c r="V59" t="s">
        <v>86</v>
      </c>
      <c r="W59">
        <v>5.35601995363636</v>
      </c>
      <c r="X59">
        <v>4.9497195430624901</v>
      </c>
      <c r="Y59">
        <v>4.8647229922173896</v>
      </c>
      <c r="Z59">
        <v>4.8437656368571398</v>
      </c>
      <c r="AA59">
        <v>4.6582798733333304</v>
      </c>
      <c r="AB59">
        <v>4.4769043599473601</v>
      </c>
      <c r="AC59">
        <v>4.3881897733333304</v>
      </c>
      <c r="AD59">
        <v>4.2666476279285703</v>
      </c>
      <c r="AE59">
        <v>4.21350237793333</v>
      </c>
      <c r="AF59">
        <v>4.20281754666666</v>
      </c>
      <c r="AH59" s="11" t="s">
        <v>79</v>
      </c>
      <c r="AI59" s="4">
        <f t="shared" si="53"/>
        <v>0</v>
      </c>
      <c r="AJ59" s="3">
        <f t="shared" si="54"/>
        <v>0</v>
      </c>
      <c r="AK59" s="3">
        <f t="shared" si="55"/>
        <v>0</v>
      </c>
      <c r="AL59" s="3">
        <f t="shared" si="56"/>
        <v>1</v>
      </c>
      <c r="AM59" s="5">
        <f t="shared" si="57"/>
        <v>0</v>
      </c>
      <c r="AN59" s="4">
        <f t="shared" si="58"/>
        <v>0</v>
      </c>
      <c r="AO59" s="3">
        <f t="shared" si="59"/>
        <v>1</v>
      </c>
      <c r="AP59" s="3">
        <f t="shared" si="60"/>
        <v>0</v>
      </c>
      <c r="AQ59" s="3">
        <f t="shared" si="61"/>
        <v>0</v>
      </c>
      <c r="AR59" s="5">
        <f t="shared" si="62"/>
        <v>1</v>
      </c>
      <c r="AS59" s="4">
        <f t="shared" si="63"/>
        <v>0</v>
      </c>
      <c r="AT59" s="3">
        <f t="shared" si="64"/>
        <v>1</v>
      </c>
      <c r="AU59" s="3">
        <f t="shared" si="65"/>
        <v>0</v>
      </c>
      <c r="AV59" s="3">
        <f t="shared" si="66"/>
        <v>0</v>
      </c>
      <c r="AW59" s="5">
        <f t="shared" si="67"/>
        <v>0</v>
      </c>
      <c r="AX59" s="4">
        <f t="shared" si="68"/>
        <v>0</v>
      </c>
      <c r="AY59" s="3">
        <f t="shared" si="69"/>
        <v>0</v>
      </c>
      <c r="AZ59" s="3">
        <f t="shared" si="70"/>
        <v>0</v>
      </c>
      <c r="BA59" s="3">
        <f t="shared" si="71"/>
        <v>0</v>
      </c>
      <c r="BB59" s="5">
        <f t="shared" si="72"/>
        <v>0</v>
      </c>
      <c r="BC59" s="4">
        <f t="shared" si="73"/>
        <v>0</v>
      </c>
      <c r="BD59" s="3">
        <f t="shared" si="74"/>
        <v>1</v>
      </c>
      <c r="BE59" s="3">
        <f t="shared" si="75"/>
        <v>0</v>
      </c>
      <c r="BF59" s="3">
        <f t="shared" si="27"/>
        <v>0</v>
      </c>
      <c r="BG59" s="5">
        <f t="shared" si="28"/>
        <v>0</v>
      </c>
    </row>
    <row r="60" spans="1:59" x14ac:dyDescent="0.3">
      <c r="A60">
        <v>258</v>
      </c>
      <c r="B60" t="s">
        <v>121</v>
      </c>
      <c r="C60">
        <v>2018</v>
      </c>
      <c r="D60">
        <v>278</v>
      </c>
      <c r="E60">
        <v>8</v>
      </c>
      <c r="F60">
        <v>0.56115107913669005</v>
      </c>
      <c r="G60">
        <v>0.28000000000000003</v>
      </c>
      <c r="H60">
        <v>8</v>
      </c>
      <c r="I60">
        <v>0.48</v>
      </c>
      <c r="J60">
        <v>0.86</v>
      </c>
      <c r="K60">
        <v>0.14000000000000001</v>
      </c>
      <c r="L60">
        <v>9</v>
      </c>
      <c r="M60" t="s">
        <v>39</v>
      </c>
      <c r="N60" t="s">
        <v>104</v>
      </c>
      <c r="O60" t="s">
        <v>72</v>
      </c>
      <c r="P60" t="s">
        <v>52</v>
      </c>
      <c r="Q60" t="s">
        <v>36</v>
      </c>
      <c r="R60" t="s">
        <v>37</v>
      </c>
      <c r="S60" t="s">
        <v>88</v>
      </c>
      <c r="T60" t="s">
        <v>107</v>
      </c>
      <c r="U60" t="s">
        <v>77</v>
      </c>
      <c r="V60" t="s">
        <v>41</v>
      </c>
      <c r="W60">
        <v>4.9170094331538401</v>
      </c>
      <c r="X60">
        <v>4.6759520533333303</v>
      </c>
      <c r="Y60">
        <v>4.0210818389166603</v>
      </c>
      <c r="Z60">
        <v>3.7836178584333302</v>
      </c>
      <c r="AA60">
        <v>3.6729002905882302</v>
      </c>
      <c r="AB60">
        <v>3.4685434283999999</v>
      </c>
      <c r="AC60">
        <v>3.3611107554705799</v>
      </c>
      <c r="AD60">
        <v>3.2476276784400002</v>
      </c>
      <c r="AE60">
        <v>3.1847655571818101</v>
      </c>
      <c r="AF60">
        <v>3.1601471507999999</v>
      </c>
      <c r="AH60" s="11" t="s">
        <v>99</v>
      </c>
      <c r="AI60" s="4">
        <f t="shared" si="53"/>
        <v>0</v>
      </c>
      <c r="AJ60" s="3">
        <f t="shared" si="54"/>
        <v>0</v>
      </c>
      <c r="AK60" s="3">
        <f t="shared" si="55"/>
        <v>1</v>
      </c>
      <c r="AL60" s="3">
        <f t="shared" si="56"/>
        <v>1</v>
      </c>
      <c r="AM60" s="5">
        <f t="shared" si="57"/>
        <v>1</v>
      </c>
      <c r="AN60" s="4">
        <f t="shared" si="58"/>
        <v>0</v>
      </c>
      <c r="AO60" s="3">
        <f t="shared" si="59"/>
        <v>0</v>
      </c>
      <c r="AP60" s="3">
        <f t="shared" si="60"/>
        <v>1</v>
      </c>
      <c r="AQ60" s="3">
        <f t="shared" si="61"/>
        <v>0</v>
      </c>
      <c r="AR60" s="5">
        <f t="shared" si="62"/>
        <v>0</v>
      </c>
      <c r="AS60" s="4">
        <f t="shared" si="63"/>
        <v>0</v>
      </c>
      <c r="AT60" s="3">
        <f t="shared" si="64"/>
        <v>2</v>
      </c>
      <c r="AU60" s="3">
        <f t="shared" si="65"/>
        <v>1</v>
      </c>
      <c r="AV60" s="3">
        <f t="shared" si="66"/>
        <v>1</v>
      </c>
      <c r="AW60" s="5">
        <f t="shared" si="67"/>
        <v>2</v>
      </c>
      <c r="AX60" s="4">
        <f t="shared" si="68"/>
        <v>0</v>
      </c>
      <c r="AY60" s="3">
        <f t="shared" si="69"/>
        <v>0</v>
      </c>
      <c r="AZ60" s="3">
        <f t="shared" si="70"/>
        <v>0</v>
      </c>
      <c r="BA60" s="3">
        <f t="shared" si="71"/>
        <v>1</v>
      </c>
      <c r="BB60" s="5">
        <f t="shared" si="72"/>
        <v>1</v>
      </c>
      <c r="BC60" s="4">
        <f t="shared" si="73"/>
        <v>0</v>
      </c>
      <c r="BD60" s="3">
        <f t="shared" si="74"/>
        <v>1</v>
      </c>
      <c r="BE60" s="3">
        <f t="shared" si="75"/>
        <v>3</v>
      </c>
      <c r="BF60" s="3">
        <f t="shared" si="27"/>
        <v>1</v>
      </c>
      <c r="BG60" s="5">
        <f t="shared" si="28"/>
        <v>1</v>
      </c>
    </row>
    <row r="61" spans="1:59" x14ac:dyDescent="0.3">
      <c r="A61">
        <v>259</v>
      </c>
      <c r="B61" t="s">
        <v>121</v>
      </c>
      <c r="C61">
        <v>2018</v>
      </c>
      <c r="D61">
        <v>278</v>
      </c>
      <c r="E61">
        <v>9</v>
      </c>
      <c r="F61">
        <v>0.51079136690647398</v>
      </c>
      <c r="G61">
        <v>0.82</v>
      </c>
      <c r="H61">
        <v>5</v>
      </c>
      <c r="I61">
        <v>0.32</v>
      </c>
      <c r="J61">
        <v>0.82</v>
      </c>
      <c r="K61">
        <v>0.7</v>
      </c>
      <c r="L61">
        <v>3</v>
      </c>
      <c r="M61" t="s">
        <v>86</v>
      </c>
      <c r="N61" t="s">
        <v>36</v>
      </c>
      <c r="O61" t="s">
        <v>38</v>
      </c>
      <c r="P61" t="s">
        <v>90</v>
      </c>
      <c r="Q61" t="s">
        <v>110</v>
      </c>
      <c r="R61" t="s">
        <v>39</v>
      </c>
      <c r="S61" t="s">
        <v>62</v>
      </c>
      <c r="T61" t="s">
        <v>34</v>
      </c>
      <c r="U61" t="s">
        <v>93</v>
      </c>
      <c r="V61" t="s">
        <v>104</v>
      </c>
      <c r="W61">
        <v>5.2138700484999996</v>
      </c>
      <c r="X61">
        <v>5.0065021916666597</v>
      </c>
      <c r="Y61">
        <v>4.9403369399999999</v>
      </c>
      <c r="Z61">
        <v>4.9125179462000004</v>
      </c>
      <c r="AA61">
        <v>4.6586941475000003</v>
      </c>
      <c r="AB61">
        <v>4.5548228014285703</v>
      </c>
      <c r="AC61">
        <v>4.3067323778888804</v>
      </c>
      <c r="AD61">
        <v>4.2977280816666603</v>
      </c>
      <c r="AE61">
        <v>4.2676534633333301</v>
      </c>
      <c r="AF61">
        <v>4.224338113</v>
      </c>
      <c r="AH61" s="11" t="s">
        <v>93</v>
      </c>
      <c r="AI61" s="4">
        <f t="shared" si="53"/>
        <v>0</v>
      </c>
      <c r="AJ61" s="3">
        <f t="shared" si="54"/>
        <v>0</v>
      </c>
      <c r="AK61" s="3">
        <f t="shared" si="55"/>
        <v>0</v>
      </c>
      <c r="AL61" s="3">
        <f t="shared" si="56"/>
        <v>0</v>
      </c>
      <c r="AM61" s="5">
        <f t="shared" si="57"/>
        <v>0</v>
      </c>
      <c r="AN61" s="4">
        <f t="shared" si="58"/>
        <v>0</v>
      </c>
      <c r="AO61" s="3">
        <f t="shared" si="59"/>
        <v>1</v>
      </c>
      <c r="AP61" s="3">
        <f t="shared" si="60"/>
        <v>1</v>
      </c>
      <c r="AQ61" s="3">
        <f t="shared" si="61"/>
        <v>0</v>
      </c>
      <c r="AR61" s="5">
        <f t="shared" si="62"/>
        <v>1</v>
      </c>
      <c r="AS61" s="4">
        <f t="shared" si="63"/>
        <v>1</v>
      </c>
      <c r="AT61" s="3">
        <f t="shared" si="64"/>
        <v>1</v>
      </c>
      <c r="AU61" s="3">
        <f t="shared" si="65"/>
        <v>1</v>
      </c>
      <c r="AV61" s="3">
        <f t="shared" si="66"/>
        <v>0</v>
      </c>
      <c r="AW61" s="5">
        <f t="shared" si="67"/>
        <v>1</v>
      </c>
      <c r="AX61" s="4">
        <f t="shared" si="68"/>
        <v>2</v>
      </c>
      <c r="AY61" s="3">
        <f t="shared" si="69"/>
        <v>1</v>
      </c>
      <c r="AZ61" s="3">
        <f t="shared" si="70"/>
        <v>0</v>
      </c>
      <c r="BA61" s="3">
        <f t="shared" si="71"/>
        <v>0</v>
      </c>
      <c r="BB61" s="5">
        <f t="shared" si="72"/>
        <v>1</v>
      </c>
      <c r="BC61" s="4">
        <f t="shared" si="73"/>
        <v>0</v>
      </c>
      <c r="BD61" s="3">
        <f t="shared" si="74"/>
        <v>1</v>
      </c>
      <c r="BE61" s="3">
        <f t="shared" si="75"/>
        <v>2</v>
      </c>
      <c r="BF61" s="3">
        <f t="shared" si="27"/>
        <v>2</v>
      </c>
      <c r="BG61" s="5">
        <f t="shared" si="28"/>
        <v>0</v>
      </c>
    </row>
    <row r="62" spans="1:59" x14ac:dyDescent="0.3">
      <c r="A62">
        <v>260</v>
      </c>
      <c r="B62" t="s">
        <v>121</v>
      </c>
      <c r="C62">
        <v>2018</v>
      </c>
      <c r="D62">
        <v>278</v>
      </c>
      <c r="E62">
        <v>10</v>
      </c>
      <c r="F62">
        <v>0.55395683453237399</v>
      </c>
      <c r="G62">
        <v>0.08</v>
      </c>
      <c r="H62">
        <v>2</v>
      </c>
      <c r="I62">
        <v>0.42</v>
      </c>
      <c r="J62">
        <v>0.62</v>
      </c>
      <c r="K62">
        <v>0.7</v>
      </c>
      <c r="L62">
        <v>7</v>
      </c>
      <c r="M62" t="s">
        <v>52</v>
      </c>
      <c r="N62" t="s">
        <v>98</v>
      </c>
      <c r="O62" t="s">
        <v>72</v>
      </c>
      <c r="P62" t="s">
        <v>32</v>
      </c>
      <c r="Q62" t="s">
        <v>77</v>
      </c>
      <c r="R62" t="s">
        <v>90</v>
      </c>
      <c r="S62" t="s">
        <v>54</v>
      </c>
      <c r="T62" t="s">
        <v>37</v>
      </c>
      <c r="U62" t="s">
        <v>104</v>
      </c>
      <c r="V62" t="s">
        <v>64</v>
      </c>
      <c r="W62">
        <v>10.291720022307601</v>
      </c>
      <c r="X62">
        <v>9.9014743733333308</v>
      </c>
      <c r="Y62">
        <v>9.7267679236363591</v>
      </c>
      <c r="Z62">
        <v>9.3414731050000004</v>
      </c>
      <c r="AA62">
        <v>9.0381647946153798</v>
      </c>
      <c r="AB62">
        <v>8.9575934299999993</v>
      </c>
      <c r="AC62">
        <v>8.93563365454545</v>
      </c>
      <c r="AD62">
        <v>8.9005011262499991</v>
      </c>
      <c r="AE62">
        <v>8.6747093375862097</v>
      </c>
      <c r="AF62">
        <v>8.3650836355555498</v>
      </c>
      <c r="AH62" s="11" t="s">
        <v>64</v>
      </c>
      <c r="AI62" s="4">
        <f t="shared" si="53"/>
        <v>2</v>
      </c>
      <c r="AJ62" s="3">
        <f t="shared" si="54"/>
        <v>0</v>
      </c>
      <c r="AK62" s="3">
        <f t="shared" si="55"/>
        <v>2</v>
      </c>
      <c r="AL62" s="3">
        <f t="shared" si="56"/>
        <v>0</v>
      </c>
      <c r="AM62" s="5">
        <f t="shared" si="57"/>
        <v>3</v>
      </c>
      <c r="AN62" s="4">
        <f t="shared" si="58"/>
        <v>7</v>
      </c>
      <c r="AO62" s="3">
        <f t="shared" si="59"/>
        <v>8</v>
      </c>
      <c r="AP62" s="3">
        <f t="shared" si="60"/>
        <v>12</v>
      </c>
      <c r="AQ62" s="3">
        <f t="shared" si="61"/>
        <v>9</v>
      </c>
      <c r="AR62" s="5">
        <f t="shared" si="62"/>
        <v>7</v>
      </c>
      <c r="AS62" s="4">
        <f t="shared" si="63"/>
        <v>4</v>
      </c>
      <c r="AT62" s="3">
        <f t="shared" si="64"/>
        <v>0</v>
      </c>
      <c r="AU62" s="3">
        <f t="shared" si="65"/>
        <v>2</v>
      </c>
      <c r="AV62" s="3">
        <f t="shared" si="66"/>
        <v>5</v>
      </c>
      <c r="AW62" s="5">
        <f t="shared" si="67"/>
        <v>3</v>
      </c>
      <c r="AX62" s="4">
        <f t="shared" si="68"/>
        <v>1</v>
      </c>
      <c r="AY62" s="3">
        <f t="shared" si="69"/>
        <v>2</v>
      </c>
      <c r="AZ62" s="3">
        <f t="shared" si="70"/>
        <v>2</v>
      </c>
      <c r="BA62" s="3">
        <f t="shared" si="71"/>
        <v>3</v>
      </c>
      <c r="BB62" s="5">
        <f t="shared" si="72"/>
        <v>3</v>
      </c>
      <c r="BC62" s="4">
        <f t="shared" si="73"/>
        <v>0</v>
      </c>
      <c r="BD62" s="3">
        <f t="shared" si="74"/>
        <v>3</v>
      </c>
      <c r="BE62" s="3">
        <f t="shared" si="75"/>
        <v>1</v>
      </c>
      <c r="BF62" s="3">
        <f t="shared" si="27"/>
        <v>2</v>
      </c>
      <c r="BG62" s="5">
        <f t="shared" si="28"/>
        <v>6</v>
      </c>
    </row>
    <row r="63" spans="1:59" x14ac:dyDescent="0.3">
      <c r="A63">
        <v>261</v>
      </c>
      <c r="B63" t="s">
        <v>121</v>
      </c>
      <c r="C63">
        <v>2018</v>
      </c>
      <c r="D63">
        <v>278</v>
      </c>
      <c r="E63">
        <v>11</v>
      </c>
      <c r="F63">
        <v>0.5</v>
      </c>
      <c r="G63">
        <v>0.56000000000000005</v>
      </c>
      <c r="H63">
        <v>10</v>
      </c>
      <c r="I63">
        <v>0.18</v>
      </c>
      <c r="J63">
        <v>0.72</v>
      </c>
      <c r="K63">
        <v>0.34</v>
      </c>
      <c r="L63">
        <v>5</v>
      </c>
      <c r="M63" t="s">
        <v>97</v>
      </c>
      <c r="N63" t="s">
        <v>89</v>
      </c>
      <c r="O63" t="s">
        <v>77</v>
      </c>
      <c r="P63" t="s">
        <v>103</v>
      </c>
      <c r="Q63" t="s">
        <v>105</v>
      </c>
      <c r="R63" t="s">
        <v>45</v>
      </c>
      <c r="S63" t="s">
        <v>70</v>
      </c>
      <c r="T63" t="s">
        <v>52</v>
      </c>
      <c r="U63" t="s">
        <v>39</v>
      </c>
      <c r="V63" t="s">
        <v>66</v>
      </c>
      <c r="W63">
        <v>4.2931727680909004</v>
      </c>
      <c r="X63">
        <v>3.9420773775</v>
      </c>
      <c r="Y63">
        <v>3.5763946176000001</v>
      </c>
      <c r="Z63">
        <v>3.5387206929999899</v>
      </c>
      <c r="AA63">
        <v>3.43478998778571</v>
      </c>
      <c r="AB63">
        <v>3.03304139341666</v>
      </c>
      <c r="AC63">
        <v>3.03217386745454</v>
      </c>
      <c r="AD63">
        <v>3.0180665250416601</v>
      </c>
      <c r="AE63">
        <v>2.9377653861999899</v>
      </c>
      <c r="AF63">
        <v>2.9279919633571398</v>
      </c>
      <c r="AH63" s="11" t="s">
        <v>110</v>
      </c>
      <c r="AI63" s="4">
        <f t="shared" si="53"/>
        <v>4</v>
      </c>
      <c r="AJ63" s="3">
        <f t="shared" si="54"/>
        <v>0</v>
      </c>
      <c r="AK63" s="3">
        <f t="shared" si="55"/>
        <v>4</v>
      </c>
      <c r="AL63" s="3">
        <f t="shared" si="56"/>
        <v>0</v>
      </c>
      <c r="AM63" s="5">
        <f t="shared" si="57"/>
        <v>3</v>
      </c>
      <c r="AN63" s="4">
        <f t="shared" si="58"/>
        <v>1</v>
      </c>
      <c r="AO63" s="3">
        <f t="shared" si="59"/>
        <v>1</v>
      </c>
      <c r="AP63" s="3">
        <f t="shared" si="60"/>
        <v>0</v>
      </c>
      <c r="AQ63" s="3">
        <f t="shared" si="61"/>
        <v>0</v>
      </c>
      <c r="AR63" s="5">
        <f t="shared" si="62"/>
        <v>1</v>
      </c>
      <c r="AS63" s="4">
        <f t="shared" si="63"/>
        <v>3</v>
      </c>
      <c r="AT63" s="3">
        <f t="shared" si="64"/>
        <v>2</v>
      </c>
      <c r="AU63" s="3">
        <f t="shared" si="65"/>
        <v>2</v>
      </c>
      <c r="AV63" s="3">
        <f t="shared" si="66"/>
        <v>2</v>
      </c>
      <c r="AW63" s="5">
        <f t="shared" si="67"/>
        <v>1</v>
      </c>
      <c r="AX63" s="4">
        <f t="shared" si="68"/>
        <v>0</v>
      </c>
      <c r="AY63" s="3">
        <f t="shared" si="69"/>
        <v>1</v>
      </c>
      <c r="AZ63" s="3">
        <f t="shared" si="70"/>
        <v>2</v>
      </c>
      <c r="BA63" s="3">
        <f t="shared" si="71"/>
        <v>0</v>
      </c>
      <c r="BB63" s="5">
        <f t="shared" si="72"/>
        <v>2</v>
      </c>
      <c r="BC63" s="4">
        <f t="shared" si="73"/>
        <v>2</v>
      </c>
      <c r="BD63" s="3">
        <f t="shared" si="74"/>
        <v>1</v>
      </c>
      <c r="BE63" s="3">
        <f t="shared" si="75"/>
        <v>0</v>
      </c>
      <c r="BF63" s="3">
        <f t="shared" si="27"/>
        <v>1</v>
      </c>
      <c r="BG63" s="5">
        <f t="shared" si="28"/>
        <v>1</v>
      </c>
    </row>
    <row r="64" spans="1:59" x14ac:dyDescent="0.3">
      <c r="A64">
        <v>262</v>
      </c>
      <c r="B64" t="s">
        <v>121</v>
      </c>
      <c r="C64">
        <v>2018</v>
      </c>
      <c r="D64">
        <v>278</v>
      </c>
      <c r="E64">
        <v>12</v>
      </c>
      <c r="F64">
        <v>0.53237410071942404</v>
      </c>
      <c r="G64">
        <v>0.82</v>
      </c>
      <c r="H64">
        <v>5</v>
      </c>
      <c r="I64">
        <v>0.4</v>
      </c>
      <c r="J64">
        <v>0.88</v>
      </c>
      <c r="K64">
        <v>0.26</v>
      </c>
      <c r="L64">
        <v>3</v>
      </c>
      <c r="M64" t="s">
        <v>88</v>
      </c>
      <c r="N64" t="s">
        <v>104</v>
      </c>
      <c r="O64" t="s">
        <v>110</v>
      </c>
      <c r="P64" t="s">
        <v>78</v>
      </c>
      <c r="Q64" t="s">
        <v>92</v>
      </c>
      <c r="R64" t="s">
        <v>41</v>
      </c>
      <c r="S64" t="s">
        <v>70</v>
      </c>
      <c r="T64" t="s">
        <v>37</v>
      </c>
      <c r="U64" t="s">
        <v>112</v>
      </c>
      <c r="V64" t="s">
        <v>52</v>
      </c>
      <c r="W64">
        <v>4.6874393164444399</v>
      </c>
      <c r="X64">
        <v>4.2308184956000003</v>
      </c>
      <c r="Y64">
        <v>4.2031052009999996</v>
      </c>
      <c r="Z64">
        <v>4.0089500495833299</v>
      </c>
      <c r="AA64">
        <v>3.9065685961999899</v>
      </c>
      <c r="AB64">
        <v>3.8360587099999899</v>
      </c>
      <c r="AC64">
        <v>3.6611340595833299</v>
      </c>
      <c r="AD64">
        <v>3.6460607031666599</v>
      </c>
      <c r="AE64">
        <v>3.5707441147000001</v>
      </c>
      <c r="AF64">
        <v>3.3166418739374999</v>
      </c>
      <c r="AH64" s="11" t="s">
        <v>78</v>
      </c>
      <c r="AI64" s="4">
        <f t="shared" si="53"/>
        <v>0</v>
      </c>
      <c r="AJ64" s="3">
        <f t="shared" si="54"/>
        <v>0</v>
      </c>
      <c r="AK64" s="3">
        <f t="shared" si="55"/>
        <v>0</v>
      </c>
      <c r="AL64" s="3">
        <f t="shared" si="56"/>
        <v>1</v>
      </c>
      <c r="AM64" s="5">
        <f t="shared" si="57"/>
        <v>1</v>
      </c>
      <c r="AN64" s="4">
        <f t="shared" si="58"/>
        <v>0</v>
      </c>
      <c r="AO64" s="3">
        <f t="shared" si="59"/>
        <v>0</v>
      </c>
      <c r="AP64" s="3">
        <f t="shared" si="60"/>
        <v>2</v>
      </c>
      <c r="AQ64" s="3">
        <f t="shared" si="61"/>
        <v>0</v>
      </c>
      <c r="AR64" s="5">
        <f t="shared" si="62"/>
        <v>0</v>
      </c>
      <c r="AS64" s="4">
        <f t="shared" si="63"/>
        <v>2</v>
      </c>
      <c r="AT64" s="3">
        <f t="shared" si="64"/>
        <v>2</v>
      </c>
      <c r="AU64" s="3">
        <f t="shared" si="65"/>
        <v>1</v>
      </c>
      <c r="AV64" s="3">
        <f t="shared" si="66"/>
        <v>0</v>
      </c>
      <c r="AW64" s="5">
        <f t="shared" si="67"/>
        <v>0</v>
      </c>
      <c r="AX64" s="4">
        <f t="shared" si="68"/>
        <v>6</v>
      </c>
      <c r="AY64" s="3">
        <f t="shared" si="69"/>
        <v>3</v>
      </c>
      <c r="AZ64" s="3">
        <f t="shared" si="70"/>
        <v>2</v>
      </c>
      <c r="BA64" s="3">
        <f t="shared" si="71"/>
        <v>0</v>
      </c>
      <c r="BB64" s="5">
        <f t="shared" si="72"/>
        <v>4</v>
      </c>
      <c r="BC64" s="4">
        <f t="shared" si="73"/>
        <v>0</v>
      </c>
      <c r="BD64" s="3">
        <f t="shared" si="74"/>
        <v>0</v>
      </c>
      <c r="BE64" s="3">
        <f t="shared" si="75"/>
        <v>3</v>
      </c>
      <c r="BF64" s="3">
        <f t="shared" si="27"/>
        <v>0</v>
      </c>
      <c r="BG64" s="5">
        <f t="shared" si="28"/>
        <v>1</v>
      </c>
    </row>
    <row r="65" spans="1:59" x14ac:dyDescent="0.3">
      <c r="A65">
        <v>263</v>
      </c>
      <c r="B65" t="s">
        <v>121</v>
      </c>
      <c r="C65">
        <v>2018</v>
      </c>
      <c r="D65">
        <v>278</v>
      </c>
      <c r="E65">
        <v>13</v>
      </c>
      <c r="F65">
        <v>0.514388489208633</v>
      </c>
      <c r="G65">
        <v>0.24</v>
      </c>
      <c r="H65">
        <v>1</v>
      </c>
      <c r="I65">
        <v>0.64</v>
      </c>
      <c r="J65">
        <v>0.7</v>
      </c>
      <c r="K65">
        <v>0.54</v>
      </c>
      <c r="L65">
        <v>6</v>
      </c>
      <c r="M65" t="s">
        <v>52</v>
      </c>
      <c r="N65" t="s">
        <v>41</v>
      </c>
      <c r="O65" t="s">
        <v>85</v>
      </c>
      <c r="P65" t="s">
        <v>112</v>
      </c>
      <c r="Q65" t="s">
        <v>72</v>
      </c>
      <c r="R65" t="s">
        <v>104</v>
      </c>
      <c r="S65" t="s">
        <v>55</v>
      </c>
      <c r="T65" t="s">
        <v>77</v>
      </c>
      <c r="U65" t="s">
        <v>105</v>
      </c>
      <c r="V65" t="s">
        <v>37</v>
      </c>
      <c r="W65">
        <v>14.131180929999999</v>
      </c>
      <c r="X65">
        <v>12.388533109999999</v>
      </c>
      <c r="Y65">
        <v>11.0354115066666</v>
      </c>
      <c r="Z65">
        <v>10.770880699999999</v>
      </c>
      <c r="AA65">
        <v>10.326546295</v>
      </c>
      <c r="AB65">
        <v>9.7298419949999992</v>
      </c>
      <c r="AC65">
        <v>9.6983923899999898</v>
      </c>
      <c r="AD65">
        <v>9.466015144</v>
      </c>
      <c r="AE65">
        <v>9.339091775</v>
      </c>
      <c r="AF65">
        <v>9.3247764699999998</v>
      </c>
      <c r="AH65" s="11" t="s">
        <v>111</v>
      </c>
      <c r="AI65" s="4">
        <f t="shared" si="53"/>
        <v>1</v>
      </c>
      <c r="AJ65" s="3">
        <f t="shared" si="54"/>
        <v>1</v>
      </c>
      <c r="AK65" s="3">
        <f t="shared" si="55"/>
        <v>0</v>
      </c>
      <c r="AL65" s="3">
        <f t="shared" si="56"/>
        <v>1</v>
      </c>
      <c r="AM65" s="5">
        <f t="shared" si="57"/>
        <v>0</v>
      </c>
      <c r="AN65" s="4">
        <f t="shared" si="58"/>
        <v>1</v>
      </c>
      <c r="AO65" s="3">
        <f t="shared" si="59"/>
        <v>3</v>
      </c>
      <c r="AP65" s="3">
        <f t="shared" si="60"/>
        <v>5</v>
      </c>
      <c r="AQ65" s="3">
        <f t="shared" si="61"/>
        <v>3</v>
      </c>
      <c r="AR65" s="5">
        <f t="shared" si="62"/>
        <v>7</v>
      </c>
      <c r="AS65" s="4">
        <f t="shared" si="63"/>
        <v>0</v>
      </c>
      <c r="AT65" s="3">
        <f t="shared" si="64"/>
        <v>1</v>
      </c>
      <c r="AU65" s="3">
        <f t="shared" si="65"/>
        <v>0</v>
      </c>
      <c r="AV65" s="3">
        <f t="shared" si="66"/>
        <v>0</v>
      </c>
      <c r="AW65" s="5">
        <f t="shared" si="67"/>
        <v>0</v>
      </c>
      <c r="AX65" s="4">
        <f t="shared" si="68"/>
        <v>1</v>
      </c>
      <c r="AY65" s="3">
        <f t="shared" si="69"/>
        <v>4</v>
      </c>
      <c r="AZ65" s="3">
        <f t="shared" si="70"/>
        <v>3</v>
      </c>
      <c r="BA65" s="3">
        <f t="shared" si="71"/>
        <v>4</v>
      </c>
      <c r="BB65" s="5">
        <f t="shared" si="72"/>
        <v>4</v>
      </c>
      <c r="BC65" s="4">
        <f t="shared" si="73"/>
        <v>1</v>
      </c>
      <c r="BD65" s="3">
        <f t="shared" si="74"/>
        <v>4</v>
      </c>
      <c r="BE65" s="3">
        <f t="shared" si="75"/>
        <v>0</v>
      </c>
      <c r="BF65" s="3">
        <f t="shared" si="27"/>
        <v>3</v>
      </c>
      <c r="BG65" s="5">
        <f t="shared" si="28"/>
        <v>3</v>
      </c>
    </row>
    <row r="66" spans="1:59" x14ac:dyDescent="0.3">
      <c r="A66">
        <v>264</v>
      </c>
      <c r="B66" t="s">
        <v>121</v>
      </c>
      <c r="C66">
        <v>2018</v>
      </c>
      <c r="D66">
        <v>278</v>
      </c>
      <c r="E66">
        <v>14</v>
      </c>
      <c r="F66">
        <v>0.514388489208633</v>
      </c>
      <c r="G66">
        <v>0.14000000000000001</v>
      </c>
      <c r="H66">
        <v>6</v>
      </c>
      <c r="I66">
        <v>0.62</v>
      </c>
      <c r="J66">
        <v>0.56000000000000005</v>
      </c>
      <c r="K66">
        <v>0.86</v>
      </c>
      <c r="L66">
        <v>10</v>
      </c>
      <c r="M66" t="s">
        <v>110</v>
      </c>
      <c r="N66" t="s">
        <v>72</v>
      </c>
      <c r="O66" t="s">
        <v>39</v>
      </c>
      <c r="P66" t="s">
        <v>41</v>
      </c>
      <c r="Q66" t="s">
        <v>52</v>
      </c>
      <c r="R66" t="s">
        <v>77</v>
      </c>
      <c r="S66" t="s">
        <v>104</v>
      </c>
      <c r="T66" t="s">
        <v>95</v>
      </c>
      <c r="U66" t="s">
        <v>98</v>
      </c>
      <c r="V66" t="s">
        <v>56</v>
      </c>
      <c r="W66">
        <v>5.5870369990909001</v>
      </c>
      <c r="X66">
        <v>5.3322449889999897</v>
      </c>
      <c r="Y66">
        <v>4.8647136939999998</v>
      </c>
      <c r="Z66">
        <v>4.7694216572222201</v>
      </c>
      <c r="AA66">
        <v>4.7149020499999903</v>
      </c>
      <c r="AB66">
        <v>4.6514168022173896</v>
      </c>
      <c r="AC66">
        <v>4.6344072086666603</v>
      </c>
      <c r="AD66">
        <v>4.4661526824999997</v>
      </c>
      <c r="AE66">
        <v>4.46133591999999</v>
      </c>
      <c r="AF66">
        <v>4.4199392845833296</v>
      </c>
      <c r="AH66" s="11" t="s">
        <v>107</v>
      </c>
      <c r="AI66" s="4">
        <f t="shared" si="53"/>
        <v>0</v>
      </c>
      <c r="AJ66" s="3">
        <f t="shared" si="54"/>
        <v>0</v>
      </c>
      <c r="AK66" s="3">
        <f t="shared" si="55"/>
        <v>0</v>
      </c>
      <c r="AL66" s="3">
        <f t="shared" si="56"/>
        <v>0</v>
      </c>
      <c r="AM66" s="5">
        <f t="shared" si="57"/>
        <v>0</v>
      </c>
      <c r="AN66" s="4">
        <f t="shared" si="58"/>
        <v>1</v>
      </c>
      <c r="AO66" s="3">
        <f t="shared" si="59"/>
        <v>0</v>
      </c>
      <c r="AP66" s="3">
        <f t="shared" si="60"/>
        <v>1</v>
      </c>
      <c r="AQ66" s="3">
        <f t="shared" si="61"/>
        <v>0</v>
      </c>
      <c r="AR66" s="5">
        <f t="shared" si="62"/>
        <v>2</v>
      </c>
      <c r="AS66" s="4">
        <f t="shared" si="63"/>
        <v>0</v>
      </c>
      <c r="AT66" s="3">
        <f t="shared" si="64"/>
        <v>0</v>
      </c>
      <c r="AU66" s="3">
        <f t="shared" si="65"/>
        <v>0</v>
      </c>
      <c r="AV66" s="3">
        <f t="shared" si="66"/>
        <v>1</v>
      </c>
      <c r="AW66" s="5">
        <f t="shared" si="67"/>
        <v>0</v>
      </c>
      <c r="AX66" s="4">
        <f t="shared" si="68"/>
        <v>0</v>
      </c>
      <c r="AY66" s="3">
        <f t="shared" si="69"/>
        <v>0</v>
      </c>
      <c r="AZ66" s="3">
        <f t="shared" si="70"/>
        <v>2</v>
      </c>
      <c r="BA66" s="3">
        <f t="shared" si="71"/>
        <v>1</v>
      </c>
      <c r="BB66" s="5">
        <f t="shared" si="72"/>
        <v>2</v>
      </c>
      <c r="BC66" s="4">
        <f t="shared" si="73"/>
        <v>0</v>
      </c>
      <c r="BD66" s="3">
        <f t="shared" si="74"/>
        <v>0</v>
      </c>
      <c r="BE66" s="3">
        <f t="shared" si="75"/>
        <v>3</v>
      </c>
      <c r="BF66" s="3">
        <f t="shared" si="27"/>
        <v>0</v>
      </c>
      <c r="BG66" s="5">
        <f t="shared" si="28"/>
        <v>2</v>
      </c>
    </row>
    <row r="67" spans="1:59" x14ac:dyDescent="0.3">
      <c r="A67">
        <v>265</v>
      </c>
      <c r="B67" t="s">
        <v>121</v>
      </c>
      <c r="C67">
        <v>2018</v>
      </c>
      <c r="D67">
        <v>278</v>
      </c>
      <c r="E67">
        <v>15</v>
      </c>
      <c r="F67">
        <v>0.54316546762589901</v>
      </c>
      <c r="G67">
        <v>0.38</v>
      </c>
      <c r="H67">
        <v>7</v>
      </c>
      <c r="I67">
        <v>0.4</v>
      </c>
      <c r="J67">
        <v>0.84</v>
      </c>
      <c r="K67">
        <v>0.3</v>
      </c>
      <c r="L67">
        <v>0</v>
      </c>
      <c r="M67" t="s">
        <v>39</v>
      </c>
      <c r="N67" t="s">
        <v>52</v>
      </c>
      <c r="O67" t="s">
        <v>77</v>
      </c>
      <c r="P67" t="s">
        <v>36</v>
      </c>
      <c r="Q67" t="s">
        <v>97</v>
      </c>
      <c r="R67" t="s">
        <v>37</v>
      </c>
      <c r="S67" t="s">
        <v>49</v>
      </c>
      <c r="T67" t="s">
        <v>88</v>
      </c>
      <c r="U67" t="s">
        <v>110</v>
      </c>
      <c r="V67" t="s">
        <v>78</v>
      </c>
      <c r="W67">
        <v>3.1531695523333299</v>
      </c>
      <c r="X67">
        <v>2.8326648663912999</v>
      </c>
      <c r="Y67">
        <v>2.6052242569411699</v>
      </c>
      <c r="Z67">
        <v>2.5961792786666602</v>
      </c>
      <c r="AA67">
        <v>2.4363350934375001</v>
      </c>
      <c r="AB67">
        <v>2.4067627091578898</v>
      </c>
      <c r="AC67">
        <v>2.4025349922666601</v>
      </c>
      <c r="AD67">
        <v>2.27735131251724</v>
      </c>
      <c r="AE67">
        <v>2.22332304813043</v>
      </c>
      <c r="AF67">
        <v>2.19669884423076</v>
      </c>
      <c r="AH67" s="11" t="s">
        <v>109</v>
      </c>
      <c r="AI67" s="4">
        <f t="shared" si="53"/>
        <v>0</v>
      </c>
      <c r="AJ67" s="3">
        <f t="shared" si="54"/>
        <v>1</v>
      </c>
      <c r="AK67" s="3">
        <f t="shared" si="55"/>
        <v>0</v>
      </c>
      <c r="AL67" s="3">
        <f t="shared" si="56"/>
        <v>1</v>
      </c>
      <c r="AM67" s="5">
        <f t="shared" si="57"/>
        <v>0</v>
      </c>
      <c r="AN67" s="4">
        <f t="shared" si="58"/>
        <v>0</v>
      </c>
      <c r="AO67" s="3">
        <f t="shared" si="59"/>
        <v>0</v>
      </c>
      <c r="AP67" s="3">
        <f t="shared" si="60"/>
        <v>0</v>
      </c>
      <c r="AQ67" s="3">
        <f t="shared" si="61"/>
        <v>2</v>
      </c>
      <c r="AR67" s="5">
        <f t="shared" si="62"/>
        <v>0</v>
      </c>
      <c r="AS67" s="4">
        <f t="shared" si="63"/>
        <v>0</v>
      </c>
      <c r="AT67" s="3">
        <f t="shared" si="64"/>
        <v>0</v>
      </c>
      <c r="AU67" s="3">
        <f t="shared" si="65"/>
        <v>4</v>
      </c>
      <c r="AV67" s="3">
        <f t="shared" si="66"/>
        <v>1</v>
      </c>
      <c r="AW67" s="5">
        <f t="shared" si="67"/>
        <v>0</v>
      </c>
      <c r="AX67" s="4">
        <f t="shared" si="68"/>
        <v>0</v>
      </c>
      <c r="AY67" s="3">
        <f t="shared" si="69"/>
        <v>0</v>
      </c>
      <c r="AZ67" s="3">
        <f t="shared" si="70"/>
        <v>2</v>
      </c>
      <c r="BA67" s="3">
        <f t="shared" si="71"/>
        <v>3</v>
      </c>
      <c r="BB67" s="5">
        <f t="shared" si="72"/>
        <v>1</v>
      </c>
      <c r="BC67" s="4">
        <f t="shared" si="73"/>
        <v>1</v>
      </c>
      <c r="BD67" s="3">
        <f t="shared" si="74"/>
        <v>2</v>
      </c>
      <c r="BE67" s="3">
        <f t="shared" si="75"/>
        <v>0</v>
      </c>
      <c r="BF67" s="3">
        <f t="shared" si="27"/>
        <v>0</v>
      </c>
      <c r="BG67" s="5">
        <f t="shared" si="28"/>
        <v>2</v>
      </c>
    </row>
    <row r="68" spans="1:59" x14ac:dyDescent="0.3">
      <c r="A68">
        <v>266</v>
      </c>
      <c r="B68" t="s">
        <v>121</v>
      </c>
      <c r="C68">
        <v>2018</v>
      </c>
      <c r="D68">
        <v>278</v>
      </c>
      <c r="E68">
        <v>16</v>
      </c>
      <c r="F68">
        <v>0.50719424460431595</v>
      </c>
      <c r="G68">
        <v>0.5</v>
      </c>
      <c r="H68">
        <v>1</v>
      </c>
      <c r="I68">
        <v>0.18</v>
      </c>
      <c r="J68">
        <v>0.92</v>
      </c>
      <c r="K68">
        <v>0.02</v>
      </c>
      <c r="L68">
        <v>10</v>
      </c>
      <c r="M68" t="s">
        <v>41</v>
      </c>
      <c r="N68" t="s">
        <v>104</v>
      </c>
      <c r="O68" t="s">
        <v>98</v>
      </c>
      <c r="P68" t="s">
        <v>48</v>
      </c>
      <c r="Q68" t="s">
        <v>33</v>
      </c>
      <c r="R68" t="s">
        <v>52</v>
      </c>
      <c r="S68" t="s">
        <v>92</v>
      </c>
      <c r="T68" t="s">
        <v>95</v>
      </c>
      <c r="U68" t="s">
        <v>77</v>
      </c>
      <c r="V68" t="s">
        <v>47</v>
      </c>
      <c r="W68">
        <v>10.672959584999999</v>
      </c>
      <c r="X68">
        <v>10.527410218</v>
      </c>
      <c r="Y68">
        <v>8.8900361199999995</v>
      </c>
      <c r="Z68">
        <v>8.8682823200000005</v>
      </c>
      <c r="AA68">
        <v>8.6385297800000007</v>
      </c>
      <c r="AB68">
        <v>8.5116455533333308</v>
      </c>
      <c r="AC68">
        <v>8.1119260799999999</v>
      </c>
      <c r="AD68">
        <v>7.8395645549999999</v>
      </c>
      <c r="AE68">
        <v>7.6355766599999999</v>
      </c>
      <c r="AF68">
        <v>7.4531043499999896</v>
      </c>
      <c r="AH68" s="11" t="s">
        <v>97</v>
      </c>
      <c r="AI68" s="4">
        <f t="shared" si="53"/>
        <v>1</v>
      </c>
      <c r="AJ68" s="3">
        <f t="shared" si="54"/>
        <v>0</v>
      </c>
      <c r="AK68" s="3">
        <f t="shared" si="55"/>
        <v>0</v>
      </c>
      <c r="AL68" s="3">
        <f t="shared" si="56"/>
        <v>0</v>
      </c>
      <c r="AM68" s="5">
        <f t="shared" si="57"/>
        <v>1</v>
      </c>
      <c r="AN68" s="4">
        <f t="shared" si="58"/>
        <v>0</v>
      </c>
      <c r="AO68" s="3">
        <f t="shared" si="59"/>
        <v>0</v>
      </c>
      <c r="AP68" s="3">
        <f t="shared" si="60"/>
        <v>1</v>
      </c>
      <c r="AQ68" s="3">
        <f t="shared" si="61"/>
        <v>1</v>
      </c>
      <c r="AR68" s="5">
        <f t="shared" si="62"/>
        <v>0</v>
      </c>
      <c r="AS68" s="4">
        <f t="shared" si="63"/>
        <v>0</v>
      </c>
      <c r="AT68" s="3">
        <f t="shared" si="64"/>
        <v>0</v>
      </c>
      <c r="AU68" s="3">
        <f t="shared" si="65"/>
        <v>0</v>
      </c>
      <c r="AV68" s="3">
        <f t="shared" si="66"/>
        <v>2</v>
      </c>
      <c r="AW68" s="5">
        <f t="shared" si="67"/>
        <v>0</v>
      </c>
      <c r="AX68" s="4">
        <f t="shared" si="68"/>
        <v>0</v>
      </c>
      <c r="AY68" s="3">
        <f t="shared" si="69"/>
        <v>0</v>
      </c>
      <c r="AZ68" s="3">
        <f t="shared" si="70"/>
        <v>0</v>
      </c>
      <c r="BA68" s="3">
        <f t="shared" si="71"/>
        <v>1</v>
      </c>
      <c r="BB68" s="5">
        <f t="shared" si="72"/>
        <v>0</v>
      </c>
      <c r="BC68" s="4">
        <f t="shared" si="73"/>
        <v>0</v>
      </c>
      <c r="BD68" s="3">
        <f t="shared" si="74"/>
        <v>0</v>
      </c>
      <c r="BE68" s="3">
        <f t="shared" si="75"/>
        <v>0</v>
      </c>
      <c r="BF68" s="3">
        <f t="shared" si="27"/>
        <v>0</v>
      </c>
      <c r="BG68" s="5">
        <f t="shared" si="28"/>
        <v>0</v>
      </c>
    </row>
    <row r="69" spans="1:59" x14ac:dyDescent="0.3">
      <c r="A69">
        <v>267</v>
      </c>
      <c r="B69" t="s">
        <v>121</v>
      </c>
      <c r="C69">
        <v>2018</v>
      </c>
      <c r="D69">
        <v>278</v>
      </c>
      <c r="E69">
        <v>17</v>
      </c>
      <c r="F69">
        <v>0.50719424460431595</v>
      </c>
      <c r="G69">
        <v>0.32</v>
      </c>
      <c r="H69">
        <v>4</v>
      </c>
      <c r="I69">
        <v>0.54</v>
      </c>
      <c r="J69">
        <v>0.64</v>
      </c>
      <c r="K69">
        <v>0.44</v>
      </c>
      <c r="L69">
        <v>2</v>
      </c>
      <c r="M69" t="s">
        <v>42</v>
      </c>
      <c r="N69" t="s">
        <v>87</v>
      </c>
      <c r="O69" t="s">
        <v>39</v>
      </c>
      <c r="P69" t="s">
        <v>52</v>
      </c>
      <c r="Q69" t="s">
        <v>72</v>
      </c>
      <c r="R69" t="s">
        <v>77</v>
      </c>
      <c r="S69" t="s">
        <v>37</v>
      </c>
      <c r="T69" t="s">
        <v>105</v>
      </c>
      <c r="U69" t="s">
        <v>44</v>
      </c>
      <c r="V69" t="s">
        <v>62</v>
      </c>
      <c r="W69">
        <v>3.6874528583636299</v>
      </c>
      <c r="X69">
        <v>3.3300175260952298</v>
      </c>
      <c r="Y69">
        <v>3.2941277102352902</v>
      </c>
      <c r="Z69">
        <v>3.2792179825454499</v>
      </c>
      <c r="AA69">
        <v>3.1960209296875002</v>
      </c>
      <c r="AB69">
        <v>3.1524707862272701</v>
      </c>
      <c r="AC69">
        <v>3.055483003</v>
      </c>
      <c r="AD69">
        <v>2.98166535614999</v>
      </c>
      <c r="AE69">
        <v>2.9543203382666601</v>
      </c>
      <c r="AF69">
        <v>2.9457553288846099</v>
      </c>
      <c r="AH69" s="11" t="s">
        <v>66</v>
      </c>
      <c r="AI69" s="4">
        <f t="shared" si="53"/>
        <v>0</v>
      </c>
      <c r="AJ69" s="3">
        <f t="shared" si="54"/>
        <v>0</v>
      </c>
      <c r="AK69" s="3">
        <f t="shared" si="55"/>
        <v>0</v>
      </c>
      <c r="AL69" s="3">
        <f t="shared" si="56"/>
        <v>0</v>
      </c>
      <c r="AM69" s="5">
        <f t="shared" si="57"/>
        <v>0</v>
      </c>
      <c r="AN69" s="4">
        <f t="shared" si="58"/>
        <v>0</v>
      </c>
      <c r="AO69" s="3">
        <f t="shared" si="59"/>
        <v>0</v>
      </c>
      <c r="AP69" s="3">
        <f t="shared" si="60"/>
        <v>1</v>
      </c>
      <c r="AQ69" s="3">
        <f t="shared" si="61"/>
        <v>0</v>
      </c>
      <c r="AR69" s="5">
        <f t="shared" si="62"/>
        <v>1</v>
      </c>
      <c r="AS69" s="4">
        <f t="shared" si="63"/>
        <v>0</v>
      </c>
      <c r="AT69" s="3">
        <f t="shared" si="64"/>
        <v>0</v>
      </c>
      <c r="AU69" s="3">
        <f t="shared" si="65"/>
        <v>2</v>
      </c>
      <c r="AV69" s="3">
        <f t="shared" si="66"/>
        <v>1</v>
      </c>
      <c r="AW69" s="5">
        <f t="shared" si="67"/>
        <v>0</v>
      </c>
      <c r="AX69" s="4">
        <f t="shared" si="68"/>
        <v>0</v>
      </c>
      <c r="AY69" s="3">
        <f t="shared" si="69"/>
        <v>0</v>
      </c>
      <c r="AZ69" s="3">
        <f t="shared" si="70"/>
        <v>2</v>
      </c>
      <c r="BA69" s="3">
        <f t="shared" si="71"/>
        <v>0</v>
      </c>
      <c r="BB69" s="5">
        <f t="shared" si="72"/>
        <v>0</v>
      </c>
      <c r="BC69" s="4">
        <f t="shared" si="73"/>
        <v>0</v>
      </c>
      <c r="BD69" s="3">
        <f t="shared" si="74"/>
        <v>1</v>
      </c>
      <c r="BE69" s="3">
        <f t="shared" si="75"/>
        <v>0</v>
      </c>
      <c r="BF69" s="3">
        <f t="shared" si="27"/>
        <v>2</v>
      </c>
      <c r="BG69" s="5">
        <f t="shared" si="28"/>
        <v>5</v>
      </c>
    </row>
    <row r="70" spans="1:59" x14ac:dyDescent="0.3">
      <c r="A70">
        <v>268</v>
      </c>
      <c r="B70" t="s">
        <v>121</v>
      </c>
      <c r="C70">
        <v>2018</v>
      </c>
      <c r="D70">
        <v>278</v>
      </c>
      <c r="E70">
        <v>18</v>
      </c>
      <c r="F70">
        <v>0.597122302158273</v>
      </c>
      <c r="G70">
        <v>0.24</v>
      </c>
      <c r="H70">
        <v>10</v>
      </c>
      <c r="I70">
        <v>0.5</v>
      </c>
      <c r="J70">
        <v>0.8</v>
      </c>
      <c r="K70">
        <v>0.94</v>
      </c>
      <c r="L70">
        <v>5</v>
      </c>
      <c r="M70" t="s">
        <v>72</v>
      </c>
      <c r="N70" t="s">
        <v>90</v>
      </c>
      <c r="O70" t="s">
        <v>110</v>
      </c>
      <c r="P70" t="s">
        <v>43</v>
      </c>
      <c r="Q70" t="s">
        <v>78</v>
      </c>
      <c r="R70" t="s">
        <v>86</v>
      </c>
      <c r="S70" t="s">
        <v>104</v>
      </c>
      <c r="T70" t="s">
        <v>70</v>
      </c>
      <c r="U70" t="s">
        <v>41</v>
      </c>
      <c r="V70" t="s">
        <v>88</v>
      </c>
      <c r="W70">
        <v>4.6010009265294096</v>
      </c>
      <c r="X70">
        <v>4.2868664068888798</v>
      </c>
      <c r="Y70">
        <v>4.2355724571428501</v>
      </c>
      <c r="Z70">
        <v>4.1922842252499999</v>
      </c>
      <c r="AA70">
        <v>4.0929993448999999</v>
      </c>
      <c r="AB70">
        <v>3.96855714033333</v>
      </c>
      <c r="AC70">
        <v>3.7361834099285698</v>
      </c>
      <c r="AD70">
        <v>3.7244753443846101</v>
      </c>
      <c r="AE70">
        <v>3.7105878416000002</v>
      </c>
      <c r="AF70">
        <v>3.54337233947368</v>
      </c>
      <c r="AH70" s="11" t="s">
        <v>59</v>
      </c>
      <c r="AI70" s="4">
        <f t="shared" si="53"/>
        <v>1</v>
      </c>
      <c r="AJ70" s="3">
        <f t="shared" si="54"/>
        <v>0</v>
      </c>
      <c r="AK70" s="3">
        <f t="shared" si="55"/>
        <v>0</v>
      </c>
      <c r="AL70" s="3">
        <f t="shared" si="56"/>
        <v>1</v>
      </c>
      <c r="AM70" s="5">
        <f t="shared" si="57"/>
        <v>0</v>
      </c>
      <c r="AN70" s="4">
        <f t="shared" si="58"/>
        <v>0</v>
      </c>
      <c r="AO70" s="3">
        <f t="shared" si="59"/>
        <v>0</v>
      </c>
      <c r="AP70" s="3">
        <f t="shared" si="60"/>
        <v>2</v>
      </c>
      <c r="AQ70" s="3">
        <f t="shared" si="61"/>
        <v>2</v>
      </c>
      <c r="AR70" s="5">
        <f t="shared" si="62"/>
        <v>2</v>
      </c>
      <c r="AS70" s="4">
        <f t="shared" si="63"/>
        <v>1</v>
      </c>
      <c r="AT70" s="3">
        <f t="shared" si="64"/>
        <v>1</v>
      </c>
      <c r="AU70" s="3">
        <f t="shared" si="65"/>
        <v>3</v>
      </c>
      <c r="AV70" s="3">
        <f t="shared" si="66"/>
        <v>1</v>
      </c>
      <c r="AW70" s="5">
        <f t="shared" si="67"/>
        <v>2</v>
      </c>
      <c r="AX70" s="4">
        <f t="shared" si="68"/>
        <v>0</v>
      </c>
      <c r="AY70" s="3">
        <f t="shared" si="69"/>
        <v>0</v>
      </c>
      <c r="AZ70" s="3">
        <f t="shared" si="70"/>
        <v>0</v>
      </c>
      <c r="BA70" s="3">
        <f t="shared" si="71"/>
        <v>0</v>
      </c>
      <c r="BB70" s="5">
        <f t="shared" si="72"/>
        <v>0</v>
      </c>
      <c r="BC70" s="4">
        <f t="shared" si="73"/>
        <v>0</v>
      </c>
      <c r="BD70" s="3">
        <f t="shared" si="74"/>
        <v>0</v>
      </c>
      <c r="BE70" s="3">
        <f t="shared" si="75"/>
        <v>0</v>
      </c>
      <c r="BF70" s="3">
        <f t="shared" si="27"/>
        <v>0</v>
      </c>
      <c r="BG70" s="5">
        <f t="shared" si="28"/>
        <v>0</v>
      </c>
    </row>
    <row r="71" spans="1:59" x14ac:dyDescent="0.3">
      <c r="A71">
        <v>269</v>
      </c>
      <c r="B71" t="s">
        <v>121</v>
      </c>
      <c r="C71">
        <v>2018</v>
      </c>
      <c r="D71">
        <v>278</v>
      </c>
      <c r="E71">
        <v>19</v>
      </c>
      <c r="F71">
        <v>0.56834532374100699</v>
      </c>
      <c r="G71">
        <v>0.14000000000000001</v>
      </c>
      <c r="H71">
        <v>9</v>
      </c>
      <c r="I71">
        <v>0.46</v>
      </c>
      <c r="J71">
        <v>0.62</v>
      </c>
      <c r="K71">
        <v>0.66</v>
      </c>
      <c r="L71">
        <v>5</v>
      </c>
      <c r="M71" t="s">
        <v>52</v>
      </c>
      <c r="N71" t="s">
        <v>104</v>
      </c>
      <c r="O71" t="s">
        <v>39</v>
      </c>
      <c r="P71" t="s">
        <v>72</v>
      </c>
      <c r="Q71" t="s">
        <v>77</v>
      </c>
      <c r="R71" t="s">
        <v>74</v>
      </c>
      <c r="S71" t="s">
        <v>37</v>
      </c>
      <c r="T71" t="s">
        <v>41</v>
      </c>
      <c r="U71" t="s">
        <v>42</v>
      </c>
      <c r="V71" t="s">
        <v>76</v>
      </c>
      <c r="W71">
        <v>3.7125413613103402</v>
      </c>
      <c r="X71">
        <v>3.70308333149999</v>
      </c>
      <c r="Y71">
        <v>3.6033748708571398</v>
      </c>
      <c r="Z71">
        <v>3.5619703523809498</v>
      </c>
      <c r="AA71">
        <v>3.4654165266249901</v>
      </c>
      <c r="AB71">
        <v>3.4483366752692302</v>
      </c>
      <c r="AC71">
        <v>3.4374340341666598</v>
      </c>
      <c r="AD71">
        <v>3.4340798534444401</v>
      </c>
      <c r="AE71">
        <v>3.4255281089130398</v>
      </c>
      <c r="AF71">
        <v>3.4032193209629602</v>
      </c>
      <c r="AH71" s="11" t="s">
        <v>103</v>
      </c>
      <c r="AI71" s="4">
        <f t="shared" ref="AI71:AI80" si="76">COUNTIF($M$2:$M$101,AH71)</f>
        <v>1</v>
      </c>
      <c r="AJ71" s="3">
        <f t="shared" ref="AJ71:AJ80" si="77">COUNTIF($N$2:$N$101,$AH71)</f>
        <v>0</v>
      </c>
      <c r="AK71" s="3">
        <f t="shared" ref="AK71:AK80" si="78">COUNTIF($O$2:$O$101,$AH71)</f>
        <v>1</v>
      </c>
      <c r="AL71" s="3">
        <f t="shared" ref="AL71:AL80" si="79">COUNTIF($P$2:$P$101,$AH71)</f>
        <v>1</v>
      </c>
      <c r="AM71" s="5">
        <f t="shared" ref="AM71:AM80" si="80">COUNTIF($Q$2:$Q$101,$AH71)</f>
        <v>0</v>
      </c>
      <c r="AN71" s="4">
        <f t="shared" ref="AN71:AN80" si="81">COUNTIF($M$106:$M$205,$AH71)</f>
        <v>0</v>
      </c>
      <c r="AO71" s="3">
        <f t="shared" ref="AO71:AO80" si="82">COUNTIF($N$106:$N$205,$AH71)</f>
        <v>0</v>
      </c>
      <c r="AP71" s="3">
        <f t="shared" ref="AP71:AP80" si="83">COUNTIF($O$106:$O$205,$AH71)</f>
        <v>1</v>
      </c>
      <c r="AQ71" s="3">
        <f t="shared" ref="AQ71:AQ80" si="84">COUNTIF($P$106:$P$205,$AH71)</f>
        <v>1</v>
      </c>
      <c r="AR71" s="5">
        <f t="shared" ref="AR71:AR80" si="85">COUNTIF($Q$106:$Q$205,$AH71)</f>
        <v>0</v>
      </c>
      <c r="AS71" s="4">
        <f t="shared" ref="AS71:AS80" si="86">COUNTIF($M$210:$M$309,$AH71)</f>
        <v>0</v>
      </c>
      <c r="AT71" s="3">
        <f t="shared" ref="AT71:AT80" si="87">COUNTIF($N$210:$N$309,$AH71)</f>
        <v>0</v>
      </c>
      <c r="AU71" s="3">
        <f t="shared" ref="AU71:AU80" si="88">COUNTIF($O$210:$O$309,$AH71)</f>
        <v>0</v>
      </c>
      <c r="AV71" s="3">
        <f t="shared" ref="AV71:AV80" si="89">COUNTIF($P$210:$P$309,$AH71)</f>
        <v>1</v>
      </c>
      <c r="AW71" s="5">
        <f t="shared" ref="AW71:AW80" si="90">COUNTIF($Q$210:$Q$309,$AH71)</f>
        <v>0</v>
      </c>
      <c r="AX71" s="4">
        <f t="shared" ref="AX71:AX80" si="91">COUNTIF($M$314:$M$413,$AH71)</f>
        <v>0</v>
      </c>
      <c r="AY71" s="3">
        <f t="shared" ref="AY71:AY80" si="92">COUNTIF($N$314:$N$413,$AH71)</f>
        <v>1</v>
      </c>
      <c r="AZ71" s="3">
        <f t="shared" ref="AZ71:AZ80" si="93">COUNTIF($O$314:$O$413,$AH71)</f>
        <v>1</v>
      </c>
      <c r="BA71" s="3">
        <f t="shared" ref="BA71:BA80" si="94">COUNTIF($P$314:$P$413,$AH71)</f>
        <v>0</v>
      </c>
      <c r="BB71" s="5">
        <f t="shared" ref="BB71:BB80" si="95">COUNTIF($Q$314:$Q$413,$AH71)</f>
        <v>0</v>
      </c>
      <c r="BC71" s="4">
        <f t="shared" ref="BC71:BC80" si="96">COUNTIF($M$418:$M$517,$AH71)</f>
        <v>1</v>
      </c>
      <c r="BD71" s="3">
        <f t="shared" ref="BD71:BD80" si="97">COUNTIF($N$418:$N$517,$AH71)</f>
        <v>0</v>
      </c>
      <c r="BE71" s="3">
        <f t="shared" ref="BE71:BE80" si="98">COUNTIF($O$418:$O$517,$AH71)</f>
        <v>0</v>
      </c>
      <c r="BF71" s="3">
        <f t="shared" si="27"/>
        <v>1</v>
      </c>
      <c r="BG71" s="5">
        <f t="shared" si="28"/>
        <v>0</v>
      </c>
    </row>
    <row r="72" spans="1:59" x14ac:dyDescent="0.3">
      <c r="A72">
        <v>270</v>
      </c>
      <c r="B72" t="s">
        <v>121</v>
      </c>
      <c r="C72">
        <v>2018</v>
      </c>
      <c r="D72">
        <v>278</v>
      </c>
      <c r="E72">
        <v>20</v>
      </c>
      <c r="F72">
        <v>0.55395683453237399</v>
      </c>
      <c r="G72">
        <v>0.08</v>
      </c>
      <c r="H72">
        <v>4</v>
      </c>
      <c r="I72">
        <v>0.88</v>
      </c>
      <c r="J72">
        <v>0.62</v>
      </c>
      <c r="K72">
        <v>0.5</v>
      </c>
      <c r="L72">
        <v>4</v>
      </c>
      <c r="M72" t="s">
        <v>72</v>
      </c>
      <c r="N72" t="s">
        <v>104</v>
      </c>
      <c r="O72" t="s">
        <v>98</v>
      </c>
      <c r="P72" t="s">
        <v>39</v>
      </c>
      <c r="Q72" t="s">
        <v>52</v>
      </c>
      <c r="R72" t="s">
        <v>87</v>
      </c>
      <c r="S72" t="s">
        <v>41</v>
      </c>
      <c r="T72" t="s">
        <v>77</v>
      </c>
      <c r="U72" t="s">
        <v>95</v>
      </c>
      <c r="V72" t="s">
        <v>90</v>
      </c>
      <c r="W72">
        <v>5.4834580471428502</v>
      </c>
      <c r="X72">
        <v>5.34125196072881</v>
      </c>
      <c r="Y72">
        <v>5.1623262197368396</v>
      </c>
      <c r="Z72">
        <v>5.0525480249200001</v>
      </c>
      <c r="AA72">
        <v>5.0470729057857104</v>
      </c>
      <c r="AB72">
        <v>4.9216795785238103</v>
      </c>
      <c r="AC72">
        <v>4.8700138868048697</v>
      </c>
      <c r="AD72">
        <v>4.6618233911621596</v>
      </c>
      <c r="AE72">
        <v>4.6430740129729697</v>
      </c>
      <c r="AF72">
        <v>4.5438654976470501</v>
      </c>
      <c r="AH72" s="11" t="s">
        <v>98</v>
      </c>
      <c r="AI72" s="4">
        <f t="shared" si="76"/>
        <v>2</v>
      </c>
      <c r="AJ72" s="3">
        <f t="shared" si="77"/>
        <v>4</v>
      </c>
      <c r="AK72" s="3">
        <f t="shared" si="78"/>
        <v>5</v>
      </c>
      <c r="AL72" s="3">
        <f t="shared" si="79"/>
        <v>3</v>
      </c>
      <c r="AM72" s="5">
        <f t="shared" si="80"/>
        <v>6</v>
      </c>
      <c r="AN72" s="4">
        <f t="shared" si="81"/>
        <v>2</v>
      </c>
      <c r="AO72" s="3">
        <f t="shared" si="82"/>
        <v>3</v>
      </c>
      <c r="AP72" s="3">
        <f t="shared" si="83"/>
        <v>2</v>
      </c>
      <c r="AQ72" s="3">
        <f t="shared" si="84"/>
        <v>2</v>
      </c>
      <c r="AR72" s="5">
        <f t="shared" si="85"/>
        <v>2</v>
      </c>
      <c r="AS72" s="4">
        <f t="shared" si="86"/>
        <v>12</v>
      </c>
      <c r="AT72" s="3">
        <f t="shared" si="87"/>
        <v>10</v>
      </c>
      <c r="AU72" s="3">
        <f t="shared" si="88"/>
        <v>8</v>
      </c>
      <c r="AV72" s="3">
        <f t="shared" si="89"/>
        <v>7</v>
      </c>
      <c r="AW72" s="5">
        <f t="shared" si="90"/>
        <v>7</v>
      </c>
      <c r="AX72" s="4">
        <f t="shared" si="91"/>
        <v>3</v>
      </c>
      <c r="AY72" s="3">
        <f t="shared" si="92"/>
        <v>6</v>
      </c>
      <c r="AZ72" s="3">
        <f t="shared" si="93"/>
        <v>5</v>
      </c>
      <c r="BA72" s="3">
        <f t="shared" si="94"/>
        <v>6</v>
      </c>
      <c r="BB72" s="5">
        <f t="shared" si="95"/>
        <v>3</v>
      </c>
      <c r="BC72" s="4">
        <f t="shared" si="96"/>
        <v>7</v>
      </c>
      <c r="BD72" s="3">
        <f t="shared" si="97"/>
        <v>16</v>
      </c>
      <c r="BE72" s="3">
        <f t="shared" si="98"/>
        <v>10</v>
      </c>
      <c r="BF72" s="3">
        <f t="shared" ref="BF72:BF80" si="99">COUNTIF($P$417:$P$518,$AH72)</f>
        <v>7</v>
      </c>
      <c r="BG72" s="5">
        <f t="shared" ref="BG72:BG80" si="100">COUNTIF($Q$417:$Q$518,$AH72)</f>
        <v>2</v>
      </c>
    </row>
    <row r="73" spans="1:59" x14ac:dyDescent="0.3">
      <c r="A73">
        <v>271</v>
      </c>
      <c r="B73" t="s">
        <v>121</v>
      </c>
      <c r="C73">
        <v>2018</v>
      </c>
      <c r="D73">
        <v>278</v>
      </c>
      <c r="E73">
        <v>21</v>
      </c>
      <c r="F73">
        <v>0.53237410071942404</v>
      </c>
      <c r="G73">
        <v>0.06</v>
      </c>
      <c r="H73">
        <v>3</v>
      </c>
      <c r="I73">
        <v>0.62</v>
      </c>
      <c r="J73">
        <v>0.74</v>
      </c>
      <c r="K73">
        <v>0.1</v>
      </c>
      <c r="L73">
        <v>9</v>
      </c>
      <c r="M73" t="s">
        <v>52</v>
      </c>
      <c r="N73" t="s">
        <v>77</v>
      </c>
      <c r="O73" t="s">
        <v>104</v>
      </c>
      <c r="P73" t="s">
        <v>62</v>
      </c>
      <c r="Q73" t="s">
        <v>41</v>
      </c>
      <c r="R73" t="s">
        <v>55</v>
      </c>
      <c r="S73" t="s">
        <v>54</v>
      </c>
      <c r="T73" t="s">
        <v>84</v>
      </c>
      <c r="U73" t="s">
        <v>95</v>
      </c>
      <c r="V73" t="s">
        <v>72</v>
      </c>
      <c r="W73">
        <v>9.7820415838888799</v>
      </c>
      <c r="X73">
        <v>9.2050785368749892</v>
      </c>
      <c r="Y73">
        <v>9.0995725510256396</v>
      </c>
      <c r="Z73">
        <v>8.74192944999999</v>
      </c>
      <c r="AA73">
        <v>8.7195806137500007</v>
      </c>
      <c r="AB73">
        <v>8.5202131699999892</v>
      </c>
      <c r="AC73">
        <v>8.2296276923529295</v>
      </c>
      <c r="AD73">
        <v>8.2164989942857094</v>
      </c>
      <c r="AE73">
        <v>8.0490065553333299</v>
      </c>
      <c r="AF73">
        <v>8.0170785026315698</v>
      </c>
      <c r="AH73" s="11" t="s">
        <v>70</v>
      </c>
      <c r="AI73" s="4">
        <f t="shared" si="76"/>
        <v>0</v>
      </c>
      <c r="AJ73" s="3">
        <f t="shared" si="77"/>
        <v>0</v>
      </c>
      <c r="AK73" s="3">
        <f t="shared" si="78"/>
        <v>0</v>
      </c>
      <c r="AL73" s="3">
        <f t="shared" si="79"/>
        <v>0</v>
      </c>
      <c r="AM73" s="5">
        <f t="shared" si="80"/>
        <v>0</v>
      </c>
      <c r="AN73" s="4">
        <f t="shared" si="81"/>
        <v>1</v>
      </c>
      <c r="AO73" s="3">
        <f t="shared" si="82"/>
        <v>1</v>
      </c>
      <c r="AP73" s="3">
        <f t="shared" si="83"/>
        <v>1</v>
      </c>
      <c r="AQ73" s="3">
        <f t="shared" si="84"/>
        <v>0</v>
      </c>
      <c r="AR73" s="5">
        <f t="shared" si="85"/>
        <v>0</v>
      </c>
      <c r="AS73" s="4">
        <f t="shared" si="86"/>
        <v>1</v>
      </c>
      <c r="AT73" s="3">
        <f t="shared" si="87"/>
        <v>2</v>
      </c>
      <c r="AU73" s="3">
        <f t="shared" si="88"/>
        <v>0</v>
      </c>
      <c r="AV73" s="3">
        <f t="shared" si="89"/>
        <v>1</v>
      </c>
      <c r="AW73" s="5">
        <f t="shared" si="90"/>
        <v>0</v>
      </c>
      <c r="AX73" s="4">
        <f t="shared" si="91"/>
        <v>0</v>
      </c>
      <c r="AY73" s="3">
        <f t="shared" si="92"/>
        <v>0</v>
      </c>
      <c r="AZ73" s="3">
        <f t="shared" si="93"/>
        <v>0</v>
      </c>
      <c r="BA73" s="3">
        <f t="shared" si="94"/>
        <v>0</v>
      </c>
      <c r="BB73" s="5">
        <f t="shared" si="95"/>
        <v>1</v>
      </c>
      <c r="BC73" s="4">
        <f t="shared" si="96"/>
        <v>0</v>
      </c>
      <c r="BD73" s="3">
        <f t="shared" si="97"/>
        <v>1</v>
      </c>
      <c r="BE73" s="3">
        <f t="shared" si="98"/>
        <v>1</v>
      </c>
      <c r="BF73" s="3">
        <f t="shared" si="99"/>
        <v>0</v>
      </c>
      <c r="BG73" s="5">
        <f t="shared" si="100"/>
        <v>1</v>
      </c>
    </row>
    <row r="74" spans="1:59" x14ac:dyDescent="0.3">
      <c r="A74">
        <v>272</v>
      </c>
      <c r="B74" t="s">
        <v>121</v>
      </c>
      <c r="C74">
        <v>2018</v>
      </c>
      <c r="D74">
        <v>278</v>
      </c>
      <c r="E74">
        <v>22</v>
      </c>
      <c r="F74">
        <v>0.53237410071942404</v>
      </c>
      <c r="G74">
        <v>0.52</v>
      </c>
      <c r="H74">
        <v>2</v>
      </c>
      <c r="I74">
        <v>0.82</v>
      </c>
      <c r="J74">
        <v>0.94</v>
      </c>
      <c r="K74">
        <v>0.9</v>
      </c>
      <c r="L74">
        <v>10</v>
      </c>
      <c r="M74" t="s">
        <v>41</v>
      </c>
      <c r="N74" t="s">
        <v>108</v>
      </c>
      <c r="O74" t="s">
        <v>104</v>
      </c>
      <c r="P74" t="s">
        <v>102</v>
      </c>
      <c r="Q74" t="s">
        <v>72</v>
      </c>
      <c r="R74" t="s">
        <v>98</v>
      </c>
      <c r="S74" t="s">
        <v>107</v>
      </c>
      <c r="T74" t="s">
        <v>39</v>
      </c>
      <c r="U74" t="s">
        <v>54</v>
      </c>
      <c r="V74" t="s">
        <v>92</v>
      </c>
      <c r="W74">
        <v>5.5420158971428499</v>
      </c>
      <c r="X74">
        <v>5.3065224219999996</v>
      </c>
      <c r="Y74">
        <v>5.0456732797647001</v>
      </c>
      <c r="Z74">
        <v>5.0293130100000001</v>
      </c>
      <c r="AA74">
        <v>4.7444424679999999</v>
      </c>
      <c r="AB74">
        <v>4.6749418486666601</v>
      </c>
      <c r="AC74">
        <v>4.5552013914285698</v>
      </c>
      <c r="AD74">
        <v>4.38692528142857</v>
      </c>
      <c r="AE74">
        <v>4.3781060651999999</v>
      </c>
      <c r="AF74">
        <v>4.3434673037499998</v>
      </c>
      <c r="AH74" s="11" t="s">
        <v>76</v>
      </c>
      <c r="AI74" s="4">
        <f t="shared" si="76"/>
        <v>1</v>
      </c>
      <c r="AJ74" s="3">
        <f t="shared" si="77"/>
        <v>0</v>
      </c>
      <c r="AK74" s="3">
        <f t="shared" si="78"/>
        <v>0</v>
      </c>
      <c r="AL74" s="3">
        <f t="shared" si="79"/>
        <v>1</v>
      </c>
      <c r="AM74" s="5">
        <f t="shared" si="80"/>
        <v>1</v>
      </c>
      <c r="AN74" s="4">
        <f t="shared" si="81"/>
        <v>2</v>
      </c>
      <c r="AO74" s="3">
        <f t="shared" si="82"/>
        <v>0</v>
      </c>
      <c r="AP74" s="3">
        <f t="shared" si="83"/>
        <v>0</v>
      </c>
      <c r="AQ74" s="3">
        <f t="shared" si="84"/>
        <v>1</v>
      </c>
      <c r="AR74" s="5">
        <f t="shared" si="85"/>
        <v>2</v>
      </c>
      <c r="AS74" s="4">
        <f t="shared" si="86"/>
        <v>1</v>
      </c>
      <c r="AT74" s="3">
        <f t="shared" si="87"/>
        <v>0</v>
      </c>
      <c r="AU74" s="3">
        <f t="shared" si="88"/>
        <v>1</v>
      </c>
      <c r="AV74" s="3">
        <f t="shared" si="89"/>
        <v>1</v>
      </c>
      <c r="AW74" s="5">
        <f t="shared" si="90"/>
        <v>1</v>
      </c>
      <c r="AX74" s="4">
        <f t="shared" si="91"/>
        <v>0</v>
      </c>
      <c r="AY74" s="3">
        <f t="shared" si="92"/>
        <v>0</v>
      </c>
      <c r="AZ74" s="3">
        <f t="shared" si="93"/>
        <v>0</v>
      </c>
      <c r="BA74" s="3">
        <f t="shared" si="94"/>
        <v>2</v>
      </c>
      <c r="BB74" s="5">
        <f t="shared" si="95"/>
        <v>0</v>
      </c>
      <c r="BC74" s="4">
        <f t="shared" si="96"/>
        <v>1</v>
      </c>
      <c r="BD74" s="3">
        <f t="shared" si="97"/>
        <v>2</v>
      </c>
      <c r="BE74" s="3">
        <f t="shared" si="98"/>
        <v>0</v>
      </c>
      <c r="BF74" s="3">
        <f t="shared" si="99"/>
        <v>4</v>
      </c>
      <c r="BG74" s="5">
        <f t="shared" si="100"/>
        <v>0</v>
      </c>
    </row>
    <row r="75" spans="1:59" x14ac:dyDescent="0.3">
      <c r="A75">
        <v>273</v>
      </c>
      <c r="B75" t="s">
        <v>121</v>
      </c>
      <c r="C75">
        <v>2018</v>
      </c>
      <c r="D75">
        <v>278</v>
      </c>
      <c r="E75">
        <v>23</v>
      </c>
      <c r="F75">
        <v>0.492805755395683</v>
      </c>
      <c r="G75">
        <v>0.92</v>
      </c>
      <c r="H75">
        <v>9</v>
      </c>
      <c r="I75">
        <v>0.2</v>
      </c>
      <c r="J75">
        <v>0.66</v>
      </c>
      <c r="K75">
        <v>0.62</v>
      </c>
      <c r="L75">
        <v>0</v>
      </c>
      <c r="M75" t="s">
        <v>71</v>
      </c>
      <c r="N75" t="s">
        <v>37</v>
      </c>
      <c r="O75" t="s">
        <v>67</v>
      </c>
      <c r="P75" t="s">
        <v>79</v>
      </c>
      <c r="Q75" t="s">
        <v>40</v>
      </c>
      <c r="R75" t="s">
        <v>59</v>
      </c>
      <c r="S75" t="s">
        <v>39</v>
      </c>
      <c r="T75" t="s">
        <v>63</v>
      </c>
      <c r="U75" t="s">
        <v>98</v>
      </c>
      <c r="V75" t="s">
        <v>113</v>
      </c>
      <c r="W75">
        <v>7.0495157249999902</v>
      </c>
      <c r="X75">
        <v>3.4082767111363599</v>
      </c>
      <c r="Y75">
        <v>3.3799419712500001</v>
      </c>
      <c r="Z75">
        <v>3.3118003284705799</v>
      </c>
      <c r="AA75">
        <v>3.2390953974999901</v>
      </c>
      <c r="AB75">
        <v>3.2314644229999998</v>
      </c>
      <c r="AC75">
        <v>3.22292795983333</v>
      </c>
      <c r="AD75">
        <v>3.1808365360000002</v>
      </c>
      <c r="AE75">
        <v>3.1623480008999998</v>
      </c>
      <c r="AF75">
        <v>3.0700749721428502</v>
      </c>
      <c r="AH75" s="11" t="s">
        <v>113</v>
      </c>
      <c r="AI75" s="4">
        <f t="shared" si="76"/>
        <v>0</v>
      </c>
      <c r="AJ75" s="3">
        <f t="shared" si="77"/>
        <v>0</v>
      </c>
      <c r="AK75" s="3">
        <f t="shared" si="78"/>
        <v>1</v>
      </c>
      <c r="AL75" s="3">
        <f t="shared" si="79"/>
        <v>0</v>
      </c>
      <c r="AM75" s="5">
        <f t="shared" si="80"/>
        <v>0</v>
      </c>
      <c r="AN75" s="4">
        <f t="shared" si="81"/>
        <v>0</v>
      </c>
      <c r="AO75" s="3">
        <f t="shared" si="82"/>
        <v>0</v>
      </c>
      <c r="AP75" s="3">
        <f t="shared" si="83"/>
        <v>0</v>
      </c>
      <c r="AQ75" s="3">
        <f t="shared" si="84"/>
        <v>2</v>
      </c>
      <c r="AR75" s="5">
        <f t="shared" si="85"/>
        <v>1</v>
      </c>
      <c r="AS75" s="4">
        <f t="shared" si="86"/>
        <v>0</v>
      </c>
      <c r="AT75" s="3">
        <f t="shared" si="87"/>
        <v>0</v>
      </c>
      <c r="AU75" s="3">
        <f t="shared" si="88"/>
        <v>0</v>
      </c>
      <c r="AV75" s="3">
        <f t="shared" si="89"/>
        <v>0</v>
      </c>
      <c r="AW75" s="5">
        <f t="shared" si="90"/>
        <v>1</v>
      </c>
      <c r="AX75" s="4">
        <f t="shared" si="91"/>
        <v>2</v>
      </c>
      <c r="AY75" s="3">
        <f t="shared" si="92"/>
        <v>0</v>
      </c>
      <c r="AZ75" s="3">
        <f t="shared" si="93"/>
        <v>2</v>
      </c>
      <c r="BA75" s="3">
        <f t="shared" si="94"/>
        <v>0</v>
      </c>
      <c r="BB75" s="5">
        <f t="shared" si="95"/>
        <v>2</v>
      </c>
      <c r="BC75" s="4">
        <f t="shared" si="96"/>
        <v>0</v>
      </c>
      <c r="BD75" s="3">
        <f t="shared" si="97"/>
        <v>0</v>
      </c>
      <c r="BE75" s="3">
        <f t="shared" si="98"/>
        <v>1</v>
      </c>
      <c r="BF75" s="3">
        <f t="shared" si="99"/>
        <v>0</v>
      </c>
      <c r="BG75" s="5">
        <f t="shared" si="100"/>
        <v>0</v>
      </c>
    </row>
    <row r="76" spans="1:59" x14ac:dyDescent="0.3">
      <c r="A76">
        <v>274</v>
      </c>
      <c r="B76" t="s">
        <v>121</v>
      </c>
      <c r="C76">
        <v>2018</v>
      </c>
      <c r="D76">
        <v>278</v>
      </c>
      <c r="E76">
        <v>24</v>
      </c>
      <c r="F76">
        <v>0.55035971223021496</v>
      </c>
      <c r="G76">
        <v>0.18</v>
      </c>
      <c r="H76">
        <v>6</v>
      </c>
      <c r="I76">
        <v>0.94</v>
      </c>
      <c r="J76">
        <v>0.92</v>
      </c>
      <c r="K76">
        <v>0.52</v>
      </c>
      <c r="L76">
        <v>7</v>
      </c>
      <c r="M76" t="s">
        <v>41</v>
      </c>
      <c r="N76" t="s">
        <v>104</v>
      </c>
      <c r="O76" t="s">
        <v>64</v>
      </c>
      <c r="P76" t="s">
        <v>85</v>
      </c>
      <c r="Q76" t="s">
        <v>84</v>
      </c>
      <c r="R76" t="s">
        <v>105</v>
      </c>
      <c r="S76" t="s">
        <v>98</v>
      </c>
      <c r="T76" t="s">
        <v>55</v>
      </c>
      <c r="U76" t="s">
        <v>37</v>
      </c>
      <c r="V76" t="s">
        <v>52</v>
      </c>
      <c r="W76">
        <v>4.6624703979473603</v>
      </c>
      <c r="X76">
        <v>4.4474217510285703</v>
      </c>
      <c r="Y76">
        <v>3.9823551121052598</v>
      </c>
      <c r="Z76">
        <v>3.9780663967352901</v>
      </c>
      <c r="AA76">
        <v>3.92245450661538</v>
      </c>
      <c r="AB76">
        <v>3.9149091793333302</v>
      </c>
      <c r="AC76">
        <v>3.8555825381666602</v>
      </c>
      <c r="AD76">
        <v>3.8184062673999999</v>
      </c>
      <c r="AE76">
        <v>3.8118189819600001</v>
      </c>
      <c r="AF76">
        <v>3.8059551500769202</v>
      </c>
      <c r="AH76" s="11" t="s">
        <v>104</v>
      </c>
      <c r="AI76" s="4">
        <f t="shared" si="76"/>
        <v>27</v>
      </c>
      <c r="AJ76" s="3">
        <f t="shared" si="77"/>
        <v>26</v>
      </c>
      <c r="AK76" s="3">
        <f t="shared" si="78"/>
        <v>13</v>
      </c>
      <c r="AL76" s="3">
        <f t="shared" si="79"/>
        <v>5</v>
      </c>
      <c r="AM76" s="5">
        <f t="shared" si="80"/>
        <v>5</v>
      </c>
      <c r="AN76" s="4">
        <f t="shared" si="81"/>
        <v>1</v>
      </c>
      <c r="AO76" s="3">
        <f t="shared" si="82"/>
        <v>4</v>
      </c>
      <c r="AP76" s="3">
        <f t="shared" si="83"/>
        <v>9</v>
      </c>
      <c r="AQ76" s="3">
        <f t="shared" si="84"/>
        <v>8</v>
      </c>
      <c r="AR76" s="5">
        <f t="shared" si="85"/>
        <v>9</v>
      </c>
      <c r="AS76" s="4">
        <f t="shared" si="86"/>
        <v>21</v>
      </c>
      <c r="AT76" s="3">
        <f t="shared" si="87"/>
        <v>11</v>
      </c>
      <c r="AU76" s="3">
        <f t="shared" si="88"/>
        <v>12</v>
      </c>
      <c r="AV76" s="3">
        <f t="shared" si="89"/>
        <v>8</v>
      </c>
      <c r="AW76" s="5">
        <f t="shared" si="90"/>
        <v>13</v>
      </c>
      <c r="AX76" s="4">
        <f t="shared" si="91"/>
        <v>18</v>
      </c>
      <c r="AY76" s="3">
        <f t="shared" si="92"/>
        <v>14</v>
      </c>
      <c r="AZ76" s="3">
        <f t="shared" si="93"/>
        <v>5</v>
      </c>
      <c r="BA76" s="3">
        <f t="shared" si="94"/>
        <v>11</v>
      </c>
      <c r="BB76" s="5">
        <f t="shared" si="95"/>
        <v>14</v>
      </c>
      <c r="BC76" s="4">
        <f t="shared" si="96"/>
        <v>41</v>
      </c>
      <c r="BD76" s="3">
        <f t="shared" si="97"/>
        <v>20</v>
      </c>
      <c r="BE76" s="3">
        <f t="shared" si="98"/>
        <v>12</v>
      </c>
      <c r="BF76" s="3">
        <f t="shared" si="99"/>
        <v>6</v>
      </c>
      <c r="BG76" s="5">
        <f t="shared" si="100"/>
        <v>5</v>
      </c>
    </row>
    <row r="77" spans="1:59" x14ac:dyDescent="0.3">
      <c r="A77">
        <v>275</v>
      </c>
      <c r="B77" t="s">
        <v>121</v>
      </c>
      <c r="C77">
        <v>2018</v>
      </c>
      <c r="D77">
        <v>278</v>
      </c>
      <c r="E77">
        <v>25</v>
      </c>
      <c r="F77">
        <v>0.53956834532374098</v>
      </c>
      <c r="G77">
        <v>0.08</v>
      </c>
      <c r="H77">
        <v>3</v>
      </c>
      <c r="I77">
        <v>0.42</v>
      </c>
      <c r="J77">
        <v>0.62</v>
      </c>
      <c r="K77">
        <v>0.72</v>
      </c>
      <c r="L77">
        <v>7</v>
      </c>
      <c r="M77" t="s">
        <v>52</v>
      </c>
      <c r="N77" t="s">
        <v>77</v>
      </c>
      <c r="O77" t="s">
        <v>72</v>
      </c>
      <c r="P77" t="s">
        <v>104</v>
      </c>
      <c r="Q77" t="s">
        <v>54</v>
      </c>
      <c r="R77" t="s">
        <v>39</v>
      </c>
      <c r="S77" t="s">
        <v>85</v>
      </c>
      <c r="T77" t="s">
        <v>98</v>
      </c>
      <c r="U77" t="s">
        <v>43</v>
      </c>
      <c r="V77" t="s">
        <v>79</v>
      </c>
      <c r="W77">
        <v>7.1588971361538398</v>
      </c>
      <c r="X77">
        <v>7.0247742014285697</v>
      </c>
      <c r="Y77">
        <v>6.5378800129999997</v>
      </c>
      <c r="Z77">
        <v>6.3857611220833297</v>
      </c>
      <c r="AA77">
        <v>6.1735795851724102</v>
      </c>
      <c r="AB77">
        <v>6.0703953306249998</v>
      </c>
      <c r="AC77">
        <v>6.0291067353125003</v>
      </c>
      <c r="AD77">
        <v>6.0094137604347804</v>
      </c>
      <c r="AE77">
        <v>5.7681724726666603</v>
      </c>
      <c r="AF77">
        <v>5.7606946385714197</v>
      </c>
      <c r="AH77" s="11" t="s">
        <v>86</v>
      </c>
      <c r="AI77" s="4">
        <f t="shared" si="76"/>
        <v>1</v>
      </c>
      <c r="AJ77" s="3">
        <f t="shared" si="77"/>
        <v>0</v>
      </c>
      <c r="AK77" s="3">
        <f t="shared" si="78"/>
        <v>0</v>
      </c>
      <c r="AL77" s="3">
        <f t="shared" si="79"/>
        <v>1</v>
      </c>
      <c r="AM77" s="5">
        <f t="shared" si="80"/>
        <v>0</v>
      </c>
      <c r="AN77" s="4">
        <f t="shared" si="81"/>
        <v>0</v>
      </c>
      <c r="AO77" s="3">
        <f t="shared" si="82"/>
        <v>0</v>
      </c>
      <c r="AP77" s="3">
        <f t="shared" si="83"/>
        <v>0</v>
      </c>
      <c r="AQ77" s="3">
        <f t="shared" si="84"/>
        <v>1</v>
      </c>
      <c r="AR77" s="5">
        <f t="shared" si="85"/>
        <v>0</v>
      </c>
      <c r="AS77" s="4">
        <f t="shared" si="86"/>
        <v>0</v>
      </c>
      <c r="AT77" s="3">
        <f t="shared" si="87"/>
        <v>0</v>
      </c>
      <c r="AU77" s="3">
        <f t="shared" si="88"/>
        <v>0</v>
      </c>
      <c r="AV77" s="3">
        <f t="shared" si="89"/>
        <v>0</v>
      </c>
      <c r="AW77" s="5">
        <f t="shared" si="90"/>
        <v>0</v>
      </c>
      <c r="AX77" s="4">
        <f t="shared" si="91"/>
        <v>0</v>
      </c>
      <c r="AY77" s="3">
        <f t="shared" si="92"/>
        <v>0</v>
      </c>
      <c r="AZ77" s="3">
        <f t="shared" si="93"/>
        <v>1</v>
      </c>
      <c r="BA77" s="3">
        <f t="shared" si="94"/>
        <v>0</v>
      </c>
      <c r="BB77" s="5">
        <f t="shared" si="95"/>
        <v>0</v>
      </c>
      <c r="BC77" s="4">
        <f t="shared" si="96"/>
        <v>0</v>
      </c>
      <c r="BD77" s="3">
        <f t="shared" si="97"/>
        <v>0</v>
      </c>
      <c r="BE77" s="3">
        <f t="shared" si="98"/>
        <v>0</v>
      </c>
      <c r="BF77" s="3">
        <f t="shared" si="99"/>
        <v>1</v>
      </c>
      <c r="BG77" s="5">
        <f t="shared" si="100"/>
        <v>0</v>
      </c>
    </row>
    <row r="78" spans="1:59" x14ac:dyDescent="0.3">
      <c r="A78">
        <v>276</v>
      </c>
      <c r="B78" t="s">
        <v>121</v>
      </c>
      <c r="C78">
        <v>2018</v>
      </c>
      <c r="D78">
        <v>278</v>
      </c>
      <c r="E78">
        <v>26</v>
      </c>
      <c r="F78">
        <v>0.55755395683453202</v>
      </c>
      <c r="G78">
        <v>0.34</v>
      </c>
      <c r="H78">
        <v>6</v>
      </c>
      <c r="I78">
        <v>0.42</v>
      </c>
      <c r="J78">
        <v>0.82</v>
      </c>
      <c r="K78">
        <v>0.14000000000000001</v>
      </c>
      <c r="L78">
        <v>4</v>
      </c>
      <c r="M78" t="s">
        <v>52</v>
      </c>
      <c r="N78" t="s">
        <v>104</v>
      </c>
      <c r="O78" t="s">
        <v>110</v>
      </c>
      <c r="P78" t="s">
        <v>86</v>
      </c>
      <c r="Q78" t="s">
        <v>99</v>
      </c>
      <c r="R78" t="s">
        <v>75</v>
      </c>
      <c r="S78" t="s">
        <v>105</v>
      </c>
      <c r="T78" t="s">
        <v>49</v>
      </c>
      <c r="U78" t="s">
        <v>108</v>
      </c>
      <c r="V78" t="s">
        <v>70</v>
      </c>
      <c r="W78">
        <v>3.6744912998260801</v>
      </c>
      <c r="X78">
        <v>3.2305270927058798</v>
      </c>
      <c r="Y78">
        <v>3.08366751108333</v>
      </c>
      <c r="Z78">
        <v>2.8866937772333299</v>
      </c>
      <c r="AA78">
        <v>2.7954099011250002</v>
      </c>
      <c r="AB78">
        <v>2.77500632633333</v>
      </c>
      <c r="AC78">
        <v>2.6537475466249898</v>
      </c>
      <c r="AD78">
        <v>2.5066536827857102</v>
      </c>
      <c r="AE78">
        <v>2.4276167543999998</v>
      </c>
      <c r="AF78">
        <v>2.41233693833333</v>
      </c>
      <c r="AH78" s="11" t="s">
        <v>84</v>
      </c>
      <c r="AI78" s="4">
        <f t="shared" si="76"/>
        <v>0</v>
      </c>
      <c r="AJ78" s="3">
        <f t="shared" si="77"/>
        <v>1</v>
      </c>
      <c r="AK78" s="3">
        <f t="shared" si="78"/>
        <v>1</v>
      </c>
      <c r="AL78" s="3">
        <f t="shared" si="79"/>
        <v>1</v>
      </c>
      <c r="AM78" s="5">
        <f t="shared" si="80"/>
        <v>2</v>
      </c>
      <c r="AN78" s="4">
        <f t="shared" si="81"/>
        <v>0</v>
      </c>
      <c r="AO78" s="3">
        <f t="shared" si="82"/>
        <v>0</v>
      </c>
      <c r="AP78" s="3">
        <f t="shared" si="83"/>
        <v>0</v>
      </c>
      <c r="AQ78" s="3">
        <f t="shared" si="84"/>
        <v>3</v>
      </c>
      <c r="AR78" s="5">
        <f t="shared" si="85"/>
        <v>0</v>
      </c>
      <c r="AS78" s="4">
        <f t="shared" si="86"/>
        <v>2</v>
      </c>
      <c r="AT78" s="3">
        <f t="shared" si="87"/>
        <v>0</v>
      </c>
      <c r="AU78" s="3">
        <f t="shared" si="88"/>
        <v>0</v>
      </c>
      <c r="AV78" s="3">
        <f t="shared" si="89"/>
        <v>0</v>
      </c>
      <c r="AW78" s="5">
        <f t="shared" si="90"/>
        <v>2</v>
      </c>
      <c r="AX78" s="4">
        <f t="shared" si="91"/>
        <v>4</v>
      </c>
      <c r="AY78" s="3">
        <f t="shared" si="92"/>
        <v>4</v>
      </c>
      <c r="AZ78" s="3">
        <f t="shared" si="93"/>
        <v>2</v>
      </c>
      <c r="BA78" s="3">
        <f t="shared" si="94"/>
        <v>3</v>
      </c>
      <c r="BB78" s="5">
        <f t="shared" si="95"/>
        <v>3</v>
      </c>
      <c r="BC78" s="4">
        <f t="shared" si="96"/>
        <v>4</v>
      </c>
      <c r="BD78" s="3">
        <f t="shared" si="97"/>
        <v>2</v>
      </c>
      <c r="BE78" s="3">
        <f t="shared" si="98"/>
        <v>1</v>
      </c>
      <c r="BF78" s="3">
        <f t="shared" si="99"/>
        <v>4</v>
      </c>
      <c r="BG78" s="5">
        <f t="shared" si="100"/>
        <v>6</v>
      </c>
    </row>
    <row r="79" spans="1:59" x14ac:dyDescent="0.3">
      <c r="A79">
        <v>277</v>
      </c>
      <c r="B79" t="s">
        <v>121</v>
      </c>
      <c r="C79">
        <v>2018</v>
      </c>
      <c r="D79">
        <v>278</v>
      </c>
      <c r="E79">
        <v>27</v>
      </c>
      <c r="F79">
        <v>0.54676258992805704</v>
      </c>
      <c r="G79">
        <v>0.22</v>
      </c>
      <c r="H79">
        <v>10</v>
      </c>
      <c r="I79">
        <v>0.96</v>
      </c>
      <c r="J79">
        <v>0.66</v>
      </c>
      <c r="K79">
        <v>0.16</v>
      </c>
      <c r="L79">
        <v>4</v>
      </c>
      <c r="M79" t="s">
        <v>64</v>
      </c>
      <c r="N79" t="s">
        <v>72</v>
      </c>
      <c r="O79" t="s">
        <v>52</v>
      </c>
      <c r="P79" t="s">
        <v>90</v>
      </c>
      <c r="Q79" t="s">
        <v>104</v>
      </c>
      <c r="R79" t="s">
        <v>98</v>
      </c>
      <c r="S79" t="s">
        <v>93</v>
      </c>
      <c r="T79" t="s">
        <v>88</v>
      </c>
      <c r="U79" t="s">
        <v>41</v>
      </c>
      <c r="V79" t="s">
        <v>39</v>
      </c>
      <c r="W79">
        <v>3.6308054476190401</v>
      </c>
      <c r="X79">
        <v>3.1758124097599998</v>
      </c>
      <c r="Y79">
        <v>2.76865739849999</v>
      </c>
      <c r="Z79">
        <v>2.7078578266153799</v>
      </c>
      <c r="AA79">
        <v>2.5347333263137202</v>
      </c>
      <c r="AB79">
        <v>2.47656829616666</v>
      </c>
      <c r="AC79">
        <v>2.4197523308571398</v>
      </c>
      <c r="AD79">
        <v>2.3817456482702699</v>
      </c>
      <c r="AE79">
        <v>2.3346872339534799</v>
      </c>
      <c r="AF79">
        <v>2.3286225008666599</v>
      </c>
      <c r="AH79" s="11" t="s">
        <v>61</v>
      </c>
      <c r="AI79" s="4">
        <f t="shared" si="76"/>
        <v>0</v>
      </c>
      <c r="AJ79" s="3">
        <f t="shared" si="77"/>
        <v>0</v>
      </c>
      <c r="AK79" s="3">
        <f t="shared" si="78"/>
        <v>1</v>
      </c>
      <c r="AL79" s="3">
        <f t="shared" si="79"/>
        <v>0</v>
      </c>
      <c r="AM79" s="5">
        <f t="shared" si="80"/>
        <v>2</v>
      </c>
      <c r="AN79" s="4">
        <f t="shared" si="81"/>
        <v>0</v>
      </c>
      <c r="AO79" s="3">
        <f t="shared" si="82"/>
        <v>0</v>
      </c>
      <c r="AP79" s="3">
        <f t="shared" si="83"/>
        <v>1</v>
      </c>
      <c r="AQ79" s="3">
        <f t="shared" si="84"/>
        <v>0</v>
      </c>
      <c r="AR79" s="5">
        <f t="shared" si="85"/>
        <v>1</v>
      </c>
      <c r="AS79" s="4">
        <f t="shared" si="86"/>
        <v>0</v>
      </c>
      <c r="AT79" s="3">
        <f t="shared" si="87"/>
        <v>0</v>
      </c>
      <c r="AU79" s="3">
        <f t="shared" si="88"/>
        <v>0</v>
      </c>
      <c r="AV79" s="3">
        <f t="shared" si="89"/>
        <v>0</v>
      </c>
      <c r="AW79" s="5">
        <f t="shared" si="90"/>
        <v>0</v>
      </c>
      <c r="AX79" s="4">
        <f t="shared" si="91"/>
        <v>0</v>
      </c>
      <c r="AY79" s="3">
        <f t="shared" si="92"/>
        <v>0</v>
      </c>
      <c r="AZ79" s="3">
        <f t="shared" si="93"/>
        <v>2</v>
      </c>
      <c r="BA79" s="3">
        <f t="shared" si="94"/>
        <v>3</v>
      </c>
      <c r="BB79" s="5">
        <f t="shared" si="95"/>
        <v>0</v>
      </c>
      <c r="BC79" s="4">
        <f t="shared" si="96"/>
        <v>0</v>
      </c>
      <c r="BD79" s="3">
        <f t="shared" si="97"/>
        <v>0</v>
      </c>
      <c r="BE79" s="3">
        <f t="shared" si="98"/>
        <v>1</v>
      </c>
      <c r="BF79" s="3">
        <f t="shared" si="99"/>
        <v>2</v>
      </c>
      <c r="BG79" s="5">
        <f t="shared" si="100"/>
        <v>1</v>
      </c>
    </row>
    <row r="80" spans="1:59" ht="14.55" thickBot="1" x14ac:dyDescent="0.35">
      <c r="A80">
        <v>278</v>
      </c>
      <c r="B80" t="s">
        <v>121</v>
      </c>
      <c r="C80">
        <v>2018</v>
      </c>
      <c r="D80">
        <v>278</v>
      </c>
      <c r="E80">
        <v>28</v>
      </c>
      <c r="F80">
        <v>0.53237410071942404</v>
      </c>
      <c r="G80">
        <v>0.88</v>
      </c>
      <c r="H80">
        <v>6</v>
      </c>
      <c r="I80">
        <v>0.26</v>
      </c>
      <c r="J80">
        <v>0.84</v>
      </c>
      <c r="K80">
        <v>0.04</v>
      </c>
      <c r="L80">
        <v>9</v>
      </c>
      <c r="M80" t="s">
        <v>105</v>
      </c>
      <c r="N80" t="s">
        <v>36</v>
      </c>
      <c r="O80" t="s">
        <v>103</v>
      </c>
      <c r="P80" t="s">
        <v>59</v>
      </c>
      <c r="Q80" t="s">
        <v>41</v>
      </c>
      <c r="R80" t="s">
        <v>39</v>
      </c>
      <c r="S80" t="s">
        <v>104</v>
      </c>
      <c r="T80" t="s">
        <v>107</v>
      </c>
      <c r="U80" t="s">
        <v>34</v>
      </c>
      <c r="V80" t="s">
        <v>43</v>
      </c>
      <c r="W80">
        <v>5.90634459766666</v>
      </c>
      <c r="X80">
        <v>5.587791990625</v>
      </c>
      <c r="Y80">
        <v>4.4873854759999903</v>
      </c>
      <c r="Z80">
        <v>4.3963699476000002</v>
      </c>
      <c r="AA80">
        <v>4.3559371604999999</v>
      </c>
      <c r="AB80">
        <v>4.2763977575999998</v>
      </c>
      <c r="AC80">
        <v>4.2761145432857104</v>
      </c>
      <c r="AD80">
        <v>4.1714116924999898</v>
      </c>
      <c r="AE80">
        <v>3.902025294</v>
      </c>
      <c r="AF80">
        <v>3.7757805016666599</v>
      </c>
      <c r="AH80" s="12" t="s">
        <v>67</v>
      </c>
      <c r="AI80" s="6">
        <f t="shared" si="76"/>
        <v>1</v>
      </c>
      <c r="AJ80" s="7">
        <f t="shared" si="77"/>
        <v>1</v>
      </c>
      <c r="AK80" s="7">
        <f t="shared" si="78"/>
        <v>1</v>
      </c>
      <c r="AL80" s="7">
        <f t="shared" si="79"/>
        <v>0</v>
      </c>
      <c r="AM80" s="8">
        <f t="shared" si="80"/>
        <v>1</v>
      </c>
      <c r="AN80" s="6">
        <f t="shared" si="81"/>
        <v>0</v>
      </c>
      <c r="AO80" s="7">
        <f t="shared" si="82"/>
        <v>0</v>
      </c>
      <c r="AP80" s="7">
        <f t="shared" si="83"/>
        <v>0</v>
      </c>
      <c r="AQ80" s="7">
        <f t="shared" si="84"/>
        <v>0</v>
      </c>
      <c r="AR80" s="8">
        <f t="shared" si="85"/>
        <v>0</v>
      </c>
      <c r="AS80" s="6">
        <f t="shared" si="86"/>
        <v>0</v>
      </c>
      <c r="AT80" s="7">
        <f t="shared" si="87"/>
        <v>0</v>
      </c>
      <c r="AU80" s="7">
        <f t="shared" si="88"/>
        <v>0</v>
      </c>
      <c r="AV80" s="7">
        <f t="shared" si="89"/>
        <v>0</v>
      </c>
      <c r="AW80" s="8">
        <f t="shared" si="90"/>
        <v>0</v>
      </c>
      <c r="AX80" s="6">
        <f t="shared" si="91"/>
        <v>1</v>
      </c>
      <c r="AY80" s="7">
        <f t="shared" si="92"/>
        <v>1</v>
      </c>
      <c r="AZ80" s="7">
        <f t="shared" si="93"/>
        <v>1</v>
      </c>
      <c r="BA80" s="7">
        <f t="shared" si="94"/>
        <v>1</v>
      </c>
      <c r="BB80" s="8">
        <f t="shared" si="95"/>
        <v>0</v>
      </c>
      <c r="BC80" s="6">
        <f t="shared" si="96"/>
        <v>0</v>
      </c>
      <c r="BD80" s="7">
        <f t="shared" si="97"/>
        <v>0</v>
      </c>
      <c r="BE80" s="7">
        <f t="shared" si="98"/>
        <v>0</v>
      </c>
      <c r="BF80" s="7">
        <f t="shared" si="99"/>
        <v>2</v>
      </c>
      <c r="BG80" s="8">
        <f t="shared" si="100"/>
        <v>1</v>
      </c>
    </row>
    <row r="81" spans="1:32" x14ac:dyDescent="0.3">
      <c r="A81">
        <v>279</v>
      </c>
      <c r="B81" t="s">
        <v>121</v>
      </c>
      <c r="C81">
        <v>2018</v>
      </c>
      <c r="D81">
        <v>278</v>
      </c>
      <c r="E81">
        <v>29</v>
      </c>
      <c r="F81">
        <v>0.53237410071942404</v>
      </c>
      <c r="G81">
        <v>0.3</v>
      </c>
      <c r="H81">
        <v>10</v>
      </c>
      <c r="I81">
        <v>1</v>
      </c>
      <c r="J81">
        <v>0.92</v>
      </c>
      <c r="K81">
        <v>0.28000000000000003</v>
      </c>
      <c r="L81">
        <v>4</v>
      </c>
      <c r="M81" t="s">
        <v>98</v>
      </c>
      <c r="N81" t="s">
        <v>52</v>
      </c>
      <c r="O81" t="s">
        <v>104</v>
      </c>
      <c r="P81" t="s">
        <v>34</v>
      </c>
      <c r="Q81" t="s">
        <v>58</v>
      </c>
      <c r="R81" t="s">
        <v>77</v>
      </c>
      <c r="S81" t="s">
        <v>35</v>
      </c>
      <c r="T81" t="s">
        <v>72</v>
      </c>
      <c r="U81" t="s">
        <v>48</v>
      </c>
      <c r="V81" t="s">
        <v>70</v>
      </c>
      <c r="W81">
        <v>3.1263049557419298</v>
      </c>
      <c r="X81">
        <v>2.9415464383103398</v>
      </c>
      <c r="Y81">
        <v>2.9232792792608699</v>
      </c>
      <c r="Z81">
        <v>2.8060372583749902</v>
      </c>
      <c r="AA81">
        <v>2.7629754014999901</v>
      </c>
      <c r="AB81">
        <v>2.7531773860434701</v>
      </c>
      <c r="AC81">
        <v>2.5938904107499998</v>
      </c>
      <c r="AD81">
        <v>2.5751760969999999</v>
      </c>
      <c r="AE81">
        <v>2.55403023730769</v>
      </c>
      <c r="AF81">
        <v>2.51460564164999</v>
      </c>
    </row>
    <row r="82" spans="1:32" x14ac:dyDescent="0.3">
      <c r="A82">
        <v>280</v>
      </c>
      <c r="B82" t="s">
        <v>121</v>
      </c>
      <c r="C82">
        <v>2018</v>
      </c>
      <c r="D82">
        <v>278</v>
      </c>
      <c r="E82">
        <v>30</v>
      </c>
      <c r="F82">
        <v>0.56474820143884896</v>
      </c>
      <c r="G82">
        <v>0.22</v>
      </c>
      <c r="H82">
        <v>10</v>
      </c>
      <c r="I82">
        <v>0.52</v>
      </c>
      <c r="J82">
        <v>0.7</v>
      </c>
      <c r="K82">
        <v>0.64</v>
      </c>
      <c r="L82">
        <v>4</v>
      </c>
      <c r="M82" t="s">
        <v>103</v>
      </c>
      <c r="N82" t="s">
        <v>39</v>
      </c>
      <c r="O82" t="s">
        <v>88</v>
      </c>
      <c r="P82" t="s">
        <v>72</v>
      </c>
      <c r="Q82" t="s">
        <v>104</v>
      </c>
      <c r="R82" t="s">
        <v>85</v>
      </c>
      <c r="S82" t="s">
        <v>37</v>
      </c>
      <c r="T82" t="s">
        <v>94</v>
      </c>
      <c r="U82" t="s">
        <v>52</v>
      </c>
      <c r="V82" t="s">
        <v>109</v>
      </c>
      <c r="W82">
        <v>3.5223294306249899</v>
      </c>
      <c r="X82">
        <v>3.5189296801249998</v>
      </c>
      <c r="Y82">
        <v>3.3777495393214201</v>
      </c>
      <c r="Z82">
        <v>3.30364880372727</v>
      </c>
      <c r="AA82">
        <v>3.2708613964615298</v>
      </c>
      <c r="AB82">
        <v>3.1145464814999899</v>
      </c>
      <c r="AC82">
        <v>3.04896496151515</v>
      </c>
      <c r="AD82">
        <v>3.0471788325357099</v>
      </c>
      <c r="AE82">
        <v>2.9647657909999898</v>
      </c>
      <c r="AF82">
        <v>2.89368527570588</v>
      </c>
    </row>
    <row r="83" spans="1:32" x14ac:dyDescent="0.3">
      <c r="A83">
        <v>281</v>
      </c>
      <c r="B83" t="s">
        <v>121</v>
      </c>
      <c r="C83">
        <v>2018</v>
      </c>
      <c r="D83">
        <v>278</v>
      </c>
      <c r="E83">
        <v>31</v>
      </c>
      <c r="F83">
        <v>0.51798561151079103</v>
      </c>
      <c r="G83">
        <v>0.78</v>
      </c>
      <c r="H83">
        <v>8</v>
      </c>
      <c r="I83">
        <v>0.72</v>
      </c>
      <c r="J83">
        <v>0.82</v>
      </c>
      <c r="K83">
        <v>0.46</v>
      </c>
      <c r="L83">
        <v>2</v>
      </c>
      <c r="M83" t="s">
        <v>67</v>
      </c>
      <c r="N83" t="s">
        <v>104</v>
      </c>
      <c r="O83" t="s">
        <v>49</v>
      </c>
      <c r="P83" t="s">
        <v>52</v>
      </c>
      <c r="Q83" t="s">
        <v>41</v>
      </c>
      <c r="R83" t="s">
        <v>54</v>
      </c>
      <c r="S83" t="s">
        <v>86</v>
      </c>
      <c r="T83" t="s">
        <v>82</v>
      </c>
      <c r="U83" t="s">
        <v>72</v>
      </c>
      <c r="V83" t="s">
        <v>88</v>
      </c>
      <c r="W83">
        <v>4.8543009629999903</v>
      </c>
      <c r="X83">
        <v>4.6545465094000003</v>
      </c>
      <c r="Y83">
        <v>4.5401015957142796</v>
      </c>
      <c r="Z83">
        <v>4.27256264411111</v>
      </c>
      <c r="AA83">
        <v>4.1765866193749996</v>
      </c>
      <c r="AB83">
        <v>4.0057409355714197</v>
      </c>
      <c r="AC83">
        <v>3.8223766585000001</v>
      </c>
      <c r="AD83">
        <v>3.5367044896249999</v>
      </c>
      <c r="AE83">
        <v>3.52249477614285</v>
      </c>
      <c r="AF83">
        <v>3.4937344391999998</v>
      </c>
    </row>
    <row r="84" spans="1:32" x14ac:dyDescent="0.3">
      <c r="A84">
        <v>282</v>
      </c>
      <c r="B84" t="s">
        <v>121</v>
      </c>
      <c r="C84">
        <v>2018</v>
      </c>
      <c r="D84">
        <v>278</v>
      </c>
      <c r="E84">
        <v>32</v>
      </c>
      <c r="F84">
        <v>0.54316546762589901</v>
      </c>
      <c r="G84">
        <v>0.02</v>
      </c>
      <c r="H84">
        <v>7</v>
      </c>
      <c r="I84">
        <v>0.6</v>
      </c>
      <c r="J84">
        <v>0.72</v>
      </c>
      <c r="K84">
        <v>0.76</v>
      </c>
      <c r="L84">
        <v>9</v>
      </c>
      <c r="M84" t="s">
        <v>104</v>
      </c>
      <c r="N84" t="s">
        <v>52</v>
      </c>
      <c r="O84" t="s">
        <v>72</v>
      </c>
      <c r="P84" t="s">
        <v>41</v>
      </c>
      <c r="Q84" t="s">
        <v>77</v>
      </c>
      <c r="R84" t="s">
        <v>98</v>
      </c>
      <c r="S84" t="s">
        <v>54</v>
      </c>
      <c r="T84" t="s">
        <v>85</v>
      </c>
      <c r="U84" t="s">
        <v>110</v>
      </c>
      <c r="V84" t="s">
        <v>32</v>
      </c>
      <c r="W84">
        <v>7.6378773907407398</v>
      </c>
      <c r="X84">
        <v>6.7707068989285704</v>
      </c>
      <c r="Y84">
        <v>6.70541955655737</v>
      </c>
      <c r="Z84">
        <v>6.4086692164130401</v>
      </c>
      <c r="AA84">
        <v>6.1794032079268204</v>
      </c>
      <c r="AB84">
        <v>6.11565265841935</v>
      </c>
      <c r="AC84">
        <v>6.0755378552688102</v>
      </c>
      <c r="AD84">
        <v>5.8058778282068904</v>
      </c>
      <c r="AE84">
        <v>5.7522219894999997</v>
      </c>
      <c r="AF84">
        <v>5.6240630153333298</v>
      </c>
    </row>
    <row r="85" spans="1:32" x14ac:dyDescent="0.3">
      <c r="A85">
        <v>283</v>
      </c>
      <c r="B85" t="s">
        <v>121</v>
      </c>
      <c r="C85">
        <v>2018</v>
      </c>
      <c r="D85">
        <v>278</v>
      </c>
      <c r="E85">
        <v>33</v>
      </c>
      <c r="F85">
        <v>0.485611510791366</v>
      </c>
      <c r="G85">
        <v>0.12</v>
      </c>
      <c r="H85">
        <v>9</v>
      </c>
      <c r="I85">
        <v>0.48</v>
      </c>
      <c r="J85">
        <v>0.48</v>
      </c>
      <c r="K85">
        <v>0.1</v>
      </c>
      <c r="L85">
        <v>2</v>
      </c>
      <c r="M85" t="s">
        <v>104</v>
      </c>
      <c r="N85" t="s">
        <v>56</v>
      </c>
      <c r="O85" t="s">
        <v>74</v>
      </c>
      <c r="P85" t="s">
        <v>77</v>
      </c>
      <c r="Q85" t="s">
        <v>52</v>
      </c>
      <c r="R85" t="s">
        <v>107</v>
      </c>
      <c r="S85" t="s">
        <v>39</v>
      </c>
      <c r="T85" t="s">
        <v>55</v>
      </c>
      <c r="U85" t="s">
        <v>72</v>
      </c>
      <c r="V85" t="s">
        <v>46</v>
      </c>
      <c r="W85">
        <v>3.1725754617894699</v>
      </c>
      <c r="X85">
        <v>3.1365388058484802</v>
      </c>
      <c r="Y85">
        <v>3.0353519344186002</v>
      </c>
      <c r="Z85">
        <v>2.9931343568378299</v>
      </c>
      <c r="AA85">
        <v>2.96874029764912</v>
      </c>
      <c r="AB85">
        <v>2.9247500837999998</v>
      </c>
      <c r="AC85">
        <v>2.8302099857096699</v>
      </c>
      <c r="AD85">
        <v>2.8058622584249902</v>
      </c>
      <c r="AE85">
        <v>2.7484977976666598</v>
      </c>
      <c r="AF85">
        <v>2.7447758144137899</v>
      </c>
    </row>
    <row r="86" spans="1:32" x14ac:dyDescent="0.3">
      <c r="A86">
        <v>284</v>
      </c>
      <c r="B86" t="s">
        <v>121</v>
      </c>
      <c r="C86">
        <v>2018</v>
      </c>
      <c r="D86">
        <v>278</v>
      </c>
      <c r="E86">
        <v>34</v>
      </c>
      <c r="F86">
        <v>0.53597122302158196</v>
      </c>
      <c r="G86">
        <v>0.06</v>
      </c>
      <c r="H86">
        <v>9</v>
      </c>
      <c r="I86">
        <v>0.82</v>
      </c>
      <c r="J86">
        <v>0.86</v>
      </c>
      <c r="K86">
        <v>0.46</v>
      </c>
      <c r="L86">
        <v>4</v>
      </c>
      <c r="M86" t="s">
        <v>41</v>
      </c>
      <c r="N86" t="s">
        <v>104</v>
      </c>
      <c r="O86" t="s">
        <v>98</v>
      </c>
      <c r="P86" t="s">
        <v>72</v>
      </c>
      <c r="Q86" t="s">
        <v>52</v>
      </c>
      <c r="R86" t="s">
        <v>107</v>
      </c>
      <c r="S86" t="s">
        <v>39</v>
      </c>
      <c r="T86" t="s">
        <v>87</v>
      </c>
      <c r="U86" t="s">
        <v>91</v>
      </c>
      <c r="V86" t="s">
        <v>32</v>
      </c>
      <c r="W86">
        <v>4.2272446507704897</v>
      </c>
      <c r="X86">
        <v>4.1531014089716898</v>
      </c>
      <c r="Y86">
        <v>4.1252856647285698</v>
      </c>
      <c r="Z86">
        <v>3.9560682296734599</v>
      </c>
      <c r="AA86">
        <v>3.7312891543793101</v>
      </c>
      <c r="AB86">
        <v>3.6722248346862698</v>
      </c>
      <c r="AC86">
        <v>3.5621678950392099</v>
      </c>
      <c r="AD86">
        <v>3.3921312854363599</v>
      </c>
      <c r="AE86">
        <v>3.3786963143249999</v>
      </c>
      <c r="AF86">
        <v>3.3655816378367298</v>
      </c>
    </row>
    <row r="87" spans="1:32" x14ac:dyDescent="0.3">
      <c r="A87">
        <v>285</v>
      </c>
      <c r="B87" t="s">
        <v>121</v>
      </c>
      <c r="C87">
        <v>2018</v>
      </c>
      <c r="D87">
        <v>278</v>
      </c>
      <c r="E87">
        <v>35</v>
      </c>
      <c r="F87">
        <v>0.52517985611510698</v>
      </c>
      <c r="G87">
        <v>0.02</v>
      </c>
      <c r="H87">
        <v>2</v>
      </c>
      <c r="I87">
        <v>0.6</v>
      </c>
      <c r="J87">
        <v>0.72</v>
      </c>
      <c r="K87">
        <v>0</v>
      </c>
      <c r="L87">
        <v>1</v>
      </c>
      <c r="M87" t="s">
        <v>104</v>
      </c>
      <c r="N87" t="s">
        <v>98</v>
      </c>
      <c r="O87" t="s">
        <v>54</v>
      </c>
      <c r="P87" t="s">
        <v>45</v>
      </c>
      <c r="Q87" t="s">
        <v>52</v>
      </c>
      <c r="R87" t="s">
        <v>76</v>
      </c>
      <c r="S87" t="s">
        <v>41</v>
      </c>
      <c r="T87" t="s">
        <v>72</v>
      </c>
      <c r="U87" t="s">
        <v>39</v>
      </c>
      <c r="V87" t="s">
        <v>37</v>
      </c>
      <c r="W87">
        <v>14.948669965555499</v>
      </c>
      <c r="X87">
        <v>13.707443778571401</v>
      </c>
      <c r="Y87">
        <v>13.458871013333299</v>
      </c>
      <c r="Z87">
        <v>13.145595533333299</v>
      </c>
      <c r="AA87">
        <v>12.934118505238001</v>
      </c>
      <c r="AB87">
        <v>12.9263859</v>
      </c>
      <c r="AC87">
        <v>12.910219813499999</v>
      </c>
      <c r="AD87">
        <v>12.906320495333301</v>
      </c>
      <c r="AE87">
        <v>12.458168033333299</v>
      </c>
      <c r="AF87">
        <v>12.419869738888799</v>
      </c>
    </row>
    <row r="88" spans="1:32" x14ac:dyDescent="0.3">
      <c r="A88">
        <v>286</v>
      </c>
      <c r="B88" t="s">
        <v>121</v>
      </c>
      <c r="C88">
        <v>2018</v>
      </c>
      <c r="D88">
        <v>278</v>
      </c>
      <c r="E88">
        <v>36</v>
      </c>
      <c r="F88">
        <v>0.485611510791366</v>
      </c>
      <c r="G88">
        <v>0.92</v>
      </c>
      <c r="H88">
        <v>1</v>
      </c>
      <c r="I88">
        <v>0.54</v>
      </c>
      <c r="J88">
        <v>0.86</v>
      </c>
      <c r="K88">
        <v>0.84</v>
      </c>
      <c r="L88">
        <v>3</v>
      </c>
      <c r="M88" t="s">
        <v>104</v>
      </c>
      <c r="N88" t="s">
        <v>50</v>
      </c>
      <c r="O88" t="s">
        <v>54</v>
      </c>
      <c r="P88" t="s">
        <v>37</v>
      </c>
      <c r="Q88" t="s">
        <v>72</v>
      </c>
      <c r="R88" t="s">
        <v>77</v>
      </c>
      <c r="S88" t="s">
        <v>99</v>
      </c>
      <c r="T88" t="s">
        <v>55</v>
      </c>
      <c r="U88" t="s">
        <v>86</v>
      </c>
      <c r="V88" t="s">
        <v>95</v>
      </c>
      <c r="W88">
        <v>10.623819031666599</v>
      </c>
      <c r="X88">
        <v>9.20528221</v>
      </c>
      <c r="Y88">
        <v>9.0906690250000004</v>
      </c>
      <c r="Z88">
        <v>9.0765887933333307</v>
      </c>
      <c r="AA88">
        <v>8.39133453333333</v>
      </c>
      <c r="AB88">
        <v>8.2535366974999995</v>
      </c>
      <c r="AC88">
        <v>8.0122718800000001</v>
      </c>
      <c r="AD88">
        <v>7.6449200299999998</v>
      </c>
      <c r="AE88">
        <v>7.577839515</v>
      </c>
      <c r="AF88">
        <v>7.5350593099999896</v>
      </c>
    </row>
    <row r="89" spans="1:32" x14ac:dyDescent="0.3">
      <c r="A89">
        <v>287</v>
      </c>
      <c r="B89" t="s">
        <v>121</v>
      </c>
      <c r="C89">
        <v>2018</v>
      </c>
      <c r="D89">
        <v>278</v>
      </c>
      <c r="E89">
        <v>37</v>
      </c>
      <c r="F89">
        <v>0.56115107913669005</v>
      </c>
      <c r="G89">
        <v>0.56000000000000005</v>
      </c>
      <c r="H89">
        <v>5</v>
      </c>
      <c r="I89">
        <v>0.57999999999999996</v>
      </c>
      <c r="J89">
        <v>0.78</v>
      </c>
      <c r="K89">
        <v>0.38</v>
      </c>
      <c r="L89">
        <v>4</v>
      </c>
      <c r="M89" t="s">
        <v>41</v>
      </c>
      <c r="N89" t="s">
        <v>36</v>
      </c>
      <c r="O89" t="s">
        <v>104</v>
      </c>
      <c r="P89" t="s">
        <v>33</v>
      </c>
      <c r="Q89" t="s">
        <v>46</v>
      </c>
      <c r="R89" t="s">
        <v>85</v>
      </c>
      <c r="S89" t="s">
        <v>90</v>
      </c>
      <c r="T89" t="s">
        <v>77</v>
      </c>
      <c r="U89" t="s">
        <v>57</v>
      </c>
      <c r="V89" t="s">
        <v>87</v>
      </c>
      <c r="W89">
        <v>4.8553787422500001</v>
      </c>
      <c r="X89">
        <v>4.2326445343749999</v>
      </c>
      <c r="Y89">
        <v>3.7990375379499999</v>
      </c>
      <c r="Z89">
        <v>3.65300749816666</v>
      </c>
      <c r="AA89">
        <v>3.5522649959374899</v>
      </c>
      <c r="AB89">
        <v>3.3649918043157898</v>
      </c>
      <c r="AC89">
        <v>3.2685728158749998</v>
      </c>
      <c r="AD89">
        <v>3.2293707862142802</v>
      </c>
      <c r="AE89">
        <v>3.18877967552941</v>
      </c>
      <c r="AF89">
        <v>3.179570257</v>
      </c>
    </row>
    <row r="90" spans="1:32" x14ac:dyDescent="0.3">
      <c r="A90">
        <v>288</v>
      </c>
      <c r="B90" t="s">
        <v>121</v>
      </c>
      <c r="C90">
        <v>2018</v>
      </c>
      <c r="D90">
        <v>278</v>
      </c>
      <c r="E90">
        <v>38</v>
      </c>
      <c r="F90">
        <v>0.53956834532374098</v>
      </c>
      <c r="G90">
        <v>0.1</v>
      </c>
      <c r="H90">
        <v>3</v>
      </c>
      <c r="I90">
        <v>0.78</v>
      </c>
      <c r="J90">
        <v>0.82</v>
      </c>
      <c r="K90">
        <v>0.12</v>
      </c>
      <c r="L90">
        <v>1</v>
      </c>
      <c r="M90" t="s">
        <v>104</v>
      </c>
      <c r="N90" t="s">
        <v>41</v>
      </c>
      <c r="O90" t="s">
        <v>52</v>
      </c>
      <c r="P90" t="s">
        <v>87</v>
      </c>
      <c r="Q90" t="s">
        <v>61</v>
      </c>
      <c r="R90" t="s">
        <v>72</v>
      </c>
      <c r="S90" t="s">
        <v>98</v>
      </c>
      <c r="T90" t="s">
        <v>54</v>
      </c>
      <c r="U90" t="s">
        <v>77</v>
      </c>
      <c r="V90" t="s">
        <v>85</v>
      </c>
      <c r="W90">
        <v>6.8741109042857103</v>
      </c>
      <c r="X90">
        <v>6.3541405165000002</v>
      </c>
      <c r="Y90">
        <v>6.15494789999999</v>
      </c>
      <c r="Z90">
        <v>5.9886451850000002</v>
      </c>
      <c r="AA90">
        <v>5.9759911470000002</v>
      </c>
      <c r="AB90">
        <v>5.9528744669999902</v>
      </c>
      <c r="AC90">
        <v>5.9525876123529402</v>
      </c>
      <c r="AD90">
        <v>5.7721851589259199</v>
      </c>
      <c r="AE90">
        <v>5.7672918266956499</v>
      </c>
      <c r="AF90">
        <v>5.6830606211463399</v>
      </c>
    </row>
    <row r="91" spans="1:32" x14ac:dyDescent="0.3">
      <c r="A91">
        <v>289</v>
      </c>
      <c r="B91" t="s">
        <v>121</v>
      </c>
      <c r="C91">
        <v>2018</v>
      </c>
      <c r="D91">
        <v>278</v>
      </c>
      <c r="E91">
        <v>39</v>
      </c>
      <c r="F91">
        <v>0.55755395683453202</v>
      </c>
      <c r="G91">
        <v>0.64</v>
      </c>
      <c r="H91">
        <v>9</v>
      </c>
      <c r="I91">
        <v>0.84</v>
      </c>
      <c r="J91">
        <v>0.8</v>
      </c>
      <c r="K91">
        <v>0.44</v>
      </c>
      <c r="L91">
        <v>9</v>
      </c>
      <c r="M91" t="s">
        <v>72</v>
      </c>
      <c r="N91" t="s">
        <v>71</v>
      </c>
      <c r="O91" t="s">
        <v>41</v>
      </c>
      <c r="P91" t="s">
        <v>104</v>
      </c>
      <c r="Q91" t="s">
        <v>38</v>
      </c>
      <c r="R91" t="s">
        <v>52</v>
      </c>
      <c r="S91" t="s">
        <v>56</v>
      </c>
      <c r="T91" t="s">
        <v>40</v>
      </c>
      <c r="U91" t="s">
        <v>105</v>
      </c>
      <c r="V91" t="s">
        <v>53</v>
      </c>
      <c r="W91">
        <v>8.0450397499999902</v>
      </c>
      <c r="X91">
        <v>5.0438968643333304</v>
      </c>
      <c r="Y91">
        <v>5.02363281436363</v>
      </c>
      <c r="Z91">
        <v>4.3494519515882297</v>
      </c>
      <c r="AA91">
        <v>4.3257970920000002</v>
      </c>
      <c r="AB91">
        <v>4.1110086998000002</v>
      </c>
      <c r="AC91">
        <v>4.1012692675555504</v>
      </c>
      <c r="AD91">
        <v>3.9234264031999899</v>
      </c>
      <c r="AE91">
        <v>3.7959380432222201</v>
      </c>
      <c r="AF91">
        <v>3.7073769663</v>
      </c>
    </row>
    <row r="92" spans="1:32" x14ac:dyDescent="0.3">
      <c r="A92">
        <v>290</v>
      </c>
      <c r="B92" t="s">
        <v>121</v>
      </c>
      <c r="C92">
        <v>2018</v>
      </c>
      <c r="D92">
        <v>278</v>
      </c>
      <c r="E92">
        <v>40</v>
      </c>
      <c r="F92">
        <v>0.54316546762589901</v>
      </c>
      <c r="G92">
        <v>0.14000000000000001</v>
      </c>
      <c r="H92">
        <v>5</v>
      </c>
      <c r="I92">
        <v>0.44</v>
      </c>
      <c r="J92">
        <v>1</v>
      </c>
      <c r="K92">
        <v>0.74</v>
      </c>
      <c r="L92">
        <v>9</v>
      </c>
      <c r="M92" t="s">
        <v>104</v>
      </c>
      <c r="N92" t="s">
        <v>52</v>
      </c>
      <c r="O92" t="s">
        <v>72</v>
      </c>
      <c r="P92" t="s">
        <v>77</v>
      </c>
      <c r="Q92" t="s">
        <v>98</v>
      </c>
      <c r="R92" t="s">
        <v>93</v>
      </c>
      <c r="S92" t="s">
        <v>71</v>
      </c>
      <c r="T92" t="s">
        <v>41</v>
      </c>
      <c r="U92" t="s">
        <v>90</v>
      </c>
      <c r="V92" t="s">
        <v>74</v>
      </c>
      <c r="W92">
        <v>4.6195280635348803</v>
      </c>
      <c r="X92">
        <v>4.56845991966666</v>
      </c>
      <c r="Y92">
        <v>4.5434783884210503</v>
      </c>
      <c r="Z92">
        <v>4.1601110396896503</v>
      </c>
      <c r="AA92">
        <v>4.1326357125483799</v>
      </c>
      <c r="AB92">
        <v>4.0363138349999996</v>
      </c>
      <c r="AC92">
        <v>3.9324490559999998</v>
      </c>
      <c r="AD92">
        <v>3.8545946459354798</v>
      </c>
      <c r="AE92">
        <v>3.85458583799999</v>
      </c>
      <c r="AF92">
        <v>3.8292060585600001</v>
      </c>
    </row>
    <row r="93" spans="1:32" x14ac:dyDescent="0.3">
      <c r="A93">
        <v>291</v>
      </c>
      <c r="B93" t="s">
        <v>121</v>
      </c>
      <c r="C93">
        <v>2018</v>
      </c>
      <c r="D93">
        <v>278</v>
      </c>
      <c r="E93">
        <v>41</v>
      </c>
      <c r="F93">
        <v>0.53237410071942404</v>
      </c>
      <c r="G93">
        <v>0.12</v>
      </c>
      <c r="H93">
        <v>2</v>
      </c>
      <c r="I93">
        <v>0.82</v>
      </c>
      <c r="J93">
        <v>0.64</v>
      </c>
      <c r="K93">
        <v>0.72</v>
      </c>
      <c r="L93">
        <v>3</v>
      </c>
      <c r="M93" t="s">
        <v>104</v>
      </c>
      <c r="N93" t="s">
        <v>41</v>
      </c>
      <c r="O93" t="s">
        <v>72</v>
      </c>
      <c r="P93" t="s">
        <v>39</v>
      </c>
      <c r="Q93" t="s">
        <v>64</v>
      </c>
      <c r="R93" t="s">
        <v>52</v>
      </c>
      <c r="S93" t="s">
        <v>77</v>
      </c>
      <c r="T93" t="s">
        <v>95</v>
      </c>
      <c r="U93" t="s">
        <v>49</v>
      </c>
      <c r="V93" t="s">
        <v>91</v>
      </c>
      <c r="W93">
        <v>7.9887772632258001</v>
      </c>
      <c r="X93">
        <v>7.9080096413333303</v>
      </c>
      <c r="Y93">
        <v>7.6688000536363603</v>
      </c>
      <c r="Z93">
        <v>7.4648656549999997</v>
      </c>
      <c r="AA93">
        <v>7.4633894766666602</v>
      </c>
      <c r="AB93">
        <v>7.4376325848235201</v>
      </c>
      <c r="AC93">
        <v>7.1941796326315801</v>
      </c>
      <c r="AD93">
        <v>7.0709673199999896</v>
      </c>
      <c r="AE93">
        <v>7.0232721966666602</v>
      </c>
      <c r="AF93">
        <v>6.9686526319999897</v>
      </c>
    </row>
    <row r="94" spans="1:32" x14ac:dyDescent="0.3">
      <c r="A94">
        <v>292</v>
      </c>
      <c r="B94" t="s">
        <v>121</v>
      </c>
      <c r="C94">
        <v>2018</v>
      </c>
      <c r="D94">
        <v>278</v>
      </c>
      <c r="E94">
        <v>42</v>
      </c>
      <c r="F94">
        <v>0.57553956834532305</v>
      </c>
      <c r="G94">
        <v>0.22</v>
      </c>
      <c r="H94">
        <v>7</v>
      </c>
      <c r="I94">
        <v>0.44</v>
      </c>
      <c r="J94">
        <v>0.94</v>
      </c>
      <c r="K94">
        <v>0.22</v>
      </c>
      <c r="L94">
        <v>0</v>
      </c>
      <c r="M94" t="s">
        <v>111</v>
      </c>
      <c r="N94" t="s">
        <v>112</v>
      </c>
      <c r="O94" t="s">
        <v>57</v>
      </c>
      <c r="P94" t="s">
        <v>104</v>
      </c>
      <c r="Q94" t="s">
        <v>52</v>
      </c>
      <c r="R94" t="s">
        <v>41</v>
      </c>
      <c r="S94" t="s">
        <v>62</v>
      </c>
      <c r="T94" t="s">
        <v>110</v>
      </c>
      <c r="U94" t="s">
        <v>45</v>
      </c>
      <c r="V94" t="s">
        <v>88</v>
      </c>
      <c r="W94">
        <v>2.2640900005</v>
      </c>
      <c r="X94">
        <v>2.24995237035135</v>
      </c>
      <c r="Y94">
        <v>2.1858776869499899</v>
      </c>
      <c r="Z94">
        <v>2.0456720502419299</v>
      </c>
      <c r="AA94">
        <v>2.0018690699090902</v>
      </c>
      <c r="AB94">
        <v>1.9983545056857099</v>
      </c>
      <c r="AC94">
        <v>1.986467732575</v>
      </c>
      <c r="AD94">
        <v>1.98503588578571</v>
      </c>
      <c r="AE94">
        <v>1.96913099272727</v>
      </c>
      <c r="AF94">
        <v>1.91051203110714</v>
      </c>
    </row>
    <row r="95" spans="1:32" x14ac:dyDescent="0.3">
      <c r="A95">
        <v>293</v>
      </c>
      <c r="B95" t="s">
        <v>121</v>
      </c>
      <c r="C95">
        <v>2018</v>
      </c>
      <c r="D95">
        <v>278</v>
      </c>
      <c r="E95">
        <v>43</v>
      </c>
      <c r="F95">
        <v>0.54316546762589901</v>
      </c>
      <c r="G95">
        <v>0.78</v>
      </c>
      <c r="H95">
        <v>10</v>
      </c>
      <c r="I95">
        <v>0.32</v>
      </c>
      <c r="J95">
        <v>0.82</v>
      </c>
      <c r="K95">
        <v>0.96</v>
      </c>
      <c r="L95">
        <v>6</v>
      </c>
      <c r="M95" t="s">
        <v>45</v>
      </c>
      <c r="N95" t="s">
        <v>104</v>
      </c>
      <c r="O95" t="s">
        <v>36</v>
      </c>
      <c r="P95" t="s">
        <v>56</v>
      </c>
      <c r="Q95" t="s">
        <v>110</v>
      </c>
      <c r="R95" t="s">
        <v>77</v>
      </c>
      <c r="S95" t="s">
        <v>39</v>
      </c>
      <c r="T95" t="s">
        <v>105</v>
      </c>
      <c r="U95" t="s">
        <v>85</v>
      </c>
      <c r="V95" t="s">
        <v>52</v>
      </c>
      <c r="W95">
        <v>6.9651064874999999</v>
      </c>
      <c r="X95">
        <v>5.6598221860000004</v>
      </c>
      <c r="Y95">
        <v>5.3495287658333304</v>
      </c>
      <c r="Z95">
        <v>5.2289669133333296</v>
      </c>
      <c r="AA95">
        <v>5.2009297783333297</v>
      </c>
      <c r="AB95">
        <v>5.1269779333333299</v>
      </c>
      <c r="AC95">
        <v>4.9047008811818102</v>
      </c>
      <c r="AD95">
        <v>4.8550962042857098</v>
      </c>
      <c r="AE95">
        <v>4.8503539257142796</v>
      </c>
      <c r="AF95">
        <v>4.8157503683999998</v>
      </c>
    </row>
    <row r="96" spans="1:32" x14ac:dyDescent="0.3">
      <c r="A96">
        <v>294</v>
      </c>
      <c r="B96" t="s">
        <v>121</v>
      </c>
      <c r="C96">
        <v>2018</v>
      </c>
      <c r="D96">
        <v>278</v>
      </c>
      <c r="E96">
        <v>44</v>
      </c>
      <c r="F96">
        <v>0.53597122302158196</v>
      </c>
      <c r="G96">
        <v>0.04</v>
      </c>
      <c r="H96">
        <v>10</v>
      </c>
      <c r="I96">
        <v>0.98</v>
      </c>
      <c r="J96">
        <v>0.98</v>
      </c>
      <c r="K96">
        <v>0.22</v>
      </c>
      <c r="L96">
        <v>8</v>
      </c>
      <c r="M96" t="s">
        <v>104</v>
      </c>
      <c r="N96" t="s">
        <v>98</v>
      </c>
      <c r="O96" t="s">
        <v>41</v>
      </c>
      <c r="P96" t="s">
        <v>38</v>
      </c>
      <c r="Q96" t="s">
        <v>88</v>
      </c>
      <c r="R96" t="s">
        <v>52</v>
      </c>
      <c r="S96" t="s">
        <v>72</v>
      </c>
      <c r="T96" t="s">
        <v>77</v>
      </c>
      <c r="U96" t="s">
        <v>74</v>
      </c>
      <c r="V96" t="s">
        <v>64</v>
      </c>
      <c r="W96">
        <v>7.1686985326315797</v>
      </c>
      <c r="X96">
        <v>6.0361820305357101</v>
      </c>
      <c r="Y96">
        <v>5.8970143319259201</v>
      </c>
      <c r="Z96">
        <v>5.6155749126315797</v>
      </c>
      <c r="AA96">
        <v>5.5346001136734699</v>
      </c>
      <c r="AB96">
        <v>5.5232500109459401</v>
      </c>
      <c r="AC96">
        <v>5.4929493478181799</v>
      </c>
      <c r="AD96">
        <v>5.4564105025757499</v>
      </c>
      <c r="AE96">
        <v>5.3124363746153804</v>
      </c>
      <c r="AF96">
        <v>5.1174300278431302</v>
      </c>
    </row>
    <row r="97" spans="1:32" x14ac:dyDescent="0.3">
      <c r="A97">
        <v>295</v>
      </c>
      <c r="B97" t="s">
        <v>121</v>
      </c>
      <c r="C97">
        <v>2018</v>
      </c>
      <c r="D97">
        <v>278</v>
      </c>
      <c r="E97">
        <v>45</v>
      </c>
      <c r="F97">
        <v>0.53597122302158196</v>
      </c>
      <c r="G97">
        <v>0.16</v>
      </c>
      <c r="H97">
        <v>2</v>
      </c>
      <c r="I97">
        <v>0.68</v>
      </c>
      <c r="J97">
        <v>0.8</v>
      </c>
      <c r="K97">
        <v>0.38</v>
      </c>
      <c r="L97">
        <v>0</v>
      </c>
      <c r="M97" t="s">
        <v>104</v>
      </c>
      <c r="N97" t="s">
        <v>77</v>
      </c>
      <c r="O97" t="s">
        <v>39</v>
      </c>
      <c r="P97" t="s">
        <v>111</v>
      </c>
      <c r="Q97" t="s">
        <v>52</v>
      </c>
      <c r="R97" t="s">
        <v>49</v>
      </c>
      <c r="S97" t="s">
        <v>32</v>
      </c>
      <c r="T97" t="s">
        <v>72</v>
      </c>
      <c r="U97" t="s">
        <v>90</v>
      </c>
      <c r="V97" t="s">
        <v>61</v>
      </c>
      <c r="W97">
        <v>8.1868914884545401</v>
      </c>
      <c r="X97">
        <v>7.6257154644444398</v>
      </c>
      <c r="Y97">
        <v>7.3586403474999997</v>
      </c>
      <c r="Z97">
        <v>6.8949345381818103</v>
      </c>
      <c r="AA97">
        <v>6.7526117750000001</v>
      </c>
      <c r="AB97">
        <v>6.6607296475000002</v>
      </c>
      <c r="AC97">
        <v>6.50783801428571</v>
      </c>
      <c r="AD97">
        <v>6.290359155</v>
      </c>
      <c r="AE97">
        <v>6.2528463933333303</v>
      </c>
      <c r="AF97">
        <v>6.13514148181818</v>
      </c>
    </row>
    <row r="98" spans="1:32" x14ac:dyDescent="0.3">
      <c r="A98">
        <v>296</v>
      </c>
      <c r="B98" t="s">
        <v>121</v>
      </c>
      <c r="C98">
        <v>2018</v>
      </c>
      <c r="D98">
        <v>278</v>
      </c>
      <c r="E98">
        <v>46</v>
      </c>
      <c r="F98">
        <v>0.53597122302158196</v>
      </c>
      <c r="G98">
        <v>0.02</v>
      </c>
      <c r="H98">
        <v>8</v>
      </c>
      <c r="I98">
        <v>0.66</v>
      </c>
      <c r="J98">
        <v>0.8</v>
      </c>
      <c r="K98">
        <v>0.36</v>
      </c>
      <c r="L98">
        <v>10</v>
      </c>
      <c r="M98" t="s">
        <v>104</v>
      </c>
      <c r="N98" t="s">
        <v>41</v>
      </c>
      <c r="O98" t="s">
        <v>72</v>
      </c>
      <c r="P98" t="s">
        <v>98</v>
      </c>
      <c r="Q98" t="s">
        <v>54</v>
      </c>
      <c r="R98" t="s">
        <v>52</v>
      </c>
      <c r="S98" t="s">
        <v>85</v>
      </c>
      <c r="T98" t="s">
        <v>95</v>
      </c>
      <c r="U98" t="s">
        <v>64</v>
      </c>
      <c r="V98" t="s">
        <v>89</v>
      </c>
      <c r="W98">
        <v>9.4767736958695608</v>
      </c>
      <c r="X98">
        <v>8.6453075392156808</v>
      </c>
      <c r="Y98">
        <v>8.6292970287500008</v>
      </c>
      <c r="Z98">
        <v>8.2090641027083304</v>
      </c>
      <c r="AA98">
        <v>8.20047819490566</v>
      </c>
      <c r="AB98">
        <v>8.0804675838235198</v>
      </c>
      <c r="AC98">
        <v>7.5395735386764704</v>
      </c>
      <c r="AD98">
        <v>7.1988905010425501</v>
      </c>
      <c r="AE98">
        <v>7.1587935418181798</v>
      </c>
      <c r="AF98">
        <v>7.1118164024999997</v>
      </c>
    </row>
    <row r="99" spans="1:32" x14ac:dyDescent="0.3">
      <c r="A99">
        <v>297</v>
      </c>
      <c r="B99" t="s">
        <v>121</v>
      </c>
      <c r="C99">
        <v>2018</v>
      </c>
      <c r="D99">
        <v>278</v>
      </c>
      <c r="E99">
        <v>47</v>
      </c>
      <c r="F99">
        <v>0.51798561151079103</v>
      </c>
      <c r="G99">
        <v>0.08</v>
      </c>
      <c r="H99">
        <v>5</v>
      </c>
      <c r="I99">
        <v>0.36</v>
      </c>
      <c r="J99">
        <v>0.28000000000000003</v>
      </c>
      <c r="K99">
        <v>0.34</v>
      </c>
      <c r="L99">
        <v>1</v>
      </c>
      <c r="M99" t="s">
        <v>52</v>
      </c>
      <c r="N99" t="s">
        <v>84</v>
      </c>
      <c r="O99" t="s">
        <v>72</v>
      </c>
      <c r="P99" t="s">
        <v>99</v>
      </c>
      <c r="Q99" t="s">
        <v>61</v>
      </c>
      <c r="R99" t="s">
        <v>37</v>
      </c>
      <c r="S99" t="s">
        <v>48</v>
      </c>
      <c r="T99" t="s">
        <v>101</v>
      </c>
      <c r="U99" t="s">
        <v>63</v>
      </c>
      <c r="V99" t="s">
        <v>66</v>
      </c>
      <c r="W99">
        <v>3.816859703</v>
      </c>
      <c r="X99">
        <v>3.2067472849142802</v>
      </c>
      <c r="Y99">
        <v>3.1391464253720902</v>
      </c>
      <c r="Z99">
        <v>3.0873249178823499</v>
      </c>
      <c r="AA99">
        <v>3.0824446670952299</v>
      </c>
      <c r="AB99">
        <v>3.0409802093870901</v>
      </c>
      <c r="AC99">
        <v>3.0407381613214199</v>
      </c>
      <c r="AD99">
        <v>3.0383195378750001</v>
      </c>
      <c r="AE99">
        <v>2.9962655683500001</v>
      </c>
      <c r="AF99">
        <v>2.9788197786666601</v>
      </c>
    </row>
    <row r="100" spans="1:32" x14ac:dyDescent="0.3">
      <c r="A100">
        <v>298</v>
      </c>
      <c r="B100" t="s">
        <v>121</v>
      </c>
      <c r="C100">
        <v>2018</v>
      </c>
      <c r="D100">
        <v>278</v>
      </c>
      <c r="E100">
        <v>48</v>
      </c>
      <c r="F100">
        <v>0.56115107913669005</v>
      </c>
      <c r="G100">
        <v>0.38</v>
      </c>
      <c r="H100">
        <v>5</v>
      </c>
      <c r="I100">
        <v>0.5</v>
      </c>
      <c r="J100">
        <v>0.9</v>
      </c>
      <c r="K100">
        <v>0.44</v>
      </c>
      <c r="L100">
        <v>0</v>
      </c>
      <c r="M100" t="s">
        <v>104</v>
      </c>
      <c r="N100" t="s">
        <v>62</v>
      </c>
      <c r="O100" t="s">
        <v>41</v>
      </c>
      <c r="P100" t="s">
        <v>95</v>
      </c>
      <c r="Q100" t="s">
        <v>39</v>
      </c>
      <c r="R100" t="s">
        <v>103</v>
      </c>
      <c r="S100" t="s">
        <v>64</v>
      </c>
      <c r="T100" t="s">
        <v>107</v>
      </c>
      <c r="U100" t="s">
        <v>56</v>
      </c>
      <c r="V100" t="s">
        <v>33</v>
      </c>
      <c r="W100">
        <v>3.14399442176</v>
      </c>
      <c r="X100">
        <v>3.13526145615789</v>
      </c>
      <c r="Y100">
        <v>3.0589977063999898</v>
      </c>
      <c r="Z100">
        <v>2.98284551306666</v>
      </c>
      <c r="AA100">
        <v>2.9812496129285702</v>
      </c>
      <c r="AB100">
        <v>2.8924941552799899</v>
      </c>
      <c r="AC100">
        <v>2.8439841122499998</v>
      </c>
      <c r="AD100">
        <v>2.7822845362222202</v>
      </c>
      <c r="AE100">
        <v>2.7164750102499999</v>
      </c>
      <c r="AF100">
        <v>2.5731352981052602</v>
      </c>
    </row>
    <row r="101" spans="1:32" x14ac:dyDescent="0.3">
      <c r="A101">
        <v>299</v>
      </c>
      <c r="B101" t="s">
        <v>121</v>
      </c>
      <c r="C101">
        <v>2018</v>
      </c>
      <c r="D101">
        <v>278</v>
      </c>
      <c r="E101">
        <v>49</v>
      </c>
      <c r="F101">
        <v>0.49640287769784103</v>
      </c>
      <c r="G101">
        <v>0.54</v>
      </c>
      <c r="H101">
        <v>9</v>
      </c>
      <c r="I101">
        <v>0.5</v>
      </c>
      <c r="J101">
        <v>0.22</v>
      </c>
      <c r="K101">
        <v>0.36</v>
      </c>
      <c r="L101">
        <v>0</v>
      </c>
      <c r="M101" t="s">
        <v>88</v>
      </c>
      <c r="N101" t="s">
        <v>40</v>
      </c>
      <c r="O101" t="s">
        <v>90</v>
      </c>
      <c r="P101" t="s">
        <v>42</v>
      </c>
      <c r="Q101" t="s">
        <v>98</v>
      </c>
      <c r="R101" t="s">
        <v>52</v>
      </c>
      <c r="S101" t="s">
        <v>57</v>
      </c>
      <c r="T101" t="s">
        <v>39</v>
      </c>
      <c r="U101" t="s">
        <v>37</v>
      </c>
      <c r="V101" t="s">
        <v>36</v>
      </c>
      <c r="W101">
        <v>6.9285977615833296</v>
      </c>
      <c r="X101">
        <v>5.7056044693124903</v>
      </c>
      <c r="Y101">
        <v>4.4623073059444396</v>
      </c>
      <c r="Z101">
        <v>4.2509740003333301</v>
      </c>
      <c r="AA101">
        <v>4.0518518541666602</v>
      </c>
      <c r="AB101">
        <v>3.89237963524242</v>
      </c>
      <c r="AC101">
        <v>3.8369495428571398</v>
      </c>
      <c r="AD101">
        <v>3.80412151358823</v>
      </c>
      <c r="AE101">
        <v>3.7493589281904698</v>
      </c>
      <c r="AF101">
        <v>3.6872431056666599</v>
      </c>
    </row>
    <row r="106" spans="1:32" x14ac:dyDescent="0.3">
      <c r="A106">
        <v>300</v>
      </c>
      <c r="B106" t="s">
        <v>121</v>
      </c>
      <c r="C106">
        <v>2017</v>
      </c>
      <c r="D106">
        <v>276</v>
      </c>
      <c r="E106">
        <v>0</v>
      </c>
      <c r="F106">
        <v>0.54347826086956497</v>
      </c>
      <c r="G106">
        <v>0.06</v>
      </c>
      <c r="H106">
        <v>8</v>
      </c>
      <c r="I106">
        <v>0.54</v>
      </c>
      <c r="J106">
        <v>0.86</v>
      </c>
      <c r="K106">
        <v>0.12</v>
      </c>
      <c r="L106">
        <v>8</v>
      </c>
      <c r="M106" t="s">
        <v>41</v>
      </c>
      <c r="N106" t="s">
        <v>52</v>
      </c>
      <c r="O106" t="s">
        <v>72</v>
      </c>
      <c r="P106" t="s">
        <v>64</v>
      </c>
      <c r="Q106" t="s">
        <v>104</v>
      </c>
      <c r="R106" t="s">
        <v>75</v>
      </c>
      <c r="S106" t="s">
        <v>77</v>
      </c>
      <c r="T106" t="s">
        <v>98</v>
      </c>
      <c r="U106" t="s">
        <v>111</v>
      </c>
      <c r="V106" t="s">
        <v>76</v>
      </c>
      <c r="W106">
        <v>4.7909126353661904</v>
      </c>
      <c r="X106">
        <v>4.3262226426562496</v>
      </c>
      <c r="Y106">
        <v>4.2417448315400001</v>
      </c>
      <c r="Z106">
        <v>4.1439807974029801</v>
      </c>
      <c r="AA106">
        <v>4.1223511167764597</v>
      </c>
      <c r="AB106">
        <v>4.0342154127906902</v>
      </c>
      <c r="AC106">
        <v>3.8283175025740701</v>
      </c>
      <c r="AD106">
        <v>3.74575684772307</v>
      </c>
      <c r="AE106">
        <v>3.6838946538488302</v>
      </c>
      <c r="AF106">
        <v>3.61225586574073</v>
      </c>
    </row>
    <row r="107" spans="1:32" x14ac:dyDescent="0.3">
      <c r="A107">
        <v>301</v>
      </c>
      <c r="B107" t="s">
        <v>121</v>
      </c>
      <c r="C107">
        <v>2017</v>
      </c>
      <c r="D107">
        <v>276</v>
      </c>
      <c r="E107">
        <v>1</v>
      </c>
      <c r="F107">
        <v>0.56521739130434701</v>
      </c>
      <c r="G107">
        <v>0.14000000000000001</v>
      </c>
      <c r="H107">
        <v>3</v>
      </c>
      <c r="I107">
        <v>0.82</v>
      </c>
      <c r="J107">
        <v>0.82</v>
      </c>
      <c r="K107">
        <v>0.57999999999999996</v>
      </c>
      <c r="L107">
        <v>6</v>
      </c>
      <c r="M107" t="s">
        <v>41</v>
      </c>
      <c r="N107" t="s">
        <v>43</v>
      </c>
      <c r="O107" t="s">
        <v>37</v>
      </c>
      <c r="P107" t="s">
        <v>101</v>
      </c>
      <c r="Q107" t="s">
        <v>77</v>
      </c>
      <c r="R107" t="s">
        <v>64</v>
      </c>
      <c r="S107" t="s">
        <v>52</v>
      </c>
      <c r="T107" t="s">
        <v>104</v>
      </c>
      <c r="U107" t="s">
        <v>65</v>
      </c>
      <c r="V107" t="s">
        <v>32</v>
      </c>
      <c r="W107">
        <v>8.7514005699999995</v>
      </c>
      <c r="X107">
        <v>8.3982749685714193</v>
      </c>
      <c r="Y107">
        <v>8.3816222259999993</v>
      </c>
      <c r="Z107">
        <v>7.1815960399999996</v>
      </c>
      <c r="AA107">
        <v>7.1487773963636299</v>
      </c>
      <c r="AB107">
        <v>7.0991766119999902</v>
      </c>
      <c r="AC107">
        <v>6.9739965906250001</v>
      </c>
      <c r="AD107">
        <v>6.6887683275000001</v>
      </c>
      <c r="AE107">
        <v>6.5481168599999897</v>
      </c>
      <c r="AF107">
        <v>6.4488689481818096</v>
      </c>
    </row>
    <row r="108" spans="1:32" x14ac:dyDescent="0.3">
      <c r="A108">
        <v>302</v>
      </c>
      <c r="B108" t="s">
        <v>121</v>
      </c>
      <c r="C108">
        <v>2017</v>
      </c>
      <c r="D108">
        <v>276</v>
      </c>
      <c r="E108">
        <v>2</v>
      </c>
      <c r="F108">
        <v>0.57246376811594202</v>
      </c>
      <c r="G108">
        <v>0.2</v>
      </c>
      <c r="H108">
        <v>2</v>
      </c>
      <c r="I108">
        <v>0.38</v>
      </c>
      <c r="J108">
        <v>0.76</v>
      </c>
      <c r="K108">
        <v>0.66</v>
      </c>
      <c r="L108">
        <v>7</v>
      </c>
      <c r="M108" t="s">
        <v>111</v>
      </c>
      <c r="N108" t="s">
        <v>77</v>
      </c>
      <c r="O108" t="s">
        <v>64</v>
      </c>
      <c r="P108" t="s">
        <v>52</v>
      </c>
      <c r="Q108" t="s">
        <v>59</v>
      </c>
      <c r="R108" t="s">
        <v>74</v>
      </c>
      <c r="S108" t="s">
        <v>34</v>
      </c>
      <c r="T108" t="s">
        <v>42</v>
      </c>
      <c r="U108" t="s">
        <v>101</v>
      </c>
      <c r="V108" t="s">
        <v>41</v>
      </c>
      <c r="W108">
        <v>9.7448842828571394</v>
      </c>
      <c r="X108">
        <v>9.7258917179999997</v>
      </c>
      <c r="Y108">
        <v>8.7429044224999899</v>
      </c>
      <c r="Z108">
        <v>8.7124588774999996</v>
      </c>
      <c r="AA108">
        <v>7.8249391020000001</v>
      </c>
      <c r="AB108">
        <v>7.7746858599999999</v>
      </c>
      <c r="AC108">
        <v>7.6839117059999902</v>
      </c>
      <c r="AD108">
        <v>7.5887198433333296</v>
      </c>
      <c r="AE108">
        <v>7.4322626400000003</v>
      </c>
      <c r="AF108">
        <v>7.3849219687499996</v>
      </c>
    </row>
    <row r="109" spans="1:32" x14ac:dyDescent="0.3">
      <c r="A109">
        <v>303</v>
      </c>
      <c r="B109" t="s">
        <v>121</v>
      </c>
      <c r="C109">
        <v>2017</v>
      </c>
      <c r="D109">
        <v>276</v>
      </c>
      <c r="E109">
        <v>3</v>
      </c>
      <c r="F109">
        <v>0.53260869565217395</v>
      </c>
      <c r="G109">
        <v>0.84</v>
      </c>
      <c r="H109">
        <v>6</v>
      </c>
      <c r="I109">
        <v>0.38</v>
      </c>
      <c r="J109">
        <v>0.86</v>
      </c>
      <c r="K109">
        <v>0.64</v>
      </c>
      <c r="L109">
        <v>9</v>
      </c>
      <c r="M109" t="s">
        <v>75</v>
      </c>
      <c r="N109" t="s">
        <v>104</v>
      </c>
      <c r="O109" t="s">
        <v>97</v>
      </c>
      <c r="P109" t="s">
        <v>46</v>
      </c>
      <c r="Q109" t="s">
        <v>89</v>
      </c>
      <c r="R109" t="s">
        <v>42</v>
      </c>
      <c r="S109" t="s">
        <v>105</v>
      </c>
      <c r="T109" t="s">
        <v>98</v>
      </c>
      <c r="U109" t="s">
        <v>32</v>
      </c>
      <c r="V109" t="s">
        <v>85</v>
      </c>
      <c r="W109">
        <v>5.4311018950000003</v>
      </c>
      <c r="X109">
        <v>4.91489318075</v>
      </c>
      <c r="Y109">
        <v>4.7680167718000002</v>
      </c>
      <c r="Z109">
        <v>4.7439604299999996</v>
      </c>
      <c r="AA109">
        <v>4.5390336499999897</v>
      </c>
      <c r="AB109">
        <v>4.4262249750000002</v>
      </c>
      <c r="AC109">
        <v>4.3953100902499997</v>
      </c>
      <c r="AD109">
        <v>4.3207481557142797</v>
      </c>
      <c r="AE109">
        <v>4.2541179662499999</v>
      </c>
      <c r="AF109">
        <v>4.0110999333333304</v>
      </c>
    </row>
    <row r="110" spans="1:32" x14ac:dyDescent="0.3">
      <c r="A110">
        <v>304</v>
      </c>
      <c r="B110" t="s">
        <v>121</v>
      </c>
      <c r="C110">
        <v>2017</v>
      </c>
      <c r="D110">
        <v>276</v>
      </c>
      <c r="E110">
        <v>4</v>
      </c>
      <c r="F110">
        <v>0.53623188405797095</v>
      </c>
      <c r="G110">
        <v>0.54</v>
      </c>
      <c r="H110">
        <v>2</v>
      </c>
      <c r="I110">
        <v>0.26</v>
      </c>
      <c r="J110">
        <v>0.86</v>
      </c>
      <c r="K110">
        <v>0.42</v>
      </c>
      <c r="L110">
        <v>0</v>
      </c>
      <c r="M110" t="s">
        <v>52</v>
      </c>
      <c r="N110" t="s">
        <v>93</v>
      </c>
      <c r="O110" t="s">
        <v>59</v>
      </c>
      <c r="P110" t="s">
        <v>104</v>
      </c>
      <c r="Q110" t="s">
        <v>41</v>
      </c>
      <c r="R110" t="s">
        <v>77</v>
      </c>
      <c r="S110" t="s">
        <v>92</v>
      </c>
      <c r="T110" t="s">
        <v>111</v>
      </c>
      <c r="U110" t="s">
        <v>35</v>
      </c>
      <c r="V110" t="s">
        <v>45</v>
      </c>
      <c r="W110">
        <v>9.1232617000000005</v>
      </c>
      <c r="X110">
        <v>9.0797348000000007</v>
      </c>
      <c r="Y110">
        <v>7.2245423166666596</v>
      </c>
      <c r="Z110">
        <v>7.1686568239999904</v>
      </c>
      <c r="AA110">
        <v>6.7501471080000002</v>
      </c>
      <c r="AB110">
        <v>6.550169082</v>
      </c>
      <c r="AC110">
        <v>6.4015458824999998</v>
      </c>
      <c r="AD110">
        <v>6.3276276019999997</v>
      </c>
      <c r="AE110">
        <v>6.2369560533333299</v>
      </c>
      <c r="AF110">
        <v>6.2287424800000002</v>
      </c>
    </row>
    <row r="111" spans="1:32" x14ac:dyDescent="0.3">
      <c r="A111">
        <v>305</v>
      </c>
      <c r="B111" t="s">
        <v>121</v>
      </c>
      <c r="C111">
        <v>2017</v>
      </c>
      <c r="D111">
        <v>276</v>
      </c>
      <c r="E111">
        <v>5</v>
      </c>
      <c r="F111">
        <v>0.55072463768115898</v>
      </c>
      <c r="G111">
        <v>0.08</v>
      </c>
      <c r="H111">
        <v>4</v>
      </c>
      <c r="I111">
        <v>0.3</v>
      </c>
      <c r="J111">
        <v>0.88</v>
      </c>
      <c r="K111">
        <v>0.82</v>
      </c>
      <c r="L111">
        <v>8</v>
      </c>
      <c r="M111" t="s">
        <v>52</v>
      </c>
      <c r="N111" t="s">
        <v>43</v>
      </c>
      <c r="O111" t="s">
        <v>41</v>
      </c>
      <c r="P111" t="s">
        <v>90</v>
      </c>
      <c r="Q111" t="s">
        <v>36</v>
      </c>
      <c r="R111" t="s">
        <v>98</v>
      </c>
      <c r="S111" t="s">
        <v>77</v>
      </c>
      <c r="T111" t="s">
        <v>64</v>
      </c>
      <c r="U111" t="s">
        <v>86</v>
      </c>
      <c r="V111" t="s">
        <v>72</v>
      </c>
      <c r="W111">
        <v>7.0925704129999998</v>
      </c>
      <c r="X111">
        <v>7.04096858066666</v>
      </c>
      <c r="Y111">
        <v>6.63337663666666</v>
      </c>
      <c r="Z111">
        <v>6.4322124479999996</v>
      </c>
      <c r="AA111">
        <v>6.4135230366666596</v>
      </c>
      <c r="AB111">
        <v>6.2412413266666604</v>
      </c>
      <c r="AC111">
        <v>6.0079639649999903</v>
      </c>
      <c r="AD111">
        <v>6.0018854046874903</v>
      </c>
      <c r="AE111">
        <v>5.9060721721428502</v>
      </c>
      <c r="AF111">
        <v>5.9035009437500001</v>
      </c>
    </row>
    <row r="112" spans="1:32" x14ac:dyDescent="0.3">
      <c r="A112">
        <v>306</v>
      </c>
      <c r="B112" t="s">
        <v>121</v>
      </c>
      <c r="C112">
        <v>2017</v>
      </c>
      <c r="D112">
        <v>276</v>
      </c>
      <c r="E112">
        <v>6</v>
      </c>
      <c r="F112">
        <v>0.55072463768115898</v>
      </c>
      <c r="G112">
        <v>0.57999999999999996</v>
      </c>
      <c r="H112">
        <v>3</v>
      </c>
      <c r="I112">
        <v>0.36</v>
      </c>
      <c r="J112">
        <v>0.82</v>
      </c>
      <c r="K112">
        <v>0.28000000000000003</v>
      </c>
      <c r="L112">
        <v>3</v>
      </c>
      <c r="M112" t="s">
        <v>52</v>
      </c>
      <c r="N112" t="s">
        <v>65</v>
      </c>
      <c r="O112" t="s">
        <v>48</v>
      </c>
      <c r="P112" t="s">
        <v>43</v>
      </c>
      <c r="Q112" t="s">
        <v>50</v>
      </c>
      <c r="R112" t="s">
        <v>87</v>
      </c>
      <c r="S112" t="s">
        <v>84</v>
      </c>
      <c r="T112" t="s">
        <v>72</v>
      </c>
      <c r="U112" t="s">
        <v>64</v>
      </c>
      <c r="V112" t="s">
        <v>44</v>
      </c>
      <c r="W112">
        <v>5.2103947766666598</v>
      </c>
      <c r="X112">
        <v>4.4283635957499996</v>
      </c>
      <c r="Y112">
        <v>4.3082351433333299</v>
      </c>
      <c r="Z112">
        <v>4.3077693031428499</v>
      </c>
      <c r="AA112">
        <v>4.3058110851666598</v>
      </c>
      <c r="AB112">
        <v>4.1745236174000002</v>
      </c>
      <c r="AC112">
        <v>3.9045649934285702</v>
      </c>
      <c r="AD112">
        <v>3.8233456606249998</v>
      </c>
      <c r="AE112">
        <v>3.810432171</v>
      </c>
      <c r="AF112">
        <v>3.7482423250000001</v>
      </c>
    </row>
    <row r="113" spans="1:32" x14ac:dyDescent="0.3">
      <c r="A113">
        <v>307</v>
      </c>
      <c r="B113" t="s">
        <v>121</v>
      </c>
      <c r="C113">
        <v>2017</v>
      </c>
      <c r="D113">
        <v>276</v>
      </c>
      <c r="E113">
        <v>7</v>
      </c>
      <c r="F113">
        <v>0.53623188405797095</v>
      </c>
      <c r="G113">
        <v>0.28000000000000003</v>
      </c>
      <c r="H113">
        <v>1</v>
      </c>
      <c r="I113">
        <v>0.46</v>
      </c>
      <c r="J113">
        <v>0.6</v>
      </c>
      <c r="K113">
        <v>0.66</v>
      </c>
      <c r="L113">
        <v>9</v>
      </c>
      <c r="M113" t="s">
        <v>82</v>
      </c>
      <c r="N113" t="s">
        <v>65</v>
      </c>
      <c r="O113" t="s">
        <v>111</v>
      </c>
      <c r="P113" t="s">
        <v>104</v>
      </c>
      <c r="Q113" t="s">
        <v>46</v>
      </c>
      <c r="R113" t="s">
        <v>52</v>
      </c>
      <c r="S113" t="s">
        <v>88</v>
      </c>
      <c r="T113" t="s">
        <v>32</v>
      </c>
      <c r="U113" t="s">
        <v>63</v>
      </c>
      <c r="V113" t="s">
        <v>41</v>
      </c>
      <c r="W113">
        <v>19.093214</v>
      </c>
      <c r="X113">
        <v>12.5949764</v>
      </c>
      <c r="Y113">
        <v>11.759667515</v>
      </c>
      <c r="Z113">
        <v>11.452910814000001</v>
      </c>
      <c r="AA113">
        <v>11.3993406</v>
      </c>
      <c r="AB113">
        <v>11.0093570025</v>
      </c>
      <c r="AC113">
        <v>10.4495764</v>
      </c>
      <c r="AD113">
        <v>10.375695925</v>
      </c>
      <c r="AE113">
        <v>10.3152294</v>
      </c>
      <c r="AF113">
        <v>10.310177682500001</v>
      </c>
    </row>
    <row r="114" spans="1:32" x14ac:dyDescent="0.3">
      <c r="A114">
        <v>308</v>
      </c>
      <c r="B114" t="s">
        <v>121</v>
      </c>
      <c r="C114">
        <v>2017</v>
      </c>
      <c r="D114">
        <v>276</v>
      </c>
      <c r="E114">
        <v>8</v>
      </c>
      <c r="F114">
        <v>0.55434782608695599</v>
      </c>
      <c r="G114">
        <v>0.02</v>
      </c>
      <c r="H114">
        <v>9</v>
      </c>
      <c r="I114">
        <v>0.66</v>
      </c>
      <c r="J114">
        <v>0.6</v>
      </c>
      <c r="K114">
        <v>0</v>
      </c>
      <c r="L114">
        <v>4</v>
      </c>
      <c r="M114" t="s">
        <v>41</v>
      </c>
      <c r="N114" t="s">
        <v>52</v>
      </c>
      <c r="O114" t="s">
        <v>104</v>
      </c>
      <c r="P114" t="s">
        <v>64</v>
      </c>
      <c r="Q114" t="s">
        <v>72</v>
      </c>
      <c r="R114" t="s">
        <v>98</v>
      </c>
      <c r="S114" t="s">
        <v>77</v>
      </c>
      <c r="T114" t="s">
        <v>43</v>
      </c>
      <c r="U114" t="s">
        <v>82</v>
      </c>
      <c r="V114" t="s">
        <v>111</v>
      </c>
      <c r="W114">
        <v>6.6035856904838699</v>
      </c>
      <c r="X114">
        <v>6.5637917659072098</v>
      </c>
      <c r="Y114">
        <v>6.3444548331312998</v>
      </c>
      <c r="Z114">
        <v>6.2589511525316404</v>
      </c>
      <c r="AA114">
        <v>5.4291427051458303</v>
      </c>
      <c r="AB114">
        <v>5.3517424586818203</v>
      </c>
      <c r="AC114">
        <v>5.3341872901896998</v>
      </c>
      <c r="AD114">
        <v>5.2932743775806399</v>
      </c>
      <c r="AE114">
        <v>5.2453331947419297</v>
      </c>
      <c r="AF114">
        <v>5.1331375597812396</v>
      </c>
    </row>
    <row r="115" spans="1:32" x14ac:dyDescent="0.3">
      <c r="A115">
        <v>309</v>
      </c>
      <c r="B115" t="s">
        <v>121</v>
      </c>
      <c r="C115">
        <v>2017</v>
      </c>
      <c r="D115">
        <v>276</v>
      </c>
      <c r="E115">
        <v>9</v>
      </c>
      <c r="F115">
        <v>0.51449275362318803</v>
      </c>
      <c r="G115">
        <v>0.24</v>
      </c>
      <c r="H115">
        <v>2</v>
      </c>
      <c r="I115">
        <v>0.1</v>
      </c>
      <c r="J115">
        <v>0.74</v>
      </c>
      <c r="K115">
        <v>0.84</v>
      </c>
      <c r="L115">
        <v>4</v>
      </c>
      <c r="M115" t="s">
        <v>48</v>
      </c>
      <c r="N115" t="s">
        <v>104</v>
      </c>
      <c r="O115" t="s">
        <v>64</v>
      </c>
      <c r="P115" t="s">
        <v>113</v>
      </c>
      <c r="Q115" t="s">
        <v>43</v>
      </c>
      <c r="R115" t="s">
        <v>54</v>
      </c>
      <c r="S115" t="s">
        <v>52</v>
      </c>
      <c r="T115" t="s">
        <v>95</v>
      </c>
      <c r="U115" t="s">
        <v>32</v>
      </c>
      <c r="V115" t="s">
        <v>34</v>
      </c>
      <c r="W115">
        <v>7.2840600000000002</v>
      </c>
      <c r="X115">
        <v>7.1480898288888897</v>
      </c>
      <c r="Y115">
        <v>7.1248865442857099</v>
      </c>
      <c r="Z115">
        <v>6.8961486699999996</v>
      </c>
      <c r="AA115">
        <v>6.8916206349999998</v>
      </c>
      <c r="AB115">
        <v>6.8424434699999903</v>
      </c>
      <c r="AC115">
        <v>6.7561068528571404</v>
      </c>
      <c r="AD115">
        <v>6.7362710183333299</v>
      </c>
      <c r="AE115">
        <v>6.6470094</v>
      </c>
      <c r="AF115">
        <v>6.6047623150000003</v>
      </c>
    </row>
    <row r="116" spans="1:32" x14ac:dyDescent="0.3">
      <c r="A116">
        <v>310</v>
      </c>
      <c r="B116" t="s">
        <v>121</v>
      </c>
      <c r="C116">
        <v>2017</v>
      </c>
      <c r="D116">
        <v>276</v>
      </c>
      <c r="E116">
        <v>10</v>
      </c>
      <c r="F116">
        <v>0.54710144927536197</v>
      </c>
      <c r="G116">
        <v>0.36</v>
      </c>
      <c r="H116">
        <v>4</v>
      </c>
      <c r="I116">
        <v>0.28000000000000003</v>
      </c>
      <c r="J116">
        <v>0.57999999999999996</v>
      </c>
      <c r="K116">
        <v>0.72</v>
      </c>
      <c r="L116">
        <v>10</v>
      </c>
      <c r="M116" t="s">
        <v>72</v>
      </c>
      <c r="N116" t="s">
        <v>38</v>
      </c>
      <c r="O116" t="s">
        <v>64</v>
      </c>
      <c r="P116" t="s">
        <v>103</v>
      </c>
      <c r="Q116" t="s">
        <v>107</v>
      </c>
      <c r="R116" t="s">
        <v>111</v>
      </c>
      <c r="S116" t="s">
        <v>45</v>
      </c>
      <c r="T116" t="s">
        <v>109</v>
      </c>
      <c r="U116" t="s">
        <v>71</v>
      </c>
      <c r="V116" t="s">
        <v>104</v>
      </c>
      <c r="W116">
        <v>4.6106570613333302</v>
      </c>
      <c r="X116">
        <v>4.3246501411111096</v>
      </c>
      <c r="Y116">
        <v>4.1574648416841997</v>
      </c>
      <c r="Z116">
        <v>4.1016077216666602</v>
      </c>
      <c r="AA116">
        <v>3.9519849862499998</v>
      </c>
      <c r="AB116">
        <v>3.8749555305263099</v>
      </c>
      <c r="AC116">
        <v>3.86240382636363</v>
      </c>
      <c r="AD116">
        <v>3.8466397133333299</v>
      </c>
      <c r="AE116">
        <v>3.7999865233333301</v>
      </c>
      <c r="AF116">
        <v>3.796912748</v>
      </c>
    </row>
    <row r="117" spans="1:32" x14ac:dyDescent="0.3">
      <c r="A117">
        <v>311</v>
      </c>
      <c r="B117" t="s">
        <v>121</v>
      </c>
      <c r="C117">
        <v>2017</v>
      </c>
      <c r="D117">
        <v>276</v>
      </c>
      <c r="E117">
        <v>11</v>
      </c>
      <c r="F117">
        <v>0.52173913043478204</v>
      </c>
      <c r="G117">
        <v>0.04</v>
      </c>
      <c r="H117">
        <v>3</v>
      </c>
      <c r="I117">
        <v>0.34</v>
      </c>
      <c r="J117">
        <v>0.72</v>
      </c>
      <c r="K117">
        <v>0.96</v>
      </c>
      <c r="L117">
        <v>6</v>
      </c>
      <c r="M117" t="s">
        <v>98</v>
      </c>
      <c r="N117" t="s">
        <v>111</v>
      </c>
      <c r="O117" t="s">
        <v>64</v>
      </c>
      <c r="P117" t="s">
        <v>77</v>
      </c>
      <c r="Q117" t="s">
        <v>41</v>
      </c>
      <c r="R117" t="s">
        <v>48</v>
      </c>
      <c r="S117" t="s">
        <v>104</v>
      </c>
      <c r="T117" t="s">
        <v>94</v>
      </c>
      <c r="U117" t="s">
        <v>52</v>
      </c>
      <c r="V117" t="s">
        <v>72</v>
      </c>
      <c r="W117">
        <v>9.6668943794117599</v>
      </c>
      <c r="X117">
        <v>9.4582252325000002</v>
      </c>
      <c r="Y117">
        <v>8.9852473573076796</v>
      </c>
      <c r="Z117">
        <v>8.5328803655555507</v>
      </c>
      <c r="AA117">
        <v>8.5050299258620594</v>
      </c>
      <c r="AB117">
        <v>8.2248283956249999</v>
      </c>
      <c r="AC117">
        <v>8.1904938815624995</v>
      </c>
      <c r="AD117">
        <v>8.1316296777777701</v>
      </c>
      <c r="AE117">
        <v>8.0696673086666593</v>
      </c>
      <c r="AF117">
        <v>7.9823940899999997</v>
      </c>
    </row>
    <row r="118" spans="1:32" x14ac:dyDescent="0.3">
      <c r="A118">
        <v>312</v>
      </c>
      <c r="B118" t="s">
        <v>121</v>
      </c>
      <c r="C118">
        <v>2017</v>
      </c>
      <c r="D118">
        <v>276</v>
      </c>
      <c r="E118">
        <v>12</v>
      </c>
      <c r="F118">
        <v>0.51449275362318803</v>
      </c>
      <c r="G118">
        <v>0.06</v>
      </c>
      <c r="H118">
        <v>1</v>
      </c>
      <c r="I118">
        <v>0.9</v>
      </c>
      <c r="J118">
        <v>0.5</v>
      </c>
      <c r="K118">
        <v>0.34</v>
      </c>
      <c r="L118">
        <v>7</v>
      </c>
      <c r="M118" t="s">
        <v>48</v>
      </c>
      <c r="N118" t="s">
        <v>110</v>
      </c>
      <c r="O118" t="s">
        <v>111</v>
      </c>
      <c r="P118" t="s">
        <v>41</v>
      </c>
      <c r="Q118" t="s">
        <v>52</v>
      </c>
      <c r="R118" t="s">
        <v>104</v>
      </c>
      <c r="S118" t="s">
        <v>106</v>
      </c>
      <c r="T118" t="s">
        <v>64</v>
      </c>
      <c r="U118" t="s">
        <v>77</v>
      </c>
      <c r="V118" t="s">
        <v>33</v>
      </c>
      <c r="W118">
        <v>19.5974197</v>
      </c>
      <c r="X118">
        <v>15.695672999999999</v>
      </c>
      <c r="Y118">
        <v>14.2722355749999</v>
      </c>
      <c r="Z118">
        <v>14.2711209399999</v>
      </c>
      <c r="AA118">
        <v>13.77117134875</v>
      </c>
      <c r="AB118">
        <v>13.4195734946153</v>
      </c>
      <c r="AC118">
        <v>13.406520799999999</v>
      </c>
      <c r="AD118">
        <v>13.350187476363599</v>
      </c>
      <c r="AE118">
        <v>13.0627632199999</v>
      </c>
      <c r="AF118">
        <v>12.346379300000001</v>
      </c>
    </row>
    <row r="119" spans="1:32" x14ac:dyDescent="0.3">
      <c r="A119">
        <v>313</v>
      </c>
      <c r="B119" t="s">
        <v>121</v>
      </c>
      <c r="C119">
        <v>2017</v>
      </c>
      <c r="D119">
        <v>276</v>
      </c>
      <c r="E119">
        <v>13</v>
      </c>
      <c r="F119">
        <v>0.54710144927536197</v>
      </c>
      <c r="G119">
        <v>0.12</v>
      </c>
      <c r="H119">
        <v>1</v>
      </c>
      <c r="I119">
        <v>0.42</v>
      </c>
      <c r="J119">
        <v>0.8</v>
      </c>
      <c r="K119">
        <v>0.06</v>
      </c>
      <c r="L119">
        <v>6</v>
      </c>
      <c r="M119" t="s">
        <v>41</v>
      </c>
      <c r="N119" t="s">
        <v>52</v>
      </c>
      <c r="O119" t="s">
        <v>64</v>
      </c>
      <c r="P119" t="s">
        <v>59</v>
      </c>
      <c r="Q119" t="s">
        <v>104</v>
      </c>
      <c r="R119" t="s">
        <v>32</v>
      </c>
      <c r="S119" t="s">
        <v>98</v>
      </c>
      <c r="T119" t="s">
        <v>111</v>
      </c>
      <c r="U119" t="s">
        <v>48</v>
      </c>
      <c r="V119" t="s">
        <v>43</v>
      </c>
      <c r="W119">
        <v>11.738043073749999</v>
      </c>
      <c r="X119">
        <v>11.612771341249999</v>
      </c>
      <c r="Y119">
        <v>11.4367448128571</v>
      </c>
      <c r="Z119">
        <v>10.910119760000001</v>
      </c>
      <c r="AA119">
        <v>10.834029307777699</v>
      </c>
      <c r="AB119">
        <v>10.644698119999999</v>
      </c>
      <c r="AC119">
        <v>10.629141435999999</v>
      </c>
      <c r="AD119">
        <v>10.451111689999999</v>
      </c>
      <c r="AE119">
        <v>10.43410635</v>
      </c>
      <c r="AF119">
        <v>10.01260233</v>
      </c>
    </row>
    <row r="120" spans="1:32" x14ac:dyDescent="0.3">
      <c r="A120">
        <v>314</v>
      </c>
      <c r="B120" t="s">
        <v>121</v>
      </c>
      <c r="C120">
        <v>2017</v>
      </c>
      <c r="D120">
        <v>276</v>
      </c>
      <c r="E120">
        <v>14</v>
      </c>
      <c r="F120">
        <v>0.51086956521739102</v>
      </c>
      <c r="G120">
        <v>0.08</v>
      </c>
      <c r="H120">
        <v>10</v>
      </c>
      <c r="I120">
        <v>0.4</v>
      </c>
      <c r="J120">
        <v>0.6</v>
      </c>
      <c r="K120">
        <v>0.18</v>
      </c>
      <c r="L120">
        <v>2</v>
      </c>
      <c r="M120" t="s">
        <v>41</v>
      </c>
      <c r="N120" t="s">
        <v>111</v>
      </c>
      <c r="O120" t="s">
        <v>43</v>
      </c>
      <c r="P120" t="s">
        <v>52</v>
      </c>
      <c r="Q120" t="s">
        <v>59</v>
      </c>
      <c r="R120" t="s">
        <v>72</v>
      </c>
      <c r="S120" t="s">
        <v>64</v>
      </c>
      <c r="T120" t="s">
        <v>84</v>
      </c>
      <c r="U120" t="s">
        <v>98</v>
      </c>
      <c r="V120" t="s">
        <v>70</v>
      </c>
      <c r="W120">
        <v>2.8675890585636301</v>
      </c>
      <c r="X120">
        <v>2.8649390330240898</v>
      </c>
      <c r="Y120">
        <v>2.7082099768360601</v>
      </c>
      <c r="Z120">
        <v>2.6962331992816799</v>
      </c>
      <c r="AA120">
        <v>2.6276923673999999</v>
      </c>
      <c r="AB120">
        <v>2.5939219884489799</v>
      </c>
      <c r="AC120">
        <v>2.5816751461325298</v>
      </c>
      <c r="AD120">
        <v>2.5378682687260201</v>
      </c>
      <c r="AE120">
        <v>2.4825682050701698</v>
      </c>
      <c r="AF120">
        <v>2.4352774659047598</v>
      </c>
    </row>
    <row r="121" spans="1:32" x14ac:dyDescent="0.3">
      <c r="A121">
        <v>315</v>
      </c>
      <c r="B121" t="s">
        <v>121</v>
      </c>
      <c r="C121">
        <v>2017</v>
      </c>
      <c r="D121">
        <v>276</v>
      </c>
      <c r="E121">
        <v>15</v>
      </c>
      <c r="F121">
        <v>0.56159420289855</v>
      </c>
      <c r="G121">
        <v>0.04</v>
      </c>
      <c r="H121">
        <v>4</v>
      </c>
      <c r="I121">
        <v>0.92</v>
      </c>
      <c r="J121">
        <v>0.62</v>
      </c>
      <c r="K121">
        <v>0.48</v>
      </c>
      <c r="L121">
        <v>7</v>
      </c>
      <c r="M121" t="s">
        <v>41</v>
      </c>
      <c r="N121" t="s">
        <v>64</v>
      </c>
      <c r="O121" t="s">
        <v>52</v>
      </c>
      <c r="P121" t="s">
        <v>104</v>
      </c>
      <c r="Q121" t="s">
        <v>77</v>
      </c>
      <c r="R121" t="s">
        <v>43</v>
      </c>
      <c r="S121" t="s">
        <v>98</v>
      </c>
      <c r="T121" t="s">
        <v>75</v>
      </c>
      <c r="U121" t="s">
        <v>32</v>
      </c>
      <c r="V121" t="s">
        <v>81</v>
      </c>
      <c r="W121">
        <v>8.1410717522727296</v>
      </c>
      <c r="X121">
        <v>8.1050298049999991</v>
      </c>
      <c r="Y121">
        <v>8.0792592732499902</v>
      </c>
      <c r="Z121">
        <v>7.9595614246938702</v>
      </c>
      <c r="AA121">
        <v>7.4027248576666604</v>
      </c>
      <c r="AB121">
        <v>7.3460807603999898</v>
      </c>
      <c r="AC121">
        <v>7.3055531599999997</v>
      </c>
      <c r="AD121">
        <v>7.1074475615789403</v>
      </c>
      <c r="AE121">
        <v>7.0724579204545401</v>
      </c>
      <c r="AF121">
        <v>6.8355417426922997</v>
      </c>
    </row>
    <row r="122" spans="1:32" x14ac:dyDescent="0.3">
      <c r="A122">
        <v>316</v>
      </c>
      <c r="B122" t="s">
        <v>121</v>
      </c>
      <c r="C122">
        <v>2017</v>
      </c>
      <c r="D122">
        <v>276</v>
      </c>
      <c r="E122">
        <v>16</v>
      </c>
      <c r="F122">
        <v>0.52536231884057905</v>
      </c>
      <c r="G122">
        <v>0.02</v>
      </c>
      <c r="H122">
        <v>9</v>
      </c>
      <c r="I122">
        <v>0.4</v>
      </c>
      <c r="J122">
        <v>0.24</v>
      </c>
      <c r="K122">
        <v>0.78</v>
      </c>
      <c r="L122">
        <v>1</v>
      </c>
      <c r="M122" t="s">
        <v>77</v>
      </c>
      <c r="N122" t="s">
        <v>41</v>
      </c>
      <c r="O122" t="s">
        <v>64</v>
      </c>
      <c r="P122" t="s">
        <v>52</v>
      </c>
      <c r="Q122" t="s">
        <v>104</v>
      </c>
      <c r="R122" t="s">
        <v>72</v>
      </c>
      <c r="S122" t="s">
        <v>40</v>
      </c>
      <c r="T122" t="s">
        <v>85</v>
      </c>
      <c r="U122" t="s">
        <v>113</v>
      </c>
      <c r="V122" t="s">
        <v>98</v>
      </c>
      <c r="W122">
        <v>4.3655126468690399</v>
      </c>
      <c r="X122">
        <v>4.2239219763943598</v>
      </c>
      <c r="Y122">
        <v>4.1388271176698996</v>
      </c>
      <c r="Z122">
        <v>3.8778406709759001</v>
      </c>
      <c r="AA122">
        <v>3.8292165073775499</v>
      </c>
      <c r="AB122">
        <v>3.7838732887142799</v>
      </c>
      <c r="AC122">
        <v>3.7489877852763098</v>
      </c>
      <c r="AD122">
        <v>3.7237293867200001</v>
      </c>
      <c r="AE122">
        <v>3.71202522090217</v>
      </c>
      <c r="AF122">
        <v>3.65762609820547</v>
      </c>
    </row>
    <row r="123" spans="1:32" x14ac:dyDescent="0.3">
      <c r="A123">
        <v>317</v>
      </c>
      <c r="B123" t="s">
        <v>121</v>
      </c>
      <c r="C123">
        <v>2017</v>
      </c>
      <c r="D123">
        <v>276</v>
      </c>
      <c r="E123">
        <v>17</v>
      </c>
      <c r="F123">
        <v>0.53260869565217395</v>
      </c>
      <c r="G123">
        <v>0.22</v>
      </c>
      <c r="H123">
        <v>7</v>
      </c>
      <c r="I123">
        <v>0.64</v>
      </c>
      <c r="J123">
        <v>0.64</v>
      </c>
      <c r="K123">
        <v>0.8</v>
      </c>
      <c r="L123">
        <v>0</v>
      </c>
      <c r="M123" t="s">
        <v>41</v>
      </c>
      <c r="N123" t="s">
        <v>52</v>
      </c>
      <c r="O123" t="s">
        <v>78</v>
      </c>
      <c r="P123" t="s">
        <v>43</v>
      </c>
      <c r="Q123" t="s">
        <v>76</v>
      </c>
      <c r="R123" t="s">
        <v>104</v>
      </c>
      <c r="S123" t="s">
        <v>106</v>
      </c>
      <c r="T123" t="s">
        <v>64</v>
      </c>
      <c r="U123" t="s">
        <v>59</v>
      </c>
      <c r="V123" t="s">
        <v>40</v>
      </c>
      <c r="W123">
        <v>4.0843756765357098</v>
      </c>
      <c r="X123">
        <v>3.3302649789230698</v>
      </c>
      <c r="Y123">
        <v>3.19168005038888</v>
      </c>
      <c r="Z123">
        <v>3.0229090608571401</v>
      </c>
      <c r="AA123">
        <v>3.0047115667500002</v>
      </c>
      <c r="AB123">
        <v>2.7990918311621602</v>
      </c>
      <c r="AC123">
        <v>2.73222773235294</v>
      </c>
      <c r="AD123">
        <v>2.6979689238076898</v>
      </c>
      <c r="AE123">
        <v>2.6112131344444398</v>
      </c>
      <c r="AF123">
        <v>2.56763050137037</v>
      </c>
    </row>
    <row r="124" spans="1:32" x14ac:dyDescent="0.3">
      <c r="A124">
        <v>318</v>
      </c>
      <c r="B124" t="s">
        <v>121</v>
      </c>
      <c r="C124">
        <v>2017</v>
      </c>
      <c r="D124">
        <v>276</v>
      </c>
      <c r="E124">
        <v>18</v>
      </c>
      <c r="F124">
        <v>0.54347826086956497</v>
      </c>
      <c r="G124">
        <v>0.48</v>
      </c>
      <c r="H124">
        <v>2</v>
      </c>
      <c r="I124">
        <v>0.74</v>
      </c>
      <c r="J124">
        <v>0.92</v>
      </c>
      <c r="K124">
        <v>0.34</v>
      </c>
      <c r="L124">
        <v>7</v>
      </c>
      <c r="M124" t="s">
        <v>41</v>
      </c>
      <c r="N124" t="s">
        <v>89</v>
      </c>
      <c r="O124" t="s">
        <v>52</v>
      </c>
      <c r="P124" t="s">
        <v>43</v>
      </c>
      <c r="Q124" t="s">
        <v>37</v>
      </c>
      <c r="R124" t="s">
        <v>64</v>
      </c>
      <c r="S124" t="s">
        <v>104</v>
      </c>
      <c r="T124" t="s">
        <v>69</v>
      </c>
      <c r="U124" t="s">
        <v>77</v>
      </c>
      <c r="V124" t="s">
        <v>35</v>
      </c>
      <c r="W124">
        <v>7.9084979287499904</v>
      </c>
      <c r="X124">
        <v>5.1828355799999999</v>
      </c>
      <c r="Y124">
        <v>5.1712603946</v>
      </c>
      <c r="Z124">
        <v>5.0458217090000002</v>
      </c>
      <c r="AA124">
        <v>4.9443499438333296</v>
      </c>
      <c r="AB124">
        <v>4.9207505568888799</v>
      </c>
      <c r="AC124">
        <v>4.8313143490909001</v>
      </c>
      <c r="AD124">
        <v>4.7381484499999997</v>
      </c>
      <c r="AE124">
        <v>4.7151530585555497</v>
      </c>
      <c r="AF124">
        <v>4.6838019696363604</v>
      </c>
    </row>
    <row r="125" spans="1:32" x14ac:dyDescent="0.3">
      <c r="A125">
        <v>319</v>
      </c>
      <c r="B125" t="s">
        <v>121</v>
      </c>
      <c r="C125">
        <v>2017</v>
      </c>
      <c r="D125">
        <v>276</v>
      </c>
      <c r="E125">
        <v>19</v>
      </c>
      <c r="F125">
        <v>0.58695652173913004</v>
      </c>
      <c r="G125">
        <v>0.08</v>
      </c>
      <c r="H125">
        <v>6</v>
      </c>
      <c r="I125">
        <v>0.24</v>
      </c>
      <c r="J125">
        <v>0.8</v>
      </c>
      <c r="K125">
        <v>0.62</v>
      </c>
      <c r="L125">
        <v>10</v>
      </c>
      <c r="M125" t="s">
        <v>52</v>
      </c>
      <c r="N125" t="s">
        <v>43</v>
      </c>
      <c r="O125" t="s">
        <v>41</v>
      </c>
      <c r="P125" t="s">
        <v>48</v>
      </c>
      <c r="Q125" t="s">
        <v>104</v>
      </c>
      <c r="R125" t="s">
        <v>72</v>
      </c>
      <c r="S125" t="s">
        <v>64</v>
      </c>
      <c r="T125" t="s">
        <v>42</v>
      </c>
      <c r="U125" t="s">
        <v>77</v>
      </c>
      <c r="V125" t="s">
        <v>98</v>
      </c>
      <c r="W125">
        <v>6.6301699290476099</v>
      </c>
      <c r="X125">
        <v>6.3132589704347799</v>
      </c>
      <c r="Y125">
        <v>5.3818533390000001</v>
      </c>
      <c r="Z125">
        <v>5.1566169678260803</v>
      </c>
      <c r="AA125">
        <v>4.9469592720833298</v>
      </c>
      <c r="AB125">
        <v>4.7974161874999997</v>
      </c>
      <c r="AC125">
        <v>4.76931910870967</v>
      </c>
      <c r="AD125">
        <v>4.7122750770000001</v>
      </c>
      <c r="AE125">
        <v>4.6849535003448199</v>
      </c>
      <c r="AF125">
        <v>4.6456006966666603</v>
      </c>
    </row>
    <row r="126" spans="1:32" x14ac:dyDescent="0.3">
      <c r="A126">
        <v>320</v>
      </c>
      <c r="B126" t="s">
        <v>121</v>
      </c>
      <c r="C126">
        <v>2017</v>
      </c>
      <c r="D126">
        <v>276</v>
      </c>
      <c r="E126">
        <v>20</v>
      </c>
      <c r="F126">
        <v>0.56159420289855</v>
      </c>
      <c r="G126">
        <v>0.8</v>
      </c>
      <c r="H126">
        <v>9</v>
      </c>
      <c r="I126">
        <v>0.74</v>
      </c>
      <c r="J126">
        <v>0.92</v>
      </c>
      <c r="K126">
        <v>0.74</v>
      </c>
      <c r="L126">
        <v>8</v>
      </c>
      <c r="M126" t="s">
        <v>41</v>
      </c>
      <c r="N126" t="s">
        <v>37</v>
      </c>
      <c r="O126" t="s">
        <v>75</v>
      </c>
      <c r="P126" t="s">
        <v>101</v>
      </c>
      <c r="Q126" t="s">
        <v>64</v>
      </c>
      <c r="R126" t="s">
        <v>43</v>
      </c>
      <c r="S126" t="s">
        <v>65</v>
      </c>
      <c r="T126" t="s">
        <v>52</v>
      </c>
      <c r="U126" t="s">
        <v>109</v>
      </c>
      <c r="V126" t="s">
        <v>94</v>
      </c>
      <c r="W126">
        <v>9.1748851373333302</v>
      </c>
      <c r="X126">
        <v>4.9353133324999998</v>
      </c>
      <c r="Y126">
        <v>4.8431139940000003</v>
      </c>
      <c r="Z126">
        <v>4.7239478632857104</v>
      </c>
      <c r="AA126">
        <v>4.6174848727142797</v>
      </c>
      <c r="AB126">
        <v>4.5907172899999997</v>
      </c>
      <c r="AC126">
        <v>4.4992069533999999</v>
      </c>
      <c r="AD126">
        <v>4.4544866438461499</v>
      </c>
      <c r="AE126">
        <v>4.3517849076249897</v>
      </c>
      <c r="AF126">
        <v>4.1802558885714198</v>
      </c>
    </row>
    <row r="127" spans="1:32" x14ac:dyDescent="0.3">
      <c r="A127">
        <v>321</v>
      </c>
      <c r="B127" t="s">
        <v>121</v>
      </c>
      <c r="C127">
        <v>2017</v>
      </c>
      <c r="D127">
        <v>276</v>
      </c>
      <c r="E127">
        <v>21</v>
      </c>
      <c r="F127">
        <v>0.53985507246376796</v>
      </c>
      <c r="G127">
        <v>0.52</v>
      </c>
      <c r="H127">
        <v>2</v>
      </c>
      <c r="I127">
        <v>0.56000000000000005</v>
      </c>
      <c r="J127">
        <v>0.64</v>
      </c>
      <c r="K127">
        <v>0.7</v>
      </c>
      <c r="L127">
        <v>3</v>
      </c>
      <c r="M127" t="s">
        <v>92</v>
      </c>
      <c r="N127" t="s">
        <v>52</v>
      </c>
      <c r="O127" t="s">
        <v>81</v>
      </c>
      <c r="P127" t="s">
        <v>34</v>
      </c>
      <c r="Q127" t="s">
        <v>77</v>
      </c>
      <c r="R127" t="s">
        <v>72</v>
      </c>
      <c r="S127" t="s">
        <v>64</v>
      </c>
      <c r="T127" t="s">
        <v>41</v>
      </c>
      <c r="U127" t="s">
        <v>42</v>
      </c>
      <c r="V127" t="s">
        <v>102</v>
      </c>
      <c r="W127">
        <v>6.2407506819999998</v>
      </c>
      <c r="X127">
        <v>6.03618230699999</v>
      </c>
      <c r="Y127">
        <v>5.9449455487499998</v>
      </c>
      <c r="Z127">
        <v>5.8810556685714204</v>
      </c>
      <c r="AA127">
        <v>5.8335998</v>
      </c>
      <c r="AB127">
        <v>5.8051238022222202</v>
      </c>
      <c r="AC127">
        <v>5.6861674261538404</v>
      </c>
      <c r="AD127">
        <v>5.6592672045454497</v>
      </c>
      <c r="AE127">
        <v>5.4148414149999997</v>
      </c>
      <c r="AF127">
        <v>5.3531911544444402</v>
      </c>
    </row>
    <row r="128" spans="1:32" x14ac:dyDescent="0.3">
      <c r="A128">
        <v>322</v>
      </c>
      <c r="B128" t="s">
        <v>121</v>
      </c>
      <c r="C128">
        <v>2017</v>
      </c>
      <c r="D128">
        <v>276</v>
      </c>
      <c r="E128">
        <v>22</v>
      </c>
      <c r="F128">
        <v>0.52536231884057905</v>
      </c>
      <c r="G128">
        <v>0.82</v>
      </c>
      <c r="H128">
        <v>10</v>
      </c>
      <c r="I128">
        <v>0.88</v>
      </c>
      <c r="J128">
        <v>0.82</v>
      </c>
      <c r="K128">
        <v>0.04</v>
      </c>
      <c r="L128">
        <v>8</v>
      </c>
      <c r="M128" t="s">
        <v>72</v>
      </c>
      <c r="N128" t="s">
        <v>52</v>
      </c>
      <c r="O128" t="s">
        <v>41</v>
      </c>
      <c r="P128" t="s">
        <v>97</v>
      </c>
      <c r="Q128" t="s">
        <v>74</v>
      </c>
      <c r="R128" t="s">
        <v>53</v>
      </c>
      <c r="S128" t="s">
        <v>43</v>
      </c>
      <c r="T128" t="s">
        <v>60</v>
      </c>
      <c r="U128" t="s">
        <v>50</v>
      </c>
      <c r="V128" t="s">
        <v>63</v>
      </c>
      <c r="W128">
        <v>6.7950212966666603</v>
      </c>
      <c r="X128">
        <v>6.5040445099999999</v>
      </c>
      <c r="Y128">
        <v>5.4205258796000004</v>
      </c>
      <c r="Z128">
        <v>5.1365805556000002</v>
      </c>
      <c r="AA128">
        <v>5.1333585997272699</v>
      </c>
      <c r="AB128">
        <v>4.8979864818333301</v>
      </c>
      <c r="AC128">
        <v>4.7222430092857097</v>
      </c>
      <c r="AD128">
        <v>4.4258839243999999</v>
      </c>
      <c r="AE128">
        <v>4.0344231776249897</v>
      </c>
      <c r="AF128">
        <v>3.89522015342857</v>
      </c>
    </row>
    <row r="129" spans="1:32" x14ac:dyDescent="0.3">
      <c r="A129">
        <v>323</v>
      </c>
      <c r="B129" t="s">
        <v>121</v>
      </c>
      <c r="C129">
        <v>2017</v>
      </c>
      <c r="D129">
        <v>276</v>
      </c>
      <c r="E129">
        <v>23</v>
      </c>
      <c r="F129">
        <v>0.54710144927536197</v>
      </c>
      <c r="G129">
        <v>0.32</v>
      </c>
      <c r="H129">
        <v>10</v>
      </c>
      <c r="I129">
        <v>0.46</v>
      </c>
      <c r="J129">
        <v>0.8</v>
      </c>
      <c r="K129">
        <v>0.57999999999999996</v>
      </c>
      <c r="L129">
        <v>1</v>
      </c>
      <c r="M129" t="s">
        <v>41</v>
      </c>
      <c r="N129" t="s">
        <v>52</v>
      </c>
      <c r="O129" t="s">
        <v>83</v>
      </c>
      <c r="P129" t="s">
        <v>65</v>
      </c>
      <c r="Q129" t="s">
        <v>43</v>
      </c>
      <c r="R129" t="s">
        <v>72</v>
      </c>
      <c r="S129" t="s">
        <v>56</v>
      </c>
      <c r="T129" t="s">
        <v>40</v>
      </c>
      <c r="U129" t="s">
        <v>44</v>
      </c>
      <c r="V129" t="s">
        <v>42</v>
      </c>
      <c r="W129">
        <v>3.53537454489999</v>
      </c>
      <c r="X129">
        <v>3.2909796895294101</v>
      </c>
      <c r="Y129">
        <v>3.0500202690624998</v>
      </c>
      <c r="Z129">
        <v>2.9118822964</v>
      </c>
      <c r="AA129">
        <v>2.7651940551249998</v>
      </c>
      <c r="AB129">
        <v>2.7320243141666598</v>
      </c>
      <c r="AC129">
        <v>2.70254969639999</v>
      </c>
      <c r="AD129">
        <v>2.6187747621999899</v>
      </c>
      <c r="AE129">
        <v>2.5589977502499899</v>
      </c>
      <c r="AF129">
        <v>2.4545936338636301</v>
      </c>
    </row>
    <row r="130" spans="1:32" x14ac:dyDescent="0.3">
      <c r="A130">
        <v>324</v>
      </c>
      <c r="B130" t="s">
        <v>121</v>
      </c>
      <c r="C130">
        <v>2017</v>
      </c>
      <c r="D130">
        <v>276</v>
      </c>
      <c r="E130">
        <v>24</v>
      </c>
      <c r="F130">
        <v>0.5</v>
      </c>
      <c r="G130">
        <v>0.22</v>
      </c>
      <c r="H130">
        <v>5</v>
      </c>
      <c r="I130">
        <v>0.88</v>
      </c>
      <c r="J130">
        <v>0.86</v>
      </c>
      <c r="K130">
        <v>0.84</v>
      </c>
      <c r="L130">
        <v>3</v>
      </c>
      <c r="M130" t="s">
        <v>32</v>
      </c>
      <c r="N130" t="s">
        <v>77</v>
      </c>
      <c r="O130" t="s">
        <v>52</v>
      </c>
      <c r="P130" t="s">
        <v>76</v>
      </c>
      <c r="Q130" t="s">
        <v>41</v>
      </c>
      <c r="R130" t="s">
        <v>75</v>
      </c>
      <c r="S130" t="s">
        <v>73</v>
      </c>
      <c r="T130" t="s">
        <v>61</v>
      </c>
      <c r="U130" t="s">
        <v>81</v>
      </c>
      <c r="V130" t="s">
        <v>66</v>
      </c>
      <c r="W130">
        <v>4.4789420604999997</v>
      </c>
      <c r="X130">
        <v>4.2382174010555502</v>
      </c>
      <c r="Y130">
        <v>4.1995731354827504</v>
      </c>
      <c r="Z130">
        <v>4.08387729825</v>
      </c>
      <c r="AA130">
        <v>4.0606453370302997</v>
      </c>
      <c r="AB130">
        <v>3.7850491258461498</v>
      </c>
      <c r="AC130">
        <v>3.6123124491538401</v>
      </c>
      <c r="AD130">
        <v>3.55098668618181</v>
      </c>
      <c r="AE130">
        <v>3.5144598029599998</v>
      </c>
      <c r="AF130">
        <v>3.4414184215789398</v>
      </c>
    </row>
    <row r="131" spans="1:32" x14ac:dyDescent="0.3">
      <c r="A131">
        <v>325</v>
      </c>
      <c r="B131" t="s">
        <v>121</v>
      </c>
      <c r="C131">
        <v>2017</v>
      </c>
      <c r="D131">
        <v>276</v>
      </c>
      <c r="E131">
        <v>25</v>
      </c>
      <c r="F131">
        <v>0.55072463768115898</v>
      </c>
      <c r="G131">
        <v>0.12</v>
      </c>
      <c r="H131">
        <v>9</v>
      </c>
      <c r="I131">
        <v>0.42</v>
      </c>
      <c r="J131">
        <v>0.98</v>
      </c>
      <c r="K131">
        <v>0.04</v>
      </c>
      <c r="L131">
        <v>8</v>
      </c>
      <c r="M131" t="s">
        <v>41</v>
      </c>
      <c r="N131" t="s">
        <v>72</v>
      </c>
      <c r="O131" t="s">
        <v>104</v>
      </c>
      <c r="P131" t="s">
        <v>43</v>
      </c>
      <c r="Q131" t="s">
        <v>61</v>
      </c>
      <c r="R131" t="s">
        <v>34</v>
      </c>
      <c r="S131" t="s">
        <v>98</v>
      </c>
      <c r="T131" t="s">
        <v>84</v>
      </c>
      <c r="U131" t="s">
        <v>52</v>
      </c>
      <c r="V131" t="s">
        <v>51</v>
      </c>
      <c r="W131">
        <v>3.4336016947857102</v>
      </c>
      <c r="X131">
        <v>3.3712838700000001</v>
      </c>
      <c r="Y131">
        <v>3.23381029125862</v>
      </c>
      <c r="Z131">
        <v>3.13165833371428</v>
      </c>
      <c r="AA131">
        <v>3.1038654534062502</v>
      </c>
      <c r="AB131">
        <v>3.0785835400833301</v>
      </c>
      <c r="AC131">
        <v>3.0368769039999899</v>
      </c>
      <c r="AD131">
        <v>2.9528225184583299</v>
      </c>
      <c r="AE131">
        <v>2.9330680317999902</v>
      </c>
      <c r="AF131">
        <v>2.8641681529090901</v>
      </c>
    </row>
    <row r="132" spans="1:32" x14ac:dyDescent="0.3">
      <c r="A132">
        <v>326</v>
      </c>
      <c r="B132" t="s">
        <v>121</v>
      </c>
      <c r="C132">
        <v>2017</v>
      </c>
      <c r="D132">
        <v>276</v>
      </c>
      <c r="E132">
        <v>26</v>
      </c>
      <c r="F132">
        <v>0.52173913043478204</v>
      </c>
      <c r="G132">
        <v>0.76</v>
      </c>
      <c r="H132">
        <v>1</v>
      </c>
      <c r="I132">
        <v>0.2</v>
      </c>
      <c r="J132">
        <v>0.64</v>
      </c>
      <c r="K132">
        <v>0.28000000000000003</v>
      </c>
      <c r="L132">
        <v>0</v>
      </c>
      <c r="M132" t="s">
        <v>64</v>
      </c>
      <c r="N132" t="s">
        <v>98</v>
      </c>
      <c r="O132" t="s">
        <v>43</v>
      </c>
      <c r="P132" t="s">
        <v>111</v>
      </c>
      <c r="Q132" t="s">
        <v>50</v>
      </c>
      <c r="R132" t="s">
        <v>85</v>
      </c>
      <c r="S132" t="s">
        <v>91</v>
      </c>
      <c r="T132" t="s">
        <v>74</v>
      </c>
      <c r="U132" t="s">
        <v>52</v>
      </c>
      <c r="V132" t="s">
        <v>77</v>
      </c>
      <c r="W132">
        <v>13.870286</v>
      </c>
      <c r="X132">
        <v>13.294416204999999</v>
      </c>
      <c r="Y132">
        <v>13.192059499999999</v>
      </c>
      <c r="Z132">
        <v>13.174538649999899</v>
      </c>
      <c r="AA132">
        <v>12.3470011</v>
      </c>
      <c r="AB132">
        <v>11.012374404999999</v>
      </c>
      <c r="AC132">
        <v>10.602351199999999</v>
      </c>
      <c r="AD132">
        <v>10.301157249999999</v>
      </c>
      <c r="AE132">
        <v>10.238796239999999</v>
      </c>
      <c r="AF132">
        <v>9.7727573000000003</v>
      </c>
    </row>
    <row r="133" spans="1:32" x14ac:dyDescent="0.3">
      <c r="A133">
        <v>327</v>
      </c>
      <c r="B133" t="s">
        <v>121</v>
      </c>
      <c r="C133">
        <v>2017</v>
      </c>
      <c r="D133">
        <v>276</v>
      </c>
      <c r="E133">
        <v>27</v>
      </c>
      <c r="F133">
        <v>0.5</v>
      </c>
      <c r="G133">
        <v>0.4</v>
      </c>
      <c r="H133">
        <v>5</v>
      </c>
      <c r="I133">
        <v>0.42</v>
      </c>
      <c r="J133">
        <v>0.54</v>
      </c>
      <c r="K133">
        <v>0.88</v>
      </c>
      <c r="L133">
        <v>7</v>
      </c>
      <c r="M133" t="s">
        <v>82</v>
      </c>
      <c r="N133" t="s">
        <v>53</v>
      </c>
      <c r="O133" t="s">
        <v>106</v>
      </c>
      <c r="P133" t="s">
        <v>111</v>
      </c>
      <c r="Q133" t="s">
        <v>40</v>
      </c>
      <c r="R133" t="s">
        <v>52</v>
      </c>
      <c r="S133" t="s">
        <v>84</v>
      </c>
      <c r="T133" t="s">
        <v>113</v>
      </c>
      <c r="U133" t="s">
        <v>43</v>
      </c>
      <c r="V133" t="s">
        <v>97</v>
      </c>
      <c r="W133">
        <v>4.7003283172142796</v>
      </c>
      <c r="X133">
        <v>4.0162730773684201</v>
      </c>
      <c r="Y133">
        <v>3.9801554976666602</v>
      </c>
      <c r="Z133">
        <v>3.8169255269411702</v>
      </c>
      <c r="AA133">
        <v>3.7982507957857101</v>
      </c>
      <c r="AB133">
        <v>3.7112441671875001</v>
      </c>
      <c r="AC133">
        <v>3.7095824885384601</v>
      </c>
      <c r="AD133">
        <v>3.6655929371428502</v>
      </c>
      <c r="AE133">
        <v>3.6185417091666601</v>
      </c>
      <c r="AF133">
        <v>3.6184962374999898</v>
      </c>
    </row>
    <row r="134" spans="1:32" x14ac:dyDescent="0.3">
      <c r="A134">
        <v>328</v>
      </c>
      <c r="B134" t="s">
        <v>121</v>
      </c>
      <c r="C134">
        <v>2017</v>
      </c>
      <c r="D134">
        <v>276</v>
      </c>
      <c r="E134">
        <v>28</v>
      </c>
      <c r="F134">
        <v>0.53985507246376796</v>
      </c>
      <c r="G134">
        <v>0.2</v>
      </c>
      <c r="H134">
        <v>8</v>
      </c>
      <c r="I134">
        <v>0.86</v>
      </c>
      <c r="J134">
        <v>0.7</v>
      </c>
      <c r="K134">
        <v>0.26</v>
      </c>
      <c r="L134">
        <v>8</v>
      </c>
      <c r="M134" t="s">
        <v>72</v>
      </c>
      <c r="N134" t="s">
        <v>90</v>
      </c>
      <c r="O134" t="s">
        <v>43</v>
      </c>
      <c r="P134" t="s">
        <v>41</v>
      </c>
      <c r="Q134" t="s">
        <v>88</v>
      </c>
      <c r="R134" t="s">
        <v>75</v>
      </c>
      <c r="S134" t="s">
        <v>104</v>
      </c>
      <c r="T134" t="s">
        <v>64</v>
      </c>
      <c r="U134" t="s">
        <v>77</v>
      </c>
      <c r="V134" t="s">
        <v>82</v>
      </c>
      <c r="W134">
        <v>4.3643711004666601</v>
      </c>
      <c r="X134">
        <v>4.2811010302307704</v>
      </c>
      <c r="Y134">
        <v>4.0063581081818196</v>
      </c>
      <c r="Z134">
        <v>3.85552710533333</v>
      </c>
      <c r="AA134">
        <v>3.6343760799333298</v>
      </c>
      <c r="AB134">
        <v>3.6273107718125002</v>
      </c>
      <c r="AC134">
        <v>3.5782768467575701</v>
      </c>
      <c r="AD134">
        <v>3.5603473236538399</v>
      </c>
      <c r="AE134">
        <v>3.5433009515384599</v>
      </c>
      <c r="AF134">
        <v>3.5371692113684201</v>
      </c>
    </row>
    <row r="135" spans="1:32" x14ac:dyDescent="0.3">
      <c r="A135">
        <v>329</v>
      </c>
      <c r="B135" t="s">
        <v>121</v>
      </c>
      <c r="C135">
        <v>2017</v>
      </c>
      <c r="D135">
        <v>276</v>
      </c>
      <c r="E135">
        <v>29</v>
      </c>
      <c r="F135">
        <v>0.53985507246376796</v>
      </c>
      <c r="G135">
        <v>0.32</v>
      </c>
      <c r="H135">
        <v>2</v>
      </c>
      <c r="I135">
        <v>0.4</v>
      </c>
      <c r="J135">
        <v>0.92</v>
      </c>
      <c r="K135">
        <v>0.66</v>
      </c>
      <c r="L135">
        <v>6</v>
      </c>
      <c r="M135" t="s">
        <v>43</v>
      </c>
      <c r="N135" t="s">
        <v>64</v>
      </c>
      <c r="O135" t="s">
        <v>41</v>
      </c>
      <c r="P135" t="s">
        <v>77</v>
      </c>
      <c r="Q135" t="s">
        <v>50</v>
      </c>
      <c r="R135" t="s">
        <v>104</v>
      </c>
      <c r="S135" t="s">
        <v>35</v>
      </c>
      <c r="T135" t="s">
        <v>83</v>
      </c>
      <c r="U135" t="s">
        <v>52</v>
      </c>
      <c r="V135" t="s">
        <v>66</v>
      </c>
      <c r="W135">
        <v>9.4252281300000007</v>
      </c>
      <c r="X135">
        <v>9.0773217575</v>
      </c>
      <c r="Y135">
        <v>8.6923680928571407</v>
      </c>
      <c r="Z135">
        <v>8.6487039733333297</v>
      </c>
      <c r="AA135">
        <v>8.0016155333333305</v>
      </c>
      <c r="AB135">
        <v>7.8256141499999998</v>
      </c>
      <c r="AC135">
        <v>7.6390208799999897</v>
      </c>
      <c r="AD135">
        <v>7.57512878</v>
      </c>
      <c r="AE135">
        <v>7.4287486033333296</v>
      </c>
      <c r="AF135">
        <v>7.1933011999999996</v>
      </c>
    </row>
    <row r="136" spans="1:32" x14ac:dyDescent="0.3">
      <c r="A136">
        <v>330</v>
      </c>
      <c r="B136" t="s">
        <v>121</v>
      </c>
      <c r="C136">
        <v>2017</v>
      </c>
      <c r="D136">
        <v>276</v>
      </c>
      <c r="E136">
        <v>30</v>
      </c>
      <c r="F136">
        <v>0.5</v>
      </c>
      <c r="G136">
        <v>0.28000000000000003</v>
      </c>
      <c r="H136">
        <v>2</v>
      </c>
      <c r="I136">
        <v>0.54</v>
      </c>
      <c r="J136">
        <v>0.57999999999999996</v>
      </c>
      <c r="K136">
        <v>0.1</v>
      </c>
      <c r="L136">
        <v>9</v>
      </c>
      <c r="M136" t="s">
        <v>41</v>
      </c>
      <c r="N136" t="s">
        <v>82</v>
      </c>
      <c r="O136" t="s">
        <v>64</v>
      </c>
      <c r="P136" t="s">
        <v>56</v>
      </c>
      <c r="Q136" t="s">
        <v>66</v>
      </c>
      <c r="R136" t="s">
        <v>104</v>
      </c>
      <c r="S136" t="s">
        <v>92</v>
      </c>
      <c r="T136" t="s">
        <v>39</v>
      </c>
      <c r="U136" t="s">
        <v>52</v>
      </c>
      <c r="V136" t="s">
        <v>80</v>
      </c>
      <c r="W136">
        <v>11.4572588</v>
      </c>
      <c r="X136">
        <v>9.6410541666666596</v>
      </c>
      <c r="Y136">
        <v>8.9086520280000006</v>
      </c>
      <c r="Z136">
        <v>8.7303178199999998</v>
      </c>
      <c r="AA136">
        <v>8.7193486500000006</v>
      </c>
      <c r="AB136">
        <v>8.6350123557142808</v>
      </c>
      <c r="AC136">
        <v>8.5296167650000001</v>
      </c>
      <c r="AD136">
        <v>8.1060390499999997</v>
      </c>
      <c r="AE136">
        <v>8.0966233557142804</v>
      </c>
      <c r="AF136">
        <v>7.9415512550000003</v>
      </c>
    </row>
    <row r="137" spans="1:32" x14ac:dyDescent="0.3">
      <c r="A137">
        <v>331</v>
      </c>
      <c r="B137" t="s">
        <v>121</v>
      </c>
      <c r="C137">
        <v>2017</v>
      </c>
      <c r="D137">
        <v>276</v>
      </c>
      <c r="E137">
        <v>31</v>
      </c>
      <c r="F137">
        <v>0.55072463768115898</v>
      </c>
      <c r="G137">
        <v>0.06</v>
      </c>
      <c r="H137">
        <v>4</v>
      </c>
      <c r="I137">
        <v>1</v>
      </c>
      <c r="J137">
        <v>0.76</v>
      </c>
      <c r="K137">
        <v>0.64</v>
      </c>
      <c r="L137">
        <v>6</v>
      </c>
      <c r="M137" t="s">
        <v>52</v>
      </c>
      <c r="N137" t="s">
        <v>41</v>
      </c>
      <c r="O137" t="s">
        <v>43</v>
      </c>
      <c r="P137" t="s">
        <v>104</v>
      </c>
      <c r="Q137" t="s">
        <v>110</v>
      </c>
      <c r="R137" t="s">
        <v>64</v>
      </c>
      <c r="S137" t="s">
        <v>98</v>
      </c>
      <c r="T137" t="s">
        <v>77</v>
      </c>
      <c r="U137" t="s">
        <v>38</v>
      </c>
      <c r="V137" t="s">
        <v>94</v>
      </c>
      <c r="W137">
        <v>8.8693775873076905</v>
      </c>
      <c r="X137">
        <v>8.7026269887096692</v>
      </c>
      <c r="Y137">
        <v>8.0959697244444406</v>
      </c>
      <c r="Z137">
        <v>8.0364772367646999</v>
      </c>
      <c r="AA137">
        <v>7.8450913399999997</v>
      </c>
      <c r="AB137">
        <v>7.5905822519999999</v>
      </c>
      <c r="AC137">
        <v>7.2921782144999998</v>
      </c>
      <c r="AD137">
        <v>6.9912592626086898</v>
      </c>
      <c r="AE137">
        <v>6.8539265949999999</v>
      </c>
      <c r="AF137">
        <v>6.7681604099999904</v>
      </c>
    </row>
    <row r="138" spans="1:32" x14ac:dyDescent="0.3">
      <c r="A138">
        <v>332</v>
      </c>
      <c r="B138" t="s">
        <v>121</v>
      </c>
      <c r="C138">
        <v>2017</v>
      </c>
      <c r="D138">
        <v>276</v>
      </c>
      <c r="E138">
        <v>32</v>
      </c>
      <c r="F138">
        <v>0.52173913043478204</v>
      </c>
      <c r="G138">
        <v>0.26</v>
      </c>
      <c r="H138">
        <v>7</v>
      </c>
      <c r="I138">
        <v>0.76</v>
      </c>
      <c r="J138">
        <v>0.98</v>
      </c>
      <c r="K138">
        <v>0.78</v>
      </c>
      <c r="L138">
        <v>5</v>
      </c>
      <c r="M138" t="s">
        <v>41</v>
      </c>
      <c r="N138" t="s">
        <v>42</v>
      </c>
      <c r="O138" t="s">
        <v>77</v>
      </c>
      <c r="P138" t="s">
        <v>52</v>
      </c>
      <c r="Q138" t="s">
        <v>43</v>
      </c>
      <c r="R138" t="s">
        <v>74</v>
      </c>
      <c r="S138" t="s">
        <v>83</v>
      </c>
      <c r="T138" t="s">
        <v>56</v>
      </c>
      <c r="U138" t="s">
        <v>61</v>
      </c>
      <c r="V138" t="s">
        <v>75</v>
      </c>
      <c r="W138">
        <v>4.1991947895185104</v>
      </c>
      <c r="X138">
        <v>3.9341699240999999</v>
      </c>
      <c r="Y138">
        <v>3.7621694007333302</v>
      </c>
      <c r="Z138">
        <v>3.7201989175416599</v>
      </c>
      <c r="AA138">
        <v>3.7086542561764699</v>
      </c>
      <c r="AB138">
        <v>3.6706309256499998</v>
      </c>
      <c r="AC138">
        <v>3.4087871437272699</v>
      </c>
      <c r="AD138">
        <v>3.3206827163888799</v>
      </c>
      <c r="AE138">
        <v>3.2699572782727202</v>
      </c>
      <c r="AF138">
        <v>3.2638963781333299</v>
      </c>
    </row>
    <row r="139" spans="1:32" x14ac:dyDescent="0.3">
      <c r="A139">
        <v>333</v>
      </c>
      <c r="B139" t="s">
        <v>121</v>
      </c>
      <c r="C139">
        <v>2017</v>
      </c>
      <c r="D139">
        <v>276</v>
      </c>
      <c r="E139">
        <v>33</v>
      </c>
      <c r="F139">
        <v>0.52898550724637605</v>
      </c>
      <c r="G139">
        <v>0.34</v>
      </c>
      <c r="H139">
        <v>2</v>
      </c>
      <c r="I139">
        <v>0.88</v>
      </c>
      <c r="J139">
        <v>0.98</v>
      </c>
      <c r="K139">
        <v>0.14000000000000001</v>
      </c>
      <c r="L139">
        <v>5</v>
      </c>
      <c r="M139" t="s">
        <v>41</v>
      </c>
      <c r="N139" t="s">
        <v>92</v>
      </c>
      <c r="O139" t="s">
        <v>66</v>
      </c>
      <c r="P139" t="s">
        <v>65</v>
      </c>
      <c r="Q139" t="s">
        <v>93</v>
      </c>
      <c r="R139" t="s">
        <v>44</v>
      </c>
      <c r="S139" t="s">
        <v>104</v>
      </c>
      <c r="T139" t="s">
        <v>43</v>
      </c>
      <c r="U139" t="s">
        <v>77</v>
      </c>
      <c r="V139" t="s">
        <v>52</v>
      </c>
      <c r="W139">
        <v>6.4081308625000002</v>
      </c>
      <c r="X139">
        <v>4.3147188616666599</v>
      </c>
      <c r="Y139">
        <v>4.11241800333333</v>
      </c>
      <c r="Z139">
        <v>3.9808367037500001</v>
      </c>
      <c r="AA139">
        <v>3.9313474925</v>
      </c>
      <c r="AB139">
        <v>3.9182837631666598</v>
      </c>
      <c r="AC139">
        <v>3.88354102664705</v>
      </c>
      <c r="AD139">
        <v>3.8173067492499899</v>
      </c>
      <c r="AE139">
        <v>3.7231572278666598</v>
      </c>
      <c r="AF139">
        <v>3.70310375585714</v>
      </c>
    </row>
    <row r="140" spans="1:32" x14ac:dyDescent="0.3">
      <c r="A140">
        <v>334</v>
      </c>
      <c r="B140" t="s">
        <v>121</v>
      </c>
      <c r="C140">
        <v>2017</v>
      </c>
      <c r="D140">
        <v>276</v>
      </c>
      <c r="E140">
        <v>34</v>
      </c>
      <c r="F140">
        <v>0.56521739130434701</v>
      </c>
      <c r="G140">
        <v>0.94</v>
      </c>
      <c r="H140">
        <v>1</v>
      </c>
      <c r="I140">
        <v>0.32</v>
      </c>
      <c r="J140">
        <v>0.9</v>
      </c>
      <c r="K140">
        <v>0.48</v>
      </c>
      <c r="L140">
        <v>9</v>
      </c>
      <c r="M140" t="s">
        <v>43</v>
      </c>
      <c r="N140" t="s">
        <v>77</v>
      </c>
      <c r="O140" t="s">
        <v>41</v>
      </c>
      <c r="P140" t="s">
        <v>72</v>
      </c>
      <c r="Q140" t="s">
        <v>98</v>
      </c>
      <c r="R140" t="s">
        <v>64</v>
      </c>
      <c r="S140" t="s">
        <v>40</v>
      </c>
      <c r="T140" t="s">
        <v>107</v>
      </c>
      <c r="U140" t="s">
        <v>52</v>
      </c>
      <c r="V140" t="s">
        <v>95</v>
      </c>
      <c r="W140">
        <v>15.647638300000001</v>
      </c>
      <c r="X140">
        <v>14.1413431</v>
      </c>
      <c r="Y140">
        <v>13.789192460000001</v>
      </c>
      <c r="Z140">
        <v>13.563002600000001</v>
      </c>
      <c r="AA140">
        <v>12.94648426</v>
      </c>
      <c r="AB140">
        <v>11.3070309199999</v>
      </c>
      <c r="AC140">
        <v>10.8871422</v>
      </c>
      <c r="AD140">
        <v>10.045044900000001</v>
      </c>
      <c r="AE140">
        <v>9.37159490666666</v>
      </c>
      <c r="AF140">
        <v>9.3424987799999997</v>
      </c>
    </row>
    <row r="141" spans="1:32" x14ac:dyDescent="0.3">
      <c r="A141">
        <v>335</v>
      </c>
      <c r="B141" t="s">
        <v>121</v>
      </c>
      <c r="C141">
        <v>2017</v>
      </c>
      <c r="D141">
        <v>276</v>
      </c>
      <c r="E141">
        <v>35</v>
      </c>
      <c r="F141">
        <v>0.56159420289855</v>
      </c>
      <c r="G141">
        <v>0.26</v>
      </c>
      <c r="H141">
        <v>7</v>
      </c>
      <c r="I141">
        <v>0.56000000000000005</v>
      </c>
      <c r="J141">
        <v>0.68</v>
      </c>
      <c r="K141">
        <v>0.88</v>
      </c>
      <c r="L141">
        <v>2</v>
      </c>
      <c r="M141" t="s">
        <v>41</v>
      </c>
      <c r="N141" t="s">
        <v>60</v>
      </c>
      <c r="O141" t="s">
        <v>40</v>
      </c>
      <c r="P141" t="s">
        <v>75</v>
      </c>
      <c r="Q141" t="s">
        <v>79</v>
      </c>
      <c r="R141" t="s">
        <v>43</v>
      </c>
      <c r="S141" t="s">
        <v>48</v>
      </c>
      <c r="T141" t="s">
        <v>59</v>
      </c>
      <c r="U141" t="s">
        <v>42</v>
      </c>
      <c r="V141" t="s">
        <v>52</v>
      </c>
      <c r="W141">
        <v>5.08242461123809</v>
      </c>
      <c r="X141">
        <v>4.5264511521428501</v>
      </c>
      <c r="Y141">
        <v>3.9816280063157898</v>
      </c>
      <c r="Z141">
        <v>3.6697637513076899</v>
      </c>
      <c r="AA141">
        <v>3.5718030318999898</v>
      </c>
      <c r="AB141">
        <v>3.51566502052941</v>
      </c>
      <c r="AC141">
        <v>3.39232796479999</v>
      </c>
      <c r="AD141">
        <v>3.2448417513333299</v>
      </c>
      <c r="AE141">
        <v>3.1636691928333298</v>
      </c>
      <c r="AF141">
        <v>3.1320584894285699</v>
      </c>
    </row>
    <row r="142" spans="1:32" x14ac:dyDescent="0.3">
      <c r="A142">
        <v>336</v>
      </c>
      <c r="B142" t="s">
        <v>121</v>
      </c>
      <c r="C142">
        <v>2017</v>
      </c>
      <c r="D142">
        <v>276</v>
      </c>
      <c r="E142">
        <v>36</v>
      </c>
      <c r="F142">
        <v>0.52173913043478204</v>
      </c>
      <c r="G142">
        <v>0.2</v>
      </c>
      <c r="H142">
        <v>1</v>
      </c>
      <c r="I142">
        <v>0.78</v>
      </c>
      <c r="J142">
        <v>0.44</v>
      </c>
      <c r="K142">
        <v>0.84</v>
      </c>
      <c r="L142">
        <v>6</v>
      </c>
      <c r="M142" t="s">
        <v>107</v>
      </c>
      <c r="N142" t="s">
        <v>41</v>
      </c>
      <c r="O142" t="s">
        <v>82</v>
      </c>
      <c r="P142" t="s">
        <v>43</v>
      </c>
      <c r="Q142" t="s">
        <v>35</v>
      </c>
      <c r="R142" t="s">
        <v>52</v>
      </c>
      <c r="S142" t="s">
        <v>40</v>
      </c>
      <c r="T142" t="s">
        <v>104</v>
      </c>
      <c r="U142" t="s">
        <v>77</v>
      </c>
      <c r="V142" t="s">
        <v>64</v>
      </c>
      <c r="W142">
        <v>13.8912888</v>
      </c>
      <c r="X142">
        <v>13.823100952000001</v>
      </c>
      <c r="Y142">
        <v>12.6646505899999</v>
      </c>
      <c r="Z142">
        <v>12.381975199999999</v>
      </c>
      <c r="AA142">
        <v>12.274672535000001</v>
      </c>
      <c r="AB142">
        <v>12.20712136</v>
      </c>
      <c r="AC142">
        <v>12.008687500000001</v>
      </c>
      <c r="AD142">
        <v>11.373645293333301</v>
      </c>
      <c r="AE142">
        <v>10.928308360000001</v>
      </c>
      <c r="AF142">
        <v>10.811464128000001</v>
      </c>
    </row>
    <row r="143" spans="1:32" x14ac:dyDescent="0.3">
      <c r="A143">
        <v>337</v>
      </c>
      <c r="B143" t="s">
        <v>121</v>
      </c>
      <c r="C143">
        <v>2017</v>
      </c>
      <c r="D143">
        <v>276</v>
      </c>
      <c r="E143">
        <v>37</v>
      </c>
      <c r="F143">
        <v>0.54347826086956497</v>
      </c>
      <c r="G143">
        <v>0.36</v>
      </c>
      <c r="H143">
        <v>4</v>
      </c>
      <c r="I143">
        <v>0.36</v>
      </c>
      <c r="J143">
        <v>0.8</v>
      </c>
      <c r="K143">
        <v>0.52</v>
      </c>
      <c r="L143">
        <v>1</v>
      </c>
      <c r="M143" t="s">
        <v>87</v>
      </c>
      <c r="N143" t="s">
        <v>42</v>
      </c>
      <c r="O143" t="s">
        <v>65</v>
      </c>
      <c r="P143" t="s">
        <v>108</v>
      </c>
      <c r="Q143" t="s">
        <v>64</v>
      </c>
      <c r="R143" t="s">
        <v>52</v>
      </c>
      <c r="S143" t="s">
        <v>84</v>
      </c>
      <c r="T143" t="s">
        <v>72</v>
      </c>
      <c r="U143" t="s">
        <v>59</v>
      </c>
      <c r="V143" t="s">
        <v>43</v>
      </c>
      <c r="W143">
        <v>3.6240362667000001</v>
      </c>
      <c r="X143">
        <v>3.6060564288888801</v>
      </c>
      <c r="Y143">
        <v>3.46569265358823</v>
      </c>
      <c r="Z143">
        <v>3.3369467990714199</v>
      </c>
      <c r="AA143">
        <v>3.3295131781999898</v>
      </c>
      <c r="AB143">
        <v>3.3185095606249999</v>
      </c>
      <c r="AC143">
        <v>2.8851062560434699</v>
      </c>
      <c r="AD143">
        <v>2.87055095582352</v>
      </c>
      <c r="AE143">
        <v>2.8171543822941101</v>
      </c>
      <c r="AF143">
        <v>2.7750125271875001</v>
      </c>
    </row>
    <row r="144" spans="1:32" x14ac:dyDescent="0.3">
      <c r="A144">
        <v>338</v>
      </c>
      <c r="B144" t="s">
        <v>121</v>
      </c>
      <c r="C144">
        <v>2017</v>
      </c>
      <c r="D144">
        <v>276</v>
      </c>
      <c r="E144">
        <v>38</v>
      </c>
      <c r="F144">
        <v>0.56521739130434701</v>
      </c>
      <c r="G144">
        <v>0.5</v>
      </c>
      <c r="H144">
        <v>4</v>
      </c>
      <c r="I144">
        <v>0.3</v>
      </c>
      <c r="J144">
        <v>0.94</v>
      </c>
      <c r="K144">
        <v>0.42</v>
      </c>
      <c r="L144">
        <v>6</v>
      </c>
      <c r="M144" t="s">
        <v>76</v>
      </c>
      <c r="N144" t="s">
        <v>40</v>
      </c>
      <c r="O144" t="s">
        <v>104</v>
      </c>
      <c r="P144" t="s">
        <v>98</v>
      </c>
      <c r="Q144" t="s">
        <v>60</v>
      </c>
      <c r="R144" t="s">
        <v>34</v>
      </c>
      <c r="S144" t="s">
        <v>43</v>
      </c>
      <c r="T144" t="s">
        <v>77</v>
      </c>
      <c r="U144" t="s">
        <v>52</v>
      </c>
      <c r="V144" t="s">
        <v>95</v>
      </c>
      <c r="W144">
        <v>3.8450620396000001</v>
      </c>
      <c r="X144">
        <v>3.6921311414545399</v>
      </c>
      <c r="Y144">
        <v>3.5550928245333302</v>
      </c>
      <c r="Z144">
        <v>3.4974765435624899</v>
      </c>
      <c r="AA144">
        <v>3.4078330766666598</v>
      </c>
      <c r="AB144">
        <v>3.3684308192222199</v>
      </c>
      <c r="AC144">
        <v>3.2271668230000001</v>
      </c>
      <c r="AD144">
        <v>3.0450202420624999</v>
      </c>
      <c r="AE144">
        <v>2.9568797238000002</v>
      </c>
      <c r="AF144">
        <v>2.9357690693333298</v>
      </c>
    </row>
    <row r="145" spans="1:32" x14ac:dyDescent="0.3">
      <c r="A145">
        <v>339</v>
      </c>
      <c r="B145" t="s">
        <v>121</v>
      </c>
      <c r="C145">
        <v>2017</v>
      </c>
      <c r="D145">
        <v>276</v>
      </c>
      <c r="E145">
        <v>39</v>
      </c>
      <c r="F145">
        <v>0.55072463768115898</v>
      </c>
      <c r="G145">
        <v>0.26</v>
      </c>
      <c r="H145">
        <v>1</v>
      </c>
      <c r="I145">
        <v>0.36</v>
      </c>
      <c r="J145">
        <v>0.82</v>
      </c>
      <c r="K145">
        <v>0.6</v>
      </c>
      <c r="L145">
        <v>6</v>
      </c>
      <c r="M145" t="s">
        <v>43</v>
      </c>
      <c r="N145" t="s">
        <v>92</v>
      </c>
      <c r="O145" t="s">
        <v>111</v>
      </c>
      <c r="P145" t="s">
        <v>52</v>
      </c>
      <c r="Q145" t="s">
        <v>77</v>
      </c>
      <c r="R145" t="s">
        <v>41</v>
      </c>
      <c r="S145" t="s">
        <v>98</v>
      </c>
      <c r="T145" t="s">
        <v>35</v>
      </c>
      <c r="U145" t="s">
        <v>64</v>
      </c>
      <c r="V145" t="s">
        <v>104</v>
      </c>
      <c r="W145">
        <v>13.434566499999899</v>
      </c>
      <c r="X145">
        <v>12.45608805</v>
      </c>
      <c r="Y145">
        <v>12.14322426</v>
      </c>
      <c r="Z145">
        <v>11.8618528924999</v>
      </c>
      <c r="AA145">
        <v>10.17657885</v>
      </c>
      <c r="AB145">
        <v>10.126856222000001</v>
      </c>
      <c r="AC145">
        <v>9.8579293499999991</v>
      </c>
      <c r="AD145">
        <v>9.5683133500000004</v>
      </c>
      <c r="AE145">
        <v>9.4699033700000008</v>
      </c>
      <c r="AF145">
        <v>8.3995304742857098</v>
      </c>
    </row>
    <row r="146" spans="1:32" x14ac:dyDescent="0.3">
      <c r="A146">
        <v>340</v>
      </c>
      <c r="B146" t="s">
        <v>121</v>
      </c>
      <c r="C146">
        <v>2017</v>
      </c>
      <c r="D146">
        <v>276</v>
      </c>
      <c r="E146">
        <v>40</v>
      </c>
      <c r="F146">
        <v>0.53985507246376796</v>
      </c>
      <c r="G146">
        <v>0.24</v>
      </c>
      <c r="H146">
        <v>2</v>
      </c>
      <c r="I146">
        <v>0.26</v>
      </c>
      <c r="J146">
        <v>0.64</v>
      </c>
      <c r="K146">
        <v>0.48</v>
      </c>
      <c r="L146">
        <v>3</v>
      </c>
      <c r="M146" t="s">
        <v>64</v>
      </c>
      <c r="N146" t="s">
        <v>43</v>
      </c>
      <c r="O146" t="s">
        <v>99</v>
      </c>
      <c r="P146" t="s">
        <v>52</v>
      </c>
      <c r="Q146" t="s">
        <v>39</v>
      </c>
      <c r="R146" t="s">
        <v>92</v>
      </c>
      <c r="S146" t="s">
        <v>109</v>
      </c>
      <c r="T146" t="s">
        <v>77</v>
      </c>
      <c r="U146" t="s">
        <v>47</v>
      </c>
      <c r="V146" t="s">
        <v>104</v>
      </c>
      <c r="W146">
        <v>9.9832719342857104</v>
      </c>
      <c r="X146">
        <v>8.9099910900000001</v>
      </c>
      <c r="Y146">
        <v>7.3603715899999997</v>
      </c>
      <c r="Z146">
        <v>7.2892123499999997</v>
      </c>
      <c r="AA146">
        <v>7.2084989549999996</v>
      </c>
      <c r="AB146">
        <v>7.0918363816666599</v>
      </c>
      <c r="AC146">
        <v>6.9260327799999999</v>
      </c>
      <c r="AD146">
        <v>6.8675980533333298</v>
      </c>
      <c r="AE146">
        <v>6.8247637766666598</v>
      </c>
      <c r="AF146">
        <v>6.7153825199999897</v>
      </c>
    </row>
    <row r="147" spans="1:32" x14ac:dyDescent="0.3">
      <c r="A147">
        <v>341</v>
      </c>
      <c r="B147" t="s">
        <v>121</v>
      </c>
      <c r="C147">
        <v>2017</v>
      </c>
      <c r="D147">
        <v>276</v>
      </c>
      <c r="E147">
        <v>41</v>
      </c>
      <c r="F147">
        <v>0.55434782608695599</v>
      </c>
      <c r="G147">
        <v>0.46</v>
      </c>
      <c r="H147">
        <v>1</v>
      </c>
      <c r="I147">
        <v>0.22</v>
      </c>
      <c r="J147">
        <v>0.98</v>
      </c>
      <c r="K147">
        <v>0.56000000000000005</v>
      </c>
      <c r="L147">
        <v>7</v>
      </c>
      <c r="M147" t="s">
        <v>77</v>
      </c>
      <c r="N147" t="s">
        <v>41</v>
      </c>
      <c r="O147" t="s">
        <v>104</v>
      </c>
      <c r="P147" t="s">
        <v>52</v>
      </c>
      <c r="Q147" t="s">
        <v>98</v>
      </c>
      <c r="R147" t="s">
        <v>35</v>
      </c>
      <c r="S147" t="s">
        <v>111</v>
      </c>
      <c r="T147" t="s">
        <v>64</v>
      </c>
      <c r="U147" t="s">
        <v>43</v>
      </c>
      <c r="V147" t="s">
        <v>72</v>
      </c>
      <c r="W147">
        <v>17.220373200000001</v>
      </c>
      <c r="X147">
        <v>11.8002280266666</v>
      </c>
      <c r="Y147">
        <v>9.6944223525000002</v>
      </c>
      <c r="Z147">
        <v>9.4239791166666596</v>
      </c>
      <c r="AA147">
        <v>8.2072957849999995</v>
      </c>
      <c r="AB147">
        <v>7.7590634749999996</v>
      </c>
      <c r="AC147">
        <v>7.6631789775000003</v>
      </c>
      <c r="AD147">
        <v>7.5554054949999996</v>
      </c>
      <c r="AE147">
        <v>7.2708924049999997</v>
      </c>
      <c r="AF147">
        <v>7.2236736566666604</v>
      </c>
    </row>
    <row r="148" spans="1:32" x14ac:dyDescent="0.3">
      <c r="A148">
        <v>342</v>
      </c>
      <c r="B148" t="s">
        <v>121</v>
      </c>
      <c r="C148">
        <v>2017</v>
      </c>
      <c r="D148">
        <v>276</v>
      </c>
      <c r="E148">
        <v>42</v>
      </c>
      <c r="F148">
        <v>0.55072463768115898</v>
      </c>
      <c r="G148">
        <v>0.26</v>
      </c>
      <c r="H148">
        <v>10</v>
      </c>
      <c r="I148">
        <v>0.24</v>
      </c>
      <c r="J148">
        <v>0.62</v>
      </c>
      <c r="K148">
        <v>0.1</v>
      </c>
      <c r="L148">
        <v>10</v>
      </c>
      <c r="M148" t="s">
        <v>52</v>
      </c>
      <c r="N148" t="s">
        <v>41</v>
      </c>
      <c r="O148" t="s">
        <v>72</v>
      </c>
      <c r="P148" t="s">
        <v>53</v>
      </c>
      <c r="Q148" t="s">
        <v>85</v>
      </c>
      <c r="R148" t="s">
        <v>64</v>
      </c>
      <c r="S148" t="s">
        <v>75</v>
      </c>
      <c r="T148" t="s">
        <v>45</v>
      </c>
      <c r="U148" t="s">
        <v>42</v>
      </c>
      <c r="V148" t="s">
        <v>71</v>
      </c>
      <c r="W148">
        <v>4.5671123658333297</v>
      </c>
      <c r="X148">
        <v>4.3029068178571404</v>
      </c>
      <c r="Y148">
        <v>4.0418508272727198</v>
      </c>
      <c r="Z148">
        <v>3.9998679835714199</v>
      </c>
      <c r="AA148">
        <v>3.9393465299999999</v>
      </c>
      <c r="AB148">
        <v>3.7639792673999999</v>
      </c>
      <c r="AC148">
        <v>3.6395030037499998</v>
      </c>
      <c r="AD148">
        <v>3.6171978469999999</v>
      </c>
      <c r="AE148">
        <v>3.5922736489473599</v>
      </c>
      <c r="AF148">
        <v>3.5825113662499999</v>
      </c>
    </row>
    <row r="149" spans="1:32" x14ac:dyDescent="0.3">
      <c r="A149">
        <v>343</v>
      </c>
      <c r="B149" t="s">
        <v>121</v>
      </c>
      <c r="C149">
        <v>2017</v>
      </c>
      <c r="D149">
        <v>276</v>
      </c>
      <c r="E149">
        <v>43</v>
      </c>
      <c r="F149">
        <v>0.55434782608695599</v>
      </c>
      <c r="G149">
        <v>0.14000000000000001</v>
      </c>
      <c r="H149">
        <v>1</v>
      </c>
      <c r="I149">
        <v>0.14000000000000001</v>
      </c>
      <c r="J149">
        <v>0.94</v>
      </c>
      <c r="K149">
        <v>0.84</v>
      </c>
      <c r="L149">
        <v>7</v>
      </c>
      <c r="M149" t="s">
        <v>41</v>
      </c>
      <c r="N149" t="s">
        <v>52</v>
      </c>
      <c r="O149" t="s">
        <v>35</v>
      </c>
      <c r="P149" t="s">
        <v>64</v>
      </c>
      <c r="Q149" t="s">
        <v>48</v>
      </c>
      <c r="R149" t="s">
        <v>111</v>
      </c>
      <c r="S149" t="s">
        <v>104</v>
      </c>
      <c r="T149" t="s">
        <v>98</v>
      </c>
      <c r="U149" t="s">
        <v>77</v>
      </c>
      <c r="V149" t="s">
        <v>92</v>
      </c>
      <c r="W149">
        <v>11.240999084285701</v>
      </c>
      <c r="X149">
        <v>10.999148841666599</v>
      </c>
      <c r="Y149">
        <v>10.7469860766666</v>
      </c>
      <c r="Z149">
        <v>10.728587708333301</v>
      </c>
      <c r="AA149">
        <v>10.4578905</v>
      </c>
      <c r="AB149">
        <v>9.6481451999999894</v>
      </c>
      <c r="AC149">
        <v>9.3254615759999897</v>
      </c>
      <c r="AD149">
        <v>9.1877956449999996</v>
      </c>
      <c r="AE149">
        <v>8.5429293350000002</v>
      </c>
      <c r="AF149">
        <v>7.8963912333333299</v>
      </c>
    </row>
    <row r="150" spans="1:32" x14ac:dyDescent="0.3">
      <c r="A150">
        <v>344</v>
      </c>
      <c r="B150" t="s">
        <v>121</v>
      </c>
      <c r="C150">
        <v>2017</v>
      </c>
      <c r="D150">
        <v>276</v>
      </c>
      <c r="E150">
        <v>44</v>
      </c>
      <c r="F150">
        <v>0.54347826086956497</v>
      </c>
      <c r="G150">
        <v>0.14000000000000001</v>
      </c>
      <c r="H150">
        <v>9</v>
      </c>
      <c r="I150">
        <v>0.98</v>
      </c>
      <c r="J150">
        <v>0.9</v>
      </c>
      <c r="K150">
        <v>0.62</v>
      </c>
      <c r="L150">
        <v>10</v>
      </c>
      <c r="M150" t="s">
        <v>41</v>
      </c>
      <c r="N150" t="s">
        <v>77</v>
      </c>
      <c r="O150" t="s">
        <v>43</v>
      </c>
      <c r="P150" t="s">
        <v>35</v>
      </c>
      <c r="Q150" t="s">
        <v>75</v>
      </c>
      <c r="R150" t="s">
        <v>64</v>
      </c>
      <c r="S150" t="s">
        <v>104</v>
      </c>
      <c r="T150" t="s">
        <v>52</v>
      </c>
      <c r="U150" t="s">
        <v>66</v>
      </c>
      <c r="V150" t="s">
        <v>74</v>
      </c>
      <c r="W150">
        <v>5.4588458961111099</v>
      </c>
      <c r="X150">
        <v>5.3772613539999998</v>
      </c>
      <c r="Y150">
        <v>4.9148833964210503</v>
      </c>
      <c r="Z150">
        <v>4.9076948665217399</v>
      </c>
      <c r="AA150">
        <v>4.8221079329999998</v>
      </c>
      <c r="AB150">
        <v>4.7226033894074</v>
      </c>
      <c r="AC150">
        <v>4.6739959574285699</v>
      </c>
      <c r="AD150">
        <v>4.4065447906774198</v>
      </c>
      <c r="AE150">
        <v>4.3838859579999996</v>
      </c>
      <c r="AF150">
        <v>4.2962584727272697</v>
      </c>
    </row>
    <row r="151" spans="1:32" x14ac:dyDescent="0.3">
      <c r="A151">
        <v>345</v>
      </c>
      <c r="B151" t="s">
        <v>121</v>
      </c>
      <c r="C151">
        <v>2017</v>
      </c>
      <c r="D151">
        <v>276</v>
      </c>
      <c r="E151">
        <v>45</v>
      </c>
      <c r="F151">
        <v>0.51811594202898503</v>
      </c>
      <c r="G151">
        <v>0.04</v>
      </c>
      <c r="H151">
        <v>2</v>
      </c>
      <c r="I151">
        <v>0.24</v>
      </c>
      <c r="J151">
        <v>0.56000000000000005</v>
      </c>
      <c r="K151">
        <v>0.7</v>
      </c>
      <c r="L151">
        <v>2</v>
      </c>
      <c r="M151" t="s">
        <v>83</v>
      </c>
      <c r="N151" t="s">
        <v>64</v>
      </c>
      <c r="O151" t="s">
        <v>103</v>
      </c>
      <c r="P151" t="s">
        <v>36</v>
      </c>
      <c r="Q151" t="s">
        <v>56</v>
      </c>
      <c r="R151" t="s">
        <v>104</v>
      </c>
      <c r="S151" t="s">
        <v>52</v>
      </c>
      <c r="T151" t="s">
        <v>80</v>
      </c>
      <c r="U151" t="s">
        <v>113</v>
      </c>
      <c r="V151" t="s">
        <v>53</v>
      </c>
      <c r="W151">
        <v>11.161306164999999</v>
      </c>
      <c r="X151">
        <v>11.00460636875</v>
      </c>
      <c r="Y151">
        <v>10.7262687666666</v>
      </c>
      <c r="Z151">
        <v>10.662326800000001</v>
      </c>
      <c r="AA151">
        <v>10.092833499999999</v>
      </c>
      <c r="AB151">
        <v>10.0083005985</v>
      </c>
      <c r="AC151">
        <v>9.56619628055555</v>
      </c>
      <c r="AD151">
        <v>9.4376595966666592</v>
      </c>
      <c r="AE151">
        <v>9.3241496142857105</v>
      </c>
      <c r="AF151">
        <v>9.2997469850000005</v>
      </c>
    </row>
    <row r="152" spans="1:32" x14ac:dyDescent="0.3">
      <c r="A152">
        <v>346</v>
      </c>
      <c r="B152" t="s">
        <v>121</v>
      </c>
      <c r="C152">
        <v>2017</v>
      </c>
      <c r="D152">
        <v>276</v>
      </c>
      <c r="E152">
        <v>46</v>
      </c>
      <c r="F152">
        <v>0.5</v>
      </c>
      <c r="G152">
        <v>0.08</v>
      </c>
      <c r="H152">
        <v>1</v>
      </c>
      <c r="I152">
        <v>0.56000000000000005</v>
      </c>
      <c r="J152">
        <v>0.5</v>
      </c>
      <c r="K152">
        <v>0.64</v>
      </c>
      <c r="L152">
        <v>2</v>
      </c>
      <c r="M152" t="s">
        <v>106</v>
      </c>
      <c r="N152" t="s">
        <v>64</v>
      </c>
      <c r="O152" t="s">
        <v>111</v>
      </c>
      <c r="P152" t="s">
        <v>52</v>
      </c>
      <c r="Q152" t="s">
        <v>85</v>
      </c>
      <c r="R152" t="s">
        <v>86</v>
      </c>
      <c r="S152" t="s">
        <v>61</v>
      </c>
      <c r="T152" t="s">
        <v>41</v>
      </c>
      <c r="U152" t="s">
        <v>35</v>
      </c>
      <c r="V152" t="s">
        <v>77</v>
      </c>
      <c r="W152">
        <v>13.6622868</v>
      </c>
      <c r="X152">
        <v>13.411084996249899</v>
      </c>
      <c r="Y152">
        <v>12.9488568385714</v>
      </c>
      <c r="Z152">
        <v>12.71111924</v>
      </c>
      <c r="AA152">
        <v>12.260191899999899</v>
      </c>
      <c r="AB152">
        <v>12.0667706</v>
      </c>
      <c r="AC152">
        <v>11.874624300000001</v>
      </c>
      <c r="AD152">
        <v>11.775136521111101</v>
      </c>
      <c r="AE152">
        <v>11.70482017</v>
      </c>
      <c r="AF152">
        <v>11.564079926666601</v>
      </c>
    </row>
    <row r="153" spans="1:32" x14ac:dyDescent="0.3">
      <c r="A153">
        <v>347</v>
      </c>
      <c r="B153" t="s">
        <v>121</v>
      </c>
      <c r="C153">
        <v>2017</v>
      </c>
      <c r="D153">
        <v>276</v>
      </c>
      <c r="E153">
        <v>47</v>
      </c>
      <c r="F153">
        <v>0.52898550724637605</v>
      </c>
      <c r="G153">
        <v>0.08</v>
      </c>
      <c r="H153">
        <v>2</v>
      </c>
      <c r="I153">
        <v>0.96</v>
      </c>
      <c r="J153">
        <v>0.82</v>
      </c>
      <c r="K153">
        <v>0.24</v>
      </c>
      <c r="L153">
        <v>10</v>
      </c>
      <c r="M153" t="s">
        <v>52</v>
      </c>
      <c r="N153" t="s">
        <v>41</v>
      </c>
      <c r="O153" t="s">
        <v>77</v>
      </c>
      <c r="P153" t="s">
        <v>94</v>
      </c>
      <c r="Q153" t="s">
        <v>64</v>
      </c>
      <c r="R153" t="s">
        <v>49</v>
      </c>
      <c r="S153" t="s">
        <v>98</v>
      </c>
      <c r="T153" t="s">
        <v>62</v>
      </c>
      <c r="U153" t="s">
        <v>104</v>
      </c>
      <c r="V153" t="s">
        <v>101</v>
      </c>
      <c r="W153">
        <v>11.8494974716666</v>
      </c>
      <c r="X153">
        <v>11.751401716875</v>
      </c>
      <c r="Y153">
        <v>11.62984282</v>
      </c>
      <c r="Z153">
        <v>11.2947617</v>
      </c>
      <c r="AA153">
        <v>10.671538124</v>
      </c>
      <c r="AB153">
        <v>10.318031299999999</v>
      </c>
      <c r="AC153">
        <v>10.2483817374999</v>
      </c>
      <c r="AD153">
        <v>10.240210099999899</v>
      </c>
      <c r="AE153">
        <v>9.5389814704999996</v>
      </c>
      <c r="AF153">
        <v>9.2626781499999993</v>
      </c>
    </row>
    <row r="154" spans="1:32" x14ac:dyDescent="0.3">
      <c r="A154">
        <v>348</v>
      </c>
      <c r="B154" t="s">
        <v>121</v>
      </c>
      <c r="C154">
        <v>2017</v>
      </c>
      <c r="D154">
        <v>276</v>
      </c>
      <c r="E154">
        <v>48</v>
      </c>
      <c r="F154">
        <v>0.52173913043478204</v>
      </c>
      <c r="G154">
        <v>0.5</v>
      </c>
      <c r="H154">
        <v>8</v>
      </c>
      <c r="I154">
        <v>0.76</v>
      </c>
      <c r="J154">
        <v>0.64</v>
      </c>
      <c r="K154">
        <v>0.78</v>
      </c>
      <c r="L154">
        <v>3</v>
      </c>
      <c r="M154" t="s">
        <v>41</v>
      </c>
      <c r="N154" t="s">
        <v>82</v>
      </c>
      <c r="O154" t="s">
        <v>92</v>
      </c>
      <c r="P154" t="s">
        <v>87</v>
      </c>
      <c r="Q154" t="s">
        <v>81</v>
      </c>
      <c r="R154" t="s">
        <v>74</v>
      </c>
      <c r="S154" t="s">
        <v>104</v>
      </c>
      <c r="T154" t="s">
        <v>64</v>
      </c>
      <c r="U154" t="s">
        <v>85</v>
      </c>
      <c r="V154" t="s">
        <v>63</v>
      </c>
      <c r="W154">
        <v>4.6634556323125</v>
      </c>
      <c r="X154">
        <v>4.0795149852105199</v>
      </c>
      <c r="Y154">
        <v>4.0752897057777702</v>
      </c>
      <c r="Z154">
        <v>3.8096715547777702</v>
      </c>
      <c r="AA154">
        <v>3.80664355015384</v>
      </c>
      <c r="AB154">
        <v>3.6407690645384601</v>
      </c>
      <c r="AC154">
        <v>3.6130126520000001</v>
      </c>
      <c r="AD154">
        <v>3.5953104371818099</v>
      </c>
      <c r="AE154">
        <v>3.5641747028333302</v>
      </c>
      <c r="AF154">
        <v>3.5412364249999899</v>
      </c>
    </row>
    <row r="155" spans="1:32" x14ac:dyDescent="0.3">
      <c r="A155">
        <v>349</v>
      </c>
      <c r="B155" t="s">
        <v>121</v>
      </c>
      <c r="C155">
        <v>2017</v>
      </c>
      <c r="D155">
        <v>276</v>
      </c>
      <c r="E155">
        <v>49</v>
      </c>
      <c r="F155">
        <v>0.53260869565217395</v>
      </c>
      <c r="G155">
        <v>0.02</v>
      </c>
      <c r="H155">
        <v>4</v>
      </c>
      <c r="I155">
        <v>0.32</v>
      </c>
      <c r="J155">
        <v>0.68</v>
      </c>
      <c r="K155">
        <v>0.26</v>
      </c>
      <c r="L155">
        <v>5</v>
      </c>
      <c r="M155" t="s">
        <v>64</v>
      </c>
      <c r="N155" t="s">
        <v>41</v>
      </c>
      <c r="O155" t="s">
        <v>98</v>
      </c>
      <c r="P155" t="s">
        <v>52</v>
      </c>
      <c r="Q155" t="s">
        <v>43</v>
      </c>
      <c r="R155" t="s">
        <v>72</v>
      </c>
      <c r="S155" t="s">
        <v>77</v>
      </c>
      <c r="T155" t="s">
        <v>104</v>
      </c>
      <c r="U155" t="s">
        <v>48</v>
      </c>
      <c r="V155" t="s">
        <v>111</v>
      </c>
      <c r="W155">
        <v>8.9480306939024299</v>
      </c>
      <c r="X155">
        <v>8.0767315492452791</v>
      </c>
      <c r="Y155">
        <v>8.0301540719512108</v>
      </c>
      <c r="Z155">
        <v>7.9764343063272696</v>
      </c>
      <c r="AA155">
        <v>7.8284393845714204</v>
      </c>
      <c r="AB155">
        <v>7.7279014610000001</v>
      </c>
      <c r="AC155">
        <v>7.6688795772093004</v>
      </c>
      <c r="AD155">
        <v>7.6216788133846096</v>
      </c>
      <c r="AE155">
        <v>7.0730350716666601</v>
      </c>
      <c r="AF155">
        <v>6.8781596158958296</v>
      </c>
    </row>
    <row r="156" spans="1:32" x14ac:dyDescent="0.3">
      <c r="A156">
        <v>300</v>
      </c>
      <c r="B156" t="s">
        <v>121</v>
      </c>
      <c r="C156">
        <v>2017</v>
      </c>
      <c r="D156">
        <v>276</v>
      </c>
      <c r="E156">
        <v>0</v>
      </c>
      <c r="F156">
        <v>0.51449275362318803</v>
      </c>
      <c r="G156">
        <v>0.36</v>
      </c>
      <c r="H156">
        <v>9</v>
      </c>
      <c r="I156">
        <v>0.62</v>
      </c>
      <c r="J156">
        <v>1</v>
      </c>
      <c r="K156">
        <v>0.8</v>
      </c>
      <c r="L156">
        <v>10</v>
      </c>
      <c r="M156" t="s">
        <v>41</v>
      </c>
      <c r="N156" t="s">
        <v>72</v>
      </c>
      <c r="O156" t="s">
        <v>93</v>
      </c>
      <c r="P156" t="s">
        <v>64</v>
      </c>
      <c r="Q156" t="s">
        <v>40</v>
      </c>
      <c r="R156" t="s">
        <v>48</v>
      </c>
      <c r="S156" t="s">
        <v>33</v>
      </c>
      <c r="T156" t="s">
        <v>43</v>
      </c>
      <c r="U156" t="s">
        <v>95</v>
      </c>
      <c r="V156" t="s">
        <v>87</v>
      </c>
      <c r="W156">
        <v>4.4647348341176398</v>
      </c>
      <c r="X156">
        <v>4.17047522639999</v>
      </c>
      <c r="Y156">
        <v>4.1114722635999996</v>
      </c>
      <c r="Z156">
        <v>3.9156012575555499</v>
      </c>
      <c r="AA156">
        <v>3.9063196926999901</v>
      </c>
      <c r="AB156">
        <v>3.8782391944999901</v>
      </c>
      <c r="AC156">
        <v>3.8645242576249998</v>
      </c>
      <c r="AD156">
        <v>3.7243638724285701</v>
      </c>
      <c r="AE156">
        <v>3.6548027921428501</v>
      </c>
      <c r="AF156">
        <v>3.6386693036249902</v>
      </c>
    </row>
    <row r="157" spans="1:32" x14ac:dyDescent="0.3">
      <c r="A157">
        <v>301</v>
      </c>
      <c r="B157" t="s">
        <v>121</v>
      </c>
      <c r="C157">
        <v>2017</v>
      </c>
      <c r="D157">
        <v>276</v>
      </c>
      <c r="E157">
        <v>1</v>
      </c>
      <c r="F157">
        <v>0.55797101449275299</v>
      </c>
      <c r="G157">
        <v>0.12</v>
      </c>
      <c r="H157">
        <v>10</v>
      </c>
      <c r="I157">
        <v>0.14000000000000001</v>
      </c>
      <c r="J157">
        <v>0.86</v>
      </c>
      <c r="K157">
        <v>0.6</v>
      </c>
      <c r="L157">
        <v>9</v>
      </c>
      <c r="M157" t="s">
        <v>70</v>
      </c>
      <c r="N157" t="s">
        <v>72</v>
      </c>
      <c r="O157" t="s">
        <v>59</v>
      </c>
      <c r="P157" t="s">
        <v>52</v>
      </c>
      <c r="Q157" t="s">
        <v>111</v>
      </c>
      <c r="R157" t="s">
        <v>43</v>
      </c>
      <c r="S157" t="s">
        <v>104</v>
      </c>
      <c r="T157" t="s">
        <v>84</v>
      </c>
      <c r="U157" t="s">
        <v>93</v>
      </c>
      <c r="V157" t="s">
        <v>39</v>
      </c>
      <c r="W157">
        <v>4.0021908848823502</v>
      </c>
      <c r="X157">
        <v>3.6699805935199898</v>
      </c>
      <c r="Y157">
        <v>3.4647109572187502</v>
      </c>
      <c r="Z157">
        <v>3.4190704625483801</v>
      </c>
      <c r="AA157">
        <v>3.2453563760566002</v>
      </c>
      <c r="AB157">
        <v>3.2269810733636302</v>
      </c>
      <c r="AC157">
        <v>3.2262272252941102</v>
      </c>
      <c r="AD157">
        <v>3.1582549012727199</v>
      </c>
      <c r="AE157">
        <v>3.12312898290909</v>
      </c>
      <c r="AF157">
        <v>3.08041784894117</v>
      </c>
    </row>
    <row r="158" spans="1:32" x14ac:dyDescent="0.3">
      <c r="A158">
        <v>302</v>
      </c>
      <c r="B158" t="s">
        <v>121</v>
      </c>
      <c r="C158">
        <v>2017</v>
      </c>
      <c r="D158">
        <v>276</v>
      </c>
      <c r="E158">
        <v>2</v>
      </c>
      <c r="F158">
        <v>0.467391304347826</v>
      </c>
      <c r="G158">
        <v>0.1</v>
      </c>
      <c r="H158">
        <v>3</v>
      </c>
      <c r="I158">
        <v>0.94</v>
      </c>
      <c r="J158">
        <v>0.3</v>
      </c>
      <c r="K158">
        <v>0.74</v>
      </c>
      <c r="L158">
        <v>0</v>
      </c>
      <c r="M158" t="s">
        <v>77</v>
      </c>
      <c r="N158" t="s">
        <v>98</v>
      </c>
      <c r="O158" t="s">
        <v>105</v>
      </c>
      <c r="P158" t="s">
        <v>75</v>
      </c>
      <c r="Q158" t="s">
        <v>32</v>
      </c>
      <c r="R158" t="s">
        <v>48</v>
      </c>
      <c r="S158" t="s">
        <v>104</v>
      </c>
      <c r="T158" t="s">
        <v>35</v>
      </c>
      <c r="U158" t="s">
        <v>53</v>
      </c>
      <c r="V158" t="s">
        <v>80</v>
      </c>
      <c r="W158">
        <v>7.52641634666666</v>
      </c>
      <c r="X158">
        <v>7.0837737557142804</v>
      </c>
      <c r="Y158">
        <v>6.8802403355555501</v>
      </c>
      <c r="Z158">
        <v>6.8150977663636301</v>
      </c>
      <c r="AA158">
        <v>6.7429421191666599</v>
      </c>
      <c r="AB158">
        <v>6.6435072550000003</v>
      </c>
      <c r="AC158">
        <v>6.5648829815185197</v>
      </c>
      <c r="AD158">
        <v>6.5242134073333302</v>
      </c>
      <c r="AE158">
        <v>6.3618696771428498</v>
      </c>
      <c r="AF158">
        <v>6.3209459017391296</v>
      </c>
    </row>
    <row r="159" spans="1:32" x14ac:dyDescent="0.3">
      <c r="A159">
        <v>303</v>
      </c>
      <c r="B159" t="s">
        <v>121</v>
      </c>
      <c r="C159">
        <v>2017</v>
      </c>
      <c r="D159">
        <v>276</v>
      </c>
      <c r="E159">
        <v>3</v>
      </c>
      <c r="F159">
        <v>0.57246376811594202</v>
      </c>
      <c r="G159">
        <v>0.18</v>
      </c>
      <c r="H159">
        <v>2</v>
      </c>
      <c r="I159">
        <v>0.42</v>
      </c>
      <c r="J159">
        <v>0.76</v>
      </c>
      <c r="K159">
        <v>0.4</v>
      </c>
      <c r="L159">
        <v>6</v>
      </c>
      <c r="M159" t="s">
        <v>41</v>
      </c>
      <c r="N159" t="s">
        <v>52</v>
      </c>
      <c r="O159" t="s">
        <v>104</v>
      </c>
      <c r="P159" t="s">
        <v>111</v>
      </c>
      <c r="Q159" t="s">
        <v>64</v>
      </c>
      <c r="R159" t="s">
        <v>105</v>
      </c>
      <c r="S159" t="s">
        <v>98</v>
      </c>
      <c r="T159" t="s">
        <v>77</v>
      </c>
      <c r="U159" t="s">
        <v>59</v>
      </c>
      <c r="V159" t="s">
        <v>85</v>
      </c>
      <c r="W159">
        <v>10.64240723625</v>
      </c>
      <c r="X159">
        <v>10.3127231566666</v>
      </c>
      <c r="Y159">
        <v>9.2782722725000006</v>
      </c>
      <c r="Z159">
        <v>9.1793162440000007</v>
      </c>
      <c r="AA159">
        <v>8.8730116399999996</v>
      </c>
      <c r="AB159">
        <v>8.4380757850000006</v>
      </c>
      <c r="AC159">
        <v>8.1878749880000008</v>
      </c>
      <c r="AD159">
        <v>7.9443845666666597</v>
      </c>
      <c r="AE159">
        <v>7.8752990924999997</v>
      </c>
      <c r="AF159">
        <v>7.8060387814285699</v>
      </c>
    </row>
    <row r="160" spans="1:32" x14ac:dyDescent="0.3">
      <c r="A160">
        <v>304</v>
      </c>
      <c r="B160" t="s">
        <v>121</v>
      </c>
      <c r="C160">
        <v>2017</v>
      </c>
      <c r="D160">
        <v>276</v>
      </c>
      <c r="E160">
        <v>4</v>
      </c>
      <c r="F160">
        <v>0.53985507246376796</v>
      </c>
      <c r="G160">
        <v>0.02</v>
      </c>
      <c r="H160">
        <v>3</v>
      </c>
      <c r="I160">
        <v>0.16</v>
      </c>
      <c r="J160">
        <v>0.96</v>
      </c>
      <c r="K160">
        <v>0.36</v>
      </c>
      <c r="L160">
        <v>2</v>
      </c>
      <c r="M160" t="s">
        <v>58</v>
      </c>
      <c r="N160" t="s">
        <v>41</v>
      </c>
      <c r="O160" t="s">
        <v>77</v>
      </c>
      <c r="P160" t="s">
        <v>64</v>
      </c>
      <c r="Q160" t="s">
        <v>52</v>
      </c>
      <c r="R160" t="s">
        <v>84</v>
      </c>
      <c r="S160" t="s">
        <v>111</v>
      </c>
      <c r="T160" t="s">
        <v>43</v>
      </c>
      <c r="U160" t="s">
        <v>104</v>
      </c>
      <c r="V160" t="s">
        <v>96</v>
      </c>
      <c r="W160">
        <v>11.2349482</v>
      </c>
      <c r="X160">
        <v>10.41176868</v>
      </c>
      <c r="Y160">
        <v>8.8285321702702699</v>
      </c>
      <c r="Z160">
        <v>8.7231599325500007</v>
      </c>
      <c r="AA160">
        <v>8.6815416390909093</v>
      </c>
      <c r="AB160">
        <v>8.4914947667618996</v>
      </c>
      <c r="AC160">
        <v>8.4592643965000001</v>
      </c>
      <c r="AD160">
        <v>8.4235086209090895</v>
      </c>
      <c r="AE160">
        <v>8.3759408353571398</v>
      </c>
      <c r="AF160">
        <v>8.0633937687500001</v>
      </c>
    </row>
    <row r="161" spans="1:32" x14ac:dyDescent="0.3">
      <c r="A161">
        <v>305</v>
      </c>
      <c r="B161" t="s">
        <v>121</v>
      </c>
      <c r="C161">
        <v>2017</v>
      </c>
      <c r="D161">
        <v>276</v>
      </c>
      <c r="E161">
        <v>5</v>
      </c>
      <c r="F161">
        <v>0.56521739130434701</v>
      </c>
      <c r="G161">
        <v>0.44</v>
      </c>
      <c r="H161">
        <v>7</v>
      </c>
      <c r="I161">
        <v>0.24</v>
      </c>
      <c r="J161">
        <v>0.57999999999999996</v>
      </c>
      <c r="K161">
        <v>0.02</v>
      </c>
      <c r="L161">
        <v>8</v>
      </c>
      <c r="M161" t="s">
        <v>63</v>
      </c>
      <c r="N161" t="s">
        <v>43</v>
      </c>
      <c r="O161" t="s">
        <v>72</v>
      </c>
      <c r="P161" t="s">
        <v>84</v>
      </c>
      <c r="Q161" t="s">
        <v>41</v>
      </c>
      <c r="R161" t="s">
        <v>71</v>
      </c>
      <c r="S161" t="s">
        <v>93</v>
      </c>
      <c r="T161" t="s">
        <v>111</v>
      </c>
      <c r="U161" t="s">
        <v>110</v>
      </c>
      <c r="V161" t="s">
        <v>64</v>
      </c>
      <c r="W161">
        <v>3.8185281759166601</v>
      </c>
      <c r="X161">
        <v>3.6802385623333298</v>
      </c>
      <c r="Y161">
        <v>3.4862468492307599</v>
      </c>
      <c r="Z161">
        <v>3.40051429863157</v>
      </c>
      <c r="AA161">
        <v>3.2931374969473599</v>
      </c>
      <c r="AB161">
        <v>3.0840185624285699</v>
      </c>
      <c r="AC161">
        <v>3.0838445499999998</v>
      </c>
      <c r="AD161">
        <v>3.0332390095499999</v>
      </c>
      <c r="AE161">
        <v>2.9912182950833301</v>
      </c>
      <c r="AF161">
        <v>2.9453017925999898</v>
      </c>
    </row>
    <row r="162" spans="1:32" x14ac:dyDescent="0.3">
      <c r="A162">
        <v>306</v>
      </c>
      <c r="B162" t="s">
        <v>121</v>
      </c>
      <c r="C162">
        <v>2017</v>
      </c>
      <c r="D162">
        <v>276</v>
      </c>
      <c r="E162">
        <v>6</v>
      </c>
      <c r="F162">
        <v>0.49275362318840499</v>
      </c>
      <c r="G162">
        <v>0.84</v>
      </c>
      <c r="H162">
        <v>9</v>
      </c>
      <c r="I162">
        <v>0.62</v>
      </c>
      <c r="J162">
        <v>0.9</v>
      </c>
      <c r="K162">
        <v>0.66</v>
      </c>
      <c r="L162">
        <v>3</v>
      </c>
      <c r="M162" t="s">
        <v>110</v>
      </c>
      <c r="N162" t="s">
        <v>60</v>
      </c>
      <c r="O162" t="s">
        <v>52</v>
      </c>
      <c r="P162" t="s">
        <v>41</v>
      </c>
      <c r="Q162" t="s">
        <v>76</v>
      </c>
      <c r="R162" t="s">
        <v>43</v>
      </c>
      <c r="S162" t="s">
        <v>40</v>
      </c>
      <c r="T162" t="s">
        <v>93</v>
      </c>
      <c r="U162" t="s">
        <v>85</v>
      </c>
      <c r="V162" t="s">
        <v>99</v>
      </c>
      <c r="W162">
        <v>10.24207161</v>
      </c>
      <c r="X162">
        <v>6.0625768899999999</v>
      </c>
      <c r="Y162">
        <v>5.1456018779999999</v>
      </c>
      <c r="Z162">
        <v>4.4910443201428496</v>
      </c>
      <c r="AA162">
        <v>4.4907954175000002</v>
      </c>
      <c r="AB162">
        <v>4.1599088524285701</v>
      </c>
      <c r="AC162">
        <v>4.1066989109999996</v>
      </c>
      <c r="AD162">
        <v>4.0997956694999997</v>
      </c>
      <c r="AE162">
        <v>4.0807301136666601</v>
      </c>
      <c r="AF162">
        <v>4.0527263298749903</v>
      </c>
    </row>
    <row r="163" spans="1:32" x14ac:dyDescent="0.3">
      <c r="A163">
        <v>307</v>
      </c>
      <c r="B163" t="s">
        <v>121</v>
      </c>
      <c r="C163">
        <v>2017</v>
      </c>
      <c r="D163">
        <v>276</v>
      </c>
      <c r="E163">
        <v>7</v>
      </c>
      <c r="F163">
        <v>0.53985507246376796</v>
      </c>
      <c r="G163">
        <v>0.06</v>
      </c>
      <c r="H163">
        <v>4</v>
      </c>
      <c r="I163">
        <v>0.36</v>
      </c>
      <c r="J163">
        <v>0.57999999999999996</v>
      </c>
      <c r="K163">
        <v>0.7</v>
      </c>
      <c r="L163">
        <v>5</v>
      </c>
      <c r="M163" t="s">
        <v>64</v>
      </c>
      <c r="N163" t="s">
        <v>52</v>
      </c>
      <c r="O163" t="s">
        <v>33</v>
      </c>
      <c r="P163" t="s">
        <v>41</v>
      </c>
      <c r="Q163" t="s">
        <v>111</v>
      </c>
      <c r="R163" t="s">
        <v>36</v>
      </c>
      <c r="S163" t="s">
        <v>87</v>
      </c>
      <c r="T163" t="s">
        <v>72</v>
      </c>
      <c r="U163" t="s">
        <v>43</v>
      </c>
      <c r="V163" t="s">
        <v>42</v>
      </c>
      <c r="W163">
        <v>7.7310153521739098</v>
      </c>
      <c r="X163">
        <v>7.26325996421052</v>
      </c>
      <c r="Y163">
        <v>6.9392784316666596</v>
      </c>
      <c r="Z163">
        <v>6.5630783541666604</v>
      </c>
      <c r="AA163">
        <v>6.4896171196551702</v>
      </c>
      <c r="AB163">
        <v>6.4237904529999996</v>
      </c>
      <c r="AC163">
        <v>6.38974400157894</v>
      </c>
      <c r="AD163">
        <v>6.3797085647619003</v>
      </c>
      <c r="AE163">
        <v>6.3733838998000003</v>
      </c>
      <c r="AF163">
        <v>6.197251176</v>
      </c>
    </row>
    <row r="164" spans="1:32" x14ac:dyDescent="0.3">
      <c r="A164">
        <v>308</v>
      </c>
      <c r="B164" t="s">
        <v>121</v>
      </c>
      <c r="C164">
        <v>2017</v>
      </c>
      <c r="D164">
        <v>276</v>
      </c>
      <c r="E164">
        <v>8</v>
      </c>
      <c r="F164">
        <v>0.52536231884057905</v>
      </c>
      <c r="G164">
        <v>0.26</v>
      </c>
      <c r="H164">
        <v>9</v>
      </c>
      <c r="I164">
        <v>1</v>
      </c>
      <c r="J164">
        <v>0.7</v>
      </c>
      <c r="K164">
        <v>0.28000000000000003</v>
      </c>
      <c r="L164">
        <v>3</v>
      </c>
      <c r="M164" t="s">
        <v>43</v>
      </c>
      <c r="N164" t="s">
        <v>77</v>
      </c>
      <c r="O164" t="s">
        <v>71</v>
      </c>
      <c r="P164" t="s">
        <v>41</v>
      </c>
      <c r="Q164" t="s">
        <v>48</v>
      </c>
      <c r="R164" t="s">
        <v>72</v>
      </c>
      <c r="S164" t="s">
        <v>52</v>
      </c>
      <c r="T164" t="s">
        <v>98</v>
      </c>
      <c r="U164" t="s">
        <v>104</v>
      </c>
      <c r="V164" t="s">
        <v>54</v>
      </c>
      <c r="W164">
        <v>3.61592979568421</v>
      </c>
      <c r="X164">
        <v>3.0217517689000002</v>
      </c>
      <c r="Y164">
        <v>2.9713685331428499</v>
      </c>
      <c r="Z164">
        <v>2.7749793574117598</v>
      </c>
      <c r="AA164">
        <v>2.7256377513999999</v>
      </c>
      <c r="AB164">
        <v>2.6527910556842098</v>
      </c>
      <c r="AC164">
        <v>2.60465692154545</v>
      </c>
      <c r="AD164">
        <v>2.60381118096551</v>
      </c>
      <c r="AE164">
        <v>2.59486878023684</v>
      </c>
      <c r="AF164">
        <v>2.5816449708235201</v>
      </c>
    </row>
    <row r="165" spans="1:32" x14ac:dyDescent="0.3">
      <c r="A165">
        <v>309</v>
      </c>
      <c r="B165" t="s">
        <v>121</v>
      </c>
      <c r="C165">
        <v>2017</v>
      </c>
      <c r="D165">
        <v>276</v>
      </c>
      <c r="E165">
        <v>9</v>
      </c>
      <c r="F165">
        <v>0.55797101449275299</v>
      </c>
      <c r="G165">
        <v>0.06</v>
      </c>
      <c r="H165">
        <v>5</v>
      </c>
      <c r="I165">
        <v>0.84</v>
      </c>
      <c r="J165">
        <v>0.72</v>
      </c>
      <c r="K165">
        <v>0.92</v>
      </c>
      <c r="L165">
        <v>8</v>
      </c>
      <c r="M165" t="s">
        <v>104</v>
      </c>
      <c r="N165" t="s">
        <v>98</v>
      </c>
      <c r="O165" t="s">
        <v>64</v>
      </c>
      <c r="P165" t="s">
        <v>48</v>
      </c>
      <c r="Q165" t="s">
        <v>41</v>
      </c>
      <c r="R165" t="s">
        <v>52</v>
      </c>
      <c r="S165" t="s">
        <v>43</v>
      </c>
      <c r="T165" t="s">
        <v>111</v>
      </c>
      <c r="U165" t="s">
        <v>77</v>
      </c>
      <c r="V165" t="s">
        <v>75</v>
      </c>
      <c r="W165">
        <v>7.4017165693749902</v>
      </c>
      <c r="X165">
        <v>7.39952462380952</v>
      </c>
      <c r="Y165">
        <v>7.0391222858823497</v>
      </c>
      <c r="Z165">
        <v>6.9733244263636296</v>
      </c>
      <c r="AA165">
        <v>6.9406777943589697</v>
      </c>
      <c r="AB165">
        <v>6.8862102984615303</v>
      </c>
      <c r="AC165">
        <v>6.7138557247825998</v>
      </c>
      <c r="AD165">
        <v>6.6588530674999902</v>
      </c>
      <c r="AE165">
        <v>6.5058175728571399</v>
      </c>
      <c r="AF165">
        <v>6.42974540142857</v>
      </c>
    </row>
    <row r="166" spans="1:32" x14ac:dyDescent="0.3">
      <c r="A166">
        <v>310</v>
      </c>
      <c r="B166" t="s">
        <v>121</v>
      </c>
      <c r="C166">
        <v>2017</v>
      </c>
      <c r="D166">
        <v>276</v>
      </c>
      <c r="E166">
        <v>10</v>
      </c>
      <c r="F166">
        <v>0.52173913043478204</v>
      </c>
      <c r="G166">
        <v>0.3</v>
      </c>
      <c r="H166">
        <v>9</v>
      </c>
      <c r="I166">
        <v>0.28000000000000003</v>
      </c>
      <c r="J166">
        <v>0.72</v>
      </c>
      <c r="K166">
        <v>0.12</v>
      </c>
      <c r="L166">
        <v>7</v>
      </c>
      <c r="M166" t="s">
        <v>72</v>
      </c>
      <c r="N166" t="s">
        <v>43</v>
      </c>
      <c r="O166" t="s">
        <v>52</v>
      </c>
      <c r="P166" t="s">
        <v>84</v>
      </c>
      <c r="Q166" t="s">
        <v>58</v>
      </c>
      <c r="R166" t="s">
        <v>40</v>
      </c>
      <c r="S166" t="s">
        <v>77</v>
      </c>
      <c r="T166" t="s">
        <v>111</v>
      </c>
      <c r="U166" t="s">
        <v>45</v>
      </c>
      <c r="V166" t="s">
        <v>70</v>
      </c>
      <c r="W166">
        <v>4.0297823194117601</v>
      </c>
      <c r="X166">
        <v>3.3935686924761899</v>
      </c>
      <c r="Y166">
        <v>3.3575199915384601</v>
      </c>
      <c r="Z166">
        <v>3.2852273955454501</v>
      </c>
      <c r="AA166">
        <v>3.0097116588124901</v>
      </c>
      <c r="AB166">
        <v>2.9850323211666598</v>
      </c>
      <c r="AC166">
        <v>2.9814445881304299</v>
      </c>
      <c r="AD166">
        <v>2.93969416139285</v>
      </c>
      <c r="AE166">
        <v>2.92163759704545</v>
      </c>
      <c r="AF166">
        <v>2.8452303695882302</v>
      </c>
    </row>
    <row r="167" spans="1:32" x14ac:dyDescent="0.3">
      <c r="A167">
        <v>311</v>
      </c>
      <c r="B167" t="s">
        <v>121</v>
      </c>
      <c r="C167">
        <v>2017</v>
      </c>
      <c r="D167">
        <v>276</v>
      </c>
      <c r="E167">
        <v>11</v>
      </c>
      <c r="F167">
        <v>0.54347826086956497</v>
      </c>
      <c r="G167">
        <v>0.04</v>
      </c>
      <c r="H167">
        <v>3</v>
      </c>
      <c r="I167">
        <v>0.26</v>
      </c>
      <c r="J167">
        <v>0.92</v>
      </c>
      <c r="K167">
        <v>0.66</v>
      </c>
      <c r="L167">
        <v>4</v>
      </c>
      <c r="M167" t="s">
        <v>96</v>
      </c>
      <c r="N167" t="s">
        <v>47</v>
      </c>
      <c r="O167" t="s">
        <v>41</v>
      </c>
      <c r="P167" t="s">
        <v>104</v>
      </c>
      <c r="Q167" t="s">
        <v>77</v>
      </c>
      <c r="R167" t="s">
        <v>64</v>
      </c>
      <c r="S167" t="s">
        <v>98</v>
      </c>
      <c r="T167" t="s">
        <v>52</v>
      </c>
      <c r="U167" t="s">
        <v>111</v>
      </c>
      <c r="V167" t="s">
        <v>43</v>
      </c>
      <c r="W167">
        <v>9.4560956750000003</v>
      </c>
      <c r="X167">
        <v>9.3761744412499901</v>
      </c>
      <c r="Y167">
        <v>9.03992522111764</v>
      </c>
      <c r="Z167">
        <v>8.8177722062068895</v>
      </c>
      <c r="AA167">
        <v>8.6542012068181808</v>
      </c>
      <c r="AB167">
        <v>8.3483757558064493</v>
      </c>
      <c r="AC167">
        <v>8.1526686905555508</v>
      </c>
      <c r="AD167">
        <v>8.1161849593333297</v>
      </c>
      <c r="AE167">
        <v>8.0532086841176493</v>
      </c>
      <c r="AF167">
        <v>7.8034204599999999</v>
      </c>
    </row>
    <row r="168" spans="1:32" x14ac:dyDescent="0.3">
      <c r="A168">
        <v>312</v>
      </c>
      <c r="B168" t="s">
        <v>121</v>
      </c>
      <c r="C168">
        <v>2017</v>
      </c>
      <c r="D168">
        <v>276</v>
      </c>
      <c r="E168">
        <v>12</v>
      </c>
      <c r="F168">
        <v>0.55434782608695599</v>
      </c>
      <c r="G168">
        <v>0.12</v>
      </c>
      <c r="H168">
        <v>2</v>
      </c>
      <c r="I168">
        <v>0.6</v>
      </c>
      <c r="J168">
        <v>0.74</v>
      </c>
      <c r="K168">
        <v>0.22</v>
      </c>
      <c r="L168">
        <v>4</v>
      </c>
      <c r="M168" t="s">
        <v>41</v>
      </c>
      <c r="N168" t="s">
        <v>82</v>
      </c>
      <c r="O168" t="s">
        <v>104</v>
      </c>
      <c r="P168" t="s">
        <v>52</v>
      </c>
      <c r="Q168" t="s">
        <v>64</v>
      </c>
      <c r="R168" t="s">
        <v>48</v>
      </c>
      <c r="S168" t="s">
        <v>71</v>
      </c>
      <c r="T168" t="s">
        <v>111</v>
      </c>
      <c r="U168" t="s">
        <v>47</v>
      </c>
      <c r="V168" t="s">
        <v>32</v>
      </c>
      <c r="W168">
        <v>12.005104823</v>
      </c>
      <c r="X168">
        <v>10.90549612</v>
      </c>
      <c r="Y168">
        <v>10.5601078949999</v>
      </c>
      <c r="Z168">
        <v>10.0841095627272</v>
      </c>
      <c r="AA168">
        <v>9.9430244155555503</v>
      </c>
      <c r="AB168">
        <v>9.2110643149999998</v>
      </c>
      <c r="AC168">
        <v>9.0116691549999999</v>
      </c>
      <c r="AD168">
        <v>8.7433981942857102</v>
      </c>
      <c r="AE168">
        <v>8.6923453725000002</v>
      </c>
      <c r="AF168">
        <v>8.6738183516666592</v>
      </c>
    </row>
    <row r="169" spans="1:32" x14ac:dyDescent="0.3">
      <c r="A169">
        <v>313</v>
      </c>
      <c r="B169" t="s">
        <v>121</v>
      </c>
      <c r="C169">
        <v>2017</v>
      </c>
      <c r="D169">
        <v>276</v>
      </c>
      <c r="E169">
        <v>13</v>
      </c>
      <c r="F169">
        <v>0.52898550724637605</v>
      </c>
      <c r="G169">
        <v>0.76</v>
      </c>
      <c r="H169">
        <v>1</v>
      </c>
      <c r="I169">
        <v>0.36</v>
      </c>
      <c r="J169">
        <v>0.68</v>
      </c>
      <c r="K169">
        <v>0.22</v>
      </c>
      <c r="L169">
        <v>10</v>
      </c>
      <c r="M169" t="s">
        <v>98</v>
      </c>
      <c r="N169" t="s">
        <v>45</v>
      </c>
      <c r="O169" t="s">
        <v>75</v>
      </c>
      <c r="P169" t="s">
        <v>41</v>
      </c>
      <c r="Q169" t="s">
        <v>64</v>
      </c>
      <c r="R169" t="s">
        <v>52</v>
      </c>
      <c r="S169" t="s">
        <v>85</v>
      </c>
      <c r="T169" t="s">
        <v>74</v>
      </c>
      <c r="U169" t="s">
        <v>87</v>
      </c>
      <c r="V169" t="s">
        <v>72</v>
      </c>
      <c r="W169">
        <v>16.142229100000002</v>
      </c>
      <c r="X169">
        <v>14.281621899999999</v>
      </c>
      <c r="Y169">
        <v>12.406763049999901</v>
      </c>
      <c r="Z169">
        <v>12.117362</v>
      </c>
      <c r="AA169">
        <v>11.614307855</v>
      </c>
      <c r="AB169">
        <v>11.592107045000001</v>
      </c>
      <c r="AC169">
        <v>11.459213005000001</v>
      </c>
      <c r="AD169">
        <v>11.0325708</v>
      </c>
      <c r="AE169">
        <v>10.93425019</v>
      </c>
      <c r="AF169">
        <v>10.303016196666601</v>
      </c>
    </row>
    <row r="170" spans="1:32" x14ac:dyDescent="0.3">
      <c r="A170">
        <v>314</v>
      </c>
      <c r="B170" t="s">
        <v>121</v>
      </c>
      <c r="C170">
        <v>2017</v>
      </c>
      <c r="D170">
        <v>276</v>
      </c>
      <c r="E170">
        <v>14</v>
      </c>
      <c r="F170">
        <v>0.55434782608695599</v>
      </c>
      <c r="G170">
        <v>0.28000000000000003</v>
      </c>
      <c r="H170">
        <v>10</v>
      </c>
      <c r="I170">
        <v>0.88</v>
      </c>
      <c r="J170">
        <v>0.92</v>
      </c>
      <c r="K170">
        <v>0.88</v>
      </c>
      <c r="L170">
        <v>8</v>
      </c>
      <c r="M170" t="s">
        <v>73</v>
      </c>
      <c r="N170" t="s">
        <v>52</v>
      </c>
      <c r="O170" t="s">
        <v>41</v>
      </c>
      <c r="P170" t="s">
        <v>64</v>
      </c>
      <c r="Q170" t="s">
        <v>43</v>
      </c>
      <c r="R170" t="s">
        <v>53</v>
      </c>
      <c r="S170" t="s">
        <v>77</v>
      </c>
      <c r="T170" t="s">
        <v>104</v>
      </c>
      <c r="U170" t="s">
        <v>88</v>
      </c>
      <c r="V170" t="s">
        <v>62</v>
      </c>
      <c r="W170">
        <v>5.1361738318888799</v>
      </c>
      <c r="X170">
        <v>4.8257865063529399</v>
      </c>
      <c r="Y170">
        <v>4.5139685386153801</v>
      </c>
      <c r="Z170">
        <v>4.2026404507777704</v>
      </c>
      <c r="AA170">
        <v>3.9803694591666599</v>
      </c>
      <c r="AB170">
        <v>3.7253214606296301</v>
      </c>
      <c r="AC170">
        <v>3.6874127429999901</v>
      </c>
      <c r="AD170">
        <v>3.54745985065217</v>
      </c>
      <c r="AE170">
        <v>3.4916435096666598</v>
      </c>
      <c r="AF170">
        <v>3.4686002829166598</v>
      </c>
    </row>
    <row r="171" spans="1:32" x14ac:dyDescent="0.3">
      <c r="A171">
        <v>315</v>
      </c>
      <c r="B171" t="s">
        <v>121</v>
      </c>
      <c r="C171">
        <v>2017</v>
      </c>
      <c r="D171">
        <v>276</v>
      </c>
      <c r="E171">
        <v>15</v>
      </c>
      <c r="F171">
        <v>0.52536231884057905</v>
      </c>
      <c r="G171">
        <v>0.26</v>
      </c>
      <c r="H171">
        <v>9</v>
      </c>
      <c r="I171">
        <v>0.32</v>
      </c>
      <c r="J171">
        <v>0.56000000000000005</v>
      </c>
      <c r="K171">
        <v>0.52</v>
      </c>
      <c r="L171">
        <v>1</v>
      </c>
      <c r="M171" t="s">
        <v>65</v>
      </c>
      <c r="N171" t="s">
        <v>64</v>
      </c>
      <c r="O171" t="s">
        <v>43</v>
      </c>
      <c r="P171" t="s">
        <v>84</v>
      </c>
      <c r="Q171" t="s">
        <v>104</v>
      </c>
      <c r="R171" t="s">
        <v>83</v>
      </c>
      <c r="S171" t="s">
        <v>40</v>
      </c>
      <c r="T171" t="s">
        <v>110</v>
      </c>
      <c r="U171" t="s">
        <v>72</v>
      </c>
      <c r="V171" t="s">
        <v>85</v>
      </c>
      <c r="W171">
        <v>2.7348371563703702</v>
      </c>
      <c r="X171">
        <v>2.6377811962916602</v>
      </c>
      <c r="Y171">
        <v>2.4145984041562398</v>
      </c>
      <c r="Z171">
        <v>2.2715760047499902</v>
      </c>
      <c r="AA171">
        <v>2.2587843410400001</v>
      </c>
      <c r="AB171">
        <v>2.2153751078799901</v>
      </c>
      <c r="AC171">
        <v>2.1953561851578902</v>
      </c>
      <c r="AD171">
        <v>2.1876460203461501</v>
      </c>
      <c r="AE171">
        <v>2.1828223337241299</v>
      </c>
      <c r="AF171">
        <v>2.17301025169697</v>
      </c>
    </row>
    <row r="172" spans="1:32" x14ac:dyDescent="0.3">
      <c r="A172">
        <v>316</v>
      </c>
      <c r="B172" t="s">
        <v>121</v>
      </c>
      <c r="C172">
        <v>2017</v>
      </c>
      <c r="D172">
        <v>276</v>
      </c>
      <c r="E172">
        <v>16</v>
      </c>
      <c r="F172">
        <v>0.52173913043478204</v>
      </c>
      <c r="G172">
        <v>0.34</v>
      </c>
      <c r="H172">
        <v>3</v>
      </c>
      <c r="I172">
        <v>0.14000000000000001</v>
      </c>
      <c r="J172">
        <v>0.82</v>
      </c>
      <c r="K172">
        <v>1</v>
      </c>
      <c r="L172">
        <v>5</v>
      </c>
      <c r="M172" t="s">
        <v>41</v>
      </c>
      <c r="N172" t="s">
        <v>104</v>
      </c>
      <c r="O172" t="s">
        <v>70</v>
      </c>
      <c r="P172" t="s">
        <v>72</v>
      </c>
      <c r="Q172" t="s">
        <v>65</v>
      </c>
      <c r="R172" t="s">
        <v>43</v>
      </c>
      <c r="S172" t="s">
        <v>36</v>
      </c>
      <c r="T172" t="s">
        <v>53</v>
      </c>
      <c r="U172" t="s">
        <v>64</v>
      </c>
      <c r="V172" t="s">
        <v>35</v>
      </c>
      <c r="W172">
        <v>5.9890183019999998</v>
      </c>
      <c r="X172">
        <v>5.5343577163636297</v>
      </c>
      <c r="Y172">
        <v>5.5308202342857102</v>
      </c>
      <c r="Z172">
        <v>5.4920657112500004</v>
      </c>
      <c r="AA172">
        <v>5.4468119099999903</v>
      </c>
      <c r="AB172">
        <v>5.33274839666666</v>
      </c>
      <c r="AC172">
        <v>5.2419579025000003</v>
      </c>
      <c r="AD172">
        <v>5.2287716340000001</v>
      </c>
      <c r="AE172">
        <v>5.1380856269999997</v>
      </c>
      <c r="AF172">
        <v>4.9044975528571397</v>
      </c>
    </row>
    <row r="173" spans="1:32" x14ac:dyDescent="0.3">
      <c r="A173">
        <v>317</v>
      </c>
      <c r="B173" t="s">
        <v>121</v>
      </c>
      <c r="C173">
        <v>2017</v>
      </c>
      <c r="D173">
        <v>276</v>
      </c>
      <c r="E173">
        <v>17</v>
      </c>
      <c r="F173">
        <v>0.55434782608695599</v>
      </c>
      <c r="G173">
        <v>0.22</v>
      </c>
      <c r="H173">
        <v>10</v>
      </c>
      <c r="I173">
        <v>0.82</v>
      </c>
      <c r="J173">
        <v>0.76</v>
      </c>
      <c r="K173">
        <v>0.6</v>
      </c>
      <c r="L173">
        <v>1</v>
      </c>
      <c r="M173" t="s">
        <v>76</v>
      </c>
      <c r="N173" t="s">
        <v>41</v>
      </c>
      <c r="O173" t="s">
        <v>52</v>
      </c>
      <c r="P173" t="s">
        <v>109</v>
      </c>
      <c r="Q173" t="s">
        <v>71</v>
      </c>
      <c r="R173" t="s">
        <v>113</v>
      </c>
      <c r="S173" t="s">
        <v>95</v>
      </c>
      <c r="T173" t="s">
        <v>53</v>
      </c>
      <c r="U173" t="s">
        <v>105</v>
      </c>
      <c r="V173" t="s">
        <v>64</v>
      </c>
      <c r="W173">
        <v>3.6320364313333302</v>
      </c>
      <c r="X173">
        <v>3.5127268738437398</v>
      </c>
      <c r="Y173">
        <v>2.7939477919</v>
      </c>
      <c r="Z173">
        <v>2.6859383365882299</v>
      </c>
      <c r="AA173">
        <v>2.6678419286153798</v>
      </c>
      <c r="AB173">
        <v>2.6201050943157802</v>
      </c>
      <c r="AC173">
        <v>2.61930925336</v>
      </c>
      <c r="AD173">
        <v>2.5795036062399999</v>
      </c>
      <c r="AE173">
        <v>2.5301045574073999</v>
      </c>
      <c r="AF173">
        <v>2.5010345067333302</v>
      </c>
    </row>
    <row r="174" spans="1:32" x14ac:dyDescent="0.3">
      <c r="A174">
        <v>318</v>
      </c>
      <c r="B174" t="s">
        <v>121</v>
      </c>
      <c r="C174">
        <v>2017</v>
      </c>
      <c r="D174">
        <v>276</v>
      </c>
      <c r="E174">
        <v>18</v>
      </c>
      <c r="F174">
        <v>0.57246376811594202</v>
      </c>
      <c r="G174">
        <v>0.54</v>
      </c>
      <c r="H174">
        <v>9</v>
      </c>
      <c r="I174">
        <v>0.57999999999999996</v>
      </c>
      <c r="J174">
        <v>0.52</v>
      </c>
      <c r="K174">
        <v>0.38</v>
      </c>
      <c r="L174">
        <v>3</v>
      </c>
      <c r="M174" t="s">
        <v>41</v>
      </c>
      <c r="N174" t="s">
        <v>111</v>
      </c>
      <c r="O174" t="s">
        <v>78</v>
      </c>
      <c r="P174" t="s">
        <v>52</v>
      </c>
      <c r="Q174" t="s">
        <v>68</v>
      </c>
      <c r="R174" t="s">
        <v>97</v>
      </c>
      <c r="S174" t="s">
        <v>92</v>
      </c>
      <c r="T174" t="s">
        <v>39</v>
      </c>
      <c r="U174" t="s">
        <v>64</v>
      </c>
      <c r="V174" t="s">
        <v>74</v>
      </c>
      <c r="W174">
        <v>4.1140220679999997</v>
      </c>
      <c r="X174">
        <v>3.8502517173888799</v>
      </c>
      <c r="Y174">
        <v>3.7976470601818102</v>
      </c>
      <c r="Z174">
        <v>3.7144248619999898</v>
      </c>
      <c r="AA174">
        <v>3.5405030141333298</v>
      </c>
      <c r="AB174">
        <v>3.2652901169374999</v>
      </c>
      <c r="AC174">
        <v>3.2419376636666599</v>
      </c>
      <c r="AD174">
        <v>3.2153369868888801</v>
      </c>
      <c r="AE174">
        <v>3.1184159626666599</v>
      </c>
      <c r="AF174">
        <v>3.10202738371428</v>
      </c>
    </row>
    <row r="175" spans="1:32" x14ac:dyDescent="0.3">
      <c r="A175">
        <v>319</v>
      </c>
      <c r="B175" t="s">
        <v>121</v>
      </c>
      <c r="C175">
        <v>2017</v>
      </c>
      <c r="D175">
        <v>276</v>
      </c>
      <c r="E175">
        <v>19</v>
      </c>
      <c r="F175">
        <v>0.55434782608695599</v>
      </c>
      <c r="G175">
        <v>0.12</v>
      </c>
      <c r="H175">
        <v>8</v>
      </c>
      <c r="I175">
        <v>0.4</v>
      </c>
      <c r="J175">
        <v>1</v>
      </c>
      <c r="K175">
        <v>0.52</v>
      </c>
      <c r="L175">
        <v>7</v>
      </c>
      <c r="M175" t="s">
        <v>41</v>
      </c>
      <c r="N175" t="s">
        <v>77</v>
      </c>
      <c r="O175" t="s">
        <v>52</v>
      </c>
      <c r="P175" t="s">
        <v>104</v>
      </c>
      <c r="Q175" t="s">
        <v>75</v>
      </c>
      <c r="R175" t="s">
        <v>84</v>
      </c>
      <c r="S175" t="s">
        <v>108</v>
      </c>
      <c r="T175" t="s">
        <v>64</v>
      </c>
      <c r="U175" t="s">
        <v>54</v>
      </c>
      <c r="V175" t="s">
        <v>53</v>
      </c>
      <c r="W175">
        <v>3.6156631096071399</v>
      </c>
      <c r="X175">
        <v>3.4829067825454501</v>
      </c>
      <c r="Y175">
        <v>3.4460705250392101</v>
      </c>
      <c r="Z175">
        <v>3.3629641343220298</v>
      </c>
      <c r="AA175">
        <v>3.0860746654137898</v>
      </c>
      <c r="AB175">
        <v>3.0333987890937499</v>
      </c>
      <c r="AC175">
        <v>2.8982660155</v>
      </c>
      <c r="AD175">
        <v>2.89133117468627</v>
      </c>
      <c r="AE175">
        <v>2.8240929903333298</v>
      </c>
      <c r="AF175">
        <v>2.8214105037317001</v>
      </c>
    </row>
    <row r="176" spans="1:32" x14ac:dyDescent="0.3">
      <c r="A176">
        <v>320</v>
      </c>
      <c r="B176" t="s">
        <v>121</v>
      </c>
      <c r="C176">
        <v>2017</v>
      </c>
      <c r="D176">
        <v>276</v>
      </c>
      <c r="E176">
        <v>20</v>
      </c>
      <c r="F176">
        <v>0.54710144927536197</v>
      </c>
      <c r="G176">
        <v>0.06</v>
      </c>
      <c r="H176">
        <v>2</v>
      </c>
      <c r="I176">
        <v>0.26</v>
      </c>
      <c r="J176">
        <v>0.48</v>
      </c>
      <c r="K176">
        <v>0.86</v>
      </c>
      <c r="L176">
        <v>9</v>
      </c>
      <c r="M176" t="s">
        <v>101</v>
      </c>
      <c r="N176" t="s">
        <v>64</v>
      </c>
      <c r="O176" t="s">
        <v>61</v>
      </c>
      <c r="P176" t="s">
        <v>89</v>
      </c>
      <c r="Q176" t="s">
        <v>107</v>
      </c>
      <c r="R176" t="s">
        <v>43</v>
      </c>
      <c r="S176" t="s">
        <v>77</v>
      </c>
      <c r="T176" t="s">
        <v>98</v>
      </c>
      <c r="U176" t="s">
        <v>41</v>
      </c>
      <c r="V176" t="s">
        <v>32</v>
      </c>
      <c r="W176">
        <v>13.549116100000001</v>
      </c>
      <c r="X176">
        <v>11.706412927999899</v>
      </c>
      <c r="Y176">
        <v>11.0595961</v>
      </c>
      <c r="Z176">
        <v>9.96309662</v>
      </c>
      <c r="AA176">
        <v>9.7854499799999992</v>
      </c>
      <c r="AB176">
        <v>9.6126865124999892</v>
      </c>
      <c r="AC176">
        <v>9.5606473377777696</v>
      </c>
      <c r="AD176">
        <v>9.5363529375000002</v>
      </c>
      <c r="AE176">
        <v>9.3135849840000002</v>
      </c>
      <c r="AF176">
        <v>9.2962092419999998</v>
      </c>
    </row>
    <row r="177" spans="1:32" x14ac:dyDescent="0.3">
      <c r="A177">
        <v>321</v>
      </c>
      <c r="B177" t="s">
        <v>121</v>
      </c>
      <c r="C177">
        <v>2017</v>
      </c>
      <c r="D177">
        <v>276</v>
      </c>
      <c r="E177">
        <v>21</v>
      </c>
      <c r="F177">
        <v>0.51086956521739102</v>
      </c>
      <c r="G177">
        <v>0.16</v>
      </c>
      <c r="H177">
        <v>4</v>
      </c>
      <c r="I177">
        <v>0.92</v>
      </c>
      <c r="J177">
        <v>1</v>
      </c>
      <c r="K177">
        <v>0.34</v>
      </c>
      <c r="L177">
        <v>4</v>
      </c>
      <c r="M177" t="s">
        <v>41</v>
      </c>
      <c r="N177" t="s">
        <v>92</v>
      </c>
      <c r="O177" t="s">
        <v>43</v>
      </c>
      <c r="P177" t="s">
        <v>52</v>
      </c>
      <c r="Q177" t="s">
        <v>49</v>
      </c>
      <c r="R177" t="s">
        <v>81</v>
      </c>
      <c r="S177" t="s">
        <v>35</v>
      </c>
      <c r="T177" t="s">
        <v>77</v>
      </c>
      <c r="U177" t="s">
        <v>84</v>
      </c>
      <c r="V177" t="s">
        <v>91</v>
      </c>
      <c r="W177">
        <v>4.0863515257173901</v>
      </c>
      <c r="X177">
        <v>3.4725875595806399</v>
      </c>
      <c r="Y177">
        <v>3.4454837489999899</v>
      </c>
      <c r="Z177">
        <v>3.4356499889210501</v>
      </c>
      <c r="AA177">
        <v>3.3576005386999999</v>
      </c>
      <c r="AB177">
        <v>3.24032067888235</v>
      </c>
      <c r="AC177">
        <v>3.16782770947222</v>
      </c>
      <c r="AD177">
        <v>3.14319060693103</v>
      </c>
      <c r="AE177">
        <v>3.0554840840606001</v>
      </c>
      <c r="AF177">
        <v>3.0522318196842102</v>
      </c>
    </row>
    <row r="178" spans="1:32" x14ac:dyDescent="0.3">
      <c r="A178">
        <v>322</v>
      </c>
      <c r="B178" t="s">
        <v>121</v>
      </c>
      <c r="C178">
        <v>2017</v>
      </c>
      <c r="D178">
        <v>276</v>
      </c>
      <c r="E178">
        <v>22</v>
      </c>
      <c r="F178">
        <v>0.55072463768115898</v>
      </c>
      <c r="G178">
        <v>0.3</v>
      </c>
      <c r="H178">
        <v>6</v>
      </c>
      <c r="I178">
        <v>0.32</v>
      </c>
      <c r="J178">
        <v>0.98</v>
      </c>
      <c r="K178">
        <v>0</v>
      </c>
      <c r="L178">
        <v>9</v>
      </c>
      <c r="M178" t="s">
        <v>43</v>
      </c>
      <c r="N178" t="s">
        <v>89</v>
      </c>
      <c r="O178" t="s">
        <v>40</v>
      </c>
      <c r="P178" t="s">
        <v>35</v>
      </c>
      <c r="Q178" t="s">
        <v>104</v>
      </c>
      <c r="R178" t="s">
        <v>111</v>
      </c>
      <c r="S178" t="s">
        <v>70</v>
      </c>
      <c r="T178" t="s">
        <v>110</v>
      </c>
      <c r="U178" t="s">
        <v>77</v>
      </c>
      <c r="V178" t="s">
        <v>50</v>
      </c>
      <c r="W178">
        <v>4.0175177560666597</v>
      </c>
      <c r="X178">
        <v>3.8379459006666599</v>
      </c>
      <c r="Y178">
        <v>3.3983753787272701</v>
      </c>
      <c r="Z178">
        <v>3.1687164964705801</v>
      </c>
      <c r="AA178">
        <v>3.1543819810869498</v>
      </c>
      <c r="AB178">
        <v>3.1288619092105199</v>
      </c>
      <c r="AC178">
        <v>3.0884919852857098</v>
      </c>
      <c r="AD178">
        <v>3.0811255322500002</v>
      </c>
      <c r="AE178">
        <v>2.9685953857368399</v>
      </c>
      <c r="AF178">
        <v>2.9183150625555498</v>
      </c>
    </row>
    <row r="179" spans="1:32" x14ac:dyDescent="0.3">
      <c r="A179">
        <v>323</v>
      </c>
      <c r="B179" t="s">
        <v>121</v>
      </c>
      <c r="C179">
        <v>2017</v>
      </c>
      <c r="D179">
        <v>276</v>
      </c>
      <c r="E179">
        <v>23</v>
      </c>
      <c r="F179">
        <v>0.54710144927536197</v>
      </c>
      <c r="G179">
        <v>0.08</v>
      </c>
      <c r="H179">
        <v>2</v>
      </c>
      <c r="I179">
        <v>0.16</v>
      </c>
      <c r="J179">
        <v>0.92</v>
      </c>
      <c r="K179">
        <v>0.72</v>
      </c>
      <c r="L179">
        <v>0</v>
      </c>
      <c r="M179" t="s">
        <v>48</v>
      </c>
      <c r="N179" t="s">
        <v>41</v>
      </c>
      <c r="O179" t="s">
        <v>64</v>
      </c>
      <c r="P179" t="s">
        <v>77</v>
      </c>
      <c r="Q179" t="s">
        <v>42</v>
      </c>
      <c r="R179" t="s">
        <v>58</v>
      </c>
      <c r="S179" t="s">
        <v>52</v>
      </c>
      <c r="T179" t="s">
        <v>104</v>
      </c>
      <c r="U179" t="s">
        <v>96</v>
      </c>
      <c r="V179" t="s">
        <v>54</v>
      </c>
      <c r="W179">
        <v>10.285275446666599</v>
      </c>
      <c r="X179">
        <v>9.4794003384615309</v>
      </c>
      <c r="Y179">
        <v>9.4417039099999993</v>
      </c>
      <c r="Z179">
        <v>9.3446530360000004</v>
      </c>
      <c r="AA179">
        <v>9.0873897049999997</v>
      </c>
      <c r="AB179">
        <v>9.0093555500000004</v>
      </c>
      <c r="AC179">
        <v>8.9620920458333302</v>
      </c>
      <c r="AD179">
        <v>8.3980498541176392</v>
      </c>
      <c r="AE179">
        <v>8.3733679599999995</v>
      </c>
      <c r="AF179">
        <v>8.1638283749999996</v>
      </c>
    </row>
    <row r="180" spans="1:32" x14ac:dyDescent="0.3">
      <c r="A180">
        <v>324</v>
      </c>
      <c r="B180" t="s">
        <v>121</v>
      </c>
      <c r="C180">
        <v>2017</v>
      </c>
      <c r="D180">
        <v>276</v>
      </c>
      <c r="E180">
        <v>24</v>
      </c>
      <c r="F180">
        <v>0.52173913043478204</v>
      </c>
      <c r="G180">
        <v>0.16</v>
      </c>
      <c r="H180">
        <v>2</v>
      </c>
      <c r="I180">
        <v>0.26</v>
      </c>
      <c r="J180">
        <v>0.56000000000000005</v>
      </c>
      <c r="K180">
        <v>0.14000000000000001</v>
      </c>
      <c r="L180">
        <v>5</v>
      </c>
      <c r="M180" t="s">
        <v>101</v>
      </c>
      <c r="N180" t="s">
        <v>64</v>
      </c>
      <c r="O180" t="s">
        <v>104</v>
      </c>
      <c r="P180" t="s">
        <v>86</v>
      </c>
      <c r="Q180" t="s">
        <v>77</v>
      </c>
      <c r="R180" t="s">
        <v>89</v>
      </c>
      <c r="S180" t="s">
        <v>74</v>
      </c>
      <c r="T180" t="s">
        <v>98</v>
      </c>
      <c r="U180" t="s">
        <v>46</v>
      </c>
      <c r="V180" t="s">
        <v>35</v>
      </c>
      <c r="W180">
        <v>11.2825489</v>
      </c>
      <c r="X180">
        <v>10.4051321642857</v>
      </c>
      <c r="Y180">
        <v>8.6534053199999992</v>
      </c>
      <c r="Z180">
        <v>8.5845177866666607</v>
      </c>
      <c r="AA180">
        <v>8.5761478257142798</v>
      </c>
      <c r="AB180">
        <v>8.3820524200000008</v>
      </c>
      <c r="AC180">
        <v>8.2048328914285698</v>
      </c>
      <c r="AD180">
        <v>8.1950092340000005</v>
      </c>
      <c r="AE180">
        <v>8.1202221066666596</v>
      </c>
      <c r="AF180">
        <v>7.7030158749999904</v>
      </c>
    </row>
    <row r="181" spans="1:32" x14ac:dyDescent="0.3">
      <c r="A181">
        <v>325</v>
      </c>
      <c r="B181" t="s">
        <v>121</v>
      </c>
      <c r="C181">
        <v>2017</v>
      </c>
      <c r="D181">
        <v>276</v>
      </c>
      <c r="E181">
        <v>25</v>
      </c>
      <c r="F181">
        <v>0.55797101449275299</v>
      </c>
      <c r="G181">
        <v>0.04</v>
      </c>
      <c r="H181">
        <v>5</v>
      </c>
      <c r="I181">
        <v>0.64</v>
      </c>
      <c r="J181">
        <v>0.7</v>
      </c>
      <c r="K181">
        <v>0.04</v>
      </c>
      <c r="L181">
        <v>2</v>
      </c>
      <c r="M181" t="s">
        <v>41</v>
      </c>
      <c r="N181" t="s">
        <v>72</v>
      </c>
      <c r="O181" t="s">
        <v>52</v>
      </c>
      <c r="P181" t="s">
        <v>64</v>
      </c>
      <c r="Q181" t="s">
        <v>104</v>
      </c>
      <c r="R181" t="s">
        <v>111</v>
      </c>
      <c r="S181" t="s">
        <v>43</v>
      </c>
      <c r="T181" t="s">
        <v>65</v>
      </c>
      <c r="U181" t="s">
        <v>32</v>
      </c>
      <c r="V181" t="s">
        <v>98</v>
      </c>
      <c r="W181">
        <v>7.0121886822181798</v>
      </c>
      <c r="X181">
        <v>6.8489565373333301</v>
      </c>
      <c r="Y181">
        <v>6.8283286012608597</v>
      </c>
      <c r="Z181">
        <v>6.7453472363409004</v>
      </c>
      <c r="AA181">
        <v>6.1446565383636296</v>
      </c>
      <c r="AB181">
        <v>5.8935658153061201</v>
      </c>
      <c r="AC181">
        <v>5.5761256635294103</v>
      </c>
      <c r="AD181">
        <v>5.5483174251562399</v>
      </c>
      <c r="AE181">
        <v>5.5044448774999903</v>
      </c>
      <c r="AF181">
        <v>5.4289922141840901</v>
      </c>
    </row>
    <row r="182" spans="1:32" x14ac:dyDescent="0.3">
      <c r="A182">
        <v>326</v>
      </c>
      <c r="B182" t="s">
        <v>121</v>
      </c>
      <c r="C182">
        <v>2017</v>
      </c>
      <c r="D182">
        <v>276</v>
      </c>
      <c r="E182">
        <v>26</v>
      </c>
      <c r="F182">
        <v>0.53623188405797095</v>
      </c>
      <c r="G182">
        <v>0.68</v>
      </c>
      <c r="H182">
        <v>9</v>
      </c>
      <c r="I182">
        <v>0.3</v>
      </c>
      <c r="J182">
        <v>0.48</v>
      </c>
      <c r="K182">
        <v>0.18</v>
      </c>
      <c r="L182">
        <v>4</v>
      </c>
      <c r="M182" t="s">
        <v>105</v>
      </c>
      <c r="N182" t="s">
        <v>70</v>
      </c>
      <c r="O182" t="s">
        <v>47</v>
      </c>
      <c r="P182" t="s">
        <v>75</v>
      </c>
      <c r="Q182" t="s">
        <v>40</v>
      </c>
      <c r="R182" t="s">
        <v>72</v>
      </c>
      <c r="S182" t="s">
        <v>64</v>
      </c>
      <c r="T182" t="s">
        <v>85</v>
      </c>
      <c r="U182" t="s">
        <v>106</v>
      </c>
      <c r="V182" t="s">
        <v>71</v>
      </c>
      <c r="W182">
        <v>6.0463971474999996</v>
      </c>
      <c r="X182">
        <v>4.94563541961538</v>
      </c>
      <c r="Y182">
        <v>4.88653353877777</v>
      </c>
      <c r="Z182">
        <v>4.7681913857692297</v>
      </c>
      <c r="AA182">
        <v>4.4863664324999997</v>
      </c>
      <c r="AB182">
        <v>4.3393635329000002</v>
      </c>
      <c r="AC182">
        <v>4.30412649806666</v>
      </c>
      <c r="AD182">
        <v>4.2471382348000004</v>
      </c>
      <c r="AE182">
        <v>4.0284109466666598</v>
      </c>
      <c r="AF182">
        <v>3.8215464697272701</v>
      </c>
    </row>
    <row r="183" spans="1:32" x14ac:dyDescent="0.3">
      <c r="A183">
        <v>327</v>
      </c>
      <c r="B183" t="s">
        <v>121</v>
      </c>
      <c r="C183">
        <v>2017</v>
      </c>
      <c r="D183">
        <v>276</v>
      </c>
      <c r="E183">
        <v>27</v>
      </c>
      <c r="F183">
        <v>0.56521739130434701</v>
      </c>
      <c r="G183">
        <v>0.22</v>
      </c>
      <c r="H183">
        <v>5</v>
      </c>
      <c r="I183">
        <v>0.4</v>
      </c>
      <c r="J183">
        <v>0.68</v>
      </c>
      <c r="K183">
        <v>0.18</v>
      </c>
      <c r="L183">
        <v>7</v>
      </c>
      <c r="M183" t="s">
        <v>72</v>
      </c>
      <c r="N183" t="s">
        <v>43</v>
      </c>
      <c r="O183" t="s">
        <v>64</v>
      </c>
      <c r="P183" t="s">
        <v>82</v>
      </c>
      <c r="Q183" t="s">
        <v>111</v>
      </c>
      <c r="R183" t="s">
        <v>93</v>
      </c>
      <c r="S183" t="s">
        <v>98</v>
      </c>
      <c r="T183" t="s">
        <v>104</v>
      </c>
      <c r="U183" t="s">
        <v>52</v>
      </c>
      <c r="V183" t="s">
        <v>92</v>
      </c>
      <c r="W183">
        <v>5.0520400330769197</v>
      </c>
      <c r="X183">
        <v>4.0716085217142801</v>
      </c>
      <c r="Y183">
        <v>4.0078570512352902</v>
      </c>
      <c r="Z183">
        <v>3.6946318215384601</v>
      </c>
      <c r="AA183">
        <v>3.5542180954482698</v>
      </c>
      <c r="AB183">
        <v>3.5253970649999999</v>
      </c>
      <c r="AC183">
        <v>3.5116852414999902</v>
      </c>
      <c r="AD183">
        <v>3.4909418765217399</v>
      </c>
      <c r="AE183">
        <v>3.3495158815454502</v>
      </c>
      <c r="AF183">
        <v>3.3357687446315798</v>
      </c>
    </row>
    <row r="184" spans="1:32" x14ac:dyDescent="0.3">
      <c r="A184">
        <v>328</v>
      </c>
      <c r="B184" t="s">
        <v>121</v>
      </c>
      <c r="C184">
        <v>2017</v>
      </c>
      <c r="D184">
        <v>276</v>
      </c>
      <c r="E184">
        <v>28</v>
      </c>
      <c r="F184">
        <v>0.56884057971014401</v>
      </c>
      <c r="G184">
        <v>0.66</v>
      </c>
      <c r="H184">
        <v>2</v>
      </c>
      <c r="I184">
        <v>0.84</v>
      </c>
      <c r="J184">
        <v>0.78</v>
      </c>
      <c r="K184">
        <v>0.42</v>
      </c>
      <c r="L184">
        <v>4</v>
      </c>
      <c r="M184" t="s">
        <v>74</v>
      </c>
      <c r="N184" t="s">
        <v>43</v>
      </c>
      <c r="O184" t="s">
        <v>52</v>
      </c>
      <c r="P184" t="s">
        <v>41</v>
      </c>
      <c r="Q184" t="s">
        <v>80</v>
      </c>
      <c r="R184" t="s">
        <v>97</v>
      </c>
      <c r="S184" t="s">
        <v>98</v>
      </c>
      <c r="T184" t="s">
        <v>113</v>
      </c>
      <c r="U184" t="s">
        <v>104</v>
      </c>
      <c r="V184" t="s">
        <v>48</v>
      </c>
      <c r="W184">
        <v>10.58301247</v>
      </c>
      <c r="X184">
        <v>9.1287913399999994</v>
      </c>
      <c r="Y184">
        <v>9.0046330300000008</v>
      </c>
      <c r="Z184">
        <v>8.4347140750000005</v>
      </c>
      <c r="AA184">
        <v>7.5072426800000001</v>
      </c>
      <c r="AB184">
        <v>7.4718104866666604</v>
      </c>
      <c r="AC184">
        <v>7.47132563333333</v>
      </c>
      <c r="AD184">
        <v>6.9196196228571401</v>
      </c>
      <c r="AE184">
        <v>6.7248003775000003</v>
      </c>
      <c r="AF184">
        <v>6.6353409299999999</v>
      </c>
    </row>
    <row r="185" spans="1:32" x14ac:dyDescent="0.3">
      <c r="A185">
        <v>329</v>
      </c>
      <c r="B185" t="s">
        <v>121</v>
      </c>
      <c r="C185">
        <v>2017</v>
      </c>
      <c r="D185">
        <v>276</v>
      </c>
      <c r="E185">
        <v>29</v>
      </c>
      <c r="F185">
        <v>0.51449275362318803</v>
      </c>
      <c r="G185">
        <v>0.1</v>
      </c>
      <c r="H185">
        <v>5</v>
      </c>
      <c r="I185">
        <v>0.44</v>
      </c>
      <c r="J185">
        <v>0.86</v>
      </c>
      <c r="K185">
        <v>0.52</v>
      </c>
      <c r="L185">
        <v>0</v>
      </c>
      <c r="M185" t="s">
        <v>41</v>
      </c>
      <c r="N185" t="s">
        <v>52</v>
      </c>
      <c r="O185" t="s">
        <v>43</v>
      </c>
      <c r="P185" t="s">
        <v>98</v>
      </c>
      <c r="Q185" t="s">
        <v>111</v>
      </c>
      <c r="R185" t="s">
        <v>64</v>
      </c>
      <c r="S185" t="s">
        <v>42</v>
      </c>
      <c r="T185" t="s">
        <v>65</v>
      </c>
      <c r="U185" t="s">
        <v>77</v>
      </c>
      <c r="V185" t="s">
        <v>104</v>
      </c>
      <c r="W185">
        <v>4.9088109266511601</v>
      </c>
      <c r="X185">
        <v>3.70831260115094</v>
      </c>
      <c r="Y185">
        <v>3.6892202166216199</v>
      </c>
      <c r="Z185">
        <v>3.3124011685399899</v>
      </c>
      <c r="AA185">
        <v>3.2706940711911701</v>
      </c>
      <c r="AB185">
        <v>3.2597590339019602</v>
      </c>
      <c r="AC185">
        <v>3.1138013054687499</v>
      </c>
      <c r="AD185">
        <v>3.1137098644693801</v>
      </c>
      <c r="AE185">
        <v>3.0390385035454499</v>
      </c>
      <c r="AF185">
        <v>3.0129786187868799</v>
      </c>
    </row>
    <row r="186" spans="1:32" x14ac:dyDescent="0.3">
      <c r="A186">
        <v>330</v>
      </c>
      <c r="B186" t="s">
        <v>121</v>
      </c>
      <c r="C186">
        <v>2017</v>
      </c>
      <c r="D186">
        <v>276</v>
      </c>
      <c r="E186">
        <v>30</v>
      </c>
      <c r="F186">
        <v>0.53985507246376796</v>
      </c>
      <c r="G186">
        <v>0.02</v>
      </c>
      <c r="H186">
        <v>5</v>
      </c>
      <c r="I186">
        <v>0.2</v>
      </c>
      <c r="J186">
        <v>0.64</v>
      </c>
      <c r="K186">
        <v>0.98</v>
      </c>
      <c r="L186">
        <v>4</v>
      </c>
      <c r="M186" t="s">
        <v>64</v>
      </c>
      <c r="N186" t="s">
        <v>104</v>
      </c>
      <c r="O186" t="s">
        <v>41</v>
      </c>
      <c r="P186" t="s">
        <v>48</v>
      </c>
      <c r="Q186" t="s">
        <v>43</v>
      </c>
      <c r="R186" t="s">
        <v>52</v>
      </c>
      <c r="S186" t="s">
        <v>46</v>
      </c>
      <c r="T186" t="s">
        <v>72</v>
      </c>
      <c r="U186" t="s">
        <v>92</v>
      </c>
      <c r="V186" t="s">
        <v>111</v>
      </c>
      <c r="W186">
        <v>7.5168920289189103</v>
      </c>
      <c r="X186">
        <v>7.4062760399999901</v>
      </c>
      <c r="Y186">
        <v>7.3933483368292698</v>
      </c>
      <c r="Z186">
        <v>7.0975203943478196</v>
      </c>
      <c r="AA186">
        <v>6.9322137834999902</v>
      </c>
      <c r="AB186">
        <v>6.8095557730434697</v>
      </c>
      <c r="AC186">
        <v>6.5884266557142803</v>
      </c>
      <c r="AD186">
        <v>6.3411911836363597</v>
      </c>
      <c r="AE186">
        <v>6.32598679277777</v>
      </c>
      <c r="AF186">
        <v>6.1550993145161197</v>
      </c>
    </row>
    <row r="187" spans="1:32" x14ac:dyDescent="0.3">
      <c r="A187">
        <v>331</v>
      </c>
      <c r="B187" t="s">
        <v>121</v>
      </c>
      <c r="C187">
        <v>2017</v>
      </c>
      <c r="D187">
        <v>276</v>
      </c>
      <c r="E187">
        <v>31</v>
      </c>
      <c r="F187">
        <v>0.55072463768115898</v>
      </c>
      <c r="G187">
        <v>0.14000000000000001</v>
      </c>
      <c r="H187">
        <v>7</v>
      </c>
      <c r="I187">
        <v>0.66</v>
      </c>
      <c r="J187">
        <v>0.96</v>
      </c>
      <c r="K187">
        <v>0.88</v>
      </c>
      <c r="L187">
        <v>10</v>
      </c>
      <c r="M187" t="s">
        <v>41</v>
      </c>
      <c r="N187" t="s">
        <v>52</v>
      </c>
      <c r="O187" t="s">
        <v>64</v>
      </c>
      <c r="P187" t="s">
        <v>109</v>
      </c>
      <c r="Q187" t="s">
        <v>75</v>
      </c>
      <c r="R187" t="s">
        <v>104</v>
      </c>
      <c r="S187" t="s">
        <v>93</v>
      </c>
      <c r="T187" t="s">
        <v>77</v>
      </c>
      <c r="U187" t="s">
        <v>34</v>
      </c>
      <c r="V187" t="s">
        <v>98</v>
      </c>
      <c r="W187">
        <v>5.5909280273611</v>
      </c>
      <c r="X187">
        <v>5.25097166717857</v>
      </c>
      <c r="Y187">
        <v>5.1334737110344797</v>
      </c>
      <c r="Z187">
        <v>4.3697349778499897</v>
      </c>
      <c r="AA187">
        <v>4.3531665606249996</v>
      </c>
      <c r="AB187">
        <v>4.2710376497878704</v>
      </c>
      <c r="AC187">
        <v>4.039061255</v>
      </c>
      <c r="AD187">
        <v>3.9843521223913001</v>
      </c>
      <c r="AE187">
        <v>3.8893844</v>
      </c>
      <c r="AF187">
        <v>3.86805538399999</v>
      </c>
    </row>
    <row r="188" spans="1:32" x14ac:dyDescent="0.3">
      <c r="A188">
        <v>332</v>
      </c>
      <c r="B188" t="s">
        <v>121</v>
      </c>
      <c r="C188">
        <v>2017</v>
      </c>
      <c r="D188">
        <v>276</v>
      </c>
      <c r="E188">
        <v>32</v>
      </c>
      <c r="F188">
        <v>0.53260869565217395</v>
      </c>
      <c r="G188">
        <v>0.04</v>
      </c>
      <c r="H188">
        <v>4</v>
      </c>
      <c r="I188">
        <v>0.64</v>
      </c>
      <c r="J188">
        <v>0.56000000000000005</v>
      </c>
      <c r="K188">
        <v>0.14000000000000001</v>
      </c>
      <c r="L188">
        <v>7</v>
      </c>
      <c r="M188" t="s">
        <v>64</v>
      </c>
      <c r="N188" t="s">
        <v>52</v>
      </c>
      <c r="O188" t="s">
        <v>41</v>
      </c>
      <c r="P188" t="s">
        <v>104</v>
      </c>
      <c r="Q188" t="s">
        <v>72</v>
      </c>
      <c r="R188" t="s">
        <v>43</v>
      </c>
      <c r="S188" t="s">
        <v>51</v>
      </c>
      <c r="T188" t="s">
        <v>111</v>
      </c>
      <c r="U188" t="s">
        <v>113</v>
      </c>
      <c r="V188" t="s">
        <v>77</v>
      </c>
      <c r="W188">
        <v>8.5641304535483798</v>
      </c>
      <c r="X188">
        <v>7.5589908853488303</v>
      </c>
      <c r="Y188">
        <v>7.5273028937499999</v>
      </c>
      <c r="Z188">
        <v>7.50163065749999</v>
      </c>
      <c r="AA188">
        <v>7.3843708999999897</v>
      </c>
      <c r="AB188">
        <v>7.3528052389473597</v>
      </c>
      <c r="AC188">
        <v>7.0138023623076897</v>
      </c>
      <c r="AD188">
        <v>6.9918065092499999</v>
      </c>
      <c r="AE188">
        <v>6.9168673826315796</v>
      </c>
      <c r="AF188">
        <v>6.8866430926666604</v>
      </c>
    </row>
    <row r="189" spans="1:32" x14ac:dyDescent="0.3">
      <c r="A189">
        <v>333</v>
      </c>
      <c r="B189" t="s">
        <v>121</v>
      </c>
      <c r="C189">
        <v>2017</v>
      </c>
      <c r="D189">
        <v>276</v>
      </c>
      <c r="E189">
        <v>33</v>
      </c>
      <c r="F189">
        <v>0.53985507246376796</v>
      </c>
      <c r="G189">
        <v>0.1</v>
      </c>
      <c r="H189">
        <v>8</v>
      </c>
      <c r="I189">
        <v>0.92</v>
      </c>
      <c r="J189">
        <v>0.62</v>
      </c>
      <c r="K189">
        <v>0.86</v>
      </c>
      <c r="L189">
        <v>9</v>
      </c>
      <c r="M189" t="s">
        <v>64</v>
      </c>
      <c r="N189" t="s">
        <v>41</v>
      </c>
      <c r="O189" t="s">
        <v>43</v>
      </c>
      <c r="P189" t="s">
        <v>52</v>
      </c>
      <c r="Q189" t="s">
        <v>113</v>
      </c>
      <c r="R189" t="s">
        <v>104</v>
      </c>
      <c r="S189" t="s">
        <v>85</v>
      </c>
      <c r="T189" t="s">
        <v>94</v>
      </c>
      <c r="U189" t="s">
        <v>98</v>
      </c>
      <c r="V189" t="s">
        <v>72</v>
      </c>
      <c r="W189">
        <v>5.5464638378125004</v>
      </c>
      <c r="X189">
        <v>5.2522926005882304</v>
      </c>
      <c r="Y189">
        <v>5.0839509220833303</v>
      </c>
      <c r="Z189">
        <v>4.9155718532500003</v>
      </c>
      <c r="AA189">
        <v>4.7782849409090904</v>
      </c>
      <c r="AB189">
        <v>4.6328401205882299</v>
      </c>
      <c r="AC189">
        <v>4.5267533431249998</v>
      </c>
      <c r="AD189">
        <v>4.5120675075861998</v>
      </c>
      <c r="AE189">
        <v>4.4907645870370301</v>
      </c>
      <c r="AF189">
        <v>4.4392575880952299</v>
      </c>
    </row>
    <row r="190" spans="1:32" x14ac:dyDescent="0.3">
      <c r="A190">
        <v>334</v>
      </c>
      <c r="B190" t="s">
        <v>121</v>
      </c>
      <c r="C190">
        <v>2017</v>
      </c>
      <c r="D190">
        <v>276</v>
      </c>
      <c r="E190">
        <v>34</v>
      </c>
      <c r="F190">
        <v>0.53623188405797095</v>
      </c>
      <c r="G190">
        <v>0.08</v>
      </c>
      <c r="H190">
        <v>9</v>
      </c>
      <c r="I190">
        <v>0.24</v>
      </c>
      <c r="J190">
        <v>0.9</v>
      </c>
      <c r="K190">
        <v>0.2</v>
      </c>
      <c r="L190">
        <v>4</v>
      </c>
      <c r="M190" t="s">
        <v>43</v>
      </c>
      <c r="N190" t="s">
        <v>41</v>
      </c>
      <c r="O190" t="s">
        <v>72</v>
      </c>
      <c r="P190" t="s">
        <v>77</v>
      </c>
      <c r="Q190" t="s">
        <v>52</v>
      </c>
      <c r="R190" t="s">
        <v>111</v>
      </c>
      <c r="S190" t="s">
        <v>75</v>
      </c>
      <c r="T190" t="s">
        <v>40</v>
      </c>
      <c r="U190" t="s">
        <v>82</v>
      </c>
      <c r="V190" t="s">
        <v>104</v>
      </c>
      <c r="W190">
        <v>3.6511059316599899</v>
      </c>
      <c r="X190">
        <v>3.1842777980128201</v>
      </c>
      <c r="Y190">
        <v>3.13741743646511</v>
      </c>
      <c r="Z190">
        <v>2.9126643551090901</v>
      </c>
      <c r="AA190">
        <v>2.8931537126949101</v>
      </c>
      <c r="AB190">
        <v>2.7704817608000001</v>
      </c>
      <c r="AC190">
        <v>2.7471774051276499</v>
      </c>
      <c r="AD190">
        <v>2.6558183048039199</v>
      </c>
      <c r="AE190">
        <v>2.5842225438085098</v>
      </c>
      <c r="AF190">
        <v>2.57831799532467</v>
      </c>
    </row>
    <row r="191" spans="1:32" x14ac:dyDescent="0.3">
      <c r="A191">
        <v>335</v>
      </c>
      <c r="B191" t="s">
        <v>121</v>
      </c>
      <c r="C191">
        <v>2017</v>
      </c>
      <c r="D191">
        <v>276</v>
      </c>
      <c r="E191">
        <v>35</v>
      </c>
      <c r="F191">
        <v>0.55072463768115898</v>
      </c>
      <c r="G191">
        <v>0.3</v>
      </c>
      <c r="H191">
        <v>5</v>
      </c>
      <c r="I191">
        <v>0.28000000000000003</v>
      </c>
      <c r="J191">
        <v>0.52</v>
      </c>
      <c r="K191">
        <v>0.46</v>
      </c>
      <c r="L191">
        <v>7</v>
      </c>
      <c r="M191" t="s">
        <v>43</v>
      </c>
      <c r="N191" t="s">
        <v>72</v>
      </c>
      <c r="O191" t="s">
        <v>107</v>
      </c>
      <c r="P191" t="s">
        <v>91</v>
      </c>
      <c r="Q191" t="s">
        <v>87</v>
      </c>
      <c r="R191" t="s">
        <v>84</v>
      </c>
      <c r="S191" t="s">
        <v>75</v>
      </c>
      <c r="T191" t="s">
        <v>64</v>
      </c>
      <c r="U191" t="s">
        <v>52</v>
      </c>
      <c r="V191" t="s">
        <v>85</v>
      </c>
      <c r="W191">
        <v>5.3196375949999997</v>
      </c>
      <c r="X191">
        <v>5.2847036118181796</v>
      </c>
      <c r="Y191">
        <v>4.5972284184615297</v>
      </c>
      <c r="Z191">
        <v>4.4113301571428503</v>
      </c>
      <c r="AA191">
        <v>4.3653631088888796</v>
      </c>
      <c r="AB191">
        <v>4.3637610609999999</v>
      </c>
      <c r="AC191">
        <v>4.1996880059999997</v>
      </c>
      <c r="AD191">
        <v>4.1225016281428504</v>
      </c>
      <c r="AE191">
        <v>3.94623236177272</v>
      </c>
      <c r="AF191">
        <v>3.94606650083333</v>
      </c>
    </row>
    <row r="192" spans="1:32" x14ac:dyDescent="0.3">
      <c r="A192">
        <v>336</v>
      </c>
      <c r="B192" t="s">
        <v>121</v>
      </c>
      <c r="C192">
        <v>2017</v>
      </c>
      <c r="D192">
        <v>276</v>
      </c>
      <c r="E192">
        <v>36</v>
      </c>
      <c r="F192">
        <v>0.51811594202898503</v>
      </c>
      <c r="G192">
        <v>0.16</v>
      </c>
      <c r="H192">
        <v>8</v>
      </c>
      <c r="I192">
        <v>0.36</v>
      </c>
      <c r="J192">
        <v>0.52</v>
      </c>
      <c r="K192">
        <v>0.7</v>
      </c>
      <c r="L192">
        <v>8</v>
      </c>
      <c r="M192" t="s">
        <v>72</v>
      </c>
      <c r="N192" t="s">
        <v>52</v>
      </c>
      <c r="O192" t="s">
        <v>43</v>
      </c>
      <c r="P192" t="s">
        <v>64</v>
      </c>
      <c r="Q192" t="s">
        <v>77</v>
      </c>
      <c r="R192" t="s">
        <v>87</v>
      </c>
      <c r="S192" t="s">
        <v>41</v>
      </c>
      <c r="T192" t="s">
        <v>38</v>
      </c>
      <c r="U192" t="s">
        <v>54</v>
      </c>
      <c r="V192" t="s">
        <v>47</v>
      </c>
      <c r="W192">
        <v>6.0132470599999897</v>
      </c>
      <c r="X192">
        <v>4.9887102352105197</v>
      </c>
      <c r="Y192">
        <v>4.8688947222222199</v>
      </c>
      <c r="Z192">
        <v>4.85661704454545</v>
      </c>
      <c r="AA192">
        <v>4.6936130818750001</v>
      </c>
      <c r="AB192">
        <v>4.5936580080000002</v>
      </c>
      <c r="AC192">
        <v>4.5774659930769204</v>
      </c>
      <c r="AD192">
        <v>4.5524092116666601</v>
      </c>
      <c r="AE192">
        <v>4.5108419858333297</v>
      </c>
      <c r="AF192">
        <v>4.2175988256249903</v>
      </c>
    </row>
    <row r="193" spans="1:32" x14ac:dyDescent="0.3">
      <c r="A193">
        <v>337</v>
      </c>
      <c r="B193" t="s">
        <v>121</v>
      </c>
      <c r="C193">
        <v>2017</v>
      </c>
      <c r="D193">
        <v>276</v>
      </c>
      <c r="E193">
        <v>37</v>
      </c>
      <c r="F193">
        <v>0.54710144927536197</v>
      </c>
      <c r="G193">
        <v>0.1</v>
      </c>
      <c r="H193">
        <v>7</v>
      </c>
      <c r="I193">
        <v>0.42</v>
      </c>
      <c r="J193">
        <v>0.94</v>
      </c>
      <c r="K193">
        <v>0.16</v>
      </c>
      <c r="L193">
        <v>7</v>
      </c>
      <c r="M193" t="s">
        <v>41</v>
      </c>
      <c r="N193" t="s">
        <v>64</v>
      </c>
      <c r="O193" t="s">
        <v>43</v>
      </c>
      <c r="P193" t="s">
        <v>72</v>
      </c>
      <c r="Q193" t="s">
        <v>111</v>
      </c>
      <c r="R193" t="s">
        <v>94</v>
      </c>
      <c r="S193" t="s">
        <v>89</v>
      </c>
      <c r="T193" t="s">
        <v>104</v>
      </c>
      <c r="U193" t="s">
        <v>52</v>
      </c>
      <c r="V193" t="s">
        <v>39</v>
      </c>
      <c r="W193">
        <v>4.5251963944772697</v>
      </c>
      <c r="X193">
        <v>3.5830694228545399</v>
      </c>
      <c r="Y193">
        <v>3.5641232288823499</v>
      </c>
      <c r="Z193">
        <v>3.5577549966052602</v>
      </c>
      <c r="AA193">
        <v>3.4028118903281199</v>
      </c>
      <c r="AB193">
        <v>3.3364910001111099</v>
      </c>
      <c r="AC193">
        <v>3.329527127</v>
      </c>
      <c r="AD193">
        <v>3.2997327542203299</v>
      </c>
      <c r="AE193">
        <v>3.2851044048727198</v>
      </c>
      <c r="AF193">
        <v>3.2342858073043401</v>
      </c>
    </row>
    <row r="194" spans="1:32" x14ac:dyDescent="0.3">
      <c r="A194">
        <v>338</v>
      </c>
      <c r="B194" t="s">
        <v>121</v>
      </c>
      <c r="C194">
        <v>2017</v>
      </c>
      <c r="D194">
        <v>276</v>
      </c>
      <c r="E194">
        <v>38</v>
      </c>
      <c r="F194">
        <v>0.53260869565217395</v>
      </c>
      <c r="G194">
        <v>0.16</v>
      </c>
      <c r="H194">
        <v>4</v>
      </c>
      <c r="I194">
        <v>0.12</v>
      </c>
      <c r="J194">
        <v>0.88</v>
      </c>
      <c r="K194">
        <v>0.6</v>
      </c>
      <c r="L194">
        <v>7</v>
      </c>
      <c r="M194" t="s">
        <v>32</v>
      </c>
      <c r="N194" t="s">
        <v>41</v>
      </c>
      <c r="O194" t="s">
        <v>104</v>
      </c>
      <c r="P194" t="s">
        <v>59</v>
      </c>
      <c r="Q194" t="s">
        <v>64</v>
      </c>
      <c r="R194" t="s">
        <v>48</v>
      </c>
      <c r="S194" t="s">
        <v>74</v>
      </c>
      <c r="T194" t="s">
        <v>87</v>
      </c>
      <c r="U194" t="s">
        <v>60</v>
      </c>
      <c r="V194" t="s">
        <v>72</v>
      </c>
      <c r="W194">
        <v>3.8563447849047598</v>
      </c>
      <c r="X194">
        <v>3.7336225446923001</v>
      </c>
      <c r="Y194">
        <v>3.7129806554857101</v>
      </c>
      <c r="Z194">
        <v>3.55242924299999</v>
      </c>
      <c r="AA194">
        <v>3.5332212996176402</v>
      </c>
      <c r="AB194">
        <v>3.4642295238499998</v>
      </c>
      <c r="AC194">
        <v>3.4413402390769199</v>
      </c>
      <c r="AD194">
        <v>3.40142915477777</v>
      </c>
      <c r="AE194">
        <v>3.3463421324999998</v>
      </c>
      <c r="AF194">
        <v>3.3292494919473601</v>
      </c>
    </row>
    <row r="195" spans="1:32" x14ac:dyDescent="0.3">
      <c r="A195">
        <v>339</v>
      </c>
      <c r="B195" t="s">
        <v>121</v>
      </c>
      <c r="C195">
        <v>2017</v>
      </c>
      <c r="D195">
        <v>276</v>
      </c>
      <c r="E195">
        <v>39</v>
      </c>
      <c r="F195">
        <v>0.56159420289855</v>
      </c>
      <c r="G195">
        <v>0.16</v>
      </c>
      <c r="H195">
        <v>3</v>
      </c>
      <c r="I195">
        <v>0.92</v>
      </c>
      <c r="J195">
        <v>0.96</v>
      </c>
      <c r="K195">
        <v>0.32</v>
      </c>
      <c r="L195">
        <v>2</v>
      </c>
      <c r="M195" t="s">
        <v>41</v>
      </c>
      <c r="N195" t="s">
        <v>77</v>
      </c>
      <c r="O195" t="s">
        <v>35</v>
      </c>
      <c r="P195" t="s">
        <v>43</v>
      </c>
      <c r="Q195" t="s">
        <v>111</v>
      </c>
      <c r="R195" t="s">
        <v>52</v>
      </c>
      <c r="S195" t="s">
        <v>104</v>
      </c>
      <c r="T195" t="s">
        <v>64</v>
      </c>
      <c r="U195" t="s">
        <v>108</v>
      </c>
      <c r="V195" t="s">
        <v>34</v>
      </c>
      <c r="W195">
        <v>8.0882589527777693</v>
      </c>
      <c r="X195">
        <v>7.1079009644444398</v>
      </c>
      <c r="Y195">
        <v>6.6493479870909002</v>
      </c>
      <c r="Z195">
        <v>6.2011138776922996</v>
      </c>
      <c r="AA195">
        <v>6.1961753915384596</v>
      </c>
      <c r="AB195">
        <v>6.0266275110526299</v>
      </c>
      <c r="AC195">
        <v>5.728118072</v>
      </c>
      <c r="AD195">
        <v>5.4119090859090901</v>
      </c>
      <c r="AE195">
        <v>5.17711829875</v>
      </c>
      <c r="AF195">
        <v>5.1199079774999996</v>
      </c>
    </row>
    <row r="196" spans="1:32" x14ac:dyDescent="0.3">
      <c r="A196">
        <v>340</v>
      </c>
      <c r="B196" t="s">
        <v>121</v>
      </c>
      <c r="C196">
        <v>2017</v>
      </c>
      <c r="D196">
        <v>276</v>
      </c>
      <c r="E196">
        <v>40</v>
      </c>
      <c r="F196">
        <v>0.55072463768115898</v>
      </c>
      <c r="G196">
        <v>0.1</v>
      </c>
      <c r="H196">
        <v>2</v>
      </c>
      <c r="I196">
        <v>0.5</v>
      </c>
      <c r="J196">
        <v>0.68</v>
      </c>
      <c r="K196">
        <v>0.04</v>
      </c>
      <c r="L196">
        <v>10</v>
      </c>
      <c r="M196" t="s">
        <v>80</v>
      </c>
      <c r="N196" t="s">
        <v>33</v>
      </c>
      <c r="O196" t="s">
        <v>98</v>
      </c>
      <c r="P196" t="s">
        <v>64</v>
      </c>
      <c r="Q196" t="s">
        <v>111</v>
      </c>
      <c r="R196" t="s">
        <v>41</v>
      </c>
      <c r="S196" t="s">
        <v>83</v>
      </c>
      <c r="T196" t="s">
        <v>52</v>
      </c>
      <c r="U196" t="s">
        <v>109</v>
      </c>
      <c r="V196" t="s">
        <v>77</v>
      </c>
      <c r="W196">
        <v>12.1380024</v>
      </c>
      <c r="X196">
        <v>11.066653505</v>
      </c>
      <c r="Y196">
        <v>10.371481886</v>
      </c>
      <c r="Z196">
        <v>9.4369878816666599</v>
      </c>
      <c r="AA196">
        <v>9.3052021863636298</v>
      </c>
      <c r="AB196">
        <v>9.2583243328571392</v>
      </c>
      <c r="AC196">
        <v>9.2139062999999997</v>
      </c>
      <c r="AD196">
        <v>9.1452625553846101</v>
      </c>
      <c r="AE196">
        <v>9.0844066075000001</v>
      </c>
      <c r="AF196">
        <v>9.0766285277777694</v>
      </c>
    </row>
    <row r="197" spans="1:32" x14ac:dyDescent="0.3">
      <c r="A197">
        <v>341</v>
      </c>
      <c r="B197" t="s">
        <v>121</v>
      </c>
      <c r="C197">
        <v>2017</v>
      </c>
      <c r="D197">
        <v>276</v>
      </c>
      <c r="E197">
        <v>41</v>
      </c>
      <c r="F197">
        <v>0.53623188405797095</v>
      </c>
      <c r="G197">
        <v>0.36</v>
      </c>
      <c r="H197">
        <v>6</v>
      </c>
      <c r="I197">
        <v>0.82</v>
      </c>
      <c r="J197">
        <v>0.94</v>
      </c>
      <c r="K197">
        <v>0.84</v>
      </c>
      <c r="L197">
        <v>3</v>
      </c>
      <c r="M197" t="s">
        <v>41</v>
      </c>
      <c r="N197" t="s">
        <v>52</v>
      </c>
      <c r="O197" t="s">
        <v>71</v>
      </c>
      <c r="P197" t="s">
        <v>113</v>
      </c>
      <c r="Q197" t="s">
        <v>37</v>
      </c>
      <c r="R197" t="s">
        <v>111</v>
      </c>
      <c r="S197" t="s">
        <v>39</v>
      </c>
      <c r="T197" t="s">
        <v>97</v>
      </c>
      <c r="U197" t="s">
        <v>83</v>
      </c>
      <c r="V197" t="s">
        <v>70</v>
      </c>
      <c r="W197">
        <v>4.86436936782352</v>
      </c>
      <c r="X197">
        <v>4.7664901750000004</v>
      </c>
      <c r="Y197">
        <v>4.7462567099999999</v>
      </c>
      <c r="Z197">
        <v>4.5498071316666602</v>
      </c>
      <c r="AA197">
        <v>4.4824985460000004</v>
      </c>
      <c r="AB197">
        <v>4.4197616784117599</v>
      </c>
      <c r="AC197">
        <v>4.0748587767272699</v>
      </c>
      <c r="AD197">
        <v>3.9614778900909</v>
      </c>
      <c r="AE197">
        <v>3.9534901012222199</v>
      </c>
      <c r="AF197">
        <v>3.6619870142857098</v>
      </c>
    </row>
    <row r="198" spans="1:32" x14ac:dyDescent="0.3">
      <c r="A198">
        <v>342</v>
      </c>
      <c r="B198" t="s">
        <v>121</v>
      </c>
      <c r="C198">
        <v>2017</v>
      </c>
      <c r="D198">
        <v>276</v>
      </c>
      <c r="E198">
        <v>42</v>
      </c>
      <c r="F198">
        <v>0.50362318840579701</v>
      </c>
      <c r="G198">
        <v>0.16</v>
      </c>
      <c r="H198">
        <v>5</v>
      </c>
      <c r="I198">
        <v>0.44</v>
      </c>
      <c r="J198">
        <v>0.8</v>
      </c>
      <c r="K198">
        <v>0.88</v>
      </c>
      <c r="L198">
        <v>6</v>
      </c>
      <c r="M198" t="s">
        <v>41</v>
      </c>
      <c r="N198" t="s">
        <v>42</v>
      </c>
      <c r="O198" t="s">
        <v>43</v>
      </c>
      <c r="P198" t="s">
        <v>52</v>
      </c>
      <c r="Q198" t="s">
        <v>72</v>
      </c>
      <c r="R198" t="s">
        <v>109</v>
      </c>
      <c r="S198" t="s">
        <v>98</v>
      </c>
      <c r="T198" t="s">
        <v>64</v>
      </c>
      <c r="U198" t="s">
        <v>111</v>
      </c>
      <c r="V198" t="s">
        <v>74</v>
      </c>
      <c r="W198">
        <v>5.7572167866521697</v>
      </c>
      <c r="X198">
        <v>5.6879275633333304</v>
      </c>
      <c r="Y198">
        <v>5.3983925059285696</v>
      </c>
      <c r="Z198">
        <v>4.9451635704000001</v>
      </c>
      <c r="AA198">
        <v>4.8000178338095196</v>
      </c>
      <c r="AB198">
        <v>4.3321979457142801</v>
      </c>
      <c r="AC198">
        <v>4.1678720988800002</v>
      </c>
      <c r="AD198">
        <v>4.1306460946666599</v>
      </c>
      <c r="AE198">
        <v>3.9767813869714201</v>
      </c>
      <c r="AF198">
        <v>3.8642849292307599</v>
      </c>
    </row>
    <row r="199" spans="1:32" x14ac:dyDescent="0.3">
      <c r="A199">
        <v>343</v>
      </c>
      <c r="B199" t="s">
        <v>121</v>
      </c>
      <c r="C199">
        <v>2017</v>
      </c>
      <c r="D199">
        <v>276</v>
      </c>
      <c r="E199">
        <v>43</v>
      </c>
      <c r="F199">
        <v>0.54347826086956497</v>
      </c>
      <c r="G199">
        <v>0.06</v>
      </c>
      <c r="H199">
        <v>10</v>
      </c>
      <c r="I199">
        <v>0.64</v>
      </c>
      <c r="J199">
        <v>0.88</v>
      </c>
      <c r="K199">
        <v>0.54</v>
      </c>
      <c r="L199">
        <v>0</v>
      </c>
      <c r="M199" t="s">
        <v>41</v>
      </c>
      <c r="N199" t="s">
        <v>52</v>
      </c>
      <c r="O199" t="s">
        <v>42</v>
      </c>
      <c r="P199" t="s">
        <v>43</v>
      </c>
      <c r="Q199" t="s">
        <v>77</v>
      </c>
      <c r="R199" t="s">
        <v>87</v>
      </c>
      <c r="S199" t="s">
        <v>40</v>
      </c>
      <c r="T199" t="s">
        <v>34</v>
      </c>
      <c r="U199" t="s">
        <v>39</v>
      </c>
      <c r="V199" t="s">
        <v>59</v>
      </c>
      <c r="W199">
        <v>3.4735418998420999</v>
      </c>
      <c r="X199">
        <v>2.7185768678333302</v>
      </c>
      <c r="Y199">
        <v>2.5986111971294101</v>
      </c>
      <c r="Z199">
        <v>2.4921738481566198</v>
      </c>
      <c r="AA199">
        <v>2.4295839042499998</v>
      </c>
      <c r="AB199">
        <v>2.3634905713420999</v>
      </c>
      <c r="AC199">
        <v>2.3630865312533298</v>
      </c>
      <c r="AD199">
        <v>2.2387717746142801</v>
      </c>
      <c r="AE199">
        <v>2.1666104164328299</v>
      </c>
      <c r="AF199">
        <v>2.13224393914285</v>
      </c>
    </row>
    <row r="200" spans="1:32" x14ac:dyDescent="0.3">
      <c r="A200">
        <v>344</v>
      </c>
      <c r="B200" t="s">
        <v>121</v>
      </c>
      <c r="C200">
        <v>2017</v>
      </c>
      <c r="D200">
        <v>276</v>
      </c>
      <c r="E200">
        <v>44</v>
      </c>
      <c r="F200">
        <v>0.57608695652173902</v>
      </c>
      <c r="G200">
        <v>0.06</v>
      </c>
      <c r="H200">
        <v>7</v>
      </c>
      <c r="I200">
        <v>0.88</v>
      </c>
      <c r="J200">
        <v>0.68</v>
      </c>
      <c r="K200">
        <v>0.24</v>
      </c>
      <c r="L200">
        <v>9</v>
      </c>
      <c r="M200" t="s">
        <v>52</v>
      </c>
      <c r="N200" t="s">
        <v>41</v>
      </c>
      <c r="O200" t="s">
        <v>64</v>
      </c>
      <c r="P200" t="s">
        <v>43</v>
      </c>
      <c r="Q200" t="s">
        <v>104</v>
      </c>
      <c r="R200" t="s">
        <v>77</v>
      </c>
      <c r="S200" t="s">
        <v>75</v>
      </c>
      <c r="T200" t="s">
        <v>81</v>
      </c>
      <c r="U200" t="s">
        <v>72</v>
      </c>
      <c r="V200" t="s">
        <v>101</v>
      </c>
      <c r="W200">
        <v>4.8660848085396804</v>
      </c>
      <c r="X200">
        <v>4.7682386568133301</v>
      </c>
      <c r="Y200">
        <v>4.6058121703333299</v>
      </c>
      <c r="Z200">
        <v>4.3860533847916603</v>
      </c>
      <c r="AA200">
        <v>4.2860820526710501</v>
      </c>
      <c r="AB200">
        <v>4.2031548464583297</v>
      </c>
      <c r="AC200">
        <v>4.0935954803030299</v>
      </c>
      <c r="AD200">
        <v>4.0762357886491198</v>
      </c>
      <c r="AE200">
        <v>4.05206978631578</v>
      </c>
      <c r="AF200">
        <v>4.0236230630555498</v>
      </c>
    </row>
    <row r="201" spans="1:32" x14ac:dyDescent="0.3">
      <c r="A201">
        <v>345</v>
      </c>
      <c r="B201" t="s">
        <v>121</v>
      </c>
      <c r="C201">
        <v>2017</v>
      </c>
      <c r="D201">
        <v>276</v>
      </c>
      <c r="E201">
        <v>45</v>
      </c>
      <c r="F201">
        <v>0.52898550724637605</v>
      </c>
      <c r="G201">
        <v>0.52</v>
      </c>
      <c r="H201">
        <v>4</v>
      </c>
      <c r="I201">
        <v>0.4</v>
      </c>
      <c r="J201">
        <v>0.92</v>
      </c>
      <c r="K201">
        <v>0.04</v>
      </c>
      <c r="L201">
        <v>2</v>
      </c>
      <c r="M201" t="s">
        <v>43</v>
      </c>
      <c r="N201" t="s">
        <v>42</v>
      </c>
      <c r="O201" t="s">
        <v>104</v>
      </c>
      <c r="P201" t="s">
        <v>50</v>
      </c>
      <c r="Q201" t="s">
        <v>40</v>
      </c>
      <c r="R201" t="s">
        <v>41</v>
      </c>
      <c r="S201" t="s">
        <v>72</v>
      </c>
      <c r="T201" t="s">
        <v>109</v>
      </c>
      <c r="U201" t="s">
        <v>68</v>
      </c>
      <c r="V201" t="s">
        <v>83</v>
      </c>
      <c r="W201">
        <v>4.5018335751</v>
      </c>
      <c r="X201">
        <v>3.9249043864444402</v>
      </c>
      <c r="Y201">
        <v>3.7336948577058799</v>
      </c>
      <c r="Z201">
        <v>3.3452824431999999</v>
      </c>
      <c r="AA201">
        <v>3.2720982080000001</v>
      </c>
      <c r="AB201">
        <v>3.1746987341000001</v>
      </c>
      <c r="AC201">
        <v>3.0425505056</v>
      </c>
      <c r="AD201">
        <v>2.8607539494285699</v>
      </c>
      <c r="AE201">
        <v>2.7409833620833299</v>
      </c>
      <c r="AF201">
        <v>2.6730275859999901</v>
      </c>
    </row>
    <row r="202" spans="1:32" x14ac:dyDescent="0.3">
      <c r="A202">
        <v>346</v>
      </c>
      <c r="B202" t="s">
        <v>121</v>
      </c>
      <c r="C202">
        <v>2017</v>
      </c>
      <c r="D202">
        <v>276</v>
      </c>
      <c r="E202">
        <v>46</v>
      </c>
      <c r="F202">
        <v>0.5</v>
      </c>
      <c r="G202">
        <v>0.3</v>
      </c>
      <c r="H202">
        <v>2</v>
      </c>
      <c r="I202">
        <v>0.72</v>
      </c>
      <c r="J202">
        <v>0.96</v>
      </c>
      <c r="K202">
        <v>0.22</v>
      </c>
      <c r="L202">
        <v>0</v>
      </c>
      <c r="M202" t="s">
        <v>41</v>
      </c>
      <c r="N202" t="s">
        <v>79</v>
      </c>
      <c r="O202" t="s">
        <v>52</v>
      </c>
      <c r="P202" t="s">
        <v>77</v>
      </c>
      <c r="Q202" t="s">
        <v>48</v>
      </c>
      <c r="R202" t="s">
        <v>109</v>
      </c>
      <c r="S202" t="s">
        <v>92</v>
      </c>
      <c r="T202" t="s">
        <v>104</v>
      </c>
      <c r="U202" t="s">
        <v>85</v>
      </c>
      <c r="V202" t="s">
        <v>54</v>
      </c>
      <c r="W202">
        <v>10.828323984285699</v>
      </c>
      <c r="X202">
        <v>9.7166972349999998</v>
      </c>
      <c r="Y202">
        <v>9.1679563599999998</v>
      </c>
      <c r="Z202">
        <v>7.4676156139999899</v>
      </c>
      <c r="AA202">
        <v>7.3668852974999997</v>
      </c>
      <c r="AB202">
        <v>7.3170056299999997</v>
      </c>
      <c r="AC202">
        <v>7.0441553214285699</v>
      </c>
      <c r="AD202">
        <v>7.0088223428571403</v>
      </c>
      <c r="AE202">
        <v>6.7756739599999998</v>
      </c>
      <c r="AF202">
        <v>6.6474342333333301</v>
      </c>
    </row>
    <row r="203" spans="1:32" x14ac:dyDescent="0.3">
      <c r="A203">
        <v>347</v>
      </c>
      <c r="B203" t="s">
        <v>121</v>
      </c>
      <c r="C203">
        <v>2017</v>
      </c>
      <c r="D203">
        <v>276</v>
      </c>
      <c r="E203">
        <v>47</v>
      </c>
      <c r="F203">
        <v>0.51811594202898503</v>
      </c>
      <c r="G203">
        <v>0.3</v>
      </c>
      <c r="H203">
        <v>9</v>
      </c>
      <c r="I203">
        <v>0.72</v>
      </c>
      <c r="J203">
        <v>0.88</v>
      </c>
      <c r="K203">
        <v>0.08</v>
      </c>
      <c r="L203">
        <v>10</v>
      </c>
      <c r="M203" t="s">
        <v>41</v>
      </c>
      <c r="N203" t="s">
        <v>65</v>
      </c>
      <c r="O203" t="s">
        <v>72</v>
      </c>
      <c r="P203" t="s">
        <v>104</v>
      </c>
      <c r="Q203" t="s">
        <v>71</v>
      </c>
      <c r="R203" t="s">
        <v>40</v>
      </c>
      <c r="S203" t="s">
        <v>52</v>
      </c>
      <c r="T203" t="s">
        <v>77</v>
      </c>
      <c r="U203" t="s">
        <v>111</v>
      </c>
      <c r="V203" t="s">
        <v>66</v>
      </c>
      <c r="W203">
        <v>3.6639878667083301</v>
      </c>
      <c r="X203">
        <v>3.4795032922499902</v>
      </c>
      <c r="Y203">
        <v>3.43021216364285</v>
      </c>
      <c r="Z203">
        <v>3.4062225336551699</v>
      </c>
      <c r="AA203">
        <v>3.1704466595714198</v>
      </c>
      <c r="AB203">
        <v>2.9885439809999998</v>
      </c>
      <c r="AC203">
        <v>2.9000506745555499</v>
      </c>
      <c r="AD203">
        <v>2.89135952527272</v>
      </c>
      <c r="AE203">
        <v>2.72293462159374</v>
      </c>
      <c r="AF203">
        <v>2.6689942496666599</v>
      </c>
    </row>
    <row r="204" spans="1:32" x14ac:dyDescent="0.3">
      <c r="A204">
        <v>348</v>
      </c>
      <c r="B204" t="s">
        <v>121</v>
      </c>
      <c r="C204">
        <v>2017</v>
      </c>
      <c r="D204">
        <v>276</v>
      </c>
      <c r="E204">
        <v>48</v>
      </c>
      <c r="F204">
        <v>0.55434782608695599</v>
      </c>
      <c r="G204">
        <v>0.14000000000000001</v>
      </c>
      <c r="H204">
        <v>4</v>
      </c>
      <c r="I204">
        <v>0.32</v>
      </c>
      <c r="J204">
        <v>0.92</v>
      </c>
      <c r="K204">
        <v>0.32</v>
      </c>
      <c r="L204">
        <v>3</v>
      </c>
      <c r="M204" t="s">
        <v>41</v>
      </c>
      <c r="N204" t="s">
        <v>65</v>
      </c>
      <c r="O204" t="s">
        <v>111</v>
      </c>
      <c r="P204" t="s">
        <v>52</v>
      </c>
      <c r="Q204" t="s">
        <v>104</v>
      </c>
      <c r="R204" t="s">
        <v>43</v>
      </c>
      <c r="S204" t="s">
        <v>48</v>
      </c>
      <c r="T204" t="s">
        <v>90</v>
      </c>
      <c r="U204" t="s">
        <v>96</v>
      </c>
      <c r="V204" t="s">
        <v>64</v>
      </c>
      <c r="W204">
        <v>6.4168601743</v>
      </c>
      <c r="X204">
        <v>5.8999975653571397</v>
      </c>
      <c r="Y204">
        <v>5.8443717354166598</v>
      </c>
      <c r="Z204">
        <v>5.8309878255555496</v>
      </c>
      <c r="AA204">
        <v>5.4296390040909097</v>
      </c>
      <c r="AB204">
        <v>5.2785862052941104</v>
      </c>
      <c r="AC204">
        <v>5.2068797050000004</v>
      </c>
      <c r="AD204">
        <v>5.1307916633333299</v>
      </c>
      <c r="AE204">
        <v>4.95824745</v>
      </c>
      <c r="AF204">
        <v>4.9108037829523798</v>
      </c>
    </row>
    <row r="205" spans="1:32" x14ac:dyDescent="0.3">
      <c r="A205">
        <v>349</v>
      </c>
      <c r="B205" t="s">
        <v>121</v>
      </c>
      <c r="C205">
        <v>2017</v>
      </c>
      <c r="D205">
        <v>276</v>
      </c>
      <c r="E205">
        <v>49</v>
      </c>
      <c r="F205">
        <v>0.53260869565217395</v>
      </c>
      <c r="G205">
        <v>0.44</v>
      </c>
      <c r="H205">
        <v>5</v>
      </c>
      <c r="I205">
        <v>0.82</v>
      </c>
      <c r="J205">
        <v>0.88</v>
      </c>
      <c r="K205">
        <v>0.88</v>
      </c>
      <c r="L205">
        <v>10</v>
      </c>
      <c r="M205" t="s">
        <v>41</v>
      </c>
      <c r="N205" t="s">
        <v>95</v>
      </c>
      <c r="O205" t="s">
        <v>85</v>
      </c>
      <c r="P205" t="s">
        <v>52</v>
      </c>
      <c r="Q205" t="s">
        <v>54</v>
      </c>
      <c r="R205" t="s">
        <v>42</v>
      </c>
      <c r="S205" t="s">
        <v>40</v>
      </c>
      <c r="T205" t="s">
        <v>72</v>
      </c>
      <c r="U205" t="s">
        <v>66</v>
      </c>
      <c r="V205" t="s">
        <v>87</v>
      </c>
      <c r="W205">
        <v>5.8664076644166601</v>
      </c>
      <c r="X205">
        <v>5.2827010774999996</v>
      </c>
      <c r="Y205">
        <v>5.2732918862727196</v>
      </c>
      <c r="Z205">
        <v>5.1675632550000001</v>
      </c>
      <c r="AA205">
        <v>4.5651605266999997</v>
      </c>
      <c r="AB205">
        <v>4.4571180581111101</v>
      </c>
      <c r="AC205">
        <v>4.4317952908749998</v>
      </c>
      <c r="AD205">
        <v>4.4032160342857098</v>
      </c>
      <c r="AE205">
        <v>4.1106097087500002</v>
      </c>
      <c r="AF205">
        <v>3.9302257612142801</v>
      </c>
    </row>
    <row r="210" spans="1:32" x14ac:dyDescent="0.3">
      <c r="A210">
        <v>350</v>
      </c>
      <c r="B210" t="s">
        <v>121</v>
      </c>
      <c r="C210">
        <v>2016</v>
      </c>
      <c r="D210">
        <v>257</v>
      </c>
      <c r="E210">
        <v>0</v>
      </c>
      <c r="F210">
        <v>0.56809338521400699</v>
      </c>
      <c r="G210">
        <v>0.94</v>
      </c>
      <c r="H210">
        <v>4</v>
      </c>
      <c r="I210">
        <v>0.76</v>
      </c>
      <c r="J210">
        <v>0.94</v>
      </c>
      <c r="K210">
        <v>0.72</v>
      </c>
      <c r="L210">
        <v>5</v>
      </c>
      <c r="M210" t="s">
        <v>98</v>
      </c>
      <c r="N210" t="s">
        <v>45</v>
      </c>
      <c r="O210" t="s">
        <v>34</v>
      </c>
      <c r="P210" t="s">
        <v>102</v>
      </c>
      <c r="Q210" t="s">
        <v>64</v>
      </c>
      <c r="R210" t="s">
        <v>38</v>
      </c>
      <c r="S210" t="s">
        <v>104</v>
      </c>
      <c r="T210" t="s">
        <v>39</v>
      </c>
      <c r="U210" t="s">
        <v>99</v>
      </c>
      <c r="V210" t="s">
        <v>95</v>
      </c>
      <c r="W210">
        <v>7.2345217239999897</v>
      </c>
      <c r="X210">
        <v>6.1063545533333299</v>
      </c>
      <c r="Y210">
        <v>5.9404465733333298</v>
      </c>
      <c r="Z210">
        <v>5.6423963317999997</v>
      </c>
      <c r="AA210">
        <v>5.6383662029999897</v>
      </c>
      <c r="AB210">
        <v>5.5776262266666601</v>
      </c>
      <c r="AC210">
        <v>5.5032346503333303</v>
      </c>
      <c r="AD210">
        <v>5.3790743049999996</v>
      </c>
      <c r="AE210">
        <v>5.2928463249999904</v>
      </c>
      <c r="AF210">
        <v>5.1832125333333297</v>
      </c>
    </row>
    <row r="211" spans="1:32" x14ac:dyDescent="0.3">
      <c r="A211">
        <v>351</v>
      </c>
      <c r="B211" t="s">
        <v>121</v>
      </c>
      <c r="C211">
        <v>2016</v>
      </c>
      <c r="D211">
        <v>257</v>
      </c>
      <c r="E211">
        <v>1</v>
      </c>
      <c r="F211">
        <v>0.58754863813229496</v>
      </c>
      <c r="G211">
        <v>0.86</v>
      </c>
      <c r="H211">
        <v>4</v>
      </c>
      <c r="I211">
        <v>0.4</v>
      </c>
      <c r="J211">
        <v>0.72</v>
      </c>
      <c r="K211">
        <v>0.74</v>
      </c>
      <c r="L211">
        <v>0</v>
      </c>
      <c r="M211" t="s">
        <v>77</v>
      </c>
      <c r="N211" t="s">
        <v>37</v>
      </c>
      <c r="O211" t="s">
        <v>72</v>
      </c>
      <c r="P211" t="s">
        <v>45</v>
      </c>
      <c r="Q211" t="s">
        <v>104</v>
      </c>
      <c r="R211" t="s">
        <v>48</v>
      </c>
      <c r="S211" t="s">
        <v>69</v>
      </c>
      <c r="T211" t="s">
        <v>99</v>
      </c>
      <c r="U211" t="s">
        <v>98</v>
      </c>
      <c r="V211" t="s">
        <v>92</v>
      </c>
      <c r="W211">
        <v>7.5979110114285699</v>
      </c>
      <c r="X211">
        <v>6.1955615687499996</v>
      </c>
      <c r="Y211">
        <v>6.0639313759999904</v>
      </c>
      <c r="Z211">
        <v>5.8236602133333299</v>
      </c>
      <c r="AA211">
        <v>5.6135528117777698</v>
      </c>
      <c r="AB211">
        <v>5.4936986000000001</v>
      </c>
      <c r="AC211">
        <v>5.4272205157142803</v>
      </c>
      <c r="AD211">
        <v>5.3950703782727203</v>
      </c>
      <c r="AE211">
        <v>5.3456738499999998</v>
      </c>
      <c r="AF211">
        <v>5.2070336446999903</v>
      </c>
    </row>
    <row r="212" spans="1:32" x14ac:dyDescent="0.3">
      <c r="A212">
        <v>352</v>
      </c>
      <c r="B212" t="s">
        <v>121</v>
      </c>
      <c r="C212">
        <v>2016</v>
      </c>
      <c r="D212">
        <v>257</v>
      </c>
      <c r="E212">
        <v>2</v>
      </c>
      <c r="F212">
        <v>0.55642023346303504</v>
      </c>
      <c r="G212">
        <v>0.62</v>
      </c>
      <c r="H212">
        <v>4</v>
      </c>
      <c r="I212">
        <v>0.98</v>
      </c>
      <c r="J212">
        <v>0.72</v>
      </c>
      <c r="K212">
        <v>0.84</v>
      </c>
      <c r="L212">
        <v>0</v>
      </c>
      <c r="M212" t="s">
        <v>40</v>
      </c>
      <c r="N212" t="s">
        <v>98</v>
      </c>
      <c r="O212" t="s">
        <v>92</v>
      </c>
      <c r="P212" t="s">
        <v>87</v>
      </c>
      <c r="Q212" t="s">
        <v>110</v>
      </c>
      <c r="R212" t="s">
        <v>62</v>
      </c>
      <c r="S212" t="s">
        <v>104</v>
      </c>
      <c r="T212" t="s">
        <v>32</v>
      </c>
      <c r="U212" t="s">
        <v>41</v>
      </c>
      <c r="V212" t="s">
        <v>59</v>
      </c>
      <c r="W212">
        <v>6.2322363857142804</v>
      </c>
      <c r="X212">
        <v>5.85888637833333</v>
      </c>
      <c r="Y212">
        <v>5.2781942187500004</v>
      </c>
      <c r="Z212">
        <v>5.2733734063636302</v>
      </c>
      <c r="AA212">
        <v>5.1191219099999996</v>
      </c>
      <c r="AB212">
        <v>5.0418418087499903</v>
      </c>
      <c r="AC212">
        <v>4.9318842627999997</v>
      </c>
      <c r="AD212">
        <v>4.8121239255555501</v>
      </c>
      <c r="AE212">
        <v>4.7353700223333304</v>
      </c>
      <c r="AF212">
        <v>4.6332038988461504</v>
      </c>
    </row>
    <row r="213" spans="1:32" x14ac:dyDescent="0.3">
      <c r="A213">
        <v>353</v>
      </c>
      <c r="B213" t="s">
        <v>121</v>
      </c>
      <c r="C213">
        <v>2016</v>
      </c>
      <c r="D213">
        <v>257</v>
      </c>
      <c r="E213">
        <v>3</v>
      </c>
      <c r="F213">
        <v>0.571984435797665</v>
      </c>
      <c r="G213">
        <v>0.28000000000000003</v>
      </c>
      <c r="H213">
        <v>10</v>
      </c>
      <c r="I213">
        <v>0.3</v>
      </c>
      <c r="J213">
        <v>0.92</v>
      </c>
      <c r="K213">
        <v>0.5</v>
      </c>
      <c r="L213">
        <v>9</v>
      </c>
      <c r="M213" t="s">
        <v>78</v>
      </c>
      <c r="N213" t="s">
        <v>90</v>
      </c>
      <c r="O213" t="s">
        <v>104</v>
      </c>
      <c r="P213" t="s">
        <v>87</v>
      </c>
      <c r="Q213" t="s">
        <v>75</v>
      </c>
      <c r="R213" t="s">
        <v>83</v>
      </c>
      <c r="S213" t="s">
        <v>77</v>
      </c>
      <c r="T213" t="s">
        <v>49</v>
      </c>
      <c r="U213" t="s">
        <v>70</v>
      </c>
      <c r="V213" t="s">
        <v>39</v>
      </c>
      <c r="W213">
        <v>4.6037467104545398</v>
      </c>
      <c r="X213">
        <v>3.8359269720000002</v>
      </c>
      <c r="Y213">
        <v>3.5496177039666601</v>
      </c>
      <c r="Z213">
        <v>3.1547508740476098</v>
      </c>
      <c r="AA213">
        <v>3.0669670993636302</v>
      </c>
      <c r="AB213">
        <v>2.9765768416874998</v>
      </c>
      <c r="AC213">
        <v>2.9737873825999999</v>
      </c>
      <c r="AD213">
        <v>2.9668609695555501</v>
      </c>
      <c r="AE213">
        <v>2.9170813149999999</v>
      </c>
      <c r="AF213">
        <v>2.8512658394999999</v>
      </c>
    </row>
    <row r="214" spans="1:32" x14ac:dyDescent="0.3">
      <c r="A214">
        <v>354</v>
      </c>
      <c r="B214" t="s">
        <v>121</v>
      </c>
      <c r="C214">
        <v>2016</v>
      </c>
      <c r="D214">
        <v>257</v>
      </c>
      <c r="E214">
        <v>4</v>
      </c>
      <c r="F214">
        <v>0.58754863813229496</v>
      </c>
      <c r="G214">
        <v>0.12</v>
      </c>
      <c r="H214">
        <v>9</v>
      </c>
      <c r="I214">
        <v>0.68</v>
      </c>
      <c r="J214">
        <v>0.9</v>
      </c>
      <c r="K214">
        <v>0</v>
      </c>
      <c r="L214">
        <v>2</v>
      </c>
      <c r="M214" t="s">
        <v>98</v>
      </c>
      <c r="N214" t="s">
        <v>104</v>
      </c>
      <c r="O214" t="s">
        <v>43</v>
      </c>
      <c r="P214" t="s">
        <v>50</v>
      </c>
      <c r="Q214" t="s">
        <v>41</v>
      </c>
      <c r="R214" t="s">
        <v>102</v>
      </c>
      <c r="S214" t="s">
        <v>81</v>
      </c>
      <c r="T214" t="s">
        <v>55</v>
      </c>
      <c r="U214" t="s">
        <v>90</v>
      </c>
      <c r="V214" t="s">
        <v>87</v>
      </c>
      <c r="W214">
        <v>2.5748029837758599</v>
      </c>
      <c r="X214">
        <v>2.43569713378723</v>
      </c>
      <c r="Y214">
        <v>2.3957011898363598</v>
      </c>
      <c r="Z214">
        <v>2.3850328486810302</v>
      </c>
      <c r="AA214">
        <v>2.28725009441842</v>
      </c>
      <c r="AB214">
        <v>2.2825673284137902</v>
      </c>
      <c r="AC214">
        <v>2.2723991438048401</v>
      </c>
      <c r="AD214">
        <v>2.2707338623476101</v>
      </c>
      <c r="AE214">
        <v>2.26279915855</v>
      </c>
      <c r="AF214">
        <v>2.2570313121296302</v>
      </c>
    </row>
    <row r="215" spans="1:32" x14ac:dyDescent="0.3">
      <c r="A215">
        <v>355</v>
      </c>
      <c r="B215" t="s">
        <v>121</v>
      </c>
      <c r="C215">
        <v>2016</v>
      </c>
      <c r="D215">
        <v>257</v>
      </c>
      <c r="E215">
        <v>5</v>
      </c>
      <c r="F215">
        <v>0.571984435797665</v>
      </c>
      <c r="G215">
        <v>0.7</v>
      </c>
      <c r="H215">
        <v>3</v>
      </c>
      <c r="I215">
        <v>0.34</v>
      </c>
      <c r="J215">
        <v>0.84</v>
      </c>
      <c r="K215">
        <v>0.24</v>
      </c>
      <c r="L215">
        <v>5</v>
      </c>
      <c r="M215" t="s">
        <v>37</v>
      </c>
      <c r="N215" t="s">
        <v>87</v>
      </c>
      <c r="O215" t="s">
        <v>110</v>
      </c>
      <c r="P215" t="s">
        <v>104</v>
      </c>
      <c r="Q215" t="s">
        <v>113</v>
      </c>
      <c r="R215" t="s">
        <v>91</v>
      </c>
      <c r="S215" t="s">
        <v>111</v>
      </c>
      <c r="T215" t="s">
        <v>65</v>
      </c>
      <c r="U215" t="s">
        <v>75</v>
      </c>
      <c r="V215" t="s">
        <v>50</v>
      </c>
      <c r="W215">
        <v>4.3270547116666602</v>
      </c>
      <c r="X215">
        <v>4.0678613720666599</v>
      </c>
      <c r="Y215">
        <v>4.0295956950000003</v>
      </c>
      <c r="Z215">
        <v>3.6086074432499999</v>
      </c>
      <c r="AA215">
        <v>3.4486497052222198</v>
      </c>
      <c r="AB215">
        <v>3.4451996885999998</v>
      </c>
      <c r="AC215">
        <v>3.38954911745454</v>
      </c>
      <c r="AD215">
        <v>3.1453164252666599</v>
      </c>
      <c r="AE215">
        <v>3.1052674587500002</v>
      </c>
      <c r="AF215">
        <v>3.0697471749999998</v>
      </c>
    </row>
    <row r="216" spans="1:32" x14ac:dyDescent="0.3">
      <c r="A216">
        <v>356</v>
      </c>
      <c r="B216" t="s">
        <v>121</v>
      </c>
      <c r="C216">
        <v>2016</v>
      </c>
      <c r="D216">
        <v>257</v>
      </c>
      <c r="E216">
        <v>6</v>
      </c>
      <c r="F216">
        <v>0.60700389105058306</v>
      </c>
      <c r="G216">
        <v>0.4</v>
      </c>
      <c r="H216">
        <v>5</v>
      </c>
      <c r="I216">
        <v>0.9</v>
      </c>
      <c r="J216">
        <v>0.66</v>
      </c>
      <c r="K216">
        <v>0</v>
      </c>
      <c r="L216">
        <v>5</v>
      </c>
      <c r="M216" t="s">
        <v>32</v>
      </c>
      <c r="N216" t="s">
        <v>87</v>
      </c>
      <c r="O216" t="s">
        <v>71</v>
      </c>
      <c r="P216" t="s">
        <v>64</v>
      </c>
      <c r="Q216" t="s">
        <v>93</v>
      </c>
      <c r="R216" t="s">
        <v>41</v>
      </c>
      <c r="S216" t="s">
        <v>105</v>
      </c>
      <c r="T216" t="s">
        <v>104</v>
      </c>
      <c r="U216" t="s">
        <v>78</v>
      </c>
      <c r="V216" t="s">
        <v>67</v>
      </c>
      <c r="W216">
        <v>5.3529916961999904</v>
      </c>
      <c r="X216">
        <v>4.5406120565333303</v>
      </c>
      <c r="Y216">
        <v>3.8580473998571398</v>
      </c>
      <c r="Z216">
        <v>3.80818881125</v>
      </c>
      <c r="AA216">
        <v>3.7940441374999998</v>
      </c>
      <c r="AB216">
        <v>3.7862772656666599</v>
      </c>
      <c r="AC216">
        <v>3.6878054647857099</v>
      </c>
      <c r="AD216">
        <v>3.63136562195454</v>
      </c>
      <c r="AE216">
        <v>3.6192494868999998</v>
      </c>
      <c r="AF216">
        <v>3.5977509892857098</v>
      </c>
    </row>
    <row r="217" spans="1:32" x14ac:dyDescent="0.3">
      <c r="A217">
        <v>357</v>
      </c>
      <c r="B217" t="s">
        <v>121</v>
      </c>
      <c r="C217">
        <v>2016</v>
      </c>
      <c r="D217">
        <v>257</v>
      </c>
      <c r="E217">
        <v>7</v>
      </c>
      <c r="F217">
        <v>0.55642023346303504</v>
      </c>
      <c r="G217">
        <v>0.94</v>
      </c>
      <c r="H217">
        <v>1</v>
      </c>
      <c r="I217">
        <v>0.48</v>
      </c>
      <c r="J217">
        <v>0.74</v>
      </c>
      <c r="K217">
        <v>0.54</v>
      </c>
      <c r="L217">
        <v>2</v>
      </c>
      <c r="M217" t="s">
        <v>77</v>
      </c>
      <c r="N217" t="s">
        <v>81</v>
      </c>
      <c r="O217" t="s">
        <v>65</v>
      </c>
      <c r="P217" t="s">
        <v>72</v>
      </c>
      <c r="Q217" t="s">
        <v>74</v>
      </c>
      <c r="R217" t="s">
        <v>59</v>
      </c>
      <c r="S217" t="s">
        <v>79</v>
      </c>
      <c r="T217" t="s">
        <v>112</v>
      </c>
      <c r="U217" t="s">
        <v>37</v>
      </c>
      <c r="V217" t="s">
        <v>111</v>
      </c>
      <c r="W217">
        <v>18.028181549999999</v>
      </c>
      <c r="X217">
        <v>15.9339581</v>
      </c>
      <c r="Y217">
        <v>14.226697</v>
      </c>
      <c r="Z217">
        <v>13.1612148</v>
      </c>
      <c r="AA217">
        <v>12.96505355</v>
      </c>
      <c r="AB217">
        <v>12.556070800000001</v>
      </c>
      <c r="AC217">
        <v>12.3472844766666</v>
      </c>
      <c r="AD217">
        <v>12.2239103</v>
      </c>
      <c r="AE217">
        <v>12.008017499999999</v>
      </c>
      <c r="AF217">
        <v>11.464977586666601</v>
      </c>
    </row>
    <row r="218" spans="1:32" x14ac:dyDescent="0.3">
      <c r="A218">
        <v>358</v>
      </c>
      <c r="B218" t="s">
        <v>121</v>
      </c>
      <c r="C218">
        <v>2016</v>
      </c>
      <c r="D218">
        <v>257</v>
      </c>
      <c r="E218">
        <v>8</v>
      </c>
      <c r="F218">
        <v>0.60311284046692604</v>
      </c>
      <c r="G218">
        <v>0.7</v>
      </c>
      <c r="H218">
        <v>9</v>
      </c>
      <c r="I218">
        <v>0.5</v>
      </c>
      <c r="J218">
        <v>0.78</v>
      </c>
      <c r="K218">
        <v>0.38</v>
      </c>
      <c r="L218">
        <v>6</v>
      </c>
      <c r="M218" t="s">
        <v>36</v>
      </c>
      <c r="N218" t="s">
        <v>87</v>
      </c>
      <c r="O218" t="s">
        <v>65</v>
      </c>
      <c r="P218" t="s">
        <v>41</v>
      </c>
      <c r="Q218" t="s">
        <v>104</v>
      </c>
      <c r="R218" t="s">
        <v>106</v>
      </c>
      <c r="S218" t="s">
        <v>94</v>
      </c>
      <c r="T218" t="s">
        <v>61</v>
      </c>
      <c r="U218" t="s">
        <v>60</v>
      </c>
      <c r="V218" t="s">
        <v>56</v>
      </c>
      <c r="W218">
        <v>6.1378573200000002</v>
      </c>
      <c r="X218">
        <v>5.31795212925</v>
      </c>
      <c r="Y218">
        <v>4.4647161790908996</v>
      </c>
      <c r="Z218">
        <v>3.89807339874999</v>
      </c>
      <c r="AA218">
        <v>3.6849521268333301</v>
      </c>
      <c r="AB218">
        <v>3.63843681626666</v>
      </c>
      <c r="AC218">
        <v>3.60348028458333</v>
      </c>
      <c r="AD218">
        <v>3.5438243836250001</v>
      </c>
      <c r="AE218">
        <v>3.52292811966666</v>
      </c>
      <c r="AF218">
        <v>3.4567876025999902</v>
      </c>
    </row>
    <row r="219" spans="1:32" x14ac:dyDescent="0.3">
      <c r="A219">
        <v>359</v>
      </c>
      <c r="B219" t="s">
        <v>121</v>
      </c>
      <c r="C219">
        <v>2016</v>
      </c>
      <c r="D219">
        <v>257</v>
      </c>
      <c r="E219">
        <v>9</v>
      </c>
      <c r="F219">
        <v>0.618677042801556</v>
      </c>
      <c r="G219">
        <v>0.62</v>
      </c>
      <c r="H219">
        <v>3</v>
      </c>
      <c r="I219">
        <v>0.92</v>
      </c>
      <c r="J219">
        <v>0.9</v>
      </c>
      <c r="K219">
        <v>0.86</v>
      </c>
      <c r="L219">
        <v>0</v>
      </c>
      <c r="M219" t="s">
        <v>64</v>
      </c>
      <c r="N219" t="s">
        <v>78</v>
      </c>
      <c r="O219" t="s">
        <v>87</v>
      </c>
      <c r="P219" t="s">
        <v>32</v>
      </c>
      <c r="Q219" t="s">
        <v>104</v>
      </c>
      <c r="R219" t="s">
        <v>77</v>
      </c>
      <c r="S219" t="s">
        <v>98</v>
      </c>
      <c r="T219" t="s">
        <v>86</v>
      </c>
      <c r="U219" t="s">
        <v>55</v>
      </c>
      <c r="V219" t="s">
        <v>71</v>
      </c>
      <c r="W219">
        <v>6.2009571933333296</v>
      </c>
      <c r="X219">
        <v>5.4652545551999996</v>
      </c>
      <c r="Y219">
        <v>5.3816926975000001</v>
      </c>
      <c r="Z219">
        <v>4.9903962855000001</v>
      </c>
      <c r="AA219">
        <v>4.98277983158333</v>
      </c>
      <c r="AB219">
        <v>4.9026203931666599</v>
      </c>
      <c r="AC219">
        <v>4.5267206919999996</v>
      </c>
      <c r="AD219">
        <v>4.5169598359999998</v>
      </c>
      <c r="AE219">
        <v>4.4508216003000003</v>
      </c>
      <c r="AF219">
        <v>4.4221549949999996</v>
      </c>
    </row>
    <row r="220" spans="1:32" x14ac:dyDescent="0.3">
      <c r="A220">
        <v>360</v>
      </c>
      <c r="B220" t="s">
        <v>121</v>
      </c>
      <c r="C220">
        <v>2016</v>
      </c>
      <c r="D220">
        <v>257</v>
      </c>
      <c r="E220">
        <v>10</v>
      </c>
      <c r="F220">
        <v>0.56809338521400699</v>
      </c>
      <c r="G220">
        <v>0.14000000000000001</v>
      </c>
      <c r="H220">
        <v>4</v>
      </c>
      <c r="I220">
        <v>0.74</v>
      </c>
      <c r="J220">
        <v>0.52</v>
      </c>
      <c r="K220">
        <v>0.84</v>
      </c>
      <c r="L220">
        <v>7</v>
      </c>
      <c r="M220" t="s">
        <v>85</v>
      </c>
      <c r="N220" t="s">
        <v>39</v>
      </c>
      <c r="O220" t="s">
        <v>104</v>
      </c>
      <c r="P220" t="s">
        <v>77</v>
      </c>
      <c r="Q220" t="s">
        <v>84</v>
      </c>
      <c r="R220" t="s">
        <v>45</v>
      </c>
      <c r="S220" t="s">
        <v>54</v>
      </c>
      <c r="T220" t="s">
        <v>64</v>
      </c>
      <c r="U220" t="s">
        <v>41</v>
      </c>
      <c r="V220" t="s">
        <v>32</v>
      </c>
      <c r="W220">
        <v>7.6053213357142804</v>
      </c>
      <c r="X220">
        <v>7.5180979616666601</v>
      </c>
      <c r="Y220">
        <v>7.3315996932000003</v>
      </c>
      <c r="Z220">
        <v>7.2317414055555496</v>
      </c>
      <c r="AA220">
        <v>7.0979308066666604</v>
      </c>
      <c r="AB220">
        <v>6.8403129600000003</v>
      </c>
      <c r="AC220">
        <v>6.6885144908333301</v>
      </c>
      <c r="AD220">
        <v>6.5938252090909</v>
      </c>
      <c r="AE220">
        <v>6.52127484555555</v>
      </c>
      <c r="AF220">
        <v>6.4469460414285704</v>
      </c>
    </row>
    <row r="221" spans="1:32" x14ac:dyDescent="0.3">
      <c r="A221">
        <v>361</v>
      </c>
      <c r="B221" t="s">
        <v>121</v>
      </c>
      <c r="C221">
        <v>2016</v>
      </c>
      <c r="D221">
        <v>257</v>
      </c>
      <c r="E221">
        <v>11</v>
      </c>
      <c r="F221">
        <v>0.57587548638132202</v>
      </c>
      <c r="G221">
        <v>0.02</v>
      </c>
      <c r="H221">
        <v>5</v>
      </c>
      <c r="I221">
        <v>0.96</v>
      </c>
      <c r="J221">
        <v>0.66</v>
      </c>
      <c r="K221">
        <v>0.06</v>
      </c>
      <c r="L221">
        <v>0</v>
      </c>
      <c r="M221" t="s">
        <v>52</v>
      </c>
      <c r="N221" t="s">
        <v>41</v>
      </c>
      <c r="O221" t="s">
        <v>77</v>
      </c>
      <c r="P221" t="s">
        <v>55</v>
      </c>
      <c r="Q221" t="s">
        <v>59</v>
      </c>
      <c r="R221" t="s">
        <v>85</v>
      </c>
      <c r="S221" t="s">
        <v>98</v>
      </c>
      <c r="T221" t="s">
        <v>39</v>
      </c>
      <c r="U221" t="s">
        <v>87</v>
      </c>
      <c r="V221" t="s">
        <v>64</v>
      </c>
      <c r="W221">
        <v>7.9503835603333304</v>
      </c>
      <c r="X221">
        <v>7.8050833816363596</v>
      </c>
      <c r="Y221">
        <v>7.7448884802083304</v>
      </c>
      <c r="Z221">
        <v>7.55606325222222</v>
      </c>
      <c r="AA221">
        <v>7.4092012747222196</v>
      </c>
      <c r="AB221">
        <v>7.2159988000000004</v>
      </c>
      <c r="AC221">
        <v>7.1654198588947304</v>
      </c>
      <c r="AD221">
        <v>7.13697931526315</v>
      </c>
      <c r="AE221">
        <v>7.1303843999999996</v>
      </c>
      <c r="AF221">
        <v>6.9003935058333301</v>
      </c>
    </row>
    <row r="222" spans="1:32" x14ac:dyDescent="0.3">
      <c r="A222">
        <v>362</v>
      </c>
      <c r="B222" t="s">
        <v>121</v>
      </c>
      <c r="C222">
        <v>2016</v>
      </c>
      <c r="D222">
        <v>257</v>
      </c>
      <c r="E222">
        <v>12</v>
      </c>
      <c r="F222">
        <v>0.60311284046692604</v>
      </c>
      <c r="G222">
        <v>0.54</v>
      </c>
      <c r="H222">
        <v>4</v>
      </c>
      <c r="I222">
        <v>0.76</v>
      </c>
      <c r="J222">
        <v>0.64</v>
      </c>
      <c r="K222">
        <v>0.64</v>
      </c>
      <c r="L222">
        <v>4</v>
      </c>
      <c r="M222" t="s">
        <v>104</v>
      </c>
      <c r="N222" t="s">
        <v>57</v>
      </c>
      <c r="O222" t="s">
        <v>32</v>
      </c>
      <c r="P222" t="s">
        <v>92</v>
      </c>
      <c r="Q222" t="s">
        <v>98</v>
      </c>
      <c r="R222" t="s">
        <v>55</v>
      </c>
      <c r="S222" t="s">
        <v>87</v>
      </c>
      <c r="T222" t="s">
        <v>38</v>
      </c>
      <c r="U222" t="s">
        <v>58</v>
      </c>
      <c r="V222" t="s">
        <v>41</v>
      </c>
      <c r="W222">
        <v>5.5653467183333296</v>
      </c>
      <c r="X222">
        <v>5.4130821200000003</v>
      </c>
      <c r="Y222">
        <v>4.9602094781818096</v>
      </c>
      <c r="Z222">
        <v>4.8852338800000004</v>
      </c>
      <c r="AA222">
        <v>4.62798277427272</v>
      </c>
      <c r="AB222">
        <v>4.55095866158333</v>
      </c>
      <c r="AC222">
        <v>4.4867538316923001</v>
      </c>
      <c r="AD222">
        <v>4.4562022205999998</v>
      </c>
      <c r="AE222">
        <v>4.2982230583333303</v>
      </c>
      <c r="AF222">
        <v>4.2079464735555501</v>
      </c>
    </row>
    <row r="223" spans="1:32" x14ac:dyDescent="0.3">
      <c r="A223">
        <v>363</v>
      </c>
      <c r="B223" t="s">
        <v>121</v>
      </c>
      <c r="C223">
        <v>2016</v>
      </c>
      <c r="D223">
        <v>257</v>
      </c>
      <c r="E223">
        <v>13</v>
      </c>
      <c r="F223">
        <v>0.53307392996108904</v>
      </c>
      <c r="G223">
        <v>0.18</v>
      </c>
      <c r="H223">
        <v>10</v>
      </c>
      <c r="I223">
        <v>0.84</v>
      </c>
      <c r="J223">
        <v>0.54</v>
      </c>
      <c r="K223">
        <v>0.8</v>
      </c>
      <c r="L223">
        <v>9</v>
      </c>
      <c r="M223" t="s">
        <v>72</v>
      </c>
      <c r="N223" t="s">
        <v>110</v>
      </c>
      <c r="O223" t="s">
        <v>77</v>
      </c>
      <c r="P223" t="s">
        <v>64</v>
      </c>
      <c r="Q223" t="s">
        <v>85</v>
      </c>
      <c r="R223" t="s">
        <v>54</v>
      </c>
      <c r="S223" t="s">
        <v>98</v>
      </c>
      <c r="T223" t="s">
        <v>63</v>
      </c>
      <c r="U223" t="s">
        <v>96</v>
      </c>
      <c r="V223" t="s">
        <v>55</v>
      </c>
      <c r="W223">
        <v>7.2648759316666602</v>
      </c>
      <c r="X223">
        <v>7.0234157099999903</v>
      </c>
      <c r="Y223">
        <v>6.7339098655555496</v>
      </c>
      <c r="Z223">
        <v>6.0867673218181801</v>
      </c>
      <c r="AA223">
        <v>5.5915814626315701</v>
      </c>
      <c r="AB223">
        <v>5.5687074527777698</v>
      </c>
      <c r="AC223">
        <v>5.5089939423076899</v>
      </c>
      <c r="AD223">
        <v>5.4946059500000004</v>
      </c>
      <c r="AE223">
        <v>5.4243496142857097</v>
      </c>
      <c r="AF223">
        <v>5.3779479084736801</v>
      </c>
    </row>
    <row r="224" spans="1:32" x14ac:dyDescent="0.3">
      <c r="A224">
        <v>364</v>
      </c>
      <c r="B224" t="s">
        <v>121</v>
      </c>
      <c r="C224">
        <v>2016</v>
      </c>
      <c r="D224">
        <v>257</v>
      </c>
      <c r="E224">
        <v>14</v>
      </c>
      <c r="F224">
        <v>0.55642023346303504</v>
      </c>
      <c r="G224">
        <v>0.14000000000000001</v>
      </c>
      <c r="H224">
        <v>5</v>
      </c>
      <c r="I224">
        <v>0.54</v>
      </c>
      <c r="J224">
        <v>0.78</v>
      </c>
      <c r="K224">
        <v>0.08</v>
      </c>
      <c r="L224">
        <v>0</v>
      </c>
      <c r="M224" t="s">
        <v>87</v>
      </c>
      <c r="N224" t="s">
        <v>55</v>
      </c>
      <c r="O224" t="s">
        <v>98</v>
      </c>
      <c r="P224" t="s">
        <v>104</v>
      </c>
      <c r="Q224" t="s">
        <v>77</v>
      </c>
      <c r="R224" t="s">
        <v>32</v>
      </c>
      <c r="S224" t="s">
        <v>85</v>
      </c>
      <c r="T224" t="s">
        <v>59</v>
      </c>
      <c r="U224" t="s">
        <v>52</v>
      </c>
      <c r="V224" t="s">
        <v>45</v>
      </c>
      <c r="W224">
        <v>2.4164424113851801</v>
      </c>
      <c r="X224">
        <v>2.2333327821346098</v>
      </c>
      <c r="Y224">
        <v>2.1088082305659999</v>
      </c>
      <c r="Z224">
        <v>2.00887268706105</v>
      </c>
      <c r="AA224">
        <v>1.9905690096102899</v>
      </c>
      <c r="AB224">
        <v>1.9299115543035701</v>
      </c>
      <c r="AC224">
        <v>1.88451783927692</v>
      </c>
      <c r="AD224">
        <v>1.87756141813666</v>
      </c>
      <c r="AE224">
        <v>1.75377015318253</v>
      </c>
      <c r="AF224">
        <v>1.7142429405344199</v>
      </c>
    </row>
    <row r="225" spans="1:32" x14ac:dyDescent="0.3">
      <c r="A225">
        <v>365</v>
      </c>
      <c r="B225" t="s">
        <v>121</v>
      </c>
      <c r="C225">
        <v>2016</v>
      </c>
      <c r="D225">
        <v>257</v>
      </c>
      <c r="E225">
        <v>15</v>
      </c>
      <c r="F225">
        <v>0.62256809338521402</v>
      </c>
      <c r="G225">
        <v>0.02</v>
      </c>
      <c r="H225">
        <v>10</v>
      </c>
      <c r="I225">
        <v>0.78</v>
      </c>
      <c r="J225">
        <v>0.92</v>
      </c>
      <c r="K225">
        <v>1</v>
      </c>
      <c r="L225">
        <v>10</v>
      </c>
      <c r="M225" t="s">
        <v>104</v>
      </c>
      <c r="N225" t="s">
        <v>90</v>
      </c>
      <c r="O225" t="s">
        <v>98</v>
      </c>
      <c r="P225" t="s">
        <v>41</v>
      </c>
      <c r="Q225" t="s">
        <v>77</v>
      </c>
      <c r="R225" t="s">
        <v>64</v>
      </c>
      <c r="S225" t="s">
        <v>87</v>
      </c>
      <c r="T225" t="s">
        <v>55</v>
      </c>
      <c r="U225" t="s">
        <v>85</v>
      </c>
      <c r="V225" t="s">
        <v>72</v>
      </c>
      <c r="W225">
        <v>6.5877400500666603</v>
      </c>
      <c r="X225">
        <v>6.5674220745833303</v>
      </c>
      <c r="Y225">
        <v>6.3227938894949398</v>
      </c>
      <c r="Z225">
        <v>5.6853961476515096</v>
      </c>
      <c r="AA225">
        <v>5.6542758582644597</v>
      </c>
      <c r="AB225">
        <v>5.47280711052173</v>
      </c>
      <c r="AC225">
        <v>5.3450581541836701</v>
      </c>
      <c r="AD225">
        <v>5.3035362847499901</v>
      </c>
      <c r="AE225">
        <v>5.2472547045736402</v>
      </c>
      <c r="AF225">
        <v>5.2409845426153803</v>
      </c>
    </row>
    <row r="226" spans="1:32" x14ac:dyDescent="0.3">
      <c r="A226">
        <v>366</v>
      </c>
      <c r="B226" t="s">
        <v>121</v>
      </c>
      <c r="C226">
        <v>2016</v>
      </c>
      <c r="D226">
        <v>257</v>
      </c>
      <c r="E226">
        <v>16</v>
      </c>
      <c r="F226">
        <v>0.58365758754863795</v>
      </c>
      <c r="G226">
        <v>0.57999999999999996</v>
      </c>
      <c r="H226">
        <v>5</v>
      </c>
      <c r="I226">
        <v>0.66</v>
      </c>
      <c r="J226">
        <v>0.76</v>
      </c>
      <c r="K226">
        <v>0.14000000000000001</v>
      </c>
      <c r="L226">
        <v>4</v>
      </c>
      <c r="M226" t="s">
        <v>72</v>
      </c>
      <c r="N226" t="s">
        <v>104</v>
      </c>
      <c r="O226" t="s">
        <v>42</v>
      </c>
      <c r="P226" t="s">
        <v>107</v>
      </c>
      <c r="Q226" t="s">
        <v>59</v>
      </c>
      <c r="R226" t="s">
        <v>75</v>
      </c>
      <c r="S226" t="s">
        <v>85</v>
      </c>
      <c r="T226" t="s">
        <v>65</v>
      </c>
      <c r="U226" t="s">
        <v>87</v>
      </c>
      <c r="V226" t="s">
        <v>32</v>
      </c>
      <c r="W226">
        <v>5.5787589951999896</v>
      </c>
      <c r="X226">
        <v>4.0815586463333302</v>
      </c>
      <c r="Y226">
        <v>3.6710554890833298</v>
      </c>
      <c r="Z226">
        <v>3.6489255886923</v>
      </c>
      <c r="AA226">
        <v>3.6127501521999901</v>
      </c>
      <c r="AB226">
        <v>3.5926495799999998</v>
      </c>
      <c r="AC226">
        <v>3.5031447292272699</v>
      </c>
      <c r="AD226">
        <v>3.31879223599999</v>
      </c>
      <c r="AE226">
        <v>3.2487402707222199</v>
      </c>
      <c r="AF226">
        <v>3.2364568480714202</v>
      </c>
    </row>
    <row r="227" spans="1:32" x14ac:dyDescent="0.3">
      <c r="A227">
        <v>367</v>
      </c>
      <c r="B227" t="s">
        <v>121</v>
      </c>
      <c r="C227">
        <v>2016</v>
      </c>
      <c r="D227">
        <v>257</v>
      </c>
      <c r="E227">
        <v>17</v>
      </c>
      <c r="F227">
        <v>0.59143968871595298</v>
      </c>
      <c r="G227">
        <v>0.36</v>
      </c>
      <c r="H227">
        <v>1</v>
      </c>
      <c r="I227">
        <v>0.34</v>
      </c>
      <c r="J227">
        <v>0.54</v>
      </c>
      <c r="K227">
        <v>0.06</v>
      </c>
      <c r="L227">
        <v>1</v>
      </c>
      <c r="M227" t="s">
        <v>77</v>
      </c>
      <c r="N227" t="s">
        <v>101</v>
      </c>
      <c r="O227" t="s">
        <v>81</v>
      </c>
      <c r="P227" t="s">
        <v>55</v>
      </c>
      <c r="Q227" t="s">
        <v>69</v>
      </c>
      <c r="R227" t="s">
        <v>44</v>
      </c>
      <c r="S227" t="s">
        <v>72</v>
      </c>
      <c r="T227" t="s">
        <v>85</v>
      </c>
      <c r="U227" t="s">
        <v>64</v>
      </c>
      <c r="V227" t="s">
        <v>61</v>
      </c>
      <c r="W227">
        <v>12.0233237066666</v>
      </c>
      <c r="X227">
        <v>11.570604299999999</v>
      </c>
      <c r="Y227">
        <v>11.2355601825</v>
      </c>
      <c r="Z227">
        <v>11.222322009999999</v>
      </c>
      <c r="AA227">
        <v>11.184490200000001</v>
      </c>
      <c r="AB227">
        <v>10.893961536000001</v>
      </c>
      <c r="AC227">
        <v>10.731233599999999</v>
      </c>
      <c r="AD227">
        <v>10.542917716666601</v>
      </c>
      <c r="AE227">
        <v>10.3638591849999</v>
      </c>
      <c r="AF227">
        <v>10.02979208</v>
      </c>
    </row>
    <row r="228" spans="1:32" x14ac:dyDescent="0.3">
      <c r="A228">
        <v>368</v>
      </c>
      <c r="B228" t="s">
        <v>121</v>
      </c>
      <c r="C228">
        <v>2016</v>
      </c>
      <c r="D228">
        <v>257</v>
      </c>
      <c r="E228">
        <v>18</v>
      </c>
      <c r="F228">
        <v>0.571984435797665</v>
      </c>
      <c r="G228">
        <v>0.1</v>
      </c>
      <c r="H228">
        <v>6</v>
      </c>
      <c r="I228">
        <v>0.72</v>
      </c>
      <c r="J228">
        <v>0.9</v>
      </c>
      <c r="K228">
        <v>0.98</v>
      </c>
      <c r="L228">
        <v>7</v>
      </c>
      <c r="M228" t="s">
        <v>98</v>
      </c>
      <c r="N228" t="s">
        <v>104</v>
      </c>
      <c r="O228" t="s">
        <v>77</v>
      </c>
      <c r="P228" t="s">
        <v>41</v>
      </c>
      <c r="Q228" t="s">
        <v>52</v>
      </c>
      <c r="R228" t="s">
        <v>85</v>
      </c>
      <c r="S228" t="s">
        <v>83</v>
      </c>
      <c r="T228" t="s">
        <v>56</v>
      </c>
      <c r="U228" t="s">
        <v>102</v>
      </c>
      <c r="V228" t="s">
        <v>45</v>
      </c>
      <c r="W228">
        <v>4.7641557244444401</v>
      </c>
      <c r="X228">
        <v>4.7057082228666598</v>
      </c>
      <c r="Y228">
        <v>4.65720875815789</v>
      </c>
      <c r="Z228">
        <v>4.4526995134666603</v>
      </c>
      <c r="AA228">
        <v>4.2851305868749998</v>
      </c>
      <c r="AB228">
        <v>4.1466420539534798</v>
      </c>
      <c r="AC228">
        <v>4.1273224047825998</v>
      </c>
      <c r="AD228">
        <v>4.1189861604615299</v>
      </c>
      <c r="AE228">
        <v>4.1139166493103403</v>
      </c>
      <c r="AF228">
        <v>4.0982113120833299</v>
      </c>
    </row>
    <row r="229" spans="1:32" x14ac:dyDescent="0.3">
      <c r="A229">
        <v>369</v>
      </c>
      <c r="B229" t="s">
        <v>121</v>
      </c>
      <c r="C229">
        <v>2016</v>
      </c>
      <c r="D229">
        <v>257</v>
      </c>
      <c r="E229">
        <v>19</v>
      </c>
      <c r="F229">
        <v>0.54863813229571901</v>
      </c>
      <c r="G229">
        <v>0.66</v>
      </c>
      <c r="H229">
        <v>7</v>
      </c>
      <c r="I229">
        <v>0.34</v>
      </c>
      <c r="J229">
        <v>1</v>
      </c>
      <c r="K229">
        <v>0.02</v>
      </c>
      <c r="L229">
        <v>1</v>
      </c>
      <c r="M229" t="s">
        <v>104</v>
      </c>
      <c r="N229" t="s">
        <v>56</v>
      </c>
      <c r="O229" t="s">
        <v>59</v>
      </c>
      <c r="P229" t="s">
        <v>50</v>
      </c>
      <c r="Q229" t="s">
        <v>37</v>
      </c>
      <c r="R229" t="s">
        <v>110</v>
      </c>
      <c r="S229" t="s">
        <v>89</v>
      </c>
      <c r="T229" t="s">
        <v>62</v>
      </c>
      <c r="U229" t="s">
        <v>41</v>
      </c>
      <c r="V229" t="s">
        <v>42</v>
      </c>
      <c r="W229">
        <v>2.223363403125</v>
      </c>
      <c r="X229">
        <v>2.1105942408086902</v>
      </c>
      <c r="Y229">
        <v>1.8989647000379299</v>
      </c>
      <c r="Z229">
        <v>1.6853950565576901</v>
      </c>
      <c r="AA229">
        <v>1.6638097524470501</v>
      </c>
      <c r="AB229">
        <v>1.61863966706428</v>
      </c>
      <c r="AC229">
        <v>1.5993894290699999</v>
      </c>
      <c r="AD229">
        <v>1.5943172260962899</v>
      </c>
      <c r="AE229">
        <v>1.5696434255448199</v>
      </c>
      <c r="AF229">
        <v>1.5644240261523801</v>
      </c>
    </row>
    <row r="230" spans="1:32" x14ac:dyDescent="0.3">
      <c r="A230">
        <v>370</v>
      </c>
      <c r="B230" t="s">
        <v>121</v>
      </c>
      <c r="C230">
        <v>2016</v>
      </c>
      <c r="D230">
        <v>257</v>
      </c>
      <c r="E230">
        <v>20</v>
      </c>
      <c r="F230">
        <v>0.57976653696498004</v>
      </c>
      <c r="G230">
        <v>0.42</v>
      </c>
      <c r="H230">
        <v>2</v>
      </c>
      <c r="I230">
        <v>0.98</v>
      </c>
      <c r="J230">
        <v>0.82</v>
      </c>
      <c r="K230">
        <v>0.64</v>
      </c>
      <c r="L230">
        <v>5</v>
      </c>
      <c r="M230" t="s">
        <v>102</v>
      </c>
      <c r="N230" t="s">
        <v>98</v>
      </c>
      <c r="O230" t="s">
        <v>59</v>
      </c>
      <c r="P230" t="s">
        <v>110</v>
      </c>
      <c r="Q230" t="s">
        <v>72</v>
      </c>
      <c r="R230" t="s">
        <v>52</v>
      </c>
      <c r="S230" t="s">
        <v>104</v>
      </c>
      <c r="T230" t="s">
        <v>84</v>
      </c>
      <c r="U230" t="s">
        <v>55</v>
      </c>
      <c r="V230" t="s">
        <v>77</v>
      </c>
      <c r="W230">
        <v>7.75597190199999</v>
      </c>
      <c r="X230">
        <v>7.4103122939999997</v>
      </c>
      <c r="Y230">
        <v>7.3042915500000003</v>
      </c>
      <c r="Z230">
        <v>7.2483558649999997</v>
      </c>
      <c r="AA230">
        <v>6.8858793699999996</v>
      </c>
      <c r="AB230">
        <v>6.4309085599999998</v>
      </c>
      <c r="AC230">
        <v>6.27470295230769</v>
      </c>
      <c r="AD230">
        <v>6.1961690066666604</v>
      </c>
      <c r="AE230">
        <v>6.0304213999999901</v>
      </c>
      <c r="AF230">
        <v>6.0164413999999997</v>
      </c>
    </row>
    <row r="231" spans="1:32" x14ac:dyDescent="0.3">
      <c r="A231">
        <v>371</v>
      </c>
      <c r="B231" t="s">
        <v>121</v>
      </c>
      <c r="C231">
        <v>2016</v>
      </c>
      <c r="D231">
        <v>257</v>
      </c>
      <c r="E231">
        <v>21</v>
      </c>
      <c r="F231">
        <v>0.53696498054474695</v>
      </c>
      <c r="G231">
        <v>0.84</v>
      </c>
      <c r="H231">
        <v>5</v>
      </c>
      <c r="I231">
        <v>1</v>
      </c>
      <c r="J231">
        <v>0.9</v>
      </c>
      <c r="K231">
        <v>1</v>
      </c>
      <c r="L231">
        <v>5</v>
      </c>
      <c r="M231" t="s">
        <v>77</v>
      </c>
      <c r="N231" t="s">
        <v>56</v>
      </c>
      <c r="O231" t="s">
        <v>64</v>
      </c>
      <c r="P231" t="s">
        <v>59</v>
      </c>
      <c r="Q231" t="s">
        <v>72</v>
      </c>
      <c r="R231" t="s">
        <v>52</v>
      </c>
      <c r="S231" t="s">
        <v>34</v>
      </c>
      <c r="T231" t="s">
        <v>102</v>
      </c>
      <c r="U231" t="s">
        <v>90</v>
      </c>
      <c r="V231" t="s">
        <v>41</v>
      </c>
      <c r="W231">
        <v>13.52132175</v>
      </c>
      <c r="X231">
        <v>7.700173704</v>
      </c>
      <c r="Y231">
        <v>7.6350200579999896</v>
      </c>
      <c r="Z231">
        <v>6.5290586079999997</v>
      </c>
      <c r="AA231">
        <v>5.5033791374999996</v>
      </c>
      <c r="AB231">
        <v>5.3893830371428502</v>
      </c>
      <c r="AC231">
        <v>5.1956106179999999</v>
      </c>
      <c r="AD231">
        <v>5.1137436566666601</v>
      </c>
      <c r="AE231">
        <v>5.0067188819999897</v>
      </c>
      <c r="AF231">
        <v>5.0001921077142804</v>
      </c>
    </row>
    <row r="232" spans="1:32" x14ac:dyDescent="0.3">
      <c r="A232">
        <v>372</v>
      </c>
      <c r="B232" t="s">
        <v>121</v>
      </c>
      <c r="C232">
        <v>2016</v>
      </c>
      <c r="D232">
        <v>257</v>
      </c>
      <c r="E232">
        <v>22</v>
      </c>
      <c r="F232">
        <v>0.618677042801556</v>
      </c>
      <c r="G232">
        <v>0.18</v>
      </c>
      <c r="H232">
        <v>6</v>
      </c>
      <c r="I232">
        <v>0.56000000000000005</v>
      </c>
      <c r="J232">
        <v>0.78</v>
      </c>
      <c r="K232">
        <v>0.42</v>
      </c>
      <c r="L232">
        <v>6</v>
      </c>
      <c r="M232" t="s">
        <v>104</v>
      </c>
      <c r="N232" t="s">
        <v>77</v>
      </c>
      <c r="O232" t="s">
        <v>87</v>
      </c>
      <c r="P232" t="s">
        <v>55</v>
      </c>
      <c r="Q232" t="s">
        <v>112</v>
      </c>
      <c r="R232" t="s">
        <v>72</v>
      </c>
      <c r="S232" t="s">
        <v>76</v>
      </c>
      <c r="T232" t="s">
        <v>110</v>
      </c>
      <c r="U232" t="s">
        <v>81</v>
      </c>
      <c r="V232" t="s">
        <v>59</v>
      </c>
      <c r="W232">
        <v>4.1393633111428496</v>
      </c>
      <c r="X232">
        <v>3.6175169586857101</v>
      </c>
      <c r="Y232">
        <v>3.4187390530999999</v>
      </c>
      <c r="Z232">
        <v>3.4043893150909001</v>
      </c>
      <c r="AA232">
        <v>3.3901831394230699</v>
      </c>
      <c r="AB232">
        <v>3.3876009088947301</v>
      </c>
      <c r="AC232">
        <v>3.3496822295499999</v>
      </c>
      <c r="AD232">
        <v>3.28773621433333</v>
      </c>
      <c r="AE232">
        <v>3.2486913179655099</v>
      </c>
      <c r="AF232">
        <v>3.24256540549999</v>
      </c>
    </row>
    <row r="233" spans="1:32" x14ac:dyDescent="0.3">
      <c r="A233">
        <v>373</v>
      </c>
      <c r="B233" t="s">
        <v>121</v>
      </c>
      <c r="C233">
        <v>2016</v>
      </c>
      <c r="D233">
        <v>257</v>
      </c>
      <c r="E233">
        <v>23</v>
      </c>
      <c r="F233">
        <v>0.58365758754863795</v>
      </c>
      <c r="G233">
        <v>0.12</v>
      </c>
      <c r="H233">
        <v>10</v>
      </c>
      <c r="I233">
        <v>0.3</v>
      </c>
      <c r="J233">
        <v>0.82</v>
      </c>
      <c r="K233">
        <v>0.22</v>
      </c>
      <c r="L233">
        <v>2</v>
      </c>
      <c r="M233" t="s">
        <v>104</v>
      </c>
      <c r="N233" t="s">
        <v>75</v>
      </c>
      <c r="O233" t="s">
        <v>89</v>
      </c>
      <c r="P233" t="s">
        <v>70</v>
      </c>
      <c r="Q233" t="s">
        <v>102</v>
      </c>
      <c r="R233" t="s">
        <v>77</v>
      </c>
      <c r="S233" t="s">
        <v>67</v>
      </c>
      <c r="T233" t="s">
        <v>84</v>
      </c>
      <c r="U233" t="s">
        <v>90</v>
      </c>
      <c r="V233" t="s">
        <v>101</v>
      </c>
      <c r="W233">
        <v>2.91728378669879</v>
      </c>
      <c r="X233">
        <v>2.70303748911111</v>
      </c>
      <c r="Y233">
        <v>2.59454364044444</v>
      </c>
      <c r="Z233">
        <v>2.4816650931176398</v>
      </c>
      <c r="AA233">
        <v>2.3417515242448901</v>
      </c>
      <c r="AB233">
        <v>2.3192367409642798</v>
      </c>
      <c r="AC233">
        <v>2.2981133443661901</v>
      </c>
      <c r="AD233">
        <v>2.25102985378</v>
      </c>
      <c r="AE233">
        <v>2.23758589313793</v>
      </c>
      <c r="AF233">
        <v>2.1303184138549001</v>
      </c>
    </row>
    <row r="234" spans="1:32" x14ac:dyDescent="0.3">
      <c r="A234">
        <v>374</v>
      </c>
      <c r="B234" t="s">
        <v>121</v>
      </c>
      <c r="C234">
        <v>2016</v>
      </c>
      <c r="D234">
        <v>257</v>
      </c>
      <c r="E234">
        <v>24</v>
      </c>
      <c r="F234">
        <v>0.61089494163424096</v>
      </c>
      <c r="G234">
        <v>0.18</v>
      </c>
      <c r="H234">
        <v>10</v>
      </c>
      <c r="I234">
        <v>0.82</v>
      </c>
      <c r="J234">
        <v>0.96</v>
      </c>
      <c r="K234">
        <v>0.36</v>
      </c>
      <c r="L234">
        <v>8</v>
      </c>
      <c r="M234" t="s">
        <v>64</v>
      </c>
      <c r="N234" t="s">
        <v>71</v>
      </c>
      <c r="O234" t="s">
        <v>40</v>
      </c>
      <c r="P234" t="s">
        <v>98</v>
      </c>
      <c r="Q234" t="s">
        <v>77</v>
      </c>
      <c r="R234" t="s">
        <v>41</v>
      </c>
      <c r="S234" t="s">
        <v>87</v>
      </c>
      <c r="T234" t="s">
        <v>110</v>
      </c>
      <c r="U234" t="s">
        <v>52</v>
      </c>
      <c r="V234" t="s">
        <v>56</v>
      </c>
      <c r="W234">
        <v>3.91189724361538</v>
      </c>
      <c r="X234">
        <v>3.8912426189090898</v>
      </c>
      <c r="Y234">
        <v>3.3997938273333301</v>
      </c>
      <c r="Z234">
        <v>3.2035534559999999</v>
      </c>
      <c r="AA234">
        <v>3.17694502220689</v>
      </c>
      <c r="AB234">
        <v>3.1404287358235301</v>
      </c>
      <c r="AC234">
        <v>3.0406958666129</v>
      </c>
      <c r="AD234">
        <v>3.0184653978</v>
      </c>
      <c r="AE234">
        <v>3.0110175627692302</v>
      </c>
      <c r="AF234">
        <v>2.9797648127499898</v>
      </c>
    </row>
    <row r="235" spans="1:32" x14ac:dyDescent="0.3">
      <c r="A235">
        <v>375</v>
      </c>
      <c r="B235" t="s">
        <v>121</v>
      </c>
      <c r="C235">
        <v>2016</v>
      </c>
      <c r="D235">
        <v>257</v>
      </c>
      <c r="E235">
        <v>25</v>
      </c>
      <c r="F235">
        <v>0.57587548638132202</v>
      </c>
      <c r="G235">
        <v>0.16</v>
      </c>
      <c r="H235">
        <v>9</v>
      </c>
      <c r="I235">
        <v>0.2</v>
      </c>
      <c r="J235">
        <v>1</v>
      </c>
      <c r="K235">
        <v>0.44</v>
      </c>
      <c r="L235">
        <v>7</v>
      </c>
      <c r="M235" t="s">
        <v>84</v>
      </c>
      <c r="N235" t="s">
        <v>41</v>
      </c>
      <c r="O235" t="s">
        <v>104</v>
      </c>
      <c r="P235" t="s">
        <v>87</v>
      </c>
      <c r="Q235" t="s">
        <v>65</v>
      </c>
      <c r="R235" t="s">
        <v>32</v>
      </c>
      <c r="S235" t="s">
        <v>43</v>
      </c>
      <c r="T235" t="s">
        <v>39</v>
      </c>
      <c r="U235" t="s">
        <v>110</v>
      </c>
      <c r="V235" t="s">
        <v>59</v>
      </c>
      <c r="W235">
        <v>3.527921546625</v>
      </c>
      <c r="X235">
        <v>3.3639894520625</v>
      </c>
      <c r="Y235">
        <v>3.19987502166666</v>
      </c>
      <c r="Z235">
        <v>3.1219005540908999</v>
      </c>
      <c r="AA235">
        <v>3.1074715406923001</v>
      </c>
      <c r="AB235">
        <v>3.0929082004634099</v>
      </c>
      <c r="AC235">
        <v>2.97594721032142</v>
      </c>
      <c r="AD235">
        <v>2.87073964704545</v>
      </c>
      <c r="AE235">
        <v>2.8525286335833302</v>
      </c>
      <c r="AF235">
        <v>2.8443034996857102</v>
      </c>
    </row>
    <row r="236" spans="1:32" x14ac:dyDescent="0.3">
      <c r="A236">
        <v>376</v>
      </c>
      <c r="B236" t="s">
        <v>121</v>
      </c>
      <c r="C236">
        <v>2016</v>
      </c>
      <c r="D236">
        <v>257</v>
      </c>
      <c r="E236">
        <v>26</v>
      </c>
      <c r="F236">
        <v>0.59922178988326802</v>
      </c>
      <c r="G236">
        <v>0.22</v>
      </c>
      <c r="H236">
        <v>7</v>
      </c>
      <c r="I236">
        <v>0.88</v>
      </c>
      <c r="J236">
        <v>0.66</v>
      </c>
      <c r="K236">
        <v>0.4</v>
      </c>
      <c r="L236">
        <v>4</v>
      </c>
      <c r="M236" t="s">
        <v>93</v>
      </c>
      <c r="N236" t="s">
        <v>104</v>
      </c>
      <c r="O236" t="s">
        <v>90</v>
      </c>
      <c r="P236" t="s">
        <v>87</v>
      </c>
      <c r="Q236" t="s">
        <v>98</v>
      </c>
      <c r="R236" t="s">
        <v>110</v>
      </c>
      <c r="S236" t="s">
        <v>41</v>
      </c>
      <c r="T236" t="s">
        <v>78</v>
      </c>
      <c r="U236" t="s">
        <v>64</v>
      </c>
      <c r="V236" t="s">
        <v>44</v>
      </c>
      <c r="W236">
        <v>3.7484871320000002</v>
      </c>
      <c r="X236">
        <v>3.4900505081111102</v>
      </c>
      <c r="Y236">
        <v>3.2725630282777698</v>
      </c>
      <c r="Z236">
        <v>3.2322979364166602</v>
      </c>
      <c r="AA236">
        <v>3.2228972788275798</v>
      </c>
      <c r="AB236">
        <v>3.1232217864705798</v>
      </c>
      <c r="AC236">
        <v>3.1050139168055502</v>
      </c>
      <c r="AD236">
        <v>3.0339032663636298</v>
      </c>
      <c r="AE236">
        <v>2.9293106624782599</v>
      </c>
      <c r="AF236">
        <v>2.92892863892857</v>
      </c>
    </row>
    <row r="237" spans="1:32" x14ac:dyDescent="0.3">
      <c r="A237">
        <v>377</v>
      </c>
      <c r="B237" t="s">
        <v>121</v>
      </c>
      <c r="C237">
        <v>2016</v>
      </c>
      <c r="D237">
        <v>257</v>
      </c>
      <c r="E237">
        <v>27</v>
      </c>
      <c r="F237">
        <v>0.54863813229571901</v>
      </c>
      <c r="G237">
        <v>0.34</v>
      </c>
      <c r="H237">
        <v>4</v>
      </c>
      <c r="I237">
        <v>0.34</v>
      </c>
      <c r="J237">
        <v>0.96</v>
      </c>
      <c r="K237">
        <v>0.6</v>
      </c>
      <c r="L237">
        <v>0</v>
      </c>
      <c r="M237" t="s">
        <v>104</v>
      </c>
      <c r="N237" t="s">
        <v>87</v>
      </c>
      <c r="O237" t="s">
        <v>76</v>
      </c>
      <c r="P237" t="s">
        <v>98</v>
      </c>
      <c r="Q237" t="s">
        <v>84</v>
      </c>
      <c r="R237" t="s">
        <v>75</v>
      </c>
      <c r="S237" t="s">
        <v>60</v>
      </c>
      <c r="T237" t="s">
        <v>42</v>
      </c>
      <c r="U237" t="s">
        <v>41</v>
      </c>
      <c r="V237" t="s">
        <v>45</v>
      </c>
      <c r="W237">
        <v>3.7717053928181801</v>
      </c>
      <c r="X237">
        <v>3.5424143025000001</v>
      </c>
      <c r="Y237">
        <v>3.3516536338571399</v>
      </c>
      <c r="Z237">
        <v>3.1431644480399901</v>
      </c>
      <c r="AA237">
        <v>3.0375819901538401</v>
      </c>
      <c r="AB237">
        <v>3.0205657289999999</v>
      </c>
      <c r="AC237">
        <v>2.96544125427272</v>
      </c>
      <c r="AD237">
        <v>2.9564253030000001</v>
      </c>
      <c r="AE237">
        <v>2.9418049443999998</v>
      </c>
      <c r="AF237">
        <v>2.8802329229285699</v>
      </c>
    </row>
    <row r="238" spans="1:32" x14ac:dyDescent="0.3">
      <c r="A238">
        <v>378</v>
      </c>
      <c r="B238" t="s">
        <v>121</v>
      </c>
      <c r="C238">
        <v>2016</v>
      </c>
      <c r="D238">
        <v>257</v>
      </c>
      <c r="E238">
        <v>28</v>
      </c>
      <c r="F238">
        <v>0.57976653696498004</v>
      </c>
      <c r="G238">
        <v>0.57999999999999996</v>
      </c>
      <c r="H238">
        <v>9</v>
      </c>
      <c r="I238">
        <v>0.6</v>
      </c>
      <c r="J238">
        <v>0.62</v>
      </c>
      <c r="K238">
        <v>0.46</v>
      </c>
      <c r="L238">
        <v>4</v>
      </c>
      <c r="M238" t="s">
        <v>70</v>
      </c>
      <c r="N238" t="s">
        <v>87</v>
      </c>
      <c r="O238" t="s">
        <v>72</v>
      </c>
      <c r="P238" t="s">
        <v>77</v>
      </c>
      <c r="Q238" t="s">
        <v>52</v>
      </c>
      <c r="R238" t="s">
        <v>84</v>
      </c>
      <c r="S238" t="s">
        <v>34</v>
      </c>
      <c r="T238" t="s">
        <v>109</v>
      </c>
      <c r="U238" t="s">
        <v>104</v>
      </c>
      <c r="V238" t="s">
        <v>50</v>
      </c>
      <c r="W238">
        <v>4.3765969250000003</v>
      </c>
      <c r="X238">
        <v>4.0525555019999997</v>
      </c>
      <c r="Y238">
        <v>4.0102300089999998</v>
      </c>
      <c r="Z238">
        <v>3.7649028900769199</v>
      </c>
      <c r="AA238">
        <v>3.5384146348181802</v>
      </c>
      <c r="AB238">
        <v>3.4654001134705799</v>
      </c>
      <c r="AC238">
        <v>3.4541553225499899</v>
      </c>
      <c r="AD238">
        <v>3.4368730857999998</v>
      </c>
      <c r="AE238">
        <v>3.43444524329629</v>
      </c>
      <c r="AF238">
        <v>3.4285929577857099</v>
      </c>
    </row>
    <row r="239" spans="1:32" x14ac:dyDescent="0.3">
      <c r="A239">
        <v>379</v>
      </c>
      <c r="B239" t="s">
        <v>121</v>
      </c>
      <c r="C239">
        <v>2016</v>
      </c>
      <c r="D239">
        <v>257</v>
      </c>
      <c r="E239">
        <v>29</v>
      </c>
      <c r="F239">
        <v>0.57976653696498004</v>
      </c>
      <c r="G239">
        <v>0.32</v>
      </c>
      <c r="H239">
        <v>10</v>
      </c>
      <c r="I239">
        <v>0.44</v>
      </c>
      <c r="J239">
        <v>1</v>
      </c>
      <c r="K239">
        <v>0.18</v>
      </c>
      <c r="L239">
        <v>5</v>
      </c>
      <c r="M239" t="s">
        <v>84</v>
      </c>
      <c r="N239" t="s">
        <v>41</v>
      </c>
      <c r="O239" t="s">
        <v>52</v>
      </c>
      <c r="P239" t="s">
        <v>99</v>
      </c>
      <c r="Q239" t="s">
        <v>56</v>
      </c>
      <c r="R239" t="s">
        <v>42</v>
      </c>
      <c r="S239" t="s">
        <v>40</v>
      </c>
      <c r="T239" t="s">
        <v>104</v>
      </c>
      <c r="U239" t="s">
        <v>78</v>
      </c>
      <c r="V239" t="s">
        <v>49</v>
      </c>
      <c r="W239">
        <v>3.6397524196666602</v>
      </c>
      <c r="X239">
        <v>2.7000448250303002</v>
      </c>
      <c r="Y239">
        <v>2.6661336462105201</v>
      </c>
      <c r="Z239">
        <v>2.6269524081764701</v>
      </c>
      <c r="AA239">
        <v>2.6066625345652099</v>
      </c>
      <c r="AB239">
        <v>2.5822026734375001</v>
      </c>
      <c r="AC239">
        <v>2.5002924271176399</v>
      </c>
      <c r="AD239">
        <v>2.4710375553414599</v>
      </c>
      <c r="AE239">
        <v>2.4652091489374999</v>
      </c>
      <c r="AF239">
        <v>2.4559802155999901</v>
      </c>
    </row>
    <row r="240" spans="1:32" x14ac:dyDescent="0.3">
      <c r="A240">
        <v>380</v>
      </c>
      <c r="B240" t="s">
        <v>121</v>
      </c>
      <c r="C240">
        <v>2016</v>
      </c>
      <c r="D240">
        <v>257</v>
      </c>
      <c r="E240">
        <v>30</v>
      </c>
      <c r="F240">
        <v>0.54085603112840397</v>
      </c>
      <c r="G240">
        <v>0.08</v>
      </c>
      <c r="H240">
        <v>5</v>
      </c>
      <c r="I240">
        <v>1</v>
      </c>
      <c r="J240">
        <v>0.84</v>
      </c>
      <c r="K240">
        <v>0.26</v>
      </c>
      <c r="L240">
        <v>7</v>
      </c>
      <c r="M240" t="s">
        <v>90</v>
      </c>
      <c r="N240" t="s">
        <v>98</v>
      </c>
      <c r="O240" t="s">
        <v>77</v>
      </c>
      <c r="P240" t="s">
        <v>62</v>
      </c>
      <c r="Q240" t="s">
        <v>104</v>
      </c>
      <c r="R240" t="s">
        <v>83</v>
      </c>
      <c r="S240" t="s">
        <v>56</v>
      </c>
      <c r="T240" t="s">
        <v>84</v>
      </c>
      <c r="U240" t="s">
        <v>55</v>
      </c>
      <c r="V240" t="s">
        <v>76</v>
      </c>
      <c r="W240">
        <v>8.2135128866666598</v>
      </c>
      <c r="X240">
        <v>7.49603645699999</v>
      </c>
      <c r="Y240">
        <v>7.0121792524999904</v>
      </c>
      <c r="Z240">
        <v>7.0018370147619002</v>
      </c>
      <c r="AA240">
        <v>6.9839690496969604</v>
      </c>
      <c r="AB240">
        <v>6.9609979831249902</v>
      </c>
      <c r="AC240">
        <v>6.5378415257142803</v>
      </c>
      <c r="AD240">
        <v>6.5272801383333299</v>
      </c>
      <c r="AE240">
        <v>6.2763932472413799</v>
      </c>
      <c r="AF240">
        <v>6.2374807299999997</v>
      </c>
    </row>
    <row r="241" spans="1:32" x14ac:dyDescent="0.3">
      <c r="A241">
        <v>381</v>
      </c>
      <c r="B241" t="s">
        <v>121</v>
      </c>
      <c r="C241">
        <v>2016</v>
      </c>
      <c r="D241">
        <v>257</v>
      </c>
      <c r="E241">
        <v>31</v>
      </c>
      <c r="F241">
        <v>0.59533073929961</v>
      </c>
      <c r="G241">
        <v>0.12</v>
      </c>
      <c r="H241">
        <v>7</v>
      </c>
      <c r="I241">
        <v>0.9</v>
      </c>
      <c r="J241">
        <v>0.78</v>
      </c>
      <c r="K241">
        <v>0.66</v>
      </c>
      <c r="L241">
        <v>9</v>
      </c>
      <c r="M241" t="s">
        <v>104</v>
      </c>
      <c r="N241" t="s">
        <v>52</v>
      </c>
      <c r="O241" t="s">
        <v>99</v>
      </c>
      <c r="P241" t="s">
        <v>110</v>
      </c>
      <c r="Q241" t="s">
        <v>41</v>
      </c>
      <c r="R241" t="s">
        <v>87</v>
      </c>
      <c r="S241" t="s">
        <v>55</v>
      </c>
      <c r="T241" t="s">
        <v>85</v>
      </c>
      <c r="U241" t="s">
        <v>96</v>
      </c>
      <c r="V241" t="s">
        <v>36</v>
      </c>
      <c r="W241">
        <v>3.9938493444081602</v>
      </c>
      <c r="X241">
        <v>3.81796919106249</v>
      </c>
      <c r="Y241">
        <v>3.81696311691999</v>
      </c>
      <c r="Z241">
        <v>3.8027691708421001</v>
      </c>
      <c r="AA241">
        <v>3.74993007774999</v>
      </c>
      <c r="AB241">
        <v>3.64675888386363</v>
      </c>
      <c r="AC241">
        <v>3.56176598047825</v>
      </c>
      <c r="AD241">
        <v>3.45063927908163</v>
      </c>
      <c r="AE241">
        <v>3.4415083267600002</v>
      </c>
      <c r="AF241">
        <v>3.4383426887500002</v>
      </c>
    </row>
    <row r="242" spans="1:32" x14ac:dyDescent="0.3">
      <c r="A242">
        <v>382</v>
      </c>
      <c r="B242" t="s">
        <v>121</v>
      </c>
      <c r="C242">
        <v>2016</v>
      </c>
      <c r="D242">
        <v>257</v>
      </c>
      <c r="E242">
        <v>32</v>
      </c>
      <c r="F242">
        <v>0.58365758754863795</v>
      </c>
      <c r="G242">
        <v>0.26</v>
      </c>
      <c r="H242">
        <v>5</v>
      </c>
      <c r="I242">
        <v>0.94</v>
      </c>
      <c r="J242">
        <v>0.78</v>
      </c>
      <c r="K242">
        <v>0.24</v>
      </c>
      <c r="L242">
        <v>0</v>
      </c>
      <c r="M242" t="s">
        <v>104</v>
      </c>
      <c r="N242" t="s">
        <v>42</v>
      </c>
      <c r="O242" t="s">
        <v>59</v>
      </c>
      <c r="P242" t="s">
        <v>53</v>
      </c>
      <c r="Q242" t="s">
        <v>85</v>
      </c>
      <c r="R242" t="s">
        <v>38</v>
      </c>
      <c r="S242" t="s">
        <v>41</v>
      </c>
      <c r="T242" t="s">
        <v>77</v>
      </c>
      <c r="U242" t="s">
        <v>55</v>
      </c>
      <c r="V242" t="s">
        <v>52</v>
      </c>
      <c r="W242">
        <v>2.9045761206363601</v>
      </c>
      <c r="X242">
        <v>2.8169116891739101</v>
      </c>
      <c r="Y242">
        <v>2.7689847190000001</v>
      </c>
      <c r="Z242">
        <v>2.7017696443846102</v>
      </c>
      <c r="AA242">
        <v>2.5658273659512099</v>
      </c>
      <c r="AB242">
        <v>2.51682084483333</v>
      </c>
      <c r="AC242">
        <v>2.4982143969583301</v>
      </c>
      <c r="AD242">
        <v>2.42921440221052</v>
      </c>
      <c r="AE242">
        <v>2.4215426900270201</v>
      </c>
      <c r="AF242">
        <v>2.3830317792692299</v>
      </c>
    </row>
    <row r="243" spans="1:32" x14ac:dyDescent="0.3">
      <c r="A243">
        <v>383</v>
      </c>
      <c r="B243" t="s">
        <v>121</v>
      </c>
      <c r="C243">
        <v>2016</v>
      </c>
      <c r="D243">
        <v>257</v>
      </c>
      <c r="E243">
        <v>33</v>
      </c>
      <c r="F243">
        <v>0.59922178988326802</v>
      </c>
      <c r="G243">
        <v>0.4</v>
      </c>
      <c r="H243">
        <v>6</v>
      </c>
      <c r="I243">
        <v>0.18</v>
      </c>
      <c r="J243">
        <v>1</v>
      </c>
      <c r="K243">
        <v>0.14000000000000001</v>
      </c>
      <c r="L243">
        <v>2</v>
      </c>
      <c r="M243" t="s">
        <v>102</v>
      </c>
      <c r="N243" t="s">
        <v>92</v>
      </c>
      <c r="O243" t="s">
        <v>110</v>
      </c>
      <c r="P243" t="s">
        <v>41</v>
      </c>
      <c r="Q243" t="s">
        <v>104</v>
      </c>
      <c r="R243" t="s">
        <v>32</v>
      </c>
      <c r="S243" t="s">
        <v>67</v>
      </c>
      <c r="T243" t="s">
        <v>84</v>
      </c>
      <c r="U243" t="s">
        <v>97</v>
      </c>
      <c r="V243" t="s">
        <v>49</v>
      </c>
      <c r="W243">
        <v>2.6547273493333301</v>
      </c>
      <c r="X243">
        <v>2.50774711263157</v>
      </c>
      <c r="Y243">
        <v>2.4872619672666598</v>
      </c>
      <c r="Z243">
        <v>2.43285799529166</v>
      </c>
      <c r="AA243">
        <v>2.4324553181080999</v>
      </c>
      <c r="AB243">
        <v>2.4226306525200001</v>
      </c>
      <c r="AC243">
        <v>2.38459722578571</v>
      </c>
      <c r="AD243">
        <v>2.1477816027586201</v>
      </c>
      <c r="AE243">
        <v>2.1021127234736801</v>
      </c>
      <c r="AF243">
        <v>1.9540447239375001</v>
      </c>
    </row>
    <row r="244" spans="1:32" x14ac:dyDescent="0.3">
      <c r="A244">
        <v>384</v>
      </c>
      <c r="B244" t="s">
        <v>121</v>
      </c>
      <c r="C244">
        <v>2016</v>
      </c>
      <c r="D244">
        <v>257</v>
      </c>
      <c r="E244">
        <v>34</v>
      </c>
      <c r="F244">
        <v>0.55252918287937702</v>
      </c>
      <c r="G244">
        <v>0.2</v>
      </c>
      <c r="H244">
        <v>10</v>
      </c>
      <c r="I244">
        <v>0.44</v>
      </c>
      <c r="J244">
        <v>0.96</v>
      </c>
      <c r="K244">
        <v>0.48</v>
      </c>
      <c r="L244">
        <v>8</v>
      </c>
      <c r="M244" t="s">
        <v>83</v>
      </c>
      <c r="N244" t="s">
        <v>90</v>
      </c>
      <c r="O244" t="s">
        <v>98</v>
      </c>
      <c r="P244" t="s">
        <v>56</v>
      </c>
      <c r="Q244" t="s">
        <v>104</v>
      </c>
      <c r="R244" t="s">
        <v>45</v>
      </c>
      <c r="S244" t="s">
        <v>43</v>
      </c>
      <c r="T244" t="s">
        <v>85</v>
      </c>
      <c r="U244" t="s">
        <v>84</v>
      </c>
      <c r="V244" t="s">
        <v>87</v>
      </c>
      <c r="W244">
        <v>3.9232061144482699</v>
      </c>
      <c r="X244">
        <v>3.83267878161538</v>
      </c>
      <c r="Y244">
        <v>3.4578845119142798</v>
      </c>
      <c r="Z244">
        <v>3.1683571599545401</v>
      </c>
      <c r="AA244">
        <v>3.10134399290909</v>
      </c>
      <c r="AB244">
        <v>3.0917734640908998</v>
      </c>
      <c r="AC244">
        <v>2.9668336566470499</v>
      </c>
      <c r="AD244">
        <v>2.9056898160408098</v>
      </c>
      <c r="AE244">
        <v>2.9052415273030201</v>
      </c>
      <c r="AF244">
        <v>2.8490287550740701</v>
      </c>
    </row>
    <row r="245" spans="1:32" x14ac:dyDescent="0.3">
      <c r="A245">
        <v>385</v>
      </c>
      <c r="B245" t="s">
        <v>121</v>
      </c>
      <c r="C245">
        <v>2016</v>
      </c>
      <c r="D245">
        <v>257</v>
      </c>
      <c r="E245">
        <v>35</v>
      </c>
      <c r="F245">
        <v>0.55252918287937702</v>
      </c>
      <c r="G245">
        <v>0.4</v>
      </c>
      <c r="H245">
        <v>8</v>
      </c>
      <c r="I245">
        <v>0.4</v>
      </c>
      <c r="J245">
        <v>0.68</v>
      </c>
      <c r="K245">
        <v>0.22</v>
      </c>
      <c r="L245">
        <v>3</v>
      </c>
      <c r="M245" t="s">
        <v>87</v>
      </c>
      <c r="N245" t="s">
        <v>104</v>
      </c>
      <c r="O245" t="s">
        <v>77</v>
      </c>
      <c r="P245" t="s">
        <v>42</v>
      </c>
      <c r="Q245" t="s">
        <v>72</v>
      </c>
      <c r="R245" t="s">
        <v>52</v>
      </c>
      <c r="S245" t="s">
        <v>75</v>
      </c>
      <c r="T245" t="s">
        <v>99</v>
      </c>
      <c r="U245" t="s">
        <v>69</v>
      </c>
      <c r="V245" t="s">
        <v>57</v>
      </c>
      <c r="W245">
        <v>3.3879292083461499</v>
      </c>
      <c r="X245">
        <v>3.23652548438888</v>
      </c>
      <c r="Y245">
        <v>3.1774117376428501</v>
      </c>
      <c r="Z245">
        <v>2.8129303961538401</v>
      </c>
      <c r="AA245">
        <v>2.7876778554999899</v>
      </c>
      <c r="AB245">
        <v>2.7404661138461499</v>
      </c>
      <c r="AC245">
        <v>2.6299311938235199</v>
      </c>
      <c r="AD245">
        <v>2.5976116980833299</v>
      </c>
      <c r="AE245">
        <v>2.5815580214210501</v>
      </c>
      <c r="AF245">
        <v>2.5276265152857098</v>
      </c>
    </row>
    <row r="246" spans="1:32" x14ac:dyDescent="0.3">
      <c r="A246">
        <v>386</v>
      </c>
      <c r="B246" t="s">
        <v>121</v>
      </c>
      <c r="C246">
        <v>2016</v>
      </c>
      <c r="D246">
        <v>257</v>
      </c>
      <c r="E246">
        <v>36</v>
      </c>
      <c r="F246">
        <v>0.57587548638132202</v>
      </c>
      <c r="G246">
        <v>0.04</v>
      </c>
      <c r="H246">
        <v>8</v>
      </c>
      <c r="I246">
        <v>0.9</v>
      </c>
      <c r="J246">
        <v>0.9</v>
      </c>
      <c r="K246">
        <v>0.8</v>
      </c>
      <c r="L246">
        <v>8</v>
      </c>
      <c r="M246" t="s">
        <v>104</v>
      </c>
      <c r="N246" t="s">
        <v>98</v>
      </c>
      <c r="O246" t="s">
        <v>41</v>
      </c>
      <c r="P246" t="s">
        <v>64</v>
      </c>
      <c r="Q246" t="s">
        <v>77</v>
      </c>
      <c r="R246" t="s">
        <v>90</v>
      </c>
      <c r="S246" t="s">
        <v>56</v>
      </c>
      <c r="T246" t="s">
        <v>55</v>
      </c>
      <c r="U246" t="s">
        <v>83</v>
      </c>
      <c r="V246" t="s">
        <v>110</v>
      </c>
      <c r="W246">
        <v>5.1582787943839197</v>
      </c>
      <c r="X246">
        <v>5.0187582233918899</v>
      </c>
      <c r="Y246">
        <v>4.8585414915099996</v>
      </c>
      <c r="Z246">
        <v>4.7087690043055499</v>
      </c>
      <c r="AA246">
        <v>4.3782416942696596</v>
      </c>
      <c r="AB246">
        <v>4.2100446255172397</v>
      </c>
      <c r="AC246">
        <v>4.1253370177142799</v>
      </c>
      <c r="AD246">
        <v>4.1032112632869504</v>
      </c>
      <c r="AE246">
        <v>4.0785399628281196</v>
      </c>
      <c r="AF246">
        <v>4.0494670754999902</v>
      </c>
    </row>
    <row r="247" spans="1:32" x14ac:dyDescent="0.3">
      <c r="A247">
        <v>387</v>
      </c>
      <c r="B247" t="s">
        <v>121</v>
      </c>
      <c r="C247">
        <v>2016</v>
      </c>
      <c r="D247">
        <v>257</v>
      </c>
      <c r="E247">
        <v>37</v>
      </c>
      <c r="F247">
        <v>0.57587548638132202</v>
      </c>
      <c r="G247">
        <v>0.16</v>
      </c>
      <c r="H247">
        <v>4</v>
      </c>
      <c r="I247">
        <v>0.46</v>
      </c>
      <c r="J247">
        <v>1</v>
      </c>
      <c r="K247">
        <v>0.74</v>
      </c>
      <c r="L247">
        <v>1</v>
      </c>
      <c r="M247" t="s">
        <v>41</v>
      </c>
      <c r="N247" t="s">
        <v>104</v>
      </c>
      <c r="O247" t="s">
        <v>78</v>
      </c>
      <c r="P247" t="s">
        <v>85</v>
      </c>
      <c r="Q247" t="s">
        <v>102</v>
      </c>
      <c r="R247" t="s">
        <v>103</v>
      </c>
      <c r="S247" t="s">
        <v>83</v>
      </c>
      <c r="T247" t="s">
        <v>62</v>
      </c>
      <c r="U247" t="s">
        <v>87</v>
      </c>
      <c r="V247" t="s">
        <v>40</v>
      </c>
      <c r="W247">
        <v>4.5141692190000002</v>
      </c>
      <c r="X247">
        <v>3.5194353083420999</v>
      </c>
      <c r="Y247">
        <v>3.2324644594</v>
      </c>
      <c r="Z247">
        <v>3.2119136917631499</v>
      </c>
      <c r="AA247">
        <v>3.20896839837931</v>
      </c>
      <c r="AB247">
        <v>3.1071649461111099</v>
      </c>
      <c r="AC247">
        <v>3.0675691326000001</v>
      </c>
      <c r="AD247">
        <v>2.98630004084615</v>
      </c>
      <c r="AE247">
        <v>2.96893858857575</v>
      </c>
      <c r="AF247">
        <v>2.8812655135769201</v>
      </c>
    </row>
    <row r="248" spans="1:32" x14ac:dyDescent="0.3">
      <c r="A248">
        <v>388</v>
      </c>
      <c r="B248" t="s">
        <v>121</v>
      </c>
      <c r="C248">
        <v>2016</v>
      </c>
      <c r="D248">
        <v>257</v>
      </c>
      <c r="E248">
        <v>38</v>
      </c>
      <c r="F248">
        <v>0.56031128404669195</v>
      </c>
      <c r="G248">
        <v>0.16</v>
      </c>
      <c r="H248">
        <v>8</v>
      </c>
      <c r="I248">
        <v>0.44</v>
      </c>
      <c r="J248">
        <v>0.94</v>
      </c>
      <c r="K248">
        <v>0.18</v>
      </c>
      <c r="L248">
        <v>9</v>
      </c>
      <c r="M248" t="s">
        <v>110</v>
      </c>
      <c r="N248" t="s">
        <v>104</v>
      </c>
      <c r="O248" t="s">
        <v>41</v>
      </c>
      <c r="P248" t="s">
        <v>98</v>
      </c>
      <c r="Q248" t="s">
        <v>55</v>
      </c>
      <c r="R248" t="s">
        <v>45</v>
      </c>
      <c r="S248" t="s">
        <v>43</v>
      </c>
      <c r="T248" t="s">
        <v>78</v>
      </c>
      <c r="U248" t="s">
        <v>111</v>
      </c>
      <c r="V248" t="s">
        <v>56</v>
      </c>
      <c r="W248">
        <v>4.9441815499999997</v>
      </c>
      <c r="X248">
        <v>4.4423949121136301</v>
      </c>
      <c r="Y248">
        <v>4.38350255768</v>
      </c>
      <c r="Z248">
        <v>3.8529060998965501</v>
      </c>
      <c r="AA248">
        <v>3.7582835430399899</v>
      </c>
      <c r="AB248">
        <v>3.7121882017646999</v>
      </c>
      <c r="AC248">
        <v>3.6551925475925899</v>
      </c>
      <c r="AD248">
        <v>3.6501298528947301</v>
      </c>
      <c r="AE248">
        <v>3.5544703448124899</v>
      </c>
      <c r="AF248">
        <v>3.5488628682800001</v>
      </c>
    </row>
    <row r="249" spans="1:32" x14ac:dyDescent="0.3">
      <c r="A249">
        <v>389</v>
      </c>
      <c r="B249" t="s">
        <v>121</v>
      </c>
      <c r="C249">
        <v>2016</v>
      </c>
      <c r="D249">
        <v>257</v>
      </c>
      <c r="E249">
        <v>39</v>
      </c>
      <c r="F249">
        <v>0.59143968871595298</v>
      </c>
      <c r="G249">
        <v>0.24</v>
      </c>
      <c r="H249">
        <v>5</v>
      </c>
      <c r="I249">
        <v>0.94</v>
      </c>
      <c r="J249">
        <v>0.96</v>
      </c>
      <c r="K249">
        <v>0.88</v>
      </c>
      <c r="L249">
        <v>3</v>
      </c>
      <c r="M249" t="s">
        <v>64</v>
      </c>
      <c r="N249" t="s">
        <v>98</v>
      </c>
      <c r="O249" t="s">
        <v>102</v>
      </c>
      <c r="P249" t="s">
        <v>104</v>
      </c>
      <c r="Q249" t="s">
        <v>87</v>
      </c>
      <c r="R249" t="s">
        <v>52</v>
      </c>
      <c r="S249" t="s">
        <v>111</v>
      </c>
      <c r="T249" t="s">
        <v>41</v>
      </c>
      <c r="U249" t="s">
        <v>77</v>
      </c>
      <c r="V249" t="s">
        <v>37</v>
      </c>
      <c r="W249">
        <v>4.1822664645714198</v>
      </c>
      <c r="X249">
        <v>4.1679645791000004</v>
      </c>
      <c r="Y249">
        <v>3.7572354999565198</v>
      </c>
      <c r="Z249">
        <v>3.7571459579428499</v>
      </c>
      <c r="AA249">
        <v>3.7415191517499999</v>
      </c>
      <c r="AB249">
        <v>3.7295684462272698</v>
      </c>
      <c r="AC249">
        <v>3.7130874305333301</v>
      </c>
      <c r="AD249">
        <v>3.7033403631500001</v>
      </c>
      <c r="AE249">
        <v>3.6829626471052599</v>
      </c>
      <c r="AF249">
        <v>3.6196979927272701</v>
      </c>
    </row>
    <row r="250" spans="1:32" x14ac:dyDescent="0.3">
      <c r="A250">
        <v>390</v>
      </c>
      <c r="B250" t="s">
        <v>121</v>
      </c>
      <c r="C250">
        <v>2016</v>
      </c>
      <c r="D250">
        <v>257</v>
      </c>
      <c r="E250">
        <v>40</v>
      </c>
      <c r="F250">
        <v>0.59533073929961</v>
      </c>
      <c r="G250">
        <v>0.12</v>
      </c>
      <c r="H250">
        <v>3</v>
      </c>
      <c r="I250">
        <v>0.76</v>
      </c>
      <c r="J250">
        <v>0.92</v>
      </c>
      <c r="K250">
        <v>0.12</v>
      </c>
      <c r="L250">
        <v>0</v>
      </c>
      <c r="M250" t="s">
        <v>104</v>
      </c>
      <c r="N250" t="s">
        <v>55</v>
      </c>
      <c r="O250" t="s">
        <v>43</v>
      </c>
      <c r="P250" t="s">
        <v>97</v>
      </c>
      <c r="Q250" t="s">
        <v>98</v>
      </c>
      <c r="R250" t="s">
        <v>102</v>
      </c>
      <c r="S250" t="s">
        <v>41</v>
      </c>
      <c r="T250" t="s">
        <v>87</v>
      </c>
      <c r="U250" t="s">
        <v>39</v>
      </c>
      <c r="V250" t="s">
        <v>45</v>
      </c>
      <c r="W250">
        <v>8.4862025480526295</v>
      </c>
      <c r="X250">
        <v>8.4630850155555493</v>
      </c>
      <c r="Y250">
        <v>8.4598691028571409</v>
      </c>
      <c r="Z250">
        <v>7.99089956333333</v>
      </c>
      <c r="AA250">
        <v>7.9641734933333304</v>
      </c>
      <c r="AB250">
        <v>7.4379382549999997</v>
      </c>
      <c r="AC250">
        <v>7.3504770981250003</v>
      </c>
      <c r="AD250">
        <v>7.2458470117646998</v>
      </c>
      <c r="AE250">
        <v>7.2253694499999996</v>
      </c>
      <c r="AF250">
        <v>7.1554438666666602</v>
      </c>
    </row>
    <row r="251" spans="1:32" x14ac:dyDescent="0.3">
      <c r="A251">
        <v>391</v>
      </c>
      <c r="B251" t="s">
        <v>121</v>
      </c>
      <c r="C251">
        <v>2016</v>
      </c>
      <c r="D251">
        <v>257</v>
      </c>
      <c r="E251">
        <v>41</v>
      </c>
      <c r="F251">
        <v>0.59533073929961</v>
      </c>
      <c r="G251">
        <v>0.08</v>
      </c>
      <c r="H251">
        <v>8</v>
      </c>
      <c r="I251">
        <v>0.96</v>
      </c>
      <c r="J251">
        <v>0.8</v>
      </c>
      <c r="K251">
        <v>1</v>
      </c>
      <c r="L251">
        <v>4</v>
      </c>
      <c r="M251" t="s">
        <v>83</v>
      </c>
      <c r="N251" t="s">
        <v>104</v>
      </c>
      <c r="O251" t="s">
        <v>41</v>
      </c>
      <c r="P251" t="s">
        <v>98</v>
      </c>
      <c r="Q251" t="s">
        <v>56</v>
      </c>
      <c r="R251" t="s">
        <v>52</v>
      </c>
      <c r="S251" t="s">
        <v>112</v>
      </c>
      <c r="T251" t="s">
        <v>55</v>
      </c>
      <c r="U251" t="s">
        <v>64</v>
      </c>
      <c r="V251" t="s">
        <v>48</v>
      </c>
      <c r="W251">
        <v>3.9024340819756098</v>
      </c>
      <c r="X251">
        <v>3.73730728576388</v>
      </c>
      <c r="Y251">
        <v>3.6611075324179101</v>
      </c>
      <c r="Z251">
        <v>3.62203613301886</v>
      </c>
      <c r="AA251">
        <v>3.6026868592954502</v>
      </c>
      <c r="AB251">
        <v>3.5803108567333299</v>
      </c>
      <c r="AC251">
        <v>3.3403042575384601</v>
      </c>
      <c r="AD251">
        <v>3.3391961628488298</v>
      </c>
      <c r="AE251">
        <v>3.3073162618749898</v>
      </c>
      <c r="AF251">
        <v>3.2824349449666599</v>
      </c>
    </row>
    <row r="252" spans="1:32" x14ac:dyDescent="0.3">
      <c r="A252">
        <v>392</v>
      </c>
      <c r="B252" t="s">
        <v>121</v>
      </c>
      <c r="C252">
        <v>2016</v>
      </c>
      <c r="D252">
        <v>257</v>
      </c>
      <c r="E252">
        <v>42</v>
      </c>
      <c r="F252">
        <v>0.53307392996108904</v>
      </c>
      <c r="G252">
        <v>0.22</v>
      </c>
      <c r="H252">
        <v>7</v>
      </c>
      <c r="I252">
        <v>0.88</v>
      </c>
      <c r="J252">
        <v>0.86</v>
      </c>
      <c r="K252">
        <v>0.84</v>
      </c>
      <c r="L252">
        <v>0</v>
      </c>
      <c r="M252" t="s">
        <v>40</v>
      </c>
      <c r="N252" t="s">
        <v>99</v>
      </c>
      <c r="O252" t="s">
        <v>102</v>
      </c>
      <c r="P252" t="s">
        <v>98</v>
      </c>
      <c r="Q252" t="s">
        <v>41</v>
      </c>
      <c r="R252" t="s">
        <v>49</v>
      </c>
      <c r="S252" t="s">
        <v>77</v>
      </c>
      <c r="T252" t="s">
        <v>87</v>
      </c>
      <c r="U252" t="s">
        <v>56</v>
      </c>
      <c r="V252" t="s">
        <v>36</v>
      </c>
      <c r="W252">
        <v>3.8778086950714199</v>
      </c>
      <c r="X252">
        <v>3.69106903482353</v>
      </c>
      <c r="Y252">
        <v>3.4704461382173899</v>
      </c>
      <c r="Z252">
        <v>3.3678394282333302</v>
      </c>
      <c r="AA252">
        <v>3.3225146369999901</v>
      </c>
      <c r="AB252">
        <v>3.2253097568235201</v>
      </c>
      <c r="AC252">
        <v>3.1337763186399998</v>
      </c>
      <c r="AD252">
        <v>3.0918824045789401</v>
      </c>
      <c r="AE252">
        <v>3.0516049418823501</v>
      </c>
      <c r="AF252">
        <v>3.0329731261111101</v>
      </c>
    </row>
    <row r="253" spans="1:32" x14ac:dyDescent="0.3">
      <c r="A253">
        <v>393</v>
      </c>
      <c r="B253" t="s">
        <v>121</v>
      </c>
      <c r="C253">
        <v>2016</v>
      </c>
      <c r="D253">
        <v>257</v>
      </c>
      <c r="E253">
        <v>43</v>
      </c>
      <c r="F253">
        <v>0.56420233463034997</v>
      </c>
      <c r="G253">
        <v>0.62</v>
      </c>
      <c r="H253">
        <v>3</v>
      </c>
      <c r="I253">
        <v>0.66</v>
      </c>
      <c r="J253">
        <v>0.7</v>
      </c>
      <c r="K253">
        <v>0.36</v>
      </c>
      <c r="L253">
        <v>1</v>
      </c>
      <c r="M253" t="s">
        <v>59</v>
      </c>
      <c r="N253" t="s">
        <v>73</v>
      </c>
      <c r="O253" t="s">
        <v>72</v>
      </c>
      <c r="P253" t="s">
        <v>104</v>
      </c>
      <c r="Q253" t="s">
        <v>43</v>
      </c>
      <c r="R253" t="s">
        <v>112</v>
      </c>
      <c r="S253" t="s">
        <v>109</v>
      </c>
      <c r="T253" t="s">
        <v>44</v>
      </c>
      <c r="U253" t="s">
        <v>32</v>
      </c>
      <c r="V253" t="s">
        <v>87</v>
      </c>
      <c r="W253">
        <v>5.3400611229999999</v>
      </c>
      <c r="X253">
        <v>5.2178437686666603</v>
      </c>
      <c r="Y253">
        <v>4.8023988538571398</v>
      </c>
      <c r="Z253">
        <v>4.4538848864374998</v>
      </c>
      <c r="AA253">
        <v>4.2638442038999997</v>
      </c>
      <c r="AB253">
        <v>4.2159549885555503</v>
      </c>
      <c r="AC253">
        <v>4.1324389359999998</v>
      </c>
      <c r="AD253">
        <v>4.1124929522307596</v>
      </c>
      <c r="AE253">
        <v>4.0079763851874999</v>
      </c>
      <c r="AF253">
        <v>3.87994167026315</v>
      </c>
    </row>
    <row r="254" spans="1:32" x14ac:dyDescent="0.3">
      <c r="A254">
        <v>394</v>
      </c>
      <c r="B254" t="s">
        <v>121</v>
      </c>
      <c r="C254">
        <v>2016</v>
      </c>
      <c r="D254">
        <v>257</v>
      </c>
      <c r="E254">
        <v>44</v>
      </c>
      <c r="F254">
        <v>0.55252918287937702</v>
      </c>
      <c r="G254">
        <v>0.12</v>
      </c>
      <c r="H254">
        <v>6</v>
      </c>
      <c r="I254">
        <v>0.84</v>
      </c>
      <c r="J254">
        <v>0.6</v>
      </c>
      <c r="K254">
        <v>0.56000000000000005</v>
      </c>
      <c r="L254">
        <v>4</v>
      </c>
      <c r="M254" t="s">
        <v>98</v>
      </c>
      <c r="N254" t="s">
        <v>39</v>
      </c>
      <c r="O254" t="s">
        <v>104</v>
      </c>
      <c r="P254" t="s">
        <v>85</v>
      </c>
      <c r="Q254" t="s">
        <v>52</v>
      </c>
      <c r="R254" t="s">
        <v>55</v>
      </c>
      <c r="S254" t="s">
        <v>77</v>
      </c>
      <c r="T254" t="s">
        <v>92</v>
      </c>
      <c r="U254" t="s">
        <v>47</v>
      </c>
      <c r="V254" t="s">
        <v>61</v>
      </c>
      <c r="W254">
        <v>5.9116455576470504</v>
      </c>
      <c r="X254">
        <v>4.8942812513333296</v>
      </c>
      <c r="Y254">
        <v>4.8670373115135099</v>
      </c>
      <c r="Z254">
        <v>4.7234694693636303</v>
      </c>
      <c r="AA254">
        <v>4.7077465978947304</v>
      </c>
      <c r="AB254">
        <v>4.6996646650000002</v>
      </c>
      <c r="AC254">
        <v>4.63538215621739</v>
      </c>
      <c r="AD254">
        <v>4.6243987066666596</v>
      </c>
      <c r="AE254">
        <v>4.6086558186333297</v>
      </c>
      <c r="AF254">
        <v>4.57282565827777</v>
      </c>
    </row>
    <row r="255" spans="1:32" x14ac:dyDescent="0.3">
      <c r="A255">
        <v>395</v>
      </c>
      <c r="B255" t="s">
        <v>121</v>
      </c>
      <c r="C255">
        <v>2016</v>
      </c>
      <c r="D255">
        <v>257</v>
      </c>
      <c r="E255">
        <v>45</v>
      </c>
      <c r="F255">
        <v>0.59143968871595298</v>
      </c>
      <c r="G255">
        <v>0.04</v>
      </c>
      <c r="H255">
        <v>5</v>
      </c>
      <c r="I255">
        <v>0.64</v>
      </c>
      <c r="J255">
        <v>1</v>
      </c>
      <c r="K255">
        <v>0.44</v>
      </c>
      <c r="L255">
        <v>2</v>
      </c>
      <c r="M255" t="s">
        <v>104</v>
      </c>
      <c r="N255" t="s">
        <v>98</v>
      </c>
      <c r="O255" t="s">
        <v>56</v>
      </c>
      <c r="P255" t="s">
        <v>83</v>
      </c>
      <c r="Q255" t="s">
        <v>102</v>
      </c>
      <c r="R255" t="s">
        <v>77</v>
      </c>
      <c r="S255" t="s">
        <v>87</v>
      </c>
      <c r="T255" t="s">
        <v>93</v>
      </c>
      <c r="U255" t="s">
        <v>41</v>
      </c>
      <c r="V255" t="s">
        <v>43</v>
      </c>
      <c r="W255">
        <v>6.63522999551562</v>
      </c>
      <c r="X255">
        <v>6.4276536139387703</v>
      </c>
      <c r="Y255">
        <v>5.9581368020588199</v>
      </c>
      <c r="Z255">
        <v>5.8419677314705796</v>
      </c>
      <c r="AA255">
        <v>5.8298178492499897</v>
      </c>
      <c r="AB255">
        <v>5.7927271180000002</v>
      </c>
      <c r="AC255">
        <v>5.6854621715000002</v>
      </c>
      <c r="AD255">
        <v>5.5899340490476099</v>
      </c>
      <c r="AE255">
        <v>5.5812513076349202</v>
      </c>
      <c r="AF255">
        <v>5.5158208011363596</v>
      </c>
    </row>
    <row r="256" spans="1:32" x14ac:dyDescent="0.3">
      <c r="A256">
        <v>396</v>
      </c>
      <c r="B256" t="s">
        <v>121</v>
      </c>
      <c r="C256">
        <v>2016</v>
      </c>
      <c r="D256">
        <v>257</v>
      </c>
      <c r="E256">
        <v>46</v>
      </c>
      <c r="F256">
        <v>0.57587548638132202</v>
      </c>
      <c r="G256">
        <v>0.28000000000000003</v>
      </c>
      <c r="H256">
        <v>7</v>
      </c>
      <c r="I256">
        <v>0.66</v>
      </c>
      <c r="J256">
        <v>0.82</v>
      </c>
      <c r="K256">
        <v>1</v>
      </c>
      <c r="L256">
        <v>0</v>
      </c>
      <c r="M256" t="s">
        <v>78</v>
      </c>
      <c r="N256" t="s">
        <v>102</v>
      </c>
      <c r="O256" t="s">
        <v>58</v>
      </c>
      <c r="P256" t="s">
        <v>34</v>
      </c>
      <c r="Q256" t="s">
        <v>87</v>
      </c>
      <c r="R256" t="s">
        <v>42</v>
      </c>
      <c r="S256" t="s">
        <v>56</v>
      </c>
      <c r="T256" t="s">
        <v>112</v>
      </c>
      <c r="U256" t="s">
        <v>43</v>
      </c>
      <c r="V256" t="s">
        <v>104</v>
      </c>
      <c r="W256">
        <v>4.2703650859166604</v>
      </c>
      <c r="X256">
        <v>4.0797935084666603</v>
      </c>
      <c r="Y256">
        <v>4.0699575375833303</v>
      </c>
      <c r="Z256">
        <v>3.5872245835384602</v>
      </c>
      <c r="AA256">
        <v>3.5723658403199998</v>
      </c>
      <c r="AB256">
        <v>3.5518115055714201</v>
      </c>
      <c r="AC256">
        <v>3.4574064509230702</v>
      </c>
      <c r="AD256">
        <v>3.3239947400555501</v>
      </c>
      <c r="AE256">
        <v>3.3177047298823501</v>
      </c>
      <c r="AF256">
        <v>3.30770050632142</v>
      </c>
    </row>
    <row r="257" spans="1:32" x14ac:dyDescent="0.3">
      <c r="A257">
        <v>397</v>
      </c>
      <c r="B257" t="s">
        <v>121</v>
      </c>
      <c r="C257">
        <v>2016</v>
      </c>
      <c r="D257">
        <v>257</v>
      </c>
      <c r="E257">
        <v>47</v>
      </c>
      <c r="F257">
        <v>0.60311284046692604</v>
      </c>
      <c r="G257">
        <v>0.34</v>
      </c>
      <c r="H257">
        <v>10</v>
      </c>
      <c r="I257">
        <v>0.66</v>
      </c>
      <c r="J257">
        <v>0.82</v>
      </c>
      <c r="K257">
        <v>0.92</v>
      </c>
      <c r="L257">
        <v>9</v>
      </c>
      <c r="M257" t="s">
        <v>77</v>
      </c>
      <c r="N257" t="s">
        <v>99</v>
      </c>
      <c r="O257" t="s">
        <v>109</v>
      </c>
      <c r="P257" t="s">
        <v>41</v>
      </c>
      <c r="Q257" t="s">
        <v>98</v>
      </c>
      <c r="R257" t="s">
        <v>39</v>
      </c>
      <c r="S257" t="s">
        <v>85</v>
      </c>
      <c r="T257" t="s">
        <v>52</v>
      </c>
      <c r="U257" t="s">
        <v>37</v>
      </c>
      <c r="V257" t="s">
        <v>103</v>
      </c>
      <c r="W257">
        <v>6.0431153130769202</v>
      </c>
      <c r="X257">
        <v>5.1927008065999898</v>
      </c>
      <c r="Y257">
        <v>4.85107089971428</v>
      </c>
      <c r="Z257">
        <v>4.4606647703571403</v>
      </c>
      <c r="AA257">
        <v>4.1528177623684197</v>
      </c>
      <c r="AB257">
        <v>4.0760333527777703</v>
      </c>
      <c r="AC257">
        <v>4.0008348254117596</v>
      </c>
      <c r="AD257">
        <v>3.9318081893076902</v>
      </c>
      <c r="AE257">
        <v>3.8798733757777701</v>
      </c>
      <c r="AF257">
        <v>3.8154446814545402</v>
      </c>
    </row>
    <row r="258" spans="1:32" x14ac:dyDescent="0.3">
      <c r="A258">
        <v>398</v>
      </c>
      <c r="B258" t="s">
        <v>121</v>
      </c>
      <c r="C258">
        <v>2016</v>
      </c>
      <c r="D258">
        <v>257</v>
      </c>
      <c r="E258">
        <v>48</v>
      </c>
      <c r="F258">
        <v>0.58754863813229496</v>
      </c>
      <c r="G258">
        <v>0.1</v>
      </c>
      <c r="H258">
        <v>9</v>
      </c>
      <c r="I258">
        <v>0.74</v>
      </c>
      <c r="J258">
        <v>0.68</v>
      </c>
      <c r="K258">
        <v>0.46</v>
      </c>
      <c r="L258">
        <v>9</v>
      </c>
      <c r="M258" t="s">
        <v>98</v>
      </c>
      <c r="N258" t="s">
        <v>90</v>
      </c>
      <c r="O258" t="s">
        <v>104</v>
      </c>
      <c r="P258" t="s">
        <v>36</v>
      </c>
      <c r="Q258" t="s">
        <v>77</v>
      </c>
      <c r="R258" t="s">
        <v>87</v>
      </c>
      <c r="S258" t="s">
        <v>32</v>
      </c>
      <c r="T258" t="s">
        <v>85</v>
      </c>
      <c r="U258" t="s">
        <v>81</v>
      </c>
      <c r="V258" t="s">
        <v>52</v>
      </c>
      <c r="W258">
        <v>5.5773336420952297</v>
      </c>
      <c r="X258">
        <v>5.3809818424999998</v>
      </c>
      <c r="Y258">
        <v>5.2802176876922999</v>
      </c>
      <c r="Z258">
        <v>5.18527688333333</v>
      </c>
      <c r="AA258">
        <v>4.8747674301666599</v>
      </c>
      <c r="AB258">
        <v>4.8461042381481398</v>
      </c>
      <c r="AC258">
        <v>4.69025088178571</v>
      </c>
      <c r="AD258">
        <v>4.5157985343902398</v>
      </c>
      <c r="AE258">
        <v>4.4352361225806396</v>
      </c>
      <c r="AF258">
        <v>4.3103072248484802</v>
      </c>
    </row>
    <row r="259" spans="1:32" x14ac:dyDescent="0.3">
      <c r="A259">
        <v>399</v>
      </c>
      <c r="B259" t="s">
        <v>121</v>
      </c>
      <c r="C259">
        <v>2016</v>
      </c>
      <c r="D259">
        <v>257</v>
      </c>
      <c r="E259">
        <v>49</v>
      </c>
      <c r="F259">
        <v>0.56809338521400699</v>
      </c>
      <c r="G259">
        <v>0.26</v>
      </c>
      <c r="H259">
        <v>7</v>
      </c>
      <c r="I259">
        <v>1</v>
      </c>
      <c r="J259">
        <v>0.96</v>
      </c>
      <c r="K259">
        <v>0.12</v>
      </c>
      <c r="L259">
        <v>1</v>
      </c>
      <c r="M259" t="s">
        <v>90</v>
      </c>
      <c r="N259" t="s">
        <v>40</v>
      </c>
      <c r="O259" t="s">
        <v>104</v>
      </c>
      <c r="P259" t="s">
        <v>106</v>
      </c>
      <c r="Q259" t="s">
        <v>50</v>
      </c>
      <c r="R259" t="s">
        <v>35</v>
      </c>
      <c r="S259" t="s">
        <v>56</v>
      </c>
      <c r="T259" t="s">
        <v>55</v>
      </c>
      <c r="U259" t="s">
        <v>45</v>
      </c>
      <c r="V259" t="s">
        <v>92</v>
      </c>
      <c r="W259">
        <v>2.65259711955555</v>
      </c>
      <c r="X259">
        <v>2.4513689702727199</v>
      </c>
      <c r="Y259">
        <v>2.3345105862680802</v>
      </c>
      <c r="Z259">
        <v>2.0239736558260799</v>
      </c>
      <c r="AA259">
        <v>1.9990996562076899</v>
      </c>
      <c r="AB259">
        <v>1.9728270095909</v>
      </c>
      <c r="AC259">
        <v>1.9616020172611099</v>
      </c>
      <c r="AD259">
        <v>1.9615960677380899</v>
      </c>
      <c r="AE259">
        <v>1.9594443365555501</v>
      </c>
      <c r="AF259">
        <v>1.93389564073571</v>
      </c>
    </row>
    <row r="260" spans="1:32" x14ac:dyDescent="0.3">
      <c r="A260">
        <v>350</v>
      </c>
      <c r="B260" t="s">
        <v>121</v>
      </c>
      <c r="C260">
        <v>2016</v>
      </c>
      <c r="D260">
        <v>257</v>
      </c>
      <c r="E260">
        <v>0</v>
      </c>
      <c r="F260">
        <v>0.52140077821011599</v>
      </c>
      <c r="G260">
        <v>0.26</v>
      </c>
      <c r="H260">
        <v>8</v>
      </c>
      <c r="I260">
        <v>0.38</v>
      </c>
      <c r="J260">
        <v>0.74</v>
      </c>
      <c r="K260">
        <v>0.96</v>
      </c>
      <c r="L260">
        <v>1</v>
      </c>
      <c r="M260" t="s">
        <v>36</v>
      </c>
      <c r="N260" t="s">
        <v>93</v>
      </c>
      <c r="O260" t="s">
        <v>87</v>
      </c>
      <c r="P260" t="s">
        <v>42</v>
      </c>
      <c r="Q260" t="s">
        <v>43</v>
      </c>
      <c r="R260" t="s">
        <v>61</v>
      </c>
      <c r="S260" t="s">
        <v>63</v>
      </c>
      <c r="T260" t="s">
        <v>47</v>
      </c>
      <c r="U260" t="s">
        <v>84</v>
      </c>
      <c r="V260" t="s">
        <v>107</v>
      </c>
      <c r="W260">
        <v>4.5242029574999902</v>
      </c>
      <c r="X260">
        <v>4.1087581344285704</v>
      </c>
      <c r="Y260">
        <v>3.6290284748181798</v>
      </c>
      <c r="Z260">
        <v>3.47844210714285</v>
      </c>
      <c r="AA260">
        <v>3.4685171735</v>
      </c>
      <c r="AB260">
        <v>3.3927194199411699</v>
      </c>
      <c r="AC260">
        <v>3.2313473940000002</v>
      </c>
      <c r="AD260">
        <v>3.1922711357692299</v>
      </c>
      <c r="AE260">
        <v>3.09606545129629</v>
      </c>
      <c r="AF260">
        <v>3.0260219015333298</v>
      </c>
    </row>
    <row r="261" spans="1:32" x14ac:dyDescent="0.3">
      <c r="A261">
        <v>351</v>
      </c>
      <c r="B261" t="s">
        <v>121</v>
      </c>
      <c r="C261">
        <v>2016</v>
      </c>
      <c r="D261">
        <v>257</v>
      </c>
      <c r="E261">
        <v>1</v>
      </c>
      <c r="F261">
        <v>0.59533073929961</v>
      </c>
      <c r="G261">
        <v>0.18</v>
      </c>
      <c r="H261">
        <v>7</v>
      </c>
      <c r="I261">
        <v>0.72</v>
      </c>
      <c r="J261">
        <v>0.7</v>
      </c>
      <c r="K261">
        <v>0.74</v>
      </c>
      <c r="L261">
        <v>1</v>
      </c>
      <c r="M261" t="s">
        <v>104</v>
      </c>
      <c r="N261" t="s">
        <v>87</v>
      </c>
      <c r="O261" t="s">
        <v>98</v>
      </c>
      <c r="P261" t="s">
        <v>77</v>
      </c>
      <c r="Q261" t="s">
        <v>43</v>
      </c>
      <c r="R261" t="s">
        <v>107</v>
      </c>
      <c r="S261" t="s">
        <v>46</v>
      </c>
      <c r="T261" t="s">
        <v>50</v>
      </c>
      <c r="U261" t="s">
        <v>55</v>
      </c>
      <c r="V261" t="s">
        <v>42</v>
      </c>
      <c r="W261">
        <v>3.6917006322749999</v>
      </c>
      <c r="X261">
        <v>3.24355495230555</v>
      </c>
      <c r="Y261">
        <v>3.1544189581481401</v>
      </c>
      <c r="Z261">
        <v>3.0530470703928501</v>
      </c>
      <c r="AA261">
        <v>3.0514654093125002</v>
      </c>
      <c r="AB261">
        <v>3.0262355136400001</v>
      </c>
      <c r="AC261">
        <v>2.94877755025</v>
      </c>
      <c r="AD261">
        <v>2.9450177928518499</v>
      </c>
      <c r="AE261">
        <v>2.89472996265</v>
      </c>
      <c r="AF261">
        <v>2.8426348668636301</v>
      </c>
    </row>
    <row r="262" spans="1:32" x14ac:dyDescent="0.3">
      <c r="A262">
        <v>352</v>
      </c>
      <c r="B262" t="s">
        <v>121</v>
      </c>
      <c r="C262">
        <v>2016</v>
      </c>
      <c r="D262">
        <v>257</v>
      </c>
      <c r="E262">
        <v>2</v>
      </c>
      <c r="F262">
        <v>0.55252918287937702</v>
      </c>
      <c r="G262">
        <v>0.52</v>
      </c>
      <c r="H262">
        <v>6</v>
      </c>
      <c r="I262">
        <v>0.92</v>
      </c>
      <c r="J262">
        <v>0.98</v>
      </c>
      <c r="K262">
        <v>0.68</v>
      </c>
      <c r="L262">
        <v>0</v>
      </c>
      <c r="M262" t="s">
        <v>34</v>
      </c>
      <c r="N262" t="s">
        <v>98</v>
      </c>
      <c r="O262" t="s">
        <v>64</v>
      </c>
      <c r="P262" t="s">
        <v>76</v>
      </c>
      <c r="Q262" t="s">
        <v>85</v>
      </c>
      <c r="R262" t="s">
        <v>51</v>
      </c>
      <c r="S262" t="s">
        <v>104</v>
      </c>
      <c r="T262" t="s">
        <v>33</v>
      </c>
      <c r="U262" t="s">
        <v>102</v>
      </c>
      <c r="V262" t="s">
        <v>95</v>
      </c>
      <c r="W262">
        <v>4.7591130449999897</v>
      </c>
      <c r="X262">
        <v>4.5971869637272702</v>
      </c>
      <c r="Y262">
        <v>4.3945582004999997</v>
      </c>
      <c r="Z262">
        <v>4.2495044897272702</v>
      </c>
      <c r="AA262">
        <v>3.5792566157272701</v>
      </c>
      <c r="AB262">
        <v>3.5746970278750001</v>
      </c>
      <c r="AC262">
        <v>3.4912663074347798</v>
      </c>
      <c r="AD262">
        <v>3.380894354</v>
      </c>
      <c r="AE262">
        <v>3.3333887113333298</v>
      </c>
      <c r="AF262">
        <v>3.2830638737000002</v>
      </c>
    </row>
    <row r="263" spans="1:32" x14ac:dyDescent="0.3">
      <c r="A263">
        <v>353</v>
      </c>
      <c r="B263" t="s">
        <v>121</v>
      </c>
      <c r="C263">
        <v>2016</v>
      </c>
      <c r="D263">
        <v>257</v>
      </c>
      <c r="E263">
        <v>3</v>
      </c>
      <c r="F263">
        <v>0.58365758754863795</v>
      </c>
      <c r="G263">
        <v>0.32</v>
      </c>
      <c r="H263">
        <v>5</v>
      </c>
      <c r="I263">
        <v>0.4</v>
      </c>
      <c r="J263">
        <v>0.7</v>
      </c>
      <c r="K263">
        <v>0.34</v>
      </c>
      <c r="L263">
        <v>10</v>
      </c>
      <c r="M263" t="s">
        <v>87</v>
      </c>
      <c r="N263" t="s">
        <v>108</v>
      </c>
      <c r="O263" t="s">
        <v>92</v>
      </c>
      <c r="P263" t="s">
        <v>66</v>
      </c>
      <c r="Q263" t="s">
        <v>75</v>
      </c>
      <c r="R263" t="s">
        <v>98</v>
      </c>
      <c r="S263" t="s">
        <v>110</v>
      </c>
      <c r="T263" t="s">
        <v>65</v>
      </c>
      <c r="U263" t="s">
        <v>79</v>
      </c>
      <c r="V263" t="s">
        <v>94</v>
      </c>
      <c r="W263">
        <v>4.4320095464285698</v>
      </c>
      <c r="X263">
        <v>3.90763237807692</v>
      </c>
      <c r="Y263">
        <v>3.7964894261052602</v>
      </c>
      <c r="Z263">
        <v>3.7583545829090901</v>
      </c>
      <c r="AA263">
        <v>3.6717198127999899</v>
      </c>
      <c r="AB263">
        <v>3.5781855903333302</v>
      </c>
      <c r="AC263">
        <v>3.5196873114999998</v>
      </c>
      <c r="AD263">
        <v>3.4630562047272702</v>
      </c>
      <c r="AE263">
        <v>3.3404376035517198</v>
      </c>
      <c r="AF263">
        <v>3.3256156689230698</v>
      </c>
    </row>
    <row r="264" spans="1:32" x14ac:dyDescent="0.3">
      <c r="A264">
        <v>354</v>
      </c>
      <c r="B264" t="s">
        <v>121</v>
      </c>
      <c r="C264">
        <v>2016</v>
      </c>
      <c r="D264">
        <v>257</v>
      </c>
      <c r="E264">
        <v>4</v>
      </c>
      <c r="F264">
        <v>0.59143968871595298</v>
      </c>
      <c r="G264">
        <v>0.54</v>
      </c>
      <c r="H264">
        <v>7</v>
      </c>
      <c r="I264">
        <v>0.26</v>
      </c>
      <c r="J264">
        <v>0.98</v>
      </c>
      <c r="K264">
        <v>0.92</v>
      </c>
      <c r="L264">
        <v>0</v>
      </c>
      <c r="M264" t="s">
        <v>49</v>
      </c>
      <c r="N264" t="s">
        <v>68</v>
      </c>
      <c r="O264" t="s">
        <v>102</v>
      </c>
      <c r="P264" t="s">
        <v>104</v>
      </c>
      <c r="Q264" t="s">
        <v>54</v>
      </c>
      <c r="R264" t="s">
        <v>109</v>
      </c>
      <c r="S264" t="s">
        <v>87</v>
      </c>
      <c r="T264" t="s">
        <v>38</v>
      </c>
      <c r="U264" t="s">
        <v>107</v>
      </c>
      <c r="V264" t="s">
        <v>74</v>
      </c>
      <c r="W264">
        <v>4.0161035313333304</v>
      </c>
      <c r="X264">
        <v>4.0084068101428496</v>
      </c>
      <c r="Y264">
        <v>3.7494181090000001</v>
      </c>
      <c r="Z264">
        <v>3.6523375837727201</v>
      </c>
      <c r="AA264">
        <v>3.3200249422222199</v>
      </c>
      <c r="AB264">
        <v>3.31070796822222</v>
      </c>
      <c r="AC264">
        <v>3.1338657464399899</v>
      </c>
      <c r="AD264">
        <v>3.1209231974999998</v>
      </c>
      <c r="AE264">
        <v>3.0275291367500001</v>
      </c>
      <c r="AF264">
        <v>3.02535844626086</v>
      </c>
    </row>
    <row r="265" spans="1:32" x14ac:dyDescent="0.3">
      <c r="A265">
        <v>355</v>
      </c>
      <c r="B265" t="s">
        <v>121</v>
      </c>
      <c r="C265">
        <v>2016</v>
      </c>
      <c r="D265">
        <v>257</v>
      </c>
      <c r="E265">
        <v>5</v>
      </c>
      <c r="F265">
        <v>0.54863813229571901</v>
      </c>
      <c r="G265">
        <v>0.68</v>
      </c>
      <c r="H265">
        <v>3</v>
      </c>
      <c r="I265">
        <v>0.16</v>
      </c>
      <c r="J265">
        <v>1</v>
      </c>
      <c r="K265">
        <v>0</v>
      </c>
      <c r="L265">
        <v>9</v>
      </c>
      <c r="M265" t="s">
        <v>32</v>
      </c>
      <c r="N265" t="s">
        <v>88</v>
      </c>
      <c r="O265" t="s">
        <v>92</v>
      </c>
      <c r="P265" t="s">
        <v>73</v>
      </c>
      <c r="Q265" t="s">
        <v>104</v>
      </c>
      <c r="R265" t="s">
        <v>67</v>
      </c>
      <c r="S265" t="s">
        <v>41</v>
      </c>
      <c r="T265" t="s">
        <v>103</v>
      </c>
      <c r="U265" t="s">
        <v>87</v>
      </c>
      <c r="V265" t="s">
        <v>47</v>
      </c>
      <c r="W265">
        <v>8.6471157366666596</v>
      </c>
      <c r="X265">
        <v>7.1508235899999999</v>
      </c>
      <c r="Y265">
        <v>5.7807335200000001</v>
      </c>
      <c r="Z265">
        <v>5.1750230799999999</v>
      </c>
      <c r="AA265">
        <v>5.1549009478888799</v>
      </c>
      <c r="AB265">
        <v>4.5647128466153797</v>
      </c>
      <c r="AC265">
        <v>4.3843634909999896</v>
      </c>
      <c r="AD265">
        <v>4.3799073666666599</v>
      </c>
      <c r="AE265">
        <v>4.2389721853846103</v>
      </c>
      <c r="AF265">
        <v>4.1484790244444403</v>
      </c>
    </row>
    <row r="266" spans="1:32" x14ac:dyDescent="0.3">
      <c r="A266">
        <v>356</v>
      </c>
      <c r="B266" t="s">
        <v>121</v>
      </c>
      <c r="C266">
        <v>2016</v>
      </c>
      <c r="D266">
        <v>257</v>
      </c>
      <c r="E266">
        <v>6</v>
      </c>
      <c r="F266">
        <v>0.54863813229571901</v>
      </c>
      <c r="G266">
        <v>0.16</v>
      </c>
      <c r="H266">
        <v>9</v>
      </c>
      <c r="I266">
        <v>0.56000000000000005</v>
      </c>
      <c r="J266">
        <v>0.98</v>
      </c>
      <c r="K266">
        <v>0.78</v>
      </c>
      <c r="L266">
        <v>9</v>
      </c>
      <c r="M266" t="s">
        <v>89</v>
      </c>
      <c r="N266" t="s">
        <v>78</v>
      </c>
      <c r="O266" t="s">
        <v>90</v>
      </c>
      <c r="P266" t="s">
        <v>104</v>
      </c>
      <c r="Q266" t="s">
        <v>98</v>
      </c>
      <c r="R266" t="s">
        <v>34</v>
      </c>
      <c r="S266" t="s">
        <v>33</v>
      </c>
      <c r="T266" t="s">
        <v>77</v>
      </c>
      <c r="U266" t="s">
        <v>38</v>
      </c>
      <c r="V266" t="s">
        <v>84</v>
      </c>
      <c r="W266">
        <v>4.5573923875000002</v>
      </c>
      <c r="X266">
        <v>4.15777781473333</v>
      </c>
      <c r="Y266">
        <v>4.1208019256249999</v>
      </c>
      <c r="Z266">
        <v>3.9934594219743502</v>
      </c>
      <c r="AA266">
        <v>3.8239670044090901</v>
      </c>
      <c r="AB266">
        <v>3.6447344535384598</v>
      </c>
      <c r="AC266">
        <v>3.6417798345666599</v>
      </c>
      <c r="AD266">
        <v>3.5722005011153799</v>
      </c>
      <c r="AE266">
        <v>3.5459127422857102</v>
      </c>
      <c r="AF266">
        <v>3.5448747566800001</v>
      </c>
    </row>
    <row r="267" spans="1:32" x14ac:dyDescent="0.3">
      <c r="A267">
        <v>357</v>
      </c>
      <c r="B267" t="s">
        <v>121</v>
      </c>
      <c r="C267">
        <v>2016</v>
      </c>
      <c r="D267">
        <v>257</v>
      </c>
      <c r="E267">
        <v>7</v>
      </c>
      <c r="F267">
        <v>0.58365758754863795</v>
      </c>
      <c r="G267">
        <v>0.66</v>
      </c>
      <c r="H267">
        <v>4</v>
      </c>
      <c r="I267">
        <v>0.94</v>
      </c>
      <c r="J267">
        <v>0.94</v>
      </c>
      <c r="K267">
        <v>0.14000000000000001</v>
      </c>
      <c r="L267">
        <v>3</v>
      </c>
      <c r="M267" t="s">
        <v>64</v>
      </c>
      <c r="N267" t="s">
        <v>37</v>
      </c>
      <c r="O267" t="s">
        <v>98</v>
      </c>
      <c r="P267" t="s">
        <v>54</v>
      </c>
      <c r="Q267" t="s">
        <v>45</v>
      </c>
      <c r="R267" t="s">
        <v>95</v>
      </c>
      <c r="S267" t="s">
        <v>111</v>
      </c>
      <c r="T267" t="s">
        <v>81</v>
      </c>
      <c r="U267" t="s">
        <v>52</v>
      </c>
      <c r="V267" t="s">
        <v>43</v>
      </c>
      <c r="W267">
        <v>4.56820451315384</v>
      </c>
      <c r="X267">
        <v>4.1211692791666596</v>
      </c>
      <c r="Y267">
        <v>4.1146596474999999</v>
      </c>
      <c r="Z267">
        <v>3.8960554134444401</v>
      </c>
      <c r="AA267">
        <v>3.5771876975714201</v>
      </c>
      <c r="AB267">
        <v>3.5718023114666599</v>
      </c>
      <c r="AC267">
        <v>3.4264342941428501</v>
      </c>
      <c r="AD267">
        <v>3.40445162346666</v>
      </c>
      <c r="AE267">
        <v>3.3214873761538399</v>
      </c>
      <c r="AF267">
        <v>3.3090665251249902</v>
      </c>
    </row>
    <row r="268" spans="1:32" x14ac:dyDescent="0.3">
      <c r="A268">
        <v>358</v>
      </c>
      <c r="B268" t="s">
        <v>121</v>
      </c>
      <c r="C268">
        <v>2016</v>
      </c>
      <c r="D268">
        <v>257</v>
      </c>
      <c r="E268">
        <v>8</v>
      </c>
      <c r="F268">
        <v>0.57976653696498004</v>
      </c>
      <c r="G268">
        <v>0.12</v>
      </c>
      <c r="H268">
        <v>7</v>
      </c>
      <c r="I268">
        <v>0.52</v>
      </c>
      <c r="J268">
        <v>0.96</v>
      </c>
      <c r="K268">
        <v>0.98</v>
      </c>
      <c r="L268">
        <v>10</v>
      </c>
      <c r="M268" t="s">
        <v>98</v>
      </c>
      <c r="N268" t="s">
        <v>41</v>
      </c>
      <c r="O268" t="s">
        <v>87</v>
      </c>
      <c r="P268" t="s">
        <v>83</v>
      </c>
      <c r="Q268" t="s">
        <v>77</v>
      </c>
      <c r="R268" t="s">
        <v>52</v>
      </c>
      <c r="S268" t="s">
        <v>84</v>
      </c>
      <c r="T268" t="s">
        <v>90</v>
      </c>
      <c r="U268" t="s">
        <v>45</v>
      </c>
      <c r="V268" t="s">
        <v>91</v>
      </c>
      <c r="W268">
        <v>5.1668727401304304</v>
      </c>
      <c r="X268">
        <v>4.9182625814705796</v>
      </c>
      <c r="Y268">
        <v>4.9165937087142799</v>
      </c>
      <c r="Z268">
        <v>4.7207199842857097</v>
      </c>
      <c r="AA268">
        <v>4.6965994327999896</v>
      </c>
      <c r="AB268">
        <v>4.5503503145000002</v>
      </c>
      <c r="AC268">
        <v>4.4819125154545398</v>
      </c>
      <c r="AD268">
        <v>4.4794694927272696</v>
      </c>
      <c r="AE268">
        <v>4.4752900594444398</v>
      </c>
      <c r="AF268">
        <v>4.4689720457142803</v>
      </c>
    </row>
    <row r="269" spans="1:32" x14ac:dyDescent="0.3">
      <c r="A269">
        <v>359</v>
      </c>
      <c r="B269" t="s">
        <v>121</v>
      </c>
      <c r="C269">
        <v>2016</v>
      </c>
      <c r="D269">
        <v>257</v>
      </c>
      <c r="E269">
        <v>9</v>
      </c>
      <c r="F269">
        <v>0.58754863813229496</v>
      </c>
      <c r="G269">
        <v>0.1</v>
      </c>
      <c r="H269">
        <v>6</v>
      </c>
      <c r="I269">
        <v>0.22</v>
      </c>
      <c r="J269">
        <v>0.96</v>
      </c>
      <c r="K269">
        <v>0.98</v>
      </c>
      <c r="L269">
        <v>2</v>
      </c>
      <c r="M269" t="s">
        <v>104</v>
      </c>
      <c r="N269" t="s">
        <v>87</v>
      </c>
      <c r="O269" t="s">
        <v>77</v>
      </c>
      <c r="P269" t="s">
        <v>55</v>
      </c>
      <c r="Q269" t="s">
        <v>43</v>
      </c>
      <c r="R269" t="s">
        <v>69</v>
      </c>
      <c r="S269" t="s">
        <v>90</v>
      </c>
      <c r="T269" t="s">
        <v>84</v>
      </c>
      <c r="U269" t="s">
        <v>102</v>
      </c>
      <c r="V269" t="s">
        <v>65</v>
      </c>
      <c r="W269">
        <v>3.6493689010861998</v>
      </c>
      <c r="X269">
        <v>3.4647330939787202</v>
      </c>
      <c r="Y269">
        <v>3.26050680371999</v>
      </c>
      <c r="Z269">
        <v>3.1425252736607101</v>
      </c>
      <c r="AA269">
        <v>3.07108701433333</v>
      </c>
      <c r="AB269">
        <v>3.05762512369565</v>
      </c>
      <c r="AC269">
        <v>3.0249655286874901</v>
      </c>
      <c r="AD269">
        <v>3.0200901344864799</v>
      </c>
      <c r="AE269">
        <v>2.9729844205833298</v>
      </c>
      <c r="AF269">
        <v>2.9642702740724598</v>
      </c>
    </row>
    <row r="270" spans="1:32" x14ac:dyDescent="0.3">
      <c r="A270">
        <v>360</v>
      </c>
      <c r="B270" t="s">
        <v>121</v>
      </c>
      <c r="C270">
        <v>2016</v>
      </c>
      <c r="D270">
        <v>257</v>
      </c>
      <c r="E270">
        <v>10</v>
      </c>
      <c r="F270">
        <v>0.52529182879377401</v>
      </c>
      <c r="G270">
        <v>0.66</v>
      </c>
      <c r="H270">
        <v>4</v>
      </c>
      <c r="I270">
        <v>0.56000000000000005</v>
      </c>
      <c r="J270">
        <v>0.56000000000000005</v>
      </c>
      <c r="K270">
        <v>0.5</v>
      </c>
      <c r="L270">
        <v>2</v>
      </c>
      <c r="M270" t="s">
        <v>98</v>
      </c>
      <c r="N270" t="s">
        <v>87</v>
      </c>
      <c r="O270" t="s">
        <v>66</v>
      </c>
      <c r="P270" t="s">
        <v>103</v>
      </c>
      <c r="Q270" t="s">
        <v>104</v>
      </c>
      <c r="R270" t="s">
        <v>41</v>
      </c>
      <c r="S270" t="s">
        <v>42</v>
      </c>
      <c r="T270" t="s">
        <v>80</v>
      </c>
      <c r="U270" t="s">
        <v>59</v>
      </c>
      <c r="V270" t="s">
        <v>112</v>
      </c>
      <c r="W270">
        <v>9.0696312666666596</v>
      </c>
      <c r="X270">
        <v>5.6866988263333296</v>
      </c>
      <c r="Y270">
        <v>5.5480336344444403</v>
      </c>
      <c r="Z270">
        <v>5.5057314266666602</v>
      </c>
      <c r="AA270">
        <v>5.4136332957333302</v>
      </c>
      <c r="AB270">
        <v>4.4304904418333297</v>
      </c>
      <c r="AC270">
        <v>4.4146248791333296</v>
      </c>
      <c r="AD270">
        <v>4.4016145083333296</v>
      </c>
      <c r="AE270">
        <v>4.2856890658333304</v>
      </c>
      <c r="AF270">
        <v>4.2734776771666603</v>
      </c>
    </row>
    <row r="271" spans="1:32" x14ac:dyDescent="0.3">
      <c r="A271">
        <v>361</v>
      </c>
      <c r="B271" t="s">
        <v>121</v>
      </c>
      <c r="C271">
        <v>2016</v>
      </c>
      <c r="D271">
        <v>257</v>
      </c>
      <c r="E271">
        <v>11</v>
      </c>
      <c r="F271">
        <v>0.60311284046692604</v>
      </c>
      <c r="G271">
        <v>0.16</v>
      </c>
      <c r="H271">
        <v>6</v>
      </c>
      <c r="I271">
        <v>0.96</v>
      </c>
      <c r="J271">
        <v>0.78</v>
      </c>
      <c r="K271">
        <v>0.28000000000000003</v>
      </c>
      <c r="L271">
        <v>1</v>
      </c>
      <c r="M271" t="s">
        <v>110</v>
      </c>
      <c r="N271" t="s">
        <v>72</v>
      </c>
      <c r="O271" t="s">
        <v>104</v>
      </c>
      <c r="P271" t="s">
        <v>97</v>
      </c>
      <c r="Q271" t="s">
        <v>95</v>
      </c>
      <c r="R271" t="s">
        <v>98</v>
      </c>
      <c r="S271" t="s">
        <v>87</v>
      </c>
      <c r="T271" t="s">
        <v>93</v>
      </c>
      <c r="U271" t="s">
        <v>52</v>
      </c>
      <c r="V271" t="s">
        <v>35</v>
      </c>
      <c r="W271">
        <v>3.2408552814073999</v>
      </c>
      <c r="X271">
        <v>3.2184210854347799</v>
      </c>
      <c r="Y271">
        <v>3.2013254413571399</v>
      </c>
      <c r="Z271">
        <v>3.06440891020454</v>
      </c>
      <c r="AA271">
        <v>3.0164187096249901</v>
      </c>
      <c r="AB271">
        <v>2.9040288485263099</v>
      </c>
      <c r="AC271">
        <v>2.8883273588648599</v>
      </c>
      <c r="AD271">
        <v>2.8513915350416599</v>
      </c>
      <c r="AE271">
        <v>2.8310309313333302</v>
      </c>
      <c r="AF271">
        <v>2.79945241547499</v>
      </c>
    </row>
    <row r="272" spans="1:32" x14ac:dyDescent="0.3">
      <c r="A272">
        <v>362</v>
      </c>
      <c r="B272" t="s">
        <v>121</v>
      </c>
      <c r="C272">
        <v>2016</v>
      </c>
      <c r="D272">
        <v>257</v>
      </c>
      <c r="E272">
        <v>12</v>
      </c>
      <c r="F272">
        <v>0.62256809338521402</v>
      </c>
      <c r="G272">
        <v>0.18</v>
      </c>
      <c r="H272">
        <v>3</v>
      </c>
      <c r="I272">
        <v>0.96</v>
      </c>
      <c r="J272">
        <v>0.84</v>
      </c>
      <c r="K272">
        <v>0.36</v>
      </c>
      <c r="L272">
        <v>1</v>
      </c>
      <c r="M272" t="s">
        <v>48</v>
      </c>
      <c r="N272" t="s">
        <v>62</v>
      </c>
      <c r="O272" t="s">
        <v>41</v>
      </c>
      <c r="P272" t="s">
        <v>98</v>
      </c>
      <c r="Q272" t="s">
        <v>40</v>
      </c>
      <c r="R272" t="s">
        <v>104</v>
      </c>
      <c r="S272" t="s">
        <v>71</v>
      </c>
      <c r="T272" t="s">
        <v>52</v>
      </c>
      <c r="U272" t="s">
        <v>56</v>
      </c>
      <c r="V272" t="s">
        <v>77</v>
      </c>
      <c r="W272">
        <v>13.0199528</v>
      </c>
      <c r="X272">
        <v>9.1044915900000003</v>
      </c>
      <c r="Y272">
        <v>7.6827004140000001</v>
      </c>
      <c r="Z272">
        <v>7.5350893158333303</v>
      </c>
      <c r="AA272">
        <v>7.0868330925</v>
      </c>
      <c r="AB272">
        <v>6.9070228510526297</v>
      </c>
      <c r="AC272">
        <v>6.180627705</v>
      </c>
      <c r="AD272">
        <v>6.0978414936363601</v>
      </c>
      <c r="AE272">
        <v>6.0779376483333296</v>
      </c>
      <c r="AF272">
        <v>5.8829828390769201</v>
      </c>
    </row>
    <row r="273" spans="1:32" x14ac:dyDescent="0.3">
      <c r="A273">
        <v>363</v>
      </c>
      <c r="B273" t="s">
        <v>121</v>
      </c>
      <c r="C273">
        <v>2016</v>
      </c>
      <c r="D273">
        <v>257</v>
      </c>
      <c r="E273">
        <v>13</v>
      </c>
      <c r="F273">
        <v>0.57587548638132202</v>
      </c>
      <c r="G273">
        <v>0.1</v>
      </c>
      <c r="H273">
        <v>6</v>
      </c>
      <c r="I273">
        <v>0.92</v>
      </c>
      <c r="J273">
        <v>0.76</v>
      </c>
      <c r="K273">
        <v>0.84</v>
      </c>
      <c r="L273">
        <v>9</v>
      </c>
      <c r="M273" t="s">
        <v>72</v>
      </c>
      <c r="N273" t="s">
        <v>55</v>
      </c>
      <c r="O273" t="s">
        <v>87</v>
      </c>
      <c r="P273" t="s">
        <v>85</v>
      </c>
      <c r="Q273" t="s">
        <v>52</v>
      </c>
      <c r="R273" t="s">
        <v>41</v>
      </c>
      <c r="S273" t="s">
        <v>104</v>
      </c>
      <c r="T273" t="s">
        <v>32</v>
      </c>
      <c r="U273" t="s">
        <v>59</v>
      </c>
      <c r="V273" t="s">
        <v>56</v>
      </c>
      <c r="W273">
        <v>5.2933376842105204</v>
      </c>
      <c r="X273">
        <v>5.2250671500000001</v>
      </c>
      <c r="Y273">
        <v>5.1834514283793096</v>
      </c>
      <c r="Z273">
        <v>5.1117954093103402</v>
      </c>
      <c r="AA273">
        <v>5.0791293721739104</v>
      </c>
      <c r="AB273">
        <v>4.9860519432258004</v>
      </c>
      <c r="AC273">
        <v>4.8878417937777696</v>
      </c>
      <c r="AD273">
        <v>4.8525160134482697</v>
      </c>
      <c r="AE273">
        <v>4.7302003213793098</v>
      </c>
      <c r="AF273">
        <v>4.7266309446153798</v>
      </c>
    </row>
    <row r="274" spans="1:32" x14ac:dyDescent="0.3">
      <c r="A274">
        <v>364</v>
      </c>
      <c r="B274" t="s">
        <v>121</v>
      </c>
      <c r="C274">
        <v>2016</v>
      </c>
      <c r="D274">
        <v>257</v>
      </c>
      <c r="E274">
        <v>14</v>
      </c>
      <c r="F274">
        <v>0.52140077821011599</v>
      </c>
      <c r="G274">
        <v>0.2</v>
      </c>
      <c r="H274">
        <v>10</v>
      </c>
      <c r="I274">
        <v>0.9</v>
      </c>
      <c r="J274">
        <v>0.48</v>
      </c>
      <c r="K274">
        <v>0.7</v>
      </c>
      <c r="L274">
        <v>2</v>
      </c>
      <c r="M274" t="s">
        <v>72</v>
      </c>
      <c r="N274" t="s">
        <v>104</v>
      </c>
      <c r="O274" t="s">
        <v>77</v>
      </c>
      <c r="P274" t="s">
        <v>64</v>
      </c>
      <c r="Q274" t="s">
        <v>92</v>
      </c>
      <c r="R274" t="s">
        <v>55</v>
      </c>
      <c r="S274" t="s">
        <v>47</v>
      </c>
      <c r="T274" t="s">
        <v>43</v>
      </c>
      <c r="U274" t="s">
        <v>70</v>
      </c>
      <c r="V274" t="s">
        <v>103</v>
      </c>
      <c r="W274">
        <v>4.0469625676923</v>
      </c>
      <c r="X274">
        <v>3.4787684846129001</v>
      </c>
      <c r="Y274">
        <v>3.4733407226923001</v>
      </c>
      <c r="Z274">
        <v>3.4414753985789401</v>
      </c>
      <c r="AA274">
        <v>3.2922751779499899</v>
      </c>
      <c r="AB274">
        <v>3.2303126816923</v>
      </c>
      <c r="AC274">
        <v>3.2199383931785701</v>
      </c>
      <c r="AD274">
        <v>3.0520622924999898</v>
      </c>
      <c r="AE274">
        <v>3.02360857518181</v>
      </c>
      <c r="AF274">
        <v>2.9792247684545399</v>
      </c>
    </row>
    <row r="275" spans="1:32" x14ac:dyDescent="0.3">
      <c r="A275">
        <v>365</v>
      </c>
      <c r="B275" t="s">
        <v>121</v>
      </c>
      <c r="C275">
        <v>2016</v>
      </c>
      <c r="D275">
        <v>257</v>
      </c>
      <c r="E275">
        <v>15</v>
      </c>
      <c r="F275">
        <v>0.56420233463034997</v>
      </c>
      <c r="G275">
        <v>0.8</v>
      </c>
      <c r="H275">
        <v>5</v>
      </c>
      <c r="I275">
        <v>0.82</v>
      </c>
      <c r="J275">
        <v>0.94</v>
      </c>
      <c r="K275">
        <v>0.56000000000000005</v>
      </c>
      <c r="L275">
        <v>0</v>
      </c>
      <c r="M275" t="s">
        <v>76</v>
      </c>
      <c r="N275" t="s">
        <v>111</v>
      </c>
      <c r="O275" t="s">
        <v>45</v>
      </c>
      <c r="P275" t="s">
        <v>104</v>
      </c>
      <c r="Q275" t="s">
        <v>82</v>
      </c>
      <c r="R275" t="s">
        <v>95</v>
      </c>
      <c r="S275" t="s">
        <v>34</v>
      </c>
      <c r="T275" t="s">
        <v>113</v>
      </c>
      <c r="U275" t="s">
        <v>41</v>
      </c>
      <c r="V275" t="s">
        <v>98</v>
      </c>
      <c r="W275">
        <v>5.2133641639999997</v>
      </c>
      <c r="X275">
        <v>4.9753227960000004</v>
      </c>
      <c r="Y275">
        <v>4.5525068468571401</v>
      </c>
      <c r="Z275">
        <v>4.3344486039333301</v>
      </c>
      <c r="AA275">
        <v>4.1399347025714199</v>
      </c>
      <c r="AB275">
        <v>4.0943421679999998</v>
      </c>
      <c r="AC275">
        <v>4.0076567029999897</v>
      </c>
      <c r="AD275">
        <v>3.9934410585000002</v>
      </c>
      <c r="AE275">
        <v>3.8746105287499999</v>
      </c>
      <c r="AF275">
        <v>3.80796706084615</v>
      </c>
    </row>
    <row r="276" spans="1:32" x14ac:dyDescent="0.3">
      <c r="A276">
        <v>366</v>
      </c>
      <c r="B276" t="s">
        <v>121</v>
      </c>
      <c r="C276">
        <v>2016</v>
      </c>
      <c r="D276">
        <v>257</v>
      </c>
      <c r="E276">
        <v>16</v>
      </c>
      <c r="F276">
        <v>0.60311284046692604</v>
      </c>
      <c r="G276">
        <v>0.2</v>
      </c>
      <c r="H276">
        <v>8</v>
      </c>
      <c r="I276">
        <v>0.8</v>
      </c>
      <c r="J276">
        <v>0.86</v>
      </c>
      <c r="K276">
        <v>0.86</v>
      </c>
      <c r="L276">
        <v>0</v>
      </c>
      <c r="M276" t="s">
        <v>41</v>
      </c>
      <c r="N276" t="s">
        <v>112</v>
      </c>
      <c r="O276" t="s">
        <v>77</v>
      </c>
      <c r="P276" t="s">
        <v>109</v>
      </c>
      <c r="Q276" t="s">
        <v>42</v>
      </c>
      <c r="R276" t="s">
        <v>58</v>
      </c>
      <c r="S276" t="s">
        <v>84</v>
      </c>
      <c r="T276" t="s">
        <v>85</v>
      </c>
      <c r="U276" t="s">
        <v>45</v>
      </c>
      <c r="V276" t="s">
        <v>104</v>
      </c>
      <c r="W276">
        <v>3.4582752903589702</v>
      </c>
      <c r="X276">
        <v>3.3291796179999902</v>
      </c>
      <c r="Y276">
        <v>3.3017475390645101</v>
      </c>
      <c r="Z276">
        <v>2.95346177733333</v>
      </c>
      <c r="AA276">
        <v>2.9339540073749899</v>
      </c>
      <c r="AB276">
        <v>2.83476720819999</v>
      </c>
      <c r="AC276">
        <v>2.8309774919677402</v>
      </c>
      <c r="AD276">
        <v>2.7727683381351298</v>
      </c>
      <c r="AE276">
        <v>2.7333159961739102</v>
      </c>
      <c r="AF276">
        <v>2.7238596032173898</v>
      </c>
    </row>
    <row r="277" spans="1:32" x14ac:dyDescent="0.3">
      <c r="A277">
        <v>367</v>
      </c>
      <c r="B277" t="s">
        <v>121</v>
      </c>
      <c r="C277">
        <v>2016</v>
      </c>
      <c r="D277">
        <v>257</v>
      </c>
      <c r="E277">
        <v>17</v>
      </c>
      <c r="F277">
        <v>0.53307392996108904</v>
      </c>
      <c r="G277">
        <v>0.28000000000000003</v>
      </c>
      <c r="H277">
        <v>5</v>
      </c>
      <c r="I277">
        <v>0.26</v>
      </c>
      <c r="J277">
        <v>0.88</v>
      </c>
      <c r="K277">
        <v>0.08</v>
      </c>
      <c r="L277">
        <v>0</v>
      </c>
      <c r="M277" t="s">
        <v>104</v>
      </c>
      <c r="N277" t="s">
        <v>47</v>
      </c>
      <c r="O277" t="s">
        <v>90</v>
      </c>
      <c r="P277" t="s">
        <v>108</v>
      </c>
      <c r="Q277" t="s">
        <v>62</v>
      </c>
      <c r="R277" t="s">
        <v>79</v>
      </c>
      <c r="S277" t="s">
        <v>87</v>
      </c>
      <c r="T277" t="s">
        <v>101</v>
      </c>
      <c r="U277" t="s">
        <v>102</v>
      </c>
      <c r="V277" t="s">
        <v>83</v>
      </c>
      <c r="W277">
        <v>2.3724745002833298</v>
      </c>
      <c r="X277">
        <v>2.1858344895641002</v>
      </c>
      <c r="Y277">
        <v>2.1233961065555498</v>
      </c>
      <c r="Z277">
        <v>2.0597753382628499</v>
      </c>
      <c r="AA277">
        <v>1.9796590533793099</v>
      </c>
      <c r="AB277">
        <v>1.79913412902702</v>
      </c>
      <c r="AC277">
        <v>1.7970364078840899</v>
      </c>
      <c r="AD277">
        <v>1.7691966095545399</v>
      </c>
      <c r="AE277">
        <v>1.73406905217857</v>
      </c>
      <c r="AF277">
        <v>1.69339080979215</v>
      </c>
    </row>
    <row r="278" spans="1:32" x14ac:dyDescent="0.3">
      <c r="A278">
        <v>368</v>
      </c>
      <c r="B278" t="s">
        <v>121</v>
      </c>
      <c r="C278">
        <v>2016</v>
      </c>
      <c r="D278">
        <v>257</v>
      </c>
      <c r="E278">
        <v>18</v>
      </c>
      <c r="F278">
        <v>0.52529182879377401</v>
      </c>
      <c r="G278">
        <v>0.22</v>
      </c>
      <c r="H278">
        <v>4</v>
      </c>
      <c r="I278">
        <v>0.6</v>
      </c>
      <c r="J278">
        <v>0.42</v>
      </c>
      <c r="K278">
        <v>0.54</v>
      </c>
      <c r="L278">
        <v>9</v>
      </c>
      <c r="M278" t="s">
        <v>58</v>
      </c>
      <c r="N278" t="s">
        <v>106</v>
      </c>
      <c r="O278" t="s">
        <v>93</v>
      </c>
      <c r="P278" t="s">
        <v>92</v>
      </c>
      <c r="Q278" t="s">
        <v>53</v>
      </c>
      <c r="R278" t="s">
        <v>90</v>
      </c>
      <c r="S278" t="s">
        <v>70</v>
      </c>
      <c r="T278" t="s">
        <v>64</v>
      </c>
      <c r="U278" t="s">
        <v>112</v>
      </c>
      <c r="V278" t="s">
        <v>87</v>
      </c>
      <c r="W278">
        <v>8.1289717433333308</v>
      </c>
      <c r="X278">
        <v>7.3827242860000002</v>
      </c>
      <c r="Y278">
        <v>7.3309819699999998</v>
      </c>
      <c r="Z278">
        <v>6.9915059571428504</v>
      </c>
      <c r="AA278">
        <v>6.9397538499999998</v>
      </c>
      <c r="AB278">
        <v>6.8527686599999997</v>
      </c>
      <c r="AC278">
        <v>6.7739151316666604</v>
      </c>
      <c r="AD278">
        <v>6.7216866218181801</v>
      </c>
      <c r="AE278">
        <v>6.6752647339999998</v>
      </c>
      <c r="AF278">
        <v>6.6321099707692301</v>
      </c>
    </row>
    <row r="279" spans="1:32" x14ac:dyDescent="0.3">
      <c r="A279">
        <v>369</v>
      </c>
      <c r="B279" t="s">
        <v>121</v>
      </c>
      <c r="C279">
        <v>2016</v>
      </c>
      <c r="D279">
        <v>257</v>
      </c>
      <c r="E279">
        <v>19</v>
      </c>
      <c r="F279">
        <v>0.57976653696498004</v>
      </c>
      <c r="G279">
        <v>0.66</v>
      </c>
      <c r="H279">
        <v>5</v>
      </c>
      <c r="I279">
        <v>0.6</v>
      </c>
      <c r="J279">
        <v>0.98</v>
      </c>
      <c r="K279">
        <v>0.82</v>
      </c>
      <c r="L279">
        <v>1</v>
      </c>
      <c r="M279" t="s">
        <v>87</v>
      </c>
      <c r="N279" t="s">
        <v>72</v>
      </c>
      <c r="O279" t="s">
        <v>104</v>
      </c>
      <c r="P279" t="s">
        <v>71</v>
      </c>
      <c r="Q279" t="s">
        <v>77</v>
      </c>
      <c r="R279" t="s">
        <v>66</v>
      </c>
      <c r="S279" t="s">
        <v>58</v>
      </c>
      <c r="T279" t="s">
        <v>57</v>
      </c>
      <c r="U279" t="s">
        <v>56</v>
      </c>
      <c r="V279" t="s">
        <v>85</v>
      </c>
      <c r="W279">
        <v>5.3919082024999998</v>
      </c>
      <c r="X279">
        <v>4.8069108333333297</v>
      </c>
      <c r="Y279">
        <v>4.4097149394545401</v>
      </c>
      <c r="Z279">
        <v>4.3099391466666601</v>
      </c>
      <c r="AA279">
        <v>4.2735738326249999</v>
      </c>
      <c r="AB279">
        <v>4.1861197794999896</v>
      </c>
      <c r="AC279">
        <v>4.0959570428749998</v>
      </c>
      <c r="AD279">
        <v>4.0654242166666599</v>
      </c>
      <c r="AE279">
        <v>3.9749046238461498</v>
      </c>
      <c r="AF279">
        <v>3.88895485093333</v>
      </c>
    </row>
    <row r="280" spans="1:32" x14ac:dyDescent="0.3">
      <c r="A280">
        <v>370</v>
      </c>
      <c r="B280" t="s">
        <v>121</v>
      </c>
      <c r="C280">
        <v>2016</v>
      </c>
      <c r="D280">
        <v>257</v>
      </c>
      <c r="E280">
        <v>20</v>
      </c>
      <c r="F280">
        <v>0.59533073929961</v>
      </c>
      <c r="G280">
        <v>0.06</v>
      </c>
      <c r="H280">
        <v>6</v>
      </c>
      <c r="I280">
        <v>0.8</v>
      </c>
      <c r="J280">
        <v>0.72</v>
      </c>
      <c r="K280">
        <v>0.7</v>
      </c>
      <c r="L280">
        <v>10</v>
      </c>
      <c r="M280" t="s">
        <v>104</v>
      </c>
      <c r="N280" t="s">
        <v>89</v>
      </c>
      <c r="O280" t="s">
        <v>109</v>
      </c>
      <c r="P280" t="s">
        <v>41</v>
      </c>
      <c r="Q280" t="s">
        <v>52</v>
      </c>
      <c r="R280" t="s">
        <v>98</v>
      </c>
      <c r="S280" t="s">
        <v>45</v>
      </c>
      <c r="T280" t="s">
        <v>55</v>
      </c>
      <c r="U280" t="s">
        <v>47</v>
      </c>
      <c r="V280" t="s">
        <v>62</v>
      </c>
      <c r="W280">
        <v>8.0838832907692293</v>
      </c>
      <c r="X280">
        <v>7.8212630724999999</v>
      </c>
      <c r="Y280">
        <v>7.5624684770000004</v>
      </c>
      <c r="Z280">
        <v>7.4329934251515102</v>
      </c>
      <c r="AA280">
        <v>7.4267525194444399</v>
      </c>
      <c r="AB280">
        <v>7.4170668718749999</v>
      </c>
      <c r="AC280">
        <v>7.1253079389999998</v>
      </c>
      <c r="AD280">
        <v>7.1133924903999901</v>
      </c>
      <c r="AE280">
        <v>7.0540930891304301</v>
      </c>
      <c r="AF280">
        <v>7.0386060593333299</v>
      </c>
    </row>
    <row r="281" spans="1:32" x14ac:dyDescent="0.3">
      <c r="A281">
        <v>371</v>
      </c>
      <c r="B281" t="s">
        <v>121</v>
      </c>
      <c r="C281">
        <v>2016</v>
      </c>
      <c r="D281">
        <v>257</v>
      </c>
      <c r="E281">
        <v>21</v>
      </c>
      <c r="F281">
        <v>0.56809338521400699</v>
      </c>
      <c r="G281">
        <v>0.98</v>
      </c>
      <c r="H281">
        <v>7</v>
      </c>
      <c r="I281">
        <v>0.86</v>
      </c>
      <c r="J281">
        <v>0.74</v>
      </c>
      <c r="K281">
        <v>0.46</v>
      </c>
      <c r="L281">
        <v>0</v>
      </c>
      <c r="M281" t="s">
        <v>102</v>
      </c>
      <c r="N281" t="s">
        <v>70</v>
      </c>
      <c r="O281" t="s">
        <v>109</v>
      </c>
      <c r="P281" t="s">
        <v>68</v>
      </c>
      <c r="Q281" t="s">
        <v>98</v>
      </c>
      <c r="R281" t="s">
        <v>33</v>
      </c>
      <c r="S281" t="s">
        <v>32</v>
      </c>
      <c r="T281" t="s">
        <v>87</v>
      </c>
      <c r="U281" t="s">
        <v>47</v>
      </c>
      <c r="V281" t="s">
        <v>92</v>
      </c>
      <c r="W281">
        <v>5.1216058699999998</v>
      </c>
      <c r="X281">
        <v>4.6874566557142803</v>
      </c>
      <c r="Y281">
        <v>4.5861154323333304</v>
      </c>
      <c r="Z281">
        <v>4.4196347405000003</v>
      </c>
      <c r="AA281">
        <v>4.1227773661428504</v>
      </c>
      <c r="AB281">
        <v>4.0705661852499997</v>
      </c>
      <c r="AC281">
        <v>3.9880927282499998</v>
      </c>
      <c r="AD281">
        <v>3.9403662591818098</v>
      </c>
      <c r="AE281">
        <v>3.9192128795454502</v>
      </c>
      <c r="AF281">
        <v>3.9124123445833301</v>
      </c>
    </row>
    <row r="282" spans="1:32" x14ac:dyDescent="0.3">
      <c r="A282">
        <v>372</v>
      </c>
      <c r="B282" t="s">
        <v>121</v>
      </c>
      <c r="C282">
        <v>2016</v>
      </c>
      <c r="D282">
        <v>257</v>
      </c>
      <c r="E282">
        <v>22</v>
      </c>
      <c r="F282">
        <v>0.56809338521400699</v>
      </c>
      <c r="G282">
        <v>0.14000000000000001</v>
      </c>
      <c r="H282">
        <v>8</v>
      </c>
      <c r="I282">
        <v>0.44</v>
      </c>
      <c r="J282">
        <v>0.98</v>
      </c>
      <c r="K282">
        <v>0.72</v>
      </c>
      <c r="L282">
        <v>8</v>
      </c>
      <c r="M282" t="s">
        <v>98</v>
      </c>
      <c r="N282" t="s">
        <v>56</v>
      </c>
      <c r="O282" t="s">
        <v>109</v>
      </c>
      <c r="P282" t="s">
        <v>49</v>
      </c>
      <c r="Q282" t="s">
        <v>104</v>
      </c>
      <c r="R282" t="s">
        <v>45</v>
      </c>
      <c r="S282" t="s">
        <v>41</v>
      </c>
      <c r="T282" t="s">
        <v>78</v>
      </c>
      <c r="U282" t="s">
        <v>77</v>
      </c>
      <c r="V282" t="s">
        <v>87</v>
      </c>
      <c r="W282">
        <v>3.8254026287777698</v>
      </c>
      <c r="X282">
        <v>3.3815494386551701</v>
      </c>
      <c r="Y282">
        <v>3.2871410999999999</v>
      </c>
      <c r="Z282">
        <v>3.2520037258611101</v>
      </c>
      <c r="AA282">
        <v>3.2254538323928501</v>
      </c>
      <c r="AB282">
        <v>3.2249963524999998</v>
      </c>
      <c r="AC282">
        <v>3.1526800618717901</v>
      </c>
      <c r="AD282">
        <v>3.1495176575217299</v>
      </c>
      <c r="AE282">
        <v>3.1429494173055499</v>
      </c>
      <c r="AF282">
        <v>3.1144047758378299</v>
      </c>
    </row>
    <row r="283" spans="1:32" x14ac:dyDescent="0.3">
      <c r="A283">
        <v>373</v>
      </c>
      <c r="B283" t="s">
        <v>121</v>
      </c>
      <c r="C283">
        <v>2016</v>
      </c>
      <c r="D283">
        <v>257</v>
      </c>
      <c r="E283">
        <v>23</v>
      </c>
      <c r="F283">
        <v>0.57976653696498004</v>
      </c>
      <c r="G283">
        <v>0.1</v>
      </c>
      <c r="H283">
        <v>9</v>
      </c>
      <c r="I283">
        <v>0.78</v>
      </c>
      <c r="J283">
        <v>0.92</v>
      </c>
      <c r="K283">
        <v>0.88</v>
      </c>
      <c r="L283">
        <v>5</v>
      </c>
      <c r="M283" t="s">
        <v>104</v>
      </c>
      <c r="N283" t="s">
        <v>98</v>
      </c>
      <c r="O283" t="s">
        <v>102</v>
      </c>
      <c r="P283" t="s">
        <v>90</v>
      </c>
      <c r="Q283" t="s">
        <v>64</v>
      </c>
      <c r="R283" t="s">
        <v>41</v>
      </c>
      <c r="S283" t="s">
        <v>112</v>
      </c>
      <c r="T283" t="s">
        <v>45</v>
      </c>
      <c r="U283" t="s">
        <v>49</v>
      </c>
      <c r="V283" t="s">
        <v>52</v>
      </c>
      <c r="W283">
        <v>4.6369239753962201</v>
      </c>
      <c r="X283">
        <v>4.5522021098571397</v>
      </c>
      <c r="Y283">
        <v>4.0925839593999997</v>
      </c>
      <c r="Z283">
        <v>4.0861690746874997</v>
      </c>
      <c r="AA283">
        <v>4.0666581178571404</v>
      </c>
      <c r="AB283">
        <v>3.9672294394600001</v>
      </c>
      <c r="AC283">
        <v>3.9077005574848398</v>
      </c>
      <c r="AD283">
        <v>3.7905256111999899</v>
      </c>
      <c r="AE283">
        <v>3.78568017386046</v>
      </c>
      <c r="AF283">
        <v>3.7587739534137898</v>
      </c>
    </row>
    <row r="284" spans="1:32" x14ac:dyDescent="0.3">
      <c r="A284">
        <v>374</v>
      </c>
      <c r="B284" t="s">
        <v>121</v>
      </c>
      <c r="C284">
        <v>2016</v>
      </c>
      <c r="D284">
        <v>257</v>
      </c>
      <c r="E284">
        <v>24</v>
      </c>
      <c r="F284">
        <v>0.52140077821011599</v>
      </c>
      <c r="G284">
        <v>0.96</v>
      </c>
      <c r="H284">
        <v>7</v>
      </c>
      <c r="I284">
        <v>0.84</v>
      </c>
      <c r="J284">
        <v>0.72</v>
      </c>
      <c r="K284">
        <v>0.22</v>
      </c>
      <c r="L284">
        <v>4</v>
      </c>
      <c r="M284" t="s">
        <v>87</v>
      </c>
      <c r="N284" t="s">
        <v>94</v>
      </c>
      <c r="O284" t="s">
        <v>81</v>
      </c>
      <c r="P284" t="s">
        <v>45</v>
      </c>
      <c r="Q284" t="s">
        <v>42</v>
      </c>
      <c r="R284" t="s">
        <v>75</v>
      </c>
      <c r="S284" t="s">
        <v>89</v>
      </c>
      <c r="T284" t="s">
        <v>72</v>
      </c>
      <c r="U284" t="s">
        <v>77</v>
      </c>
      <c r="V284" t="s">
        <v>51</v>
      </c>
      <c r="W284">
        <v>7.8379311268571401</v>
      </c>
      <c r="X284">
        <v>6.9841028429999996</v>
      </c>
      <c r="Y284">
        <v>5.8578623900000002</v>
      </c>
      <c r="Z284">
        <v>4.7621343730000003</v>
      </c>
      <c r="AA284">
        <v>4.5471193904444398</v>
      </c>
      <c r="AB284">
        <v>4.4430012255999998</v>
      </c>
      <c r="AC284">
        <v>4.4297161100000002</v>
      </c>
      <c r="AD284">
        <v>4.4286633499999999</v>
      </c>
      <c r="AE284">
        <v>4.3186133658571402</v>
      </c>
      <c r="AF284">
        <v>4.2593078821999999</v>
      </c>
    </row>
    <row r="285" spans="1:32" x14ac:dyDescent="0.3">
      <c r="A285">
        <v>375</v>
      </c>
      <c r="B285" t="s">
        <v>121</v>
      </c>
      <c r="C285">
        <v>2016</v>
      </c>
      <c r="D285">
        <v>257</v>
      </c>
      <c r="E285">
        <v>25</v>
      </c>
      <c r="F285">
        <v>0.55252918287937702</v>
      </c>
      <c r="G285">
        <v>0.12</v>
      </c>
      <c r="H285">
        <v>9</v>
      </c>
      <c r="I285">
        <v>0.46</v>
      </c>
      <c r="J285">
        <v>0.8</v>
      </c>
      <c r="K285">
        <v>0.14000000000000001</v>
      </c>
      <c r="L285">
        <v>7</v>
      </c>
      <c r="M285" t="s">
        <v>55</v>
      </c>
      <c r="N285" t="s">
        <v>75</v>
      </c>
      <c r="O285" t="s">
        <v>104</v>
      </c>
      <c r="P285" t="s">
        <v>81</v>
      </c>
      <c r="Q285" t="s">
        <v>87</v>
      </c>
      <c r="R285" t="s">
        <v>77</v>
      </c>
      <c r="S285" t="s">
        <v>56</v>
      </c>
      <c r="T285" t="s">
        <v>50</v>
      </c>
      <c r="U285" t="s">
        <v>41</v>
      </c>
      <c r="V285" t="s">
        <v>44</v>
      </c>
      <c r="W285">
        <v>4.6649575740937497</v>
      </c>
      <c r="X285">
        <v>4.6434669518181799</v>
      </c>
      <c r="Y285">
        <v>4.33534029251111</v>
      </c>
      <c r="Z285">
        <v>4.2599029809615301</v>
      </c>
      <c r="AA285">
        <v>4.1603706089655104</v>
      </c>
      <c r="AB285">
        <v>4.11790809532142</v>
      </c>
      <c r="AC285">
        <v>4.1072766533333303</v>
      </c>
      <c r="AD285">
        <v>4.0250772799999899</v>
      </c>
      <c r="AE285">
        <v>3.96760738749999</v>
      </c>
      <c r="AF285">
        <v>3.9671773433448201</v>
      </c>
    </row>
    <row r="286" spans="1:32" x14ac:dyDescent="0.3">
      <c r="A286">
        <v>376</v>
      </c>
      <c r="B286" t="s">
        <v>121</v>
      </c>
      <c r="C286">
        <v>2016</v>
      </c>
      <c r="D286">
        <v>257</v>
      </c>
      <c r="E286">
        <v>26</v>
      </c>
      <c r="F286">
        <v>0.571984435797665</v>
      </c>
      <c r="G286">
        <v>0.18</v>
      </c>
      <c r="H286">
        <v>9</v>
      </c>
      <c r="I286">
        <v>0.5</v>
      </c>
      <c r="J286">
        <v>0.57999999999999996</v>
      </c>
      <c r="K286">
        <v>0.4</v>
      </c>
      <c r="L286">
        <v>2</v>
      </c>
      <c r="M286" t="s">
        <v>63</v>
      </c>
      <c r="N286" t="s">
        <v>98</v>
      </c>
      <c r="O286" t="s">
        <v>101</v>
      </c>
      <c r="P286" t="s">
        <v>104</v>
      </c>
      <c r="Q286" t="s">
        <v>72</v>
      </c>
      <c r="R286" t="s">
        <v>64</v>
      </c>
      <c r="S286" t="s">
        <v>32</v>
      </c>
      <c r="T286" t="s">
        <v>95</v>
      </c>
      <c r="U286" t="s">
        <v>41</v>
      </c>
      <c r="V286" t="s">
        <v>81</v>
      </c>
      <c r="W286">
        <v>2.9375542426562502</v>
      </c>
      <c r="X286">
        <v>2.8200670601470499</v>
      </c>
      <c r="Y286">
        <v>2.8105562337499999</v>
      </c>
      <c r="Z286">
        <v>2.8099779184418598</v>
      </c>
      <c r="AA286">
        <v>2.7548421016190399</v>
      </c>
      <c r="AB286">
        <v>2.73557553153571</v>
      </c>
      <c r="AC286">
        <v>2.5572047081428502</v>
      </c>
      <c r="AD286">
        <v>2.54631209717241</v>
      </c>
      <c r="AE286">
        <v>2.4966440990666601</v>
      </c>
      <c r="AF286">
        <v>2.4769031802156798</v>
      </c>
    </row>
    <row r="287" spans="1:32" x14ac:dyDescent="0.3">
      <c r="A287">
        <v>377</v>
      </c>
      <c r="B287" t="s">
        <v>121</v>
      </c>
      <c r="C287">
        <v>2016</v>
      </c>
      <c r="D287">
        <v>257</v>
      </c>
      <c r="E287">
        <v>27</v>
      </c>
      <c r="F287">
        <v>0.58365758754863795</v>
      </c>
      <c r="G287">
        <v>0.62</v>
      </c>
      <c r="H287">
        <v>3</v>
      </c>
      <c r="I287">
        <v>0.56000000000000005</v>
      </c>
      <c r="J287">
        <v>0.96</v>
      </c>
      <c r="K287">
        <v>0.56000000000000005</v>
      </c>
      <c r="L287">
        <v>6</v>
      </c>
      <c r="M287" t="s">
        <v>54</v>
      </c>
      <c r="N287" t="s">
        <v>41</v>
      </c>
      <c r="O287" t="s">
        <v>77</v>
      </c>
      <c r="P287" t="s">
        <v>87</v>
      </c>
      <c r="Q287" t="s">
        <v>76</v>
      </c>
      <c r="R287" t="s">
        <v>74</v>
      </c>
      <c r="S287" t="s">
        <v>104</v>
      </c>
      <c r="T287" t="s">
        <v>103</v>
      </c>
      <c r="U287" t="s">
        <v>43</v>
      </c>
      <c r="V287" t="s">
        <v>55</v>
      </c>
      <c r="W287">
        <v>7.6042283199999998</v>
      </c>
      <c r="X287">
        <v>6.7636913839999897</v>
      </c>
      <c r="Y287">
        <v>5.7839141724999896</v>
      </c>
      <c r="Z287">
        <v>4.7457746841999899</v>
      </c>
      <c r="AA287">
        <v>4.4341285233333299</v>
      </c>
      <c r="AB287">
        <v>4.3490318802000001</v>
      </c>
      <c r="AC287">
        <v>4.2236785326428503</v>
      </c>
      <c r="AD287">
        <v>4.1150574847142796</v>
      </c>
      <c r="AE287">
        <v>3.9072642106250002</v>
      </c>
      <c r="AF287">
        <v>3.8800605412500002</v>
      </c>
    </row>
    <row r="288" spans="1:32" x14ac:dyDescent="0.3">
      <c r="A288">
        <v>378</v>
      </c>
      <c r="B288" t="s">
        <v>121</v>
      </c>
      <c r="C288">
        <v>2016</v>
      </c>
      <c r="D288">
        <v>257</v>
      </c>
      <c r="E288">
        <v>28</v>
      </c>
      <c r="F288">
        <v>0.51361867704280095</v>
      </c>
      <c r="G288">
        <v>0.76</v>
      </c>
      <c r="H288">
        <v>9</v>
      </c>
      <c r="I288">
        <v>0.26</v>
      </c>
      <c r="J288">
        <v>0.8</v>
      </c>
      <c r="K288">
        <v>0.36</v>
      </c>
      <c r="L288">
        <v>3</v>
      </c>
      <c r="M288" t="s">
        <v>36</v>
      </c>
      <c r="N288" t="s">
        <v>70</v>
      </c>
      <c r="O288" t="s">
        <v>75</v>
      </c>
      <c r="P288" t="s">
        <v>56</v>
      </c>
      <c r="Q288" t="s">
        <v>87</v>
      </c>
      <c r="R288" t="s">
        <v>39</v>
      </c>
      <c r="S288" t="s">
        <v>52</v>
      </c>
      <c r="T288" t="s">
        <v>77</v>
      </c>
      <c r="U288" t="s">
        <v>95</v>
      </c>
      <c r="V288" t="s">
        <v>74</v>
      </c>
      <c r="W288">
        <v>3.8939006350000001</v>
      </c>
      <c r="X288">
        <v>3.79931383918181</v>
      </c>
      <c r="Y288">
        <v>3.7077928013846102</v>
      </c>
      <c r="Z288">
        <v>3.4933898866000002</v>
      </c>
      <c r="AA288">
        <v>3.4558200851111098</v>
      </c>
      <c r="AB288">
        <v>3.1647354303636299</v>
      </c>
      <c r="AC288">
        <v>3.1103511072500001</v>
      </c>
      <c r="AD288">
        <v>3.0838333944736802</v>
      </c>
      <c r="AE288">
        <v>3.0769222125</v>
      </c>
      <c r="AF288">
        <v>3.0219859351249898</v>
      </c>
    </row>
    <row r="289" spans="1:32" x14ac:dyDescent="0.3">
      <c r="A289">
        <v>379</v>
      </c>
      <c r="B289" t="s">
        <v>121</v>
      </c>
      <c r="C289">
        <v>2016</v>
      </c>
      <c r="D289">
        <v>257</v>
      </c>
      <c r="E289">
        <v>29</v>
      </c>
      <c r="F289">
        <v>0.56809338521400699</v>
      </c>
      <c r="G289">
        <v>0.1</v>
      </c>
      <c r="H289">
        <v>4</v>
      </c>
      <c r="I289">
        <v>1</v>
      </c>
      <c r="J289">
        <v>0.86</v>
      </c>
      <c r="K289">
        <v>0.4</v>
      </c>
      <c r="L289">
        <v>3</v>
      </c>
      <c r="M289" t="s">
        <v>98</v>
      </c>
      <c r="N289" t="s">
        <v>104</v>
      </c>
      <c r="O289" t="s">
        <v>83</v>
      </c>
      <c r="P289" t="s">
        <v>85</v>
      </c>
      <c r="Q289" t="s">
        <v>41</v>
      </c>
      <c r="R289" t="s">
        <v>48</v>
      </c>
      <c r="S289" t="s">
        <v>64</v>
      </c>
      <c r="T289" t="s">
        <v>77</v>
      </c>
      <c r="U289" t="s">
        <v>79</v>
      </c>
      <c r="V289" t="s">
        <v>45</v>
      </c>
      <c r="W289">
        <v>6.0862877612592499</v>
      </c>
      <c r="X289">
        <v>5.4565723146511598</v>
      </c>
      <c r="Y289">
        <v>5.2432468320833303</v>
      </c>
      <c r="Z289">
        <v>4.6517875962558097</v>
      </c>
      <c r="AA289">
        <v>4.4350986784473596</v>
      </c>
      <c r="AB289">
        <v>4.3534163055833304</v>
      </c>
      <c r="AC289">
        <v>4.3078828446052597</v>
      </c>
      <c r="AD289">
        <v>4.2992822997999998</v>
      </c>
      <c r="AE289">
        <v>4.2747824058717896</v>
      </c>
      <c r="AF289">
        <v>4.2731424833333298</v>
      </c>
    </row>
    <row r="290" spans="1:32" x14ac:dyDescent="0.3">
      <c r="A290">
        <v>380</v>
      </c>
      <c r="B290" t="s">
        <v>121</v>
      </c>
      <c r="C290">
        <v>2016</v>
      </c>
      <c r="D290">
        <v>257</v>
      </c>
      <c r="E290">
        <v>30</v>
      </c>
      <c r="F290">
        <v>0.56809338521400699</v>
      </c>
      <c r="G290">
        <v>0.12</v>
      </c>
      <c r="H290">
        <v>8</v>
      </c>
      <c r="I290">
        <v>0.38</v>
      </c>
      <c r="J290">
        <v>0.72</v>
      </c>
      <c r="K290">
        <v>0.1</v>
      </c>
      <c r="L290">
        <v>10</v>
      </c>
      <c r="M290" t="s">
        <v>98</v>
      </c>
      <c r="N290" t="s">
        <v>77</v>
      </c>
      <c r="O290" t="s">
        <v>104</v>
      </c>
      <c r="P290" t="s">
        <v>45</v>
      </c>
      <c r="Q290" t="s">
        <v>41</v>
      </c>
      <c r="R290" t="s">
        <v>101</v>
      </c>
      <c r="S290" t="s">
        <v>87</v>
      </c>
      <c r="T290" t="s">
        <v>44</v>
      </c>
      <c r="U290" t="s">
        <v>72</v>
      </c>
      <c r="V290" t="s">
        <v>43</v>
      </c>
      <c r="W290">
        <v>4.5604022758333302</v>
      </c>
      <c r="X290">
        <v>4.2019059247083304</v>
      </c>
      <c r="Y290">
        <v>4.0509245303137202</v>
      </c>
      <c r="Z290">
        <v>3.7954269932257998</v>
      </c>
      <c r="AA290">
        <v>3.7868865277777699</v>
      </c>
      <c r="AB290">
        <v>3.7362086308695601</v>
      </c>
      <c r="AC290">
        <v>3.6490465120833302</v>
      </c>
      <c r="AD290">
        <v>3.6128194226363601</v>
      </c>
      <c r="AE290">
        <v>3.5690663125925899</v>
      </c>
      <c r="AF290">
        <v>3.5117990047999901</v>
      </c>
    </row>
    <row r="291" spans="1:32" x14ac:dyDescent="0.3">
      <c r="A291">
        <v>381</v>
      </c>
      <c r="B291" t="s">
        <v>121</v>
      </c>
      <c r="C291">
        <v>2016</v>
      </c>
      <c r="D291">
        <v>257</v>
      </c>
      <c r="E291">
        <v>31</v>
      </c>
      <c r="F291">
        <v>0.58754863813229496</v>
      </c>
      <c r="G291">
        <v>0.06</v>
      </c>
      <c r="H291">
        <v>10</v>
      </c>
      <c r="I291">
        <v>0.62</v>
      </c>
      <c r="J291">
        <v>1</v>
      </c>
      <c r="K291">
        <v>0</v>
      </c>
      <c r="L291">
        <v>4</v>
      </c>
      <c r="M291" t="s">
        <v>45</v>
      </c>
      <c r="N291" t="s">
        <v>98</v>
      </c>
      <c r="O291" t="s">
        <v>56</v>
      </c>
      <c r="P291" t="s">
        <v>83</v>
      </c>
      <c r="Q291" t="s">
        <v>41</v>
      </c>
      <c r="R291" t="s">
        <v>48</v>
      </c>
      <c r="S291" t="s">
        <v>104</v>
      </c>
      <c r="T291" t="s">
        <v>64</v>
      </c>
      <c r="U291" t="s">
        <v>93</v>
      </c>
      <c r="V291" t="s">
        <v>102</v>
      </c>
      <c r="W291">
        <v>3.7113444419444401</v>
      </c>
      <c r="X291">
        <v>3.6047498461538399</v>
      </c>
      <c r="Y291">
        <v>3.4275892639090899</v>
      </c>
      <c r="Z291">
        <v>3.3742489756274101</v>
      </c>
      <c r="AA291">
        <v>3.3285678585777698</v>
      </c>
      <c r="AB291">
        <v>3.2480919710652101</v>
      </c>
      <c r="AC291">
        <v>3.18519110112201</v>
      </c>
      <c r="AD291">
        <v>3.1813178189651099</v>
      </c>
      <c r="AE291">
        <v>3.1382964221599901</v>
      </c>
      <c r="AF291">
        <v>2.99883558223382</v>
      </c>
    </row>
    <row r="292" spans="1:32" x14ac:dyDescent="0.3">
      <c r="A292">
        <v>382</v>
      </c>
      <c r="B292" t="s">
        <v>121</v>
      </c>
      <c r="C292">
        <v>2016</v>
      </c>
      <c r="D292">
        <v>257</v>
      </c>
      <c r="E292">
        <v>32</v>
      </c>
      <c r="F292">
        <v>0.56809338521400699</v>
      </c>
      <c r="G292">
        <v>0.16</v>
      </c>
      <c r="H292">
        <v>7</v>
      </c>
      <c r="I292">
        <v>0.94</v>
      </c>
      <c r="J292">
        <v>0.8</v>
      </c>
      <c r="K292">
        <v>0.42</v>
      </c>
      <c r="L292">
        <v>8</v>
      </c>
      <c r="M292" t="s">
        <v>77</v>
      </c>
      <c r="N292" t="s">
        <v>41</v>
      </c>
      <c r="O292" t="s">
        <v>92</v>
      </c>
      <c r="P292" t="s">
        <v>64</v>
      </c>
      <c r="Q292" t="s">
        <v>104</v>
      </c>
      <c r="R292" t="s">
        <v>76</v>
      </c>
      <c r="S292" t="s">
        <v>110</v>
      </c>
      <c r="T292" t="s">
        <v>85</v>
      </c>
      <c r="U292" t="s">
        <v>52</v>
      </c>
      <c r="V292" t="s">
        <v>55</v>
      </c>
      <c r="W292">
        <v>4.2866860067200001</v>
      </c>
      <c r="X292">
        <v>4.1723827467391201</v>
      </c>
      <c r="Y292">
        <v>4.0402318085666602</v>
      </c>
      <c r="Z292">
        <v>3.8590276170000002</v>
      </c>
      <c r="AA292">
        <v>3.8528289094489798</v>
      </c>
      <c r="AB292">
        <v>3.65622740058823</v>
      </c>
      <c r="AC292">
        <v>3.3004942577999898</v>
      </c>
      <c r="AD292">
        <v>3.2595881956842101</v>
      </c>
      <c r="AE292">
        <v>3.2592749464999899</v>
      </c>
      <c r="AF292">
        <v>3.2131202776521701</v>
      </c>
    </row>
    <row r="293" spans="1:32" x14ac:dyDescent="0.3">
      <c r="A293">
        <v>383</v>
      </c>
      <c r="B293" t="s">
        <v>121</v>
      </c>
      <c r="C293">
        <v>2016</v>
      </c>
      <c r="D293">
        <v>257</v>
      </c>
      <c r="E293">
        <v>33</v>
      </c>
      <c r="F293">
        <v>0.57976653696498004</v>
      </c>
      <c r="G293">
        <v>0.22</v>
      </c>
      <c r="H293">
        <v>5</v>
      </c>
      <c r="I293">
        <v>0.6</v>
      </c>
      <c r="J293">
        <v>0.94</v>
      </c>
      <c r="K293">
        <v>0.08</v>
      </c>
      <c r="L293">
        <v>9</v>
      </c>
      <c r="M293" t="s">
        <v>104</v>
      </c>
      <c r="N293" t="s">
        <v>110</v>
      </c>
      <c r="O293" t="s">
        <v>56</v>
      </c>
      <c r="P293" t="s">
        <v>32</v>
      </c>
      <c r="Q293" t="s">
        <v>41</v>
      </c>
      <c r="R293" t="s">
        <v>59</v>
      </c>
      <c r="S293" t="s">
        <v>77</v>
      </c>
      <c r="T293" t="s">
        <v>37</v>
      </c>
      <c r="U293" t="s">
        <v>64</v>
      </c>
      <c r="V293" t="s">
        <v>50</v>
      </c>
      <c r="W293">
        <v>5.2052682732692297</v>
      </c>
      <c r="X293">
        <v>4.8956867033333298</v>
      </c>
      <c r="Y293">
        <v>4.8655082800000002</v>
      </c>
      <c r="Z293">
        <v>4.8106268302777702</v>
      </c>
      <c r="AA293">
        <v>4.2004212012083304</v>
      </c>
      <c r="AB293">
        <v>4.1871824073888897</v>
      </c>
      <c r="AC293">
        <v>4.0890697549999997</v>
      </c>
      <c r="AD293">
        <v>3.9349377867777702</v>
      </c>
      <c r="AE293">
        <v>3.9163143929999999</v>
      </c>
      <c r="AF293">
        <v>3.871909075125</v>
      </c>
    </row>
    <row r="294" spans="1:32" x14ac:dyDescent="0.3">
      <c r="A294">
        <v>384</v>
      </c>
      <c r="B294" t="s">
        <v>121</v>
      </c>
      <c r="C294">
        <v>2016</v>
      </c>
      <c r="D294">
        <v>257</v>
      </c>
      <c r="E294">
        <v>34</v>
      </c>
      <c r="F294">
        <v>0.59533073929961</v>
      </c>
      <c r="G294">
        <v>0.24</v>
      </c>
      <c r="H294">
        <v>10</v>
      </c>
      <c r="I294">
        <v>0.3</v>
      </c>
      <c r="J294">
        <v>0.48</v>
      </c>
      <c r="K294">
        <v>0.08</v>
      </c>
      <c r="L294">
        <v>0</v>
      </c>
      <c r="M294" t="s">
        <v>87</v>
      </c>
      <c r="N294" t="s">
        <v>77</v>
      </c>
      <c r="O294" t="s">
        <v>56</v>
      </c>
      <c r="P294" t="s">
        <v>100</v>
      </c>
      <c r="Q294" t="s">
        <v>104</v>
      </c>
      <c r="R294" t="s">
        <v>102</v>
      </c>
      <c r="S294" t="s">
        <v>52</v>
      </c>
      <c r="T294" t="s">
        <v>98</v>
      </c>
      <c r="U294" t="s">
        <v>95</v>
      </c>
      <c r="V294" t="s">
        <v>55</v>
      </c>
      <c r="W294">
        <v>1.43710668644583</v>
      </c>
      <c r="X294">
        <v>1.4309714240717299</v>
      </c>
      <c r="Y294">
        <v>1.32126077702692</v>
      </c>
      <c r="Z294">
        <v>1.26313846711599</v>
      </c>
      <c r="AA294">
        <v>1.18315577643333</v>
      </c>
      <c r="AB294">
        <v>1.1788796406964199</v>
      </c>
      <c r="AC294">
        <v>1.1524597734624999</v>
      </c>
      <c r="AD294">
        <v>1.1378548450661501</v>
      </c>
      <c r="AE294">
        <v>1.1160549102892801</v>
      </c>
      <c r="AF294">
        <v>1.1095793479942799</v>
      </c>
    </row>
    <row r="295" spans="1:32" x14ac:dyDescent="0.3">
      <c r="A295">
        <v>385</v>
      </c>
      <c r="B295" t="s">
        <v>121</v>
      </c>
      <c r="C295">
        <v>2016</v>
      </c>
      <c r="D295">
        <v>257</v>
      </c>
      <c r="E295">
        <v>35</v>
      </c>
      <c r="F295">
        <v>0.59922178988326802</v>
      </c>
      <c r="G295">
        <v>0.7</v>
      </c>
      <c r="H295">
        <v>8</v>
      </c>
      <c r="I295">
        <v>0.52</v>
      </c>
      <c r="J295">
        <v>1</v>
      </c>
      <c r="K295">
        <v>0.64</v>
      </c>
      <c r="L295">
        <v>6</v>
      </c>
      <c r="M295" t="s">
        <v>75</v>
      </c>
      <c r="N295" t="s">
        <v>52</v>
      </c>
      <c r="O295" t="s">
        <v>66</v>
      </c>
      <c r="P295" t="s">
        <v>35</v>
      </c>
      <c r="Q295" t="s">
        <v>56</v>
      </c>
      <c r="R295" t="s">
        <v>104</v>
      </c>
      <c r="S295" t="s">
        <v>80</v>
      </c>
      <c r="T295" t="s">
        <v>65</v>
      </c>
      <c r="U295" t="s">
        <v>42</v>
      </c>
      <c r="V295" t="s">
        <v>32</v>
      </c>
      <c r="W295">
        <v>6.44682814</v>
      </c>
      <c r="X295">
        <v>4.726654592</v>
      </c>
      <c r="Y295">
        <v>4.3167338943333302</v>
      </c>
      <c r="Z295">
        <v>4.2979662895999997</v>
      </c>
      <c r="AA295">
        <v>4.2376467661666597</v>
      </c>
      <c r="AB295">
        <v>4.1843761082500004</v>
      </c>
      <c r="AC295">
        <v>4.1676844766666603</v>
      </c>
      <c r="AD295">
        <v>4.1054505705000004</v>
      </c>
      <c r="AE295">
        <v>3.94094354425</v>
      </c>
      <c r="AF295">
        <v>3.71613178207692</v>
      </c>
    </row>
    <row r="296" spans="1:32" x14ac:dyDescent="0.3">
      <c r="A296">
        <v>386</v>
      </c>
      <c r="B296" t="s">
        <v>121</v>
      </c>
      <c r="C296">
        <v>2016</v>
      </c>
      <c r="D296">
        <v>257</v>
      </c>
      <c r="E296">
        <v>36</v>
      </c>
      <c r="F296">
        <v>0.57976653696498004</v>
      </c>
      <c r="G296">
        <v>0.56000000000000005</v>
      </c>
      <c r="H296">
        <v>6</v>
      </c>
      <c r="I296">
        <v>0.86</v>
      </c>
      <c r="J296">
        <v>0.68</v>
      </c>
      <c r="K296">
        <v>0.26</v>
      </c>
      <c r="L296">
        <v>4</v>
      </c>
      <c r="M296" t="s">
        <v>89</v>
      </c>
      <c r="N296" t="s">
        <v>45</v>
      </c>
      <c r="O296" t="s">
        <v>32</v>
      </c>
      <c r="P296" t="s">
        <v>87</v>
      </c>
      <c r="Q296" t="s">
        <v>91</v>
      </c>
      <c r="R296" t="s">
        <v>37</v>
      </c>
      <c r="S296" t="s">
        <v>113</v>
      </c>
      <c r="T296" t="s">
        <v>71</v>
      </c>
      <c r="U296" t="s">
        <v>64</v>
      </c>
      <c r="V296" t="s">
        <v>110</v>
      </c>
      <c r="W296">
        <v>4.4607897200000002</v>
      </c>
      <c r="X296">
        <v>4.2194567760909001</v>
      </c>
      <c r="Y296">
        <v>4.0388427450000002</v>
      </c>
      <c r="Z296">
        <v>4.03595547523076</v>
      </c>
      <c r="AA296">
        <v>3.5496764519999999</v>
      </c>
      <c r="AB296">
        <v>3.1969204560833302</v>
      </c>
      <c r="AC296">
        <v>3.1883336194705798</v>
      </c>
      <c r="AD296">
        <v>3.0764271531428502</v>
      </c>
      <c r="AE296">
        <v>3.01802600899999</v>
      </c>
      <c r="AF296">
        <v>3.0038824073999999</v>
      </c>
    </row>
    <row r="297" spans="1:32" x14ac:dyDescent="0.3">
      <c r="A297">
        <v>387</v>
      </c>
      <c r="B297" t="s">
        <v>121</v>
      </c>
      <c r="C297">
        <v>2016</v>
      </c>
      <c r="D297">
        <v>257</v>
      </c>
      <c r="E297">
        <v>37</v>
      </c>
      <c r="F297">
        <v>0.58754863813229496</v>
      </c>
      <c r="G297">
        <v>0.1</v>
      </c>
      <c r="H297">
        <v>5</v>
      </c>
      <c r="I297">
        <v>0.38</v>
      </c>
      <c r="J297">
        <v>0.8</v>
      </c>
      <c r="K297">
        <v>0.14000000000000001</v>
      </c>
      <c r="L297">
        <v>3</v>
      </c>
      <c r="M297" t="s">
        <v>104</v>
      </c>
      <c r="N297" t="s">
        <v>79</v>
      </c>
      <c r="O297" t="s">
        <v>87</v>
      </c>
      <c r="P297" t="s">
        <v>77</v>
      </c>
      <c r="Q297" t="s">
        <v>85</v>
      </c>
      <c r="R297" t="s">
        <v>90</v>
      </c>
      <c r="S297" t="s">
        <v>67</v>
      </c>
      <c r="T297" t="s">
        <v>98</v>
      </c>
      <c r="U297" t="s">
        <v>41</v>
      </c>
      <c r="V297" t="s">
        <v>69</v>
      </c>
      <c r="W297">
        <v>3.8387483762499901</v>
      </c>
      <c r="X297">
        <v>3.4106637353333298</v>
      </c>
      <c r="Y297">
        <v>3.1847632005789399</v>
      </c>
      <c r="Z297">
        <v>3.1717180596538399</v>
      </c>
      <c r="AA297">
        <v>3.1446079758928498</v>
      </c>
      <c r="AB297">
        <v>3.0873413279999902</v>
      </c>
      <c r="AC297">
        <v>3.0797500343749999</v>
      </c>
      <c r="AD297">
        <v>3.0091934643999898</v>
      </c>
      <c r="AE297">
        <v>2.9551141649999999</v>
      </c>
      <c r="AF297">
        <v>2.9121802222352899</v>
      </c>
    </row>
    <row r="298" spans="1:32" x14ac:dyDescent="0.3">
      <c r="A298">
        <v>388</v>
      </c>
      <c r="B298" t="s">
        <v>121</v>
      </c>
      <c r="C298">
        <v>2016</v>
      </c>
      <c r="D298">
        <v>257</v>
      </c>
      <c r="E298">
        <v>38</v>
      </c>
      <c r="F298">
        <v>0.58365758754863795</v>
      </c>
      <c r="G298">
        <v>0.14000000000000001</v>
      </c>
      <c r="H298">
        <v>7</v>
      </c>
      <c r="I298">
        <v>0.78</v>
      </c>
      <c r="J298">
        <v>0.9</v>
      </c>
      <c r="K298">
        <v>0.1</v>
      </c>
      <c r="L298">
        <v>5</v>
      </c>
      <c r="M298" t="s">
        <v>102</v>
      </c>
      <c r="N298" t="s">
        <v>77</v>
      </c>
      <c r="O298" t="s">
        <v>98</v>
      </c>
      <c r="P298" t="s">
        <v>45</v>
      </c>
      <c r="Q298" t="s">
        <v>104</v>
      </c>
      <c r="R298" t="s">
        <v>50</v>
      </c>
      <c r="S298" t="s">
        <v>56</v>
      </c>
      <c r="T298" t="s">
        <v>87</v>
      </c>
      <c r="U298" t="s">
        <v>103</v>
      </c>
      <c r="V298" t="s">
        <v>75</v>
      </c>
      <c r="W298">
        <v>3.1639577639791598</v>
      </c>
      <c r="X298">
        <v>2.9451093450227201</v>
      </c>
      <c r="Y298">
        <v>2.9009127329800002</v>
      </c>
      <c r="Z298">
        <v>2.8386480619444399</v>
      </c>
      <c r="AA298">
        <v>2.7436342273124898</v>
      </c>
      <c r="AB298">
        <v>2.6625095540285701</v>
      </c>
      <c r="AC298">
        <v>2.5897616876562402</v>
      </c>
      <c r="AD298">
        <v>2.5869950068333298</v>
      </c>
      <c r="AE298">
        <v>2.56584954615909</v>
      </c>
      <c r="AF298">
        <v>2.5318032751428499</v>
      </c>
    </row>
    <row r="299" spans="1:32" x14ac:dyDescent="0.3">
      <c r="A299">
        <v>389</v>
      </c>
      <c r="B299" t="s">
        <v>121</v>
      </c>
      <c r="C299">
        <v>2016</v>
      </c>
      <c r="D299">
        <v>257</v>
      </c>
      <c r="E299">
        <v>39</v>
      </c>
      <c r="F299">
        <v>0.60700389105058306</v>
      </c>
      <c r="G299">
        <v>0.12</v>
      </c>
      <c r="H299">
        <v>8</v>
      </c>
      <c r="I299">
        <v>0.74</v>
      </c>
      <c r="J299">
        <v>0.84</v>
      </c>
      <c r="K299">
        <v>0.22</v>
      </c>
      <c r="L299">
        <v>3</v>
      </c>
      <c r="M299" t="s">
        <v>104</v>
      </c>
      <c r="N299" t="s">
        <v>87</v>
      </c>
      <c r="O299" t="s">
        <v>98</v>
      </c>
      <c r="P299" t="s">
        <v>56</v>
      </c>
      <c r="Q299" t="s">
        <v>83</v>
      </c>
      <c r="R299" t="s">
        <v>91</v>
      </c>
      <c r="S299" t="s">
        <v>85</v>
      </c>
      <c r="T299" t="s">
        <v>90</v>
      </c>
      <c r="U299" t="s">
        <v>77</v>
      </c>
      <c r="V299" t="s">
        <v>109</v>
      </c>
      <c r="W299">
        <v>3.49803254970689</v>
      </c>
      <c r="X299">
        <v>3.4493312698912999</v>
      </c>
      <c r="Y299">
        <v>3.3249025603829701</v>
      </c>
      <c r="Z299">
        <v>3.1732626554285699</v>
      </c>
      <c r="AA299">
        <v>3.1667523617631499</v>
      </c>
      <c r="AB299">
        <v>3.0618917277058801</v>
      </c>
      <c r="AC299">
        <v>3.0469541624406702</v>
      </c>
      <c r="AD299">
        <v>3.0269295182857099</v>
      </c>
      <c r="AE299">
        <v>2.9692136314444402</v>
      </c>
      <c r="AF299">
        <v>2.9386977391666602</v>
      </c>
    </row>
    <row r="300" spans="1:32" x14ac:dyDescent="0.3">
      <c r="A300">
        <v>390</v>
      </c>
      <c r="B300" t="s">
        <v>121</v>
      </c>
      <c r="C300">
        <v>2016</v>
      </c>
      <c r="D300">
        <v>257</v>
      </c>
      <c r="E300">
        <v>40</v>
      </c>
      <c r="F300">
        <v>0.58365758754863795</v>
      </c>
      <c r="G300">
        <v>0.16</v>
      </c>
      <c r="H300">
        <v>9</v>
      </c>
      <c r="I300">
        <v>0.9</v>
      </c>
      <c r="J300">
        <v>0.78</v>
      </c>
      <c r="K300">
        <v>0.22</v>
      </c>
      <c r="L300">
        <v>1</v>
      </c>
      <c r="M300" t="s">
        <v>110</v>
      </c>
      <c r="N300" t="s">
        <v>104</v>
      </c>
      <c r="O300" t="s">
        <v>87</v>
      </c>
      <c r="P300" t="s">
        <v>72</v>
      </c>
      <c r="Q300" t="s">
        <v>83</v>
      </c>
      <c r="R300" t="s">
        <v>59</v>
      </c>
      <c r="S300" t="s">
        <v>73</v>
      </c>
      <c r="T300" t="s">
        <v>51</v>
      </c>
      <c r="U300" t="s">
        <v>84</v>
      </c>
      <c r="V300" t="s">
        <v>41</v>
      </c>
      <c r="W300">
        <v>2.67388797202777</v>
      </c>
      <c r="X300">
        <v>2.5585748837627098</v>
      </c>
      <c r="Y300">
        <v>2.3923836728043399</v>
      </c>
      <c r="Z300">
        <v>2.3250382523225799</v>
      </c>
      <c r="AA300">
        <v>2.22360286665957</v>
      </c>
      <c r="AB300">
        <v>1.98726260221276</v>
      </c>
      <c r="AC300">
        <v>1.9800367943225801</v>
      </c>
      <c r="AD300">
        <v>1.96348730033333</v>
      </c>
      <c r="AE300">
        <v>1.9375424705613999</v>
      </c>
      <c r="AF300">
        <v>1.9049492673606501</v>
      </c>
    </row>
    <row r="301" spans="1:32" x14ac:dyDescent="0.3">
      <c r="A301">
        <v>391</v>
      </c>
      <c r="B301" t="s">
        <v>121</v>
      </c>
      <c r="C301">
        <v>2016</v>
      </c>
      <c r="D301">
        <v>257</v>
      </c>
      <c r="E301">
        <v>41</v>
      </c>
      <c r="F301">
        <v>0.60311284046692604</v>
      </c>
      <c r="G301">
        <v>0.22</v>
      </c>
      <c r="H301">
        <v>9</v>
      </c>
      <c r="I301">
        <v>1</v>
      </c>
      <c r="J301">
        <v>0.84</v>
      </c>
      <c r="K301">
        <v>0.88</v>
      </c>
      <c r="L301">
        <v>8</v>
      </c>
      <c r="M301" t="s">
        <v>54</v>
      </c>
      <c r="N301" t="s">
        <v>45</v>
      </c>
      <c r="O301" t="s">
        <v>98</v>
      </c>
      <c r="P301" t="s">
        <v>77</v>
      </c>
      <c r="Q301" t="s">
        <v>64</v>
      </c>
      <c r="R301" t="s">
        <v>104</v>
      </c>
      <c r="S301" t="s">
        <v>40</v>
      </c>
      <c r="T301" t="s">
        <v>56</v>
      </c>
      <c r="U301" t="s">
        <v>75</v>
      </c>
      <c r="V301" t="s">
        <v>112</v>
      </c>
      <c r="W301">
        <v>4.6143561335384602</v>
      </c>
      <c r="X301">
        <v>4.5537741458888803</v>
      </c>
      <c r="Y301">
        <v>4.4007998506000003</v>
      </c>
      <c r="Z301">
        <v>4.2533124079444402</v>
      </c>
      <c r="AA301">
        <v>4.2283525751578903</v>
      </c>
      <c r="AB301">
        <v>4.1544805853</v>
      </c>
      <c r="AC301">
        <v>4.1275191557142801</v>
      </c>
      <c r="AD301">
        <v>3.9852485126874999</v>
      </c>
      <c r="AE301">
        <v>3.9742749939999902</v>
      </c>
      <c r="AF301">
        <v>3.8319055015000001</v>
      </c>
    </row>
    <row r="302" spans="1:32" x14ac:dyDescent="0.3">
      <c r="A302">
        <v>392</v>
      </c>
      <c r="B302" t="s">
        <v>121</v>
      </c>
      <c r="C302">
        <v>2016</v>
      </c>
      <c r="D302">
        <v>257</v>
      </c>
      <c r="E302">
        <v>42</v>
      </c>
      <c r="F302">
        <v>0.56809338521400699</v>
      </c>
      <c r="G302">
        <v>0.24</v>
      </c>
      <c r="H302">
        <v>7</v>
      </c>
      <c r="I302">
        <v>0.6</v>
      </c>
      <c r="J302">
        <v>0.96</v>
      </c>
      <c r="K302">
        <v>0.18</v>
      </c>
      <c r="L302">
        <v>7</v>
      </c>
      <c r="M302" t="s">
        <v>45</v>
      </c>
      <c r="N302" t="s">
        <v>41</v>
      </c>
      <c r="O302" t="s">
        <v>104</v>
      </c>
      <c r="P302" t="s">
        <v>60</v>
      </c>
      <c r="Q302" t="s">
        <v>77</v>
      </c>
      <c r="R302" t="s">
        <v>62</v>
      </c>
      <c r="S302" t="s">
        <v>43</v>
      </c>
      <c r="T302" t="s">
        <v>55</v>
      </c>
      <c r="U302" t="s">
        <v>102</v>
      </c>
      <c r="V302" t="s">
        <v>33</v>
      </c>
      <c r="W302">
        <v>4.4897789945454498</v>
      </c>
      <c r="X302">
        <v>3.7453292999999999</v>
      </c>
      <c r="Y302">
        <v>3.7261790338518499</v>
      </c>
      <c r="Z302">
        <v>3.6266204472727201</v>
      </c>
      <c r="AA302">
        <v>3.5655130316129</v>
      </c>
      <c r="AB302">
        <v>3.50926396845</v>
      </c>
      <c r="AC302">
        <v>3.48779000518181</v>
      </c>
      <c r="AD302">
        <v>3.4287795350833301</v>
      </c>
      <c r="AE302">
        <v>3.3219715604000002</v>
      </c>
      <c r="AF302">
        <v>3.3194991652380899</v>
      </c>
    </row>
    <row r="303" spans="1:32" x14ac:dyDescent="0.3">
      <c r="A303">
        <v>393</v>
      </c>
      <c r="B303" t="s">
        <v>121</v>
      </c>
      <c r="C303">
        <v>2016</v>
      </c>
      <c r="D303">
        <v>257</v>
      </c>
      <c r="E303">
        <v>43</v>
      </c>
      <c r="F303">
        <v>0.56031128404669195</v>
      </c>
      <c r="G303">
        <v>0.62</v>
      </c>
      <c r="H303">
        <v>3</v>
      </c>
      <c r="I303">
        <v>0.4</v>
      </c>
      <c r="J303">
        <v>0.84</v>
      </c>
      <c r="K303">
        <v>0.26</v>
      </c>
      <c r="L303">
        <v>6</v>
      </c>
      <c r="M303" t="s">
        <v>104</v>
      </c>
      <c r="N303" t="s">
        <v>69</v>
      </c>
      <c r="O303" t="s">
        <v>106</v>
      </c>
      <c r="P303" t="s">
        <v>87</v>
      </c>
      <c r="Q303" t="s">
        <v>83</v>
      </c>
      <c r="R303" t="s">
        <v>62</v>
      </c>
      <c r="S303" t="s">
        <v>40</v>
      </c>
      <c r="T303" t="s">
        <v>59</v>
      </c>
      <c r="U303" t="s">
        <v>55</v>
      </c>
      <c r="V303" t="s">
        <v>81</v>
      </c>
      <c r="W303">
        <v>7.1268378987499998</v>
      </c>
      <c r="X303">
        <v>6.3661363</v>
      </c>
      <c r="Y303">
        <v>5.398152874</v>
      </c>
      <c r="Z303">
        <v>4.9760834755454502</v>
      </c>
      <c r="AA303">
        <v>4.9131565883333304</v>
      </c>
      <c r="AB303">
        <v>4.7213353811111096</v>
      </c>
      <c r="AC303">
        <v>4.6817228077142801</v>
      </c>
      <c r="AD303">
        <v>4.4499525274999998</v>
      </c>
      <c r="AE303">
        <v>4.2640781201818099</v>
      </c>
      <c r="AF303">
        <v>4.2468562079999996</v>
      </c>
    </row>
    <row r="304" spans="1:32" x14ac:dyDescent="0.3">
      <c r="A304">
        <v>394</v>
      </c>
      <c r="B304" t="s">
        <v>121</v>
      </c>
      <c r="C304">
        <v>2016</v>
      </c>
      <c r="D304">
        <v>257</v>
      </c>
      <c r="E304">
        <v>44</v>
      </c>
      <c r="F304">
        <v>0.57976653696498004</v>
      </c>
      <c r="G304">
        <v>0.1</v>
      </c>
      <c r="H304">
        <v>9</v>
      </c>
      <c r="I304">
        <v>0.76</v>
      </c>
      <c r="J304">
        <v>0.68</v>
      </c>
      <c r="K304">
        <v>0.16</v>
      </c>
      <c r="L304">
        <v>10</v>
      </c>
      <c r="M304" t="s">
        <v>104</v>
      </c>
      <c r="N304" t="s">
        <v>77</v>
      </c>
      <c r="O304" t="s">
        <v>41</v>
      </c>
      <c r="P304" t="s">
        <v>81</v>
      </c>
      <c r="Q304" t="s">
        <v>60</v>
      </c>
      <c r="R304" t="s">
        <v>72</v>
      </c>
      <c r="S304" t="s">
        <v>71</v>
      </c>
      <c r="T304" t="s">
        <v>52</v>
      </c>
      <c r="U304" t="s">
        <v>90</v>
      </c>
      <c r="V304" t="s">
        <v>64</v>
      </c>
      <c r="W304">
        <v>5.8998412676470497</v>
      </c>
      <c r="X304">
        <v>5.8616296971999997</v>
      </c>
      <c r="Y304">
        <v>5.47956982719999</v>
      </c>
      <c r="Z304">
        <v>5.34745865821428</v>
      </c>
      <c r="AA304">
        <v>5.0639640361538403</v>
      </c>
      <c r="AB304">
        <v>4.9810627619999996</v>
      </c>
      <c r="AC304">
        <v>4.9197942899999996</v>
      </c>
      <c r="AD304">
        <v>4.8798608465517201</v>
      </c>
      <c r="AE304">
        <v>4.8643864214285699</v>
      </c>
      <c r="AF304">
        <v>4.7806296540000002</v>
      </c>
    </row>
    <row r="305" spans="1:32" x14ac:dyDescent="0.3">
      <c r="A305">
        <v>395</v>
      </c>
      <c r="B305" t="s">
        <v>121</v>
      </c>
      <c r="C305">
        <v>2016</v>
      </c>
      <c r="D305">
        <v>257</v>
      </c>
      <c r="E305">
        <v>45</v>
      </c>
      <c r="F305">
        <v>0.571984435797665</v>
      </c>
      <c r="G305">
        <v>0.24</v>
      </c>
      <c r="H305">
        <v>9</v>
      </c>
      <c r="I305">
        <v>0.72</v>
      </c>
      <c r="J305">
        <v>0.98</v>
      </c>
      <c r="K305">
        <v>0</v>
      </c>
      <c r="L305">
        <v>7</v>
      </c>
      <c r="M305" t="s">
        <v>98</v>
      </c>
      <c r="N305" t="s">
        <v>51</v>
      </c>
      <c r="O305" t="s">
        <v>45</v>
      </c>
      <c r="P305" t="s">
        <v>90</v>
      </c>
      <c r="Q305" t="s">
        <v>99</v>
      </c>
      <c r="R305" t="s">
        <v>42</v>
      </c>
      <c r="S305" t="s">
        <v>84</v>
      </c>
      <c r="T305" t="s">
        <v>69</v>
      </c>
      <c r="U305" t="s">
        <v>112</v>
      </c>
      <c r="V305" t="s">
        <v>56</v>
      </c>
      <c r="W305">
        <v>4.3205342307699999</v>
      </c>
      <c r="X305">
        <v>3.8554299394</v>
      </c>
      <c r="Y305">
        <v>3.6690961921428502</v>
      </c>
      <c r="Z305">
        <v>3.6066230779999899</v>
      </c>
      <c r="AA305">
        <v>3.0588871765882302</v>
      </c>
      <c r="AB305">
        <v>2.9804149977916601</v>
      </c>
      <c r="AC305">
        <v>2.8960652071153801</v>
      </c>
      <c r="AD305">
        <v>2.8730505822999901</v>
      </c>
      <c r="AE305">
        <v>2.8176520865789398</v>
      </c>
      <c r="AF305">
        <v>2.7909881453225802</v>
      </c>
    </row>
    <row r="306" spans="1:32" x14ac:dyDescent="0.3">
      <c r="A306">
        <v>396</v>
      </c>
      <c r="B306" t="s">
        <v>121</v>
      </c>
      <c r="C306">
        <v>2016</v>
      </c>
      <c r="D306">
        <v>257</v>
      </c>
      <c r="E306">
        <v>46</v>
      </c>
      <c r="F306">
        <v>0.54863813229571901</v>
      </c>
      <c r="G306">
        <v>0.3</v>
      </c>
      <c r="H306">
        <v>4</v>
      </c>
      <c r="I306">
        <v>0.8</v>
      </c>
      <c r="J306">
        <v>0.62</v>
      </c>
      <c r="K306">
        <v>0.2</v>
      </c>
      <c r="L306">
        <v>1</v>
      </c>
      <c r="M306" t="s">
        <v>82</v>
      </c>
      <c r="N306" t="s">
        <v>59</v>
      </c>
      <c r="O306" t="s">
        <v>104</v>
      </c>
      <c r="P306" t="s">
        <v>98</v>
      </c>
      <c r="Q306" t="s">
        <v>72</v>
      </c>
      <c r="R306" t="s">
        <v>37</v>
      </c>
      <c r="S306" t="s">
        <v>45</v>
      </c>
      <c r="T306" t="s">
        <v>69</v>
      </c>
      <c r="U306" t="s">
        <v>40</v>
      </c>
      <c r="V306" t="s">
        <v>83</v>
      </c>
      <c r="W306">
        <v>5.0375209284285702</v>
      </c>
      <c r="X306">
        <v>4.9354212773999997</v>
      </c>
      <c r="Y306">
        <v>4.5623306091111102</v>
      </c>
      <c r="Z306">
        <v>4.1485691008666601</v>
      </c>
      <c r="AA306">
        <v>4.0081889766666601</v>
      </c>
      <c r="AB306">
        <v>3.9915426246000001</v>
      </c>
      <c r="AC306">
        <v>3.9839462112727202</v>
      </c>
      <c r="AD306">
        <v>3.9650162709999899</v>
      </c>
      <c r="AE306">
        <v>3.88559463872727</v>
      </c>
      <c r="AF306">
        <v>3.8806981890666599</v>
      </c>
    </row>
    <row r="307" spans="1:32" x14ac:dyDescent="0.3">
      <c r="A307">
        <v>397</v>
      </c>
      <c r="B307" t="s">
        <v>121</v>
      </c>
      <c r="C307">
        <v>2016</v>
      </c>
      <c r="D307">
        <v>257</v>
      </c>
      <c r="E307">
        <v>47</v>
      </c>
      <c r="F307">
        <v>0.61089494163424096</v>
      </c>
      <c r="G307">
        <v>0.28000000000000003</v>
      </c>
      <c r="H307">
        <v>7</v>
      </c>
      <c r="I307">
        <v>0.9</v>
      </c>
      <c r="J307">
        <v>1</v>
      </c>
      <c r="K307">
        <v>0.46</v>
      </c>
      <c r="L307">
        <v>2</v>
      </c>
      <c r="M307" t="s">
        <v>71</v>
      </c>
      <c r="N307" t="s">
        <v>63</v>
      </c>
      <c r="O307" t="s">
        <v>62</v>
      </c>
      <c r="P307" t="s">
        <v>56</v>
      </c>
      <c r="Q307" t="s">
        <v>98</v>
      </c>
      <c r="R307" t="s">
        <v>37</v>
      </c>
      <c r="S307" t="s">
        <v>75</v>
      </c>
      <c r="T307" t="s">
        <v>90</v>
      </c>
      <c r="U307" t="s">
        <v>41</v>
      </c>
      <c r="V307" t="s">
        <v>87</v>
      </c>
      <c r="W307">
        <v>3.65202270128571</v>
      </c>
      <c r="X307">
        <v>3.4716974537058798</v>
      </c>
      <c r="Y307">
        <v>3.1535860904666602</v>
      </c>
      <c r="Z307">
        <v>3.05340802542857</v>
      </c>
      <c r="AA307">
        <v>3.0354335344782601</v>
      </c>
      <c r="AB307">
        <v>3.00956584699999</v>
      </c>
      <c r="AC307">
        <v>2.89147424625</v>
      </c>
      <c r="AD307">
        <v>2.8829765560588201</v>
      </c>
      <c r="AE307">
        <v>2.86534282849999</v>
      </c>
      <c r="AF307">
        <v>2.80322444189285</v>
      </c>
    </row>
    <row r="308" spans="1:32" x14ac:dyDescent="0.3">
      <c r="A308">
        <v>398</v>
      </c>
      <c r="B308" t="s">
        <v>121</v>
      </c>
      <c r="C308">
        <v>2016</v>
      </c>
      <c r="D308">
        <v>257</v>
      </c>
      <c r="E308">
        <v>48</v>
      </c>
      <c r="F308">
        <v>0.58365758754863795</v>
      </c>
      <c r="G308">
        <v>0.16</v>
      </c>
      <c r="H308">
        <v>10</v>
      </c>
      <c r="I308">
        <v>0.86</v>
      </c>
      <c r="J308">
        <v>0.98</v>
      </c>
      <c r="K308">
        <v>0.12</v>
      </c>
      <c r="L308">
        <v>6</v>
      </c>
      <c r="M308" t="s">
        <v>98</v>
      </c>
      <c r="N308" t="s">
        <v>45</v>
      </c>
      <c r="O308" t="s">
        <v>77</v>
      </c>
      <c r="P308" t="s">
        <v>34</v>
      </c>
      <c r="Q308" t="s">
        <v>99</v>
      </c>
      <c r="R308" t="s">
        <v>72</v>
      </c>
      <c r="S308" t="s">
        <v>53</v>
      </c>
      <c r="T308" t="s">
        <v>104</v>
      </c>
      <c r="U308" t="s">
        <v>56</v>
      </c>
      <c r="V308" t="s">
        <v>95</v>
      </c>
      <c r="W308">
        <v>3.8010966024193502</v>
      </c>
      <c r="X308">
        <v>2.8242235910370299</v>
      </c>
      <c r="Y308">
        <v>2.6758723578780401</v>
      </c>
      <c r="Z308">
        <v>2.6701247705882301</v>
      </c>
      <c r="AA308">
        <v>2.64379960503571</v>
      </c>
      <c r="AB308">
        <v>2.6143790243548302</v>
      </c>
      <c r="AC308">
        <v>2.5220857231463398</v>
      </c>
      <c r="AD308">
        <v>2.4211498652873198</v>
      </c>
      <c r="AE308">
        <v>2.4199942708000002</v>
      </c>
      <c r="AF308">
        <v>2.4041090659411699</v>
      </c>
    </row>
    <row r="309" spans="1:32" x14ac:dyDescent="0.3">
      <c r="A309">
        <v>399</v>
      </c>
      <c r="B309" t="s">
        <v>121</v>
      </c>
      <c r="C309">
        <v>2016</v>
      </c>
      <c r="D309">
        <v>257</v>
      </c>
      <c r="E309">
        <v>49</v>
      </c>
      <c r="F309">
        <v>0.571984435797665</v>
      </c>
      <c r="G309">
        <v>0.5</v>
      </c>
      <c r="H309">
        <v>8</v>
      </c>
      <c r="I309">
        <v>0.64</v>
      </c>
      <c r="J309">
        <v>0.88</v>
      </c>
      <c r="K309">
        <v>0.3</v>
      </c>
      <c r="L309">
        <v>1</v>
      </c>
      <c r="M309" t="s">
        <v>39</v>
      </c>
      <c r="N309" t="s">
        <v>94</v>
      </c>
      <c r="O309" t="s">
        <v>42</v>
      </c>
      <c r="P309" t="s">
        <v>101</v>
      </c>
      <c r="Q309" t="s">
        <v>104</v>
      </c>
      <c r="R309" t="s">
        <v>41</v>
      </c>
      <c r="S309" t="s">
        <v>54</v>
      </c>
      <c r="T309" t="s">
        <v>65</v>
      </c>
      <c r="U309" t="s">
        <v>34</v>
      </c>
      <c r="V309" t="s">
        <v>55</v>
      </c>
      <c r="W309">
        <v>3.0716687796922999</v>
      </c>
      <c r="X309">
        <v>2.9162670610588202</v>
      </c>
      <c r="Y309">
        <v>2.8879208171428501</v>
      </c>
      <c r="Z309">
        <v>2.85910607392307</v>
      </c>
      <c r="AA309">
        <v>2.8253115521904699</v>
      </c>
      <c r="AB309">
        <v>2.7116357527368402</v>
      </c>
      <c r="AC309">
        <v>2.6930142302352902</v>
      </c>
      <c r="AD309">
        <v>2.6913876434583299</v>
      </c>
      <c r="AE309">
        <v>2.6732134842352901</v>
      </c>
      <c r="AF309">
        <v>2.6028287785833299</v>
      </c>
    </row>
    <row r="314" spans="1:32" x14ac:dyDescent="0.3">
      <c r="A314">
        <v>400</v>
      </c>
      <c r="B314" t="s">
        <v>121</v>
      </c>
      <c r="C314">
        <v>2015</v>
      </c>
      <c r="D314">
        <v>236</v>
      </c>
      <c r="E314">
        <v>0</v>
      </c>
      <c r="F314">
        <v>0.54237288135593198</v>
      </c>
      <c r="G314">
        <v>0.36</v>
      </c>
      <c r="H314">
        <v>4</v>
      </c>
      <c r="I314">
        <v>0.36</v>
      </c>
      <c r="J314">
        <v>0.86</v>
      </c>
      <c r="K314">
        <v>0.32</v>
      </c>
      <c r="L314">
        <v>8</v>
      </c>
      <c r="M314" t="s">
        <v>41</v>
      </c>
      <c r="N314" t="s">
        <v>108</v>
      </c>
      <c r="O314" t="s">
        <v>72</v>
      </c>
      <c r="P314" t="s">
        <v>104</v>
      </c>
      <c r="Q314" t="s">
        <v>77</v>
      </c>
      <c r="R314" t="s">
        <v>94</v>
      </c>
      <c r="S314" t="s">
        <v>54</v>
      </c>
      <c r="T314" t="s">
        <v>99</v>
      </c>
      <c r="U314" t="s">
        <v>35</v>
      </c>
      <c r="V314" t="s">
        <v>64</v>
      </c>
      <c r="W314">
        <v>5.1842501784444401</v>
      </c>
      <c r="X314">
        <v>5.0295997155555501</v>
      </c>
      <c r="Y314">
        <v>4.8413466199999897</v>
      </c>
      <c r="Z314">
        <v>4.7935403486666601</v>
      </c>
      <c r="AA314">
        <v>4.4017896751999999</v>
      </c>
      <c r="AB314">
        <v>4.2877572079333302</v>
      </c>
      <c r="AC314">
        <v>4.2407973700000001</v>
      </c>
      <c r="AD314">
        <v>4.2405317132499896</v>
      </c>
      <c r="AE314">
        <v>4.125039621</v>
      </c>
      <c r="AF314">
        <v>3.83515662741666</v>
      </c>
    </row>
    <row r="315" spans="1:32" x14ac:dyDescent="0.3">
      <c r="A315">
        <v>401</v>
      </c>
      <c r="B315" t="s">
        <v>121</v>
      </c>
      <c r="C315">
        <v>2015</v>
      </c>
      <c r="D315">
        <v>236</v>
      </c>
      <c r="E315">
        <v>1</v>
      </c>
      <c r="F315">
        <v>0.58898305084745695</v>
      </c>
      <c r="G315">
        <v>0.6</v>
      </c>
      <c r="H315">
        <v>1</v>
      </c>
      <c r="I315">
        <v>0.6</v>
      </c>
      <c r="J315">
        <v>0.82</v>
      </c>
      <c r="K315">
        <v>0.38</v>
      </c>
      <c r="L315">
        <v>1</v>
      </c>
      <c r="M315" t="s">
        <v>77</v>
      </c>
      <c r="N315" t="s">
        <v>72</v>
      </c>
      <c r="O315" t="s">
        <v>107</v>
      </c>
      <c r="P315" t="s">
        <v>95</v>
      </c>
      <c r="Q315" t="s">
        <v>104</v>
      </c>
      <c r="R315" t="s">
        <v>55</v>
      </c>
      <c r="S315" t="s">
        <v>90</v>
      </c>
      <c r="T315" t="s">
        <v>53</v>
      </c>
      <c r="U315" t="s">
        <v>39</v>
      </c>
      <c r="V315" t="s">
        <v>92</v>
      </c>
      <c r="W315">
        <v>16.458789800000002</v>
      </c>
      <c r="X315">
        <v>15.7949629</v>
      </c>
      <c r="Y315">
        <v>14.020267499999999</v>
      </c>
      <c r="Z315">
        <v>13.8037119</v>
      </c>
      <c r="AA315">
        <v>13.1953306233333</v>
      </c>
      <c r="AB315">
        <v>12.313036</v>
      </c>
      <c r="AC315">
        <v>11.1449242</v>
      </c>
      <c r="AD315">
        <v>10.980211300000001</v>
      </c>
      <c r="AE315">
        <v>10.79653836</v>
      </c>
      <c r="AF315">
        <v>10.53035496</v>
      </c>
    </row>
    <row r="316" spans="1:32" x14ac:dyDescent="0.3">
      <c r="A316">
        <v>402</v>
      </c>
      <c r="B316" t="s">
        <v>121</v>
      </c>
      <c r="C316">
        <v>2015</v>
      </c>
      <c r="D316">
        <v>236</v>
      </c>
      <c r="E316">
        <v>2</v>
      </c>
      <c r="F316">
        <v>0.61440677966101698</v>
      </c>
      <c r="G316">
        <v>0.76</v>
      </c>
      <c r="H316">
        <v>3</v>
      </c>
      <c r="I316">
        <v>0.32</v>
      </c>
      <c r="J316">
        <v>0.82</v>
      </c>
      <c r="K316">
        <v>0.86</v>
      </c>
      <c r="L316">
        <v>0</v>
      </c>
      <c r="M316" t="s">
        <v>104</v>
      </c>
      <c r="N316" t="s">
        <v>41</v>
      </c>
      <c r="O316" t="s">
        <v>63</v>
      </c>
      <c r="P316" t="s">
        <v>61</v>
      </c>
      <c r="Q316" t="s">
        <v>90</v>
      </c>
      <c r="R316" t="s">
        <v>108</v>
      </c>
      <c r="S316" t="s">
        <v>85</v>
      </c>
      <c r="T316" t="s">
        <v>45</v>
      </c>
      <c r="U316" t="s">
        <v>92</v>
      </c>
      <c r="V316" t="s">
        <v>58</v>
      </c>
      <c r="W316">
        <v>6.5498842057142799</v>
      </c>
      <c r="X316">
        <v>4.8939931274999999</v>
      </c>
      <c r="Y316">
        <v>4.8826789499999999</v>
      </c>
      <c r="Z316">
        <v>4.8751179779999996</v>
      </c>
      <c r="AA316">
        <v>4.8260737120000003</v>
      </c>
      <c r="AB316">
        <v>4.7853466583333297</v>
      </c>
      <c r="AC316">
        <v>4.6914376259999999</v>
      </c>
      <c r="AD316">
        <v>4.4948096265555497</v>
      </c>
      <c r="AE316">
        <v>4.3674095326249898</v>
      </c>
      <c r="AF316">
        <v>4.232365594</v>
      </c>
    </row>
    <row r="317" spans="1:32" x14ac:dyDescent="0.3">
      <c r="A317">
        <v>403</v>
      </c>
      <c r="B317" t="s">
        <v>121</v>
      </c>
      <c r="C317">
        <v>2015</v>
      </c>
      <c r="D317">
        <v>236</v>
      </c>
      <c r="E317">
        <v>3</v>
      </c>
      <c r="F317">
        <v>0.59745762711864403</v>
      </c>
      <c r="G317">
        <v>0.52</v>
      </c>
      <c r="H317">
        <v>5</v>
      </c>
      <c r="I317">
        <v>0.84</v>
      </c>
      <c r="J317">
        <v>0.68</v>
      </c>
      <c r="K317">
        <v>0.34</v>
      </c>
      <c r="L317">
        <v>1</v>
      </c>
      <c r="M317" t="s">
        <v>72</v>
      </c>
      <c r="N317" t="s">
        <v>95</v>
      </c>
      <c r="O317" t="s">
        <v>103</v>
      </c>
      <c r="P317" t="s">
        <v>48</v>
      </c>
      <c r="Q317" t="s">
        <v>104</v>
      </c>
      <c r="R317" t="s">
        <v>32</v>
      </c>
      <c r="S317" t="s">
        <v>92</v>
      </c>
      <c r="T317" t="s">
        <v>36</v>
      </c>
      <c r="U317" t="s">
        <v>98</v>
      </c>
      <c r="V317" t="s">
        <v>40</v>
      </c>
      <c r="W317">
        <v>5.6731867209999898</v>
      </c>
      <c r="X317">
        <v>4.6360925799230701</v>
      </c>
      <c r="Y317">
        <v>4.4575299467142804</v>
      </c>
      <c r="Z317">
        <v>3.6825355361538401</v>
      </c>
      <c r="AA317">
        <v>3.4493094530000001</v>
      </c>
      <c r="AB317">
        <v>3.4153951473636299</v>
      </c>
      <c r="AC317">
        <v>3.3815794473999898</v>
      </c>
      <c r="AD317">
        <v>3.3807591787857101</v>
      </c>
      <c r="AE317">
        <v>3.3724539189999998</v>
      </c>
      <c r="AF317">
        <v>3.3564850202727201</v>
      </c>
    </row>
    <row r="318" spans="1:32" x14ac:dyDescent="0.3">
      <c r="A318">
        <v>404</v>
      </c>
      <c r="B318" t="s">
        <v>121</v>
      </c>
      <c r="C318">
        <v>2015</v>
      </c>
      <c r="D318">
        <v>236</v>
      </c>
      <c r="E318">
        <v>4</v>
      </c>
      <c r="F318">
        <v>0.56779661016949101</v>
      </c>
      <c r="G318">
        <v>0.22</v>
      </c>
      <c r="H318">
        <v>7</v>
      </c>
      <c r="I318">
        <v>0.92</v>
      </c>
      <c r="J318">
        <v>0.82</v>
      </c>
      <c r="K318">
        <v>0.38</v>
      </c>
      <c r="L318">
        <v>0</v>
      </c>
      <c r="M318" t="s">
        <v>33</v>
      </c>
      <c r="N318" t="s">
        <v>77</v>
      </c>
      <c r="O318" t="s">
        <v>66</v>
      </c>
      <c r="P318" t="s">
        <v>84</v>
      </c>
      <c r="Q318" t="s">
        <v>38</v>
      </c>
      <c r="R318" t="s">
        <v>99</v>
      </c>
      <c r="S318" t="s">
        <v>103</v>
      </c>
      <c r="T318" t="s">
        <v>111</v>
      </c>
      <c r="U318" t="s">
        <v>92</v>
      </c>
      <c r="V318" t="s">
        <v>62</v>
      </c>
      <c r="W318">
        <v>2.8542401045172401</v>
      </c>
      <c r="X318">
        <v>2.6143482774642801</v>
      </c>
      <c r="Y318">
        <v>2.4373858113461502</v>
      </c>
      <c r="Z318">
        <v>2.4147716925</v>
      </c>
      <c r="AA318">
        <v>2.3937239750555501</v>
      </c>
      <c r="AB318">
        <v>2.34029274711538</v>
      </c>
      <c r="AC318">
        <v>2.31931105966666</v>
      </c>
      <c r="AD318">
        <v>2.2937911055312501</v>
      </c>
      <c r="AE318">
        <v>2.2704557550645101</v>
      </c>
      <c r="AF318">
        <v>2.2635418533783702</v>
      </c>
    </row>
    <row r="319" spans="1:32" x14ac:dyDescent="0.3">
      <c r="A319">
        <v>405</v>
      </c>
      <c r="B319" t="s">
        <v>121</v>
      </c>
      <c r="C319">
        <v>2015</v>
      </c>
      <c r="D319">
        <v>236</v>
      </c>
      <c r="E319">
        <v>5</v>
      </c>
      <c r="F319">
        <v>0.59745762711864403</v>
      </c>
      <c r="G319">
        <v>0.12</v>
      </c>
      <c r="H319">
        <v>10</v>
      </c>
      <c r="I319">
        <v>0.94</v>
      </c>
      <c r="J319">
        <v>0.54</v>
      </c>
      <c r="K319">
        <v>0.86</v>
      </c>
      <c r="L319">
        <v>2</v>
      </c>
      <c r="M319" t="s">
        <v>41</v>
      </c>
      <c r="N319" t="s">
        <v>40</v>
      </c>
      <c r="O319" t="s">
        <v>64</v>
      </c>
      <c r="P319" t="s">
        <v>90</v>
      </c>
      <c r="Q319" t="s">
        <v>39</v>
      </c>
      <c r="R319" t="s">
        <v>72</v>
      </c>
      <c r="S319" t="s">
        <v>57</v>
      </c>
      <c r="T319" t="s">
        <v>63</v>
      </c>
      <c r="U319" t="s">
        <v>98</v>
      </c>
      <c r="V319" t="s">
        <v>108</v>
      </c>
      <c r="W319">
        <v>3.6249066823076901</v>
      </c>
      <c r="X319">
        <v>3.6015817424666601</v>
      </c>
      <c r="Y319">
        <v>3.3759524923720901</v>
      </c>
      <c r="Z319">
        <v>3.3017677478181802</v>
      </c>
      <c r="AA319">
        <v>3.2566712387297301</v>
      </c>
      <c r="AB319">
        <v>3.1986076535999901</v>
      </c>
      <c r="AC319">
        <v>3.1831549585833301</v>
      </c>
      <c r="AD319">
        <v>3.14899019287096</v>
      </c>
      <c r="AE319">
        <v>3.1380218760624898</v>
      </c>
      <c r="AF319">
        <v>3.1323100409736799</v>
      </c>
    </row>
    <row r="320" spans="1:32" x14ac:dyDescent="0.3">
      <c r="A320">
        <v>406</v>
      </c>
      <c r="B320" t="s">
        <v>121</v>
      </c>
      <c r="C320">
        <v>2015</v>
      </c>
      <c r="D320">
        <v>236</v>
      </c>
      <c r="E320">
        <v>6</v>
      </c>
      <c r="F320">
        <v>0.56779661016949101</v>
      </c>
      <c r="G320">
        <v>0.32</v>
      </c>
      <c r="H320">
        <v>5</v>
      </c>
      <c r="I320">
        <v>0.56000000000000005</v>
      </c>
      <c r="J320">
        <v>0.92</v>
      </c>
      <c r="K320">
        <v>0.74</v>
      </c>
      <c r="L320">
        <v>7</v>
      </c>
      <c r="M320" t="s">
        <v>41</v>
      </c>
      <c r="N320" t="s">
        <v>104</v>
      </c>
      <c r="O320" t="s">
        <v>39</v>
      </c>
      <c r="P320" t="s">
        <v>50</v>
      </c>
      <c r="Q320" t="s">
        <v>94</v>
      </c>
      <c r="R320" t="s">
        <v>58</v>
      </c>
      <c r="S320" t="s">
        <v>102</v>
      </c>
      <c r="T320" t="s">
        <v>103</v>
      </c>
      <c r="U320" t="s">
        <v>85</v>
      </c>
      <c r="V320" t="s">
        <v>112</v>
      </c>
      <c r="W320">
        <v>5.1225992525454496</v>
      </c>
      <c r="X320">
        <v>4.5650743289444398</v>
      </c>
      <c r="Y320">
        <v>4.5245755497692297</v>
      </c>
      <c r="Z320">
        <v>4.5130954588888796</v>
      </c>
      <c r="AA320">
        <v>4.3934533887500002</v>
      </c>
      <c r="AB320">
        <v>4.2787183148750003</v>
      </c>
      <c r="AC320">
        <v>4.1388119753333301</v>
      </c>
      <c r="AD320">
        <v>3.9713256685454499</v>
      </c>
      <c r="AE320">
        <v>3.9530046539166599</v>
      </c>
      <c r="AF320">
        <v>3.9090671024999999</v>
      </c>
    </row>
    <row r="321" spans="1:32" x14ac:dyDescent="0.3">
      <c r="A321">
        <v>407</v>
      </c>
      <c r="B321" t="s">
        <v>121</v>
      </c>
      <c r="C321">
        <v>2015</v>
      </c>
      <c r="D321">
        <v>236</v>
      </c>
      <c r="E321">
        <v>7</v>
      </c>
      <c r="F321">
        <v>0.55508474576271105</v>
      </c>
      <c r="G321">
        <v>0.32</v>
      </c>
      <c r="H321">
        <v>7</v>
      </c>
      <c r="I321">
        <v>0.52</v>
      </c>
      <c r="J321">
        <v>0.66</v>
      </c>
      <c r="K321">
        <v>0.9</v>
      </c>
      <c r="L321">
        <v>3</v>
      </c>
      <c r="M321" t="s">
        <v>104</v>
      </c>
      <c r="N321" t="s">
        <v>90</v>
      </c>
      <c r="O321" t="s">
        <v>84</v>
      </c>
      <c r="P321" t="s">
        <v>41</v>
      </c>
      <c r="Q321" t="s">
        <v>52</v>
      </c>
      <c r="R321" t="s">
        <v>72</v>
      </c>
      <c r="S321" t="s">
        <v>109</v>
      </c>
      <c r="T321" t="s">
        <v>77</v>
      </c>
      <c r="U321" t="s">
        <v>53</v>
      </c>
      <c r="V321" t="s">
        <v>99</v>
      </c>
      <c r="W321">
        <v>4.8158595116818104</v>
      </c>
      <c r="X321">
        <v>4.4341449949999996</v>
      </c>
      <c r="Y321">
        <v>4.20134109038095</v>
      </c>
      <c r="Z321">
        <v>4.1452723813749897</v>
      </c>
      <c r="AA321">
        <v>4.0263060499999996</v>
      </c>
      <c r="AB321">
        <v>3.9361076729999902</v>
      </c>
      <c r="AC321">
        <v>3.9230064856842</v>
      </c>
      <c r="AD321">
        <v>3.7548949623076902</v>
      </c>
      <c r="AE321">
        <v>3.7268469500000001</v>
      </c>
      <c r="AF321">
        <v>3.5437164208823502</v>
      </c>
    </row>
    <row r="322" spans="1:32" x14ac:dyDescent="0.3">
      <c r="A322">
        <v>408</v>
      </c>
      <c r="B322" t="s">
        <v>121</v>
      </c>
      <c r="C322">
        <v>2015</v>
      </c>
      <c r="D322">
        <v>236</v>
      </c>
      <c r="E322">
        <v>8</v>
      </c>
      <c r="F322">
        <v>0.59322033898305004</v>
      </c>
      <c r="G322">
        <v>0.18</v>
      </c>
      <c r="H322">
        <v>5</v>
      </c>
      <c r="I322">
        <v>0.96</v>
      </c>
      <c r="J322">
        <v>1</v>
      </c>
      <c r="K322">
        <v>0.56000000000000005</v>
      </c>
      <c r="L322">
        <v>5</v>
      </c>
      <c r="M322" t="s">
        <v>90</v>
      </c>
      <c r="N322" t="s">
        <v>77</v>
      </c>
      <c r="O322" t="s">
        <v>98</v>
      </c>
      <c r="P322" t="s">
        <v>41</v>
      </c>
      <c r="Q322" t="s">
        <v>65</v>
      </c>
      <c r="R322" t="s">
        <v>111</v>
      </c>
      <c r="S322" t="s">
        <v>39</v>
      </c>
      <c r="T322" t="s">
        <v>104</v>
      </c>
      <c r="U322" t="s">
        <v>105</v>
      </c>
      <c r="V322" t="s">
        <v>45</v>
      </c>
      <c r="W322">
        <v>5.5525406512222197</v>
      </c>
      <c r="X322">
        <v>5.2906841030000002</v>
      </c>
      <c r="Y322">
        <v>4.7627075616874999</v>
      </c>
      <c r="Z322">
        <v>4.3889038903684199</v>
      </c>
      <c r="AA322">
        <v>4.3152331725000002</v>
      </c>
      <c r="AB322">
        <v>4.2920154429615298</v>
      </c>
      <c r="AC322">
        <v>4.0194580192222196</v>
      </c>
      <c r="AD322">
        <v>3.9718132055000002</v>
      </c>
      <c r="AE322">
        <v>3.9579980779444401</v>
      </c>
      <c r="AF322">
        <v>3.95430217747619</v>
      </c>
    </row>
    <row r="323" spans="1:32" x14ac:dyDescent="0.3">
      <c r="A323">
        <v>409</v>
      </c>
      <c r="B323" t="s">
        <v>121</v>
      </c>
      <c r="C323">
        <v>2015</v>
      </c>
      <c r="D323">
        <v>236</v>
      </c>
      <c r="E323">
        <v>9</v>
      </c>
      <c r="F323">
        <v>0.54237288135593198</v>
      </c>
      <c r="G323">
        <v>0.1</v>
      </c>
      <c r="H323">
        <v>5</v>
      </c>
      <c r="I323">
        <v>0.7</v>
      </c>
      <c r="J323">
        <v>0.84</v>
      </c>
      <c r="K323">
        <v>0.92</v>
      </c>
      <c r="L323">
        <v>4</v>
      </c>
      <c r="M323" t="s">
        <v>111</v>
      </c>
      <c r="N323" t="s">
        <v>77</v>
      </c>
      <c r="O323" t="s">
        <v>78</v>
      </c>
      <c r="P323" t="s">
        <v>104</v>
      </c>
      <c r="Q323" t="s">
        <v>94</v>
      </c>
      <c r="R323" t="s">
        <v>98</v>
      </c>
      <c r="S323" t="s">
        <v>80</v>
      </c>
      <c r="T323" t="s">
        <v>89</v>
      </c>
      <c r="U323" t="s">
        <v>36</v>
      </c>
      <c r="V323" t="s">
        <v>92</v>
      </c>
      <c r="W323">
        <v>4.8660453426666601</v>
      </c>
      <c r="X323">
        <v>4.7669411716000001</v>
      </c>
      <c r="Y323">
        <v>4.7332150756086904</v>
      </c>
      <c r="Z323">
        <v>4.6163770856603703</v>
      </c>
      <c r="AA323">
        <v>4.2904318818378302</v>
      </c>
      <c r="AB323">
        <v>4.2705117319999903</v>
      </c>
      <c r="AC323">
        <v>4.2277315187391302</v>
      </c>
      <c r="AD323">
        <v>4.0866409872727196</v>
      </c>
      <c r="AE323">
        <v>4.0780845215999904</v>
      </c>
      <c r="AF323">
        <v>4.0684374733333302</v>
      </c>
    </row>
    <row r="324" spans="1:32" x14ac:dyDescent="0.3">
      <c r="A324">
        <v>410</v>
      </c>
      <c r="B324" t="s">
        <v>121</v>
      </c>
      <c r="C324">
        <v>2015</v>
      </c>
      <c r="D324">
        <v>236</v>
      </c>
      <c r="E324">
        <v>10</v>
      </c>
      <c r="F324">
        <v>0.572033898305084</v>
      </c>
      <c r="G324">
        <v>0.48</v>
      </c>
      <c r="H324">
        <v>4</v>
      </c>
      <c r="I324">
        <v>0.38</v>
      </c>
      <c r="J324">
        <v>0.76</v>
      </c>
      <c r="K324">
        <v>0.42</v>
      </c>
      <c r="L324">
        <v>10</v>
      </c>
      <c r="M324" t="s">
        <v>104</v>
      </c>
      <c r="N324" t="s">
        <v>41</v>
      </c>
      <c r="O324" t="s">
        <v>94</v>
      </c>
      <c r="P324" t="s">
        <v>42</v>
      </c>
      <c r="Q324" t="s">
        <v>75</v>
      </c>
      <c r="R324" t="s">
        <v>54</v>
      </c>
      <c r="S324" t="s">
        <v>64</v>
      </c>
      <c r="T324" t="s">
        <v>113</v>
      </c>
      <c r="U324" t="s">
        <v>45</v>
      </c>
      <c r="V324" t="s">
        <v>95</v>
      </c>
      <c r="W324">
        <v>5.5778674494166598</v>
      </c>
      <c r="X324">
        <v>5.2234059746249999</v>
      </c>
      <c r="Y324">
        <v>5.0803917533333296</v>
      </c>
      <c r="Z324">
        <v>4.9819150190909003</v>
      </c>
      <c r="AA324">
        <v>4.9430533833333303</v>
      </c>
      <c r="AB324">
        <v>4.7540158323333301</v>
      </c>
      <c r="AC324">
        <v>4.2897670699999999</v>
      </c>
      <c r="AD324">
        <v>4.26139138133333</v>
      </c>
      <c r="AE324">
        <v>4.1580215699999998</v>
      </c>
      <c r="AF324">
        <v>4.0230152208333303</v>
      </c>
    </row>
    <row r="325" spans="1:32" x14ac:dyDescent="0.3">
      <c r="A325">
        <v>411</v>
      </c>
      <c r="B325" t="s">
        <v>121</v>
      </c>
      <c r="C325">
        <v>2015</v>
      </c>
      <c r="D325">
        <v>236</v>
      </c>
      <c r="E325">
        <v>11</v>
      </c>
      <c r="F325">
        <v>0.55932203389830504</v>
      </c>
      <c r="G325">
        <v>0.24</v>
      </c>
      <c r="H325">
        <v>5</v>
      </c>
      <c r="I325">
        <v>0.72</v>
      </c>
      <c r="J325">
        <v>0.98</v>
      </c>
      <c r="K325">
        <v>0.28000000000000003</v>
      </c>
      <c r="L325">
        <v>4</v>
      </c>
      <c r="M325" t="s">
        <v>90</v>
      </c>
      <c r="N325" t="s">
        <v>39</v>
      </c>
      <c r="O325" t="s">
        <v>78</v>
      </c>
      <c r="P325" t="s">
        <v>77</v>
      </c>
      <c r="Q325" t="s">
        <v>72</v>
      </c>
      <c r="R325" t="s">
        <v>64</v>
      </c>
      <c r="S325" t="s">
        <v>98</v>
      </c>
      <c r="T325" t="s">
        <v>94</v>
      </c>
      <c r="U325" t="s">
        <v>45</v>
      </c>
      <c r="V325" t="s">
        <v>76</v>
      </c>
      <c r="W325">
        <v>3.5390248475833301</v>
      </c>
      <c r="X325">
        <v>3.4636530838124999</v>
      </c>
      <c r="Y325">
        <v>3.3876348539999999</v>
      </c>
      <c r="Z325">
        <v>3.33872302816666</v>
      </c>
      <c r="AA325">
        <v>3.3316401368421</v>
      </c>
      <c r="AB325">
        <v>3.2991919378148098</v>
      </c>
      <c r="AC325">
        <v>3.21259465817857</v>
      </c>
      <c r="AD325">
        <v>3.2080783876071401</v>
      </c>
      <c r="AE325">
        <v>3.1514727551764699</v>
      </c>
      <c r="AF325">
        <v>3.0807473500000002</v>
      </c>
    </row>
    <row r="326" spans="1:32" x14ac:dyDescent="0.3">
      <c r="A326">
        <v>412</v>
      </c>
      <c r="B326" t="s">
        <v>121</v>
      </c>
      <c r="C326">
        <v>2015</v>
      </c>
      <c r="D326">
        <v>236</v>
      </c>
      <c r="E326">
        <v>12</v>
      </c>
      <c r="F326">
        <v>0.59745762711864403</v>
      </c>
      <c r="G326">
        <v>0.14000000000000001</v>
      </c>
      <c r="H326">
        <v>7</v>
      </c>
      <c r="I326">
        <v>0.42</v>
      </c>
      <c r="J326">
        <v>0.8</v>
      </c>
      <c r="K326">
        <v>0.88</v>
      </c>
      <c r="L326">
        <v>6</v>
      </c>
      <c r="M326" t="s">
        <v>94</v>
      </c>
      <c r="N326" t="s">
        <v>104</v>
      </c>
      <c r="O326" t="s">
        <v>111</v>
      </c>
      <c r="P326" t="s">
        <v>48</v>
      </c>
      <c r="Q326" t="s">
        <v>45</v>
      </c>
      <c r="R326" t="s">
        <v>54</v>
      </c>
      <c r="S326" t="s">
        <v>43</v>
      </c>
      <c r="T326" t="s">
        <v>84</v>
      </c>
      <c r="U326" t="s">
        <v>65</v>
      </c>
      <c r="V326" t="s">
        <v>92</v>
      </c>
      <c r="W326">
        <v>4.4123296367058797</v>
      </c>
      <c r="X326">
        <v>3.51516616103999</v>
      </c>
      <c r="Y326">
        <v>3.4704720801428501</v>
      </c>
      <c r="Z326">
        <v>3.4585856592500002</v>
      </c>
      <c r="AA326">
        <v>3.4511892573125</v>
      </c>
      <c r="AB326">
        <v>3.3472169857142799</v>
      </c>
      <c r="AC326">
        <v>3.32707146883673</v>
      </c>
      <c r="AD326">
        <v>3.2841494714411699</v>
      </c>
      <c r="AE326">
        <v>3.2500413696799901</v>
      </c>
      <c r="AF326">
        <v>3.22541241238235</v>
      </c>
    </row>
    <row r="327" spans="1:32" x14ac:dyDescent="0.3">
      <c r="A327">
        <v>413</v>
      </c>
      <c r="B327" t="s">
        <v>121</v>
      </c>
      <c r="C327">
        <v>2015</v>
      </c>
      <c r="D327">
        <v>236</v>
      </c>
      <c r="E327">
        <v>13</v>
      </c>
      <c r="F327">
        <v>0.55084745762711795</v>
      </c>
      <c r="G327">
        <v>0.64</v>
      </c>
      <c r="H327">
        <v>4</v>
      </c>
      <c r="I327">
        <v>0.4</v>
      </c>
      <c r="J327">
        <v>0.84</v>
      </c>
      <c r="K327">
        <v>0.46</v>
      </c>
      <c r="L327">
        <v>7</v>
      </c>
      <c r="M327" t="s">
        <v>63</v>
      </c>
      <c r="N327" t="s">
        <v>104</v>
      </c>
      <c r="O327" t="s">
        <v>86</v>
      </c>
      <c r="P327" t="s">
        <v>92</v>
      </c>
      <c r="Q327" t="s">
        <v>108</v>
      </c>
      <c r="R327" t="s">
        <v>110</v>
      </c>
      <c r="S327" t="s">
        <v>44</v>
      </c>
      <c r="T327" t="s">
        <v>101</v>
      </c>
      <c r="U327" t="s">
        <v>98</v>
      </c>
      <c r="V327" t="s">
        <v>111</v>
      </c>
      <c r="W327">
        <v>4.7638579920000002</v>
      </c>
      <c r="X327">
        <v>4.7272617741999996</v>
      </c>
      <c r="Y327">
        <v>4.6671121604444403</v>
      </c>
      <c r="Z327">
        <v>4.5615353011111104</v>
      </c>
      <c r="AA327">
        <v>4.5003164793749999</v>
      </c>
      <c r="AB327">
        <v>4.4280329050000002</v>
      </c>
      <c r="AC327">
        <v>4.4025367500000003</v>
      </c>
      <c r="AD327">
        <v>4.3909225971428496</v>
      </c>
      <c r="AE327">
        <v>4.3508457419999997</v>
      </c>
      <c r="AF327">
        <v>4.1085825875999999</v>
      </c>
    </row>
    <row r="328" spans="1:32" x14ac:dyDescent="0.3">
      <c r="A328">
        <v>414</v>
      </c>
      <c r="B328" t="s">
        <v>121</v>
      </c>
      <c r="C328">
        <v>2015</v>
      </c>
      <c r="D328">
        <v>236</v>
      </c>
      <c r="E328">
        <v>14</v>
      </c>
      <c r="F328">
        <v>0.49576271186440601</v>
      </c>
      <c r="G328">
        <v>0.32</v>
      </c>
      <c r="H328">
        <v>5</v>
      </c>
      <c r="I328">
        <v>0.94</v>
      </c>
      <c r="J328">
        <v>0.48</v>
      </c>
      <c r="K328">
        <v>0.16</v>
      </c>
      <c r="L328">
        <v>8</v>
      </c>
      <c r="M328" t="s">
        <v>106</v>
      </c>
      <c r="N328" t="s">
        <v>104</v>
      </c>
      <c r="O328" t="s">
        <v>75</v>
      </c>
      <c r="P328" t="s">
        <v>60</v>
      </c>
      <c r="Q328" t="s">
        <v>48</v>
      </c>
      <c r="R328" t="s">
        <v>33</v>
      </c>
      <c r="S328" t="s">
        <v>98</v>
      </c>
      <c r="T328" t="s">
        <v>58</v>
      </c>
      <c r="U328" t="s">
        <v>111</v>
      </c>
      <c r="V328" t="s">
        <v>40</v>
      </c>
      <c r="W328">
        <v>4.1226119390999996</v>
      </c>
      <c r="X328">
        <v>3.8995999638275798</v>
      </c>
      <c r="Y328">
        <v>3.89818092922222</v>
      </c>
      <c r="Z328">
        <v>3.8151510759999998</v>
      </c>
      <c r="AA328">
        <v>3.7339177724999999</v>
      </c>
      <c r="AB328">
        <v>3.7111204202727199</v>
      </c>
      <c r="AC328">
        <v>3.6991717750333302</v>
      </c>
      <c r="AD328">
        <v>3.6772825806428502</v>
      </c>
      <c r="AE328">
        <v>3.5819616312857101</v>
      </c>
      <c r="AF328">
        <v>3.5672537180555501</v>
      </c>
    </row>
    <row r="329" spans="1:32" x14ac:dyDescent="0.3">
      <c r="A329">
        <v>415</v>
      </c>
      <c r="B329" t="s">
        <v>121</v>
      </c>
      <c r="C329">
        <v>2015</v>
      </c>
      <c r="D329">
        <v>236</v>
      </c>
      <c r="E329">
        <v>15</v>
      </c>
      <c r="F329">
        <v>0.53813559322033899</v>
      </c>
      <c r="G329">
        <v>0.32</v>
      </c>
      <c r="H329">
        <v>3</v>
      </c>
      <c r="I329">
        <v>0.92</v>
      </c>
      <c r="J329">
        <v>0.98</v>
      </c>
      <c r="K329">
        <v>0.1</v>
      </c>
      <c r="L329">
        <v>0</v>
      </c>
      <c r="M329" t="s">
        <v>77</v>
      </c>
      <c r="N329" t="s">
        <v>94</v>
      </c>
      <c r="O329" t="s">
        <v>39</v>
      </c>
      <c r="P329" t="s">
        <v>101</v>
      </c>
      <c r="Q329" t="s">
        <v>55</v>
      </c>
      <c r="R329" t="s">
        <v>111</v>
      </c>
      <c r="S329" t="s">
        <v>90</v>
      </c>
      <c r="T329" t="s">
        <v>45</v>
      </c>
      <c r="U329" t="s">
        <v>104</v>
      </c>
      <c r="V329" t="s">
        <v>84</v>
      </c>
      <c r="W329">
        <v>3.7735689324999901</v>
      </c>
      <c r="X329">
        <v>3.6990717067499901</v>
      </c>
      <c r="Y329">
        <v>3.5647583880833298</v>
      </c>
      <c r="Z329">
        <v>3.53069327209999</v>
      </c>
      <c r="AA329">
        <v>3.3772524790434701</v>
      </c>
      <c r="AB329">
        <v>3.31794984514999</v>
      </c>
      <c r="AC329">
        <v>3.2608390913125</v>
      </c>
      <c r="AD329">
        <v>3.2532504028461502</v>
      </c>
      <c r="AE329">
        <v>3.0267312254827501</v>
      </c>
      <c r="AF329">
        <v>2.9798273017916599</v>
      </c>
    </row>
    <row r="330" spans="1:32" x14ac:dyDescent="0.3">
      <c r="A330">
        <v>416</v>
      </c>
      <c r="B330" t="s">
        <v>121</v>
      </c>
      <c r="C330">
        <v>2015</v>
      </c>
      <c r="D330">
        <v>236</v>
      </c>
      <c r="E330">
        <v>16</v>
      </c>
      <c r="F330">
        <v>0.59322033898305004</v>
      </c>
      <c r="G330">
        <v>0.08</v>
      </c>
      <c r="H330">
        <v>7</v>
      </c>
      <c r="I330">
        <v>0.84</v>
      </c>
      <c r="J330">
        <v>0.82</v>
      </c>
      <c r="K330">
        <v>0.42</v>
      </c>
      <c r="L330">
        <v>2</v>
      </c>
      <c r="M330" t="s">
        <v>94</v>
      </c>
      <c r="N330" t="s">
        <v>77</v>
      </c>
      <c r="O330" t="s">
        <v>110</v>
      </c>
      <c r="P330" t="s">
        <v>98</v>
      </c>
      <c r="Q330" t="s">
        <v>78</v>
      </c>
      <c r="R330" t="s">
        <v>41</v>
      </c>
      <c r="S330" t="s">
        <v>104</v>
      </c>
      <c r="T330" t="s">
        <v>109</v>
      </c>
      <c r="U330" t="s">
        <v>39</v>
      </c>
      <c r="V330" t="s">
        <v>102</v>
      </c>
      <c r="W330">
        <v>4.2062947446000001</v>
      </c>
      <c r="X330">
        <v>3.8219562594255301</v>
      </c>
      <c r="Y330">
        <v>3.8095580674285698</v>
      </c>
      <c r="Z330">
        <v>3.7530126277818101</v>
      </c>
      <c r="AA330">
        <v>3.5951174343666601</v>
      </c>
      <c r="AB330">
        <v>3.5927401137560899</v>
      </c>
      <c r="AC330">
        <v>3.5833546607323901</v>
      </c>
      <c r="AD330">
        <v>3.5560189432692302</v>
      </c>
      <c r="AE330">
        <v>3.44086591638888</v>
      </c>
      <c r="AF330">
        <v>3.435654188</v>
      </c>
    </row>
    <row r="331" spans="1:32" x14ac:dyDescent="0.3">
      <c r="A331">
        <v>417</v>
      </c>
      <c r="B331" t="s">
        <v>121</v>
      </c>
      <c r="C331">
        <v>2015</v>
      </c>
      <c r="D331">
        <v>236</v>
      </c>
      <c r="E331">
        <v>17</v>
      </c>
      <c r="F331">
        <v>0.59745762711864403</v>
      </c>
      <c r="G331">
        <v>0.1</v>
      </c>
      <c r="H331">
        <v>5</v>
      </c>
      <c r="I331">
        <v>0.44</v>
      </c>
      <c r="J331">
        <v>0.9</v>
      </c>
      <c r="K331">
        <v>0.78</v>
      </c>
      <c r="L331">
        <v>1</v>
      </c>
      <c r="M331" t="s">
        <v>39</v>
      </c>
      <c r="N331" t="s">
        <v>84</v>
      </c>
      <c r="O331" t="s">
        <v>104</v>
      </c>
      <c r="P331" t="s">
        <v>64</v>
      </c>
      <c r="Q331" t="s">
        <v>41</v>
      </c>
      <c r="R331" t="s">
        <v>48</v>
      </c>
      <c r="S331" t="s">
        <v>43</v>
      </c>
      <c r="T331" t="s">
        <v>72</v>
      </c>
      <c r="U331" t="s">
        <v>98</v>
      </c>
      <c r="V331" t="s">
        <v>78</v>
      </c>
      <c r="W331">
        <v>4.8707407622692296</v>
      </c>
      <c r="X331">
        <v>4.8525123851666603</v>
      </c>
      <c r="Y331">
        <v>4.6706622953999899</v>
      </c>
      <c r="Z331">
        <v>4.45512717931034</v>
      </c>
      <c r="AA331">
        <v>4.4285797525555504</v>
      </c>
      <c r="AB331">
        <v>4.3477463810714196</v>
      </c>
      <c r="AC331">
        <v>4.3138806145714197</v>
      </c>
      <c r="AD331">
        <v>4.3137140652173898</v>
      </c>
      <c r="AE331">
        <v>4.2884419466666603</v>
      </c>
      <c r="AF331">
        <v>4.2531459839999997</v>
      </c>
    </row>
    <row r="332" spans="1:32" x14ac:dyDescent="0.3">
      <c r="A332">
        <v>418</v>
      </c>
      <c r="B332" t="s">
        <v>121</v>
      </c>
      <c r="C332">
        <v>2015</v>
      </c>
      <c r="D332">
        <v>236</v>
      </c>
      <c r="E332">
        <v>18</v>
      </c>
      <c r="F332">
        <v>0.58898305084745695</v>
      </c>
      <c r="G332">
        <v>0.24</v>
      </c>
      <c r="H332">
        <v>3</v>
      </c>
      <c r="I332">
        <v>0.12</v>
      </c>
      <c r="J332">
        <v>0.8</v>
      </c>
      <c r="K332">
        <v>0.34</v>
      </c>
      <c r="L332">
        <v>7</v>
      </c>
      <c r="M332" t="s">
        <v>56</v>
      </c>
      <c r="N332" t="s">
        <v>85</v>
      </c>
      <c r="O332" t="s">
        <v>94</v>
      </c>
      <c r="P332" t="s">
        <v>35</v>
      </c>
      <c r="Q332" t="s">
        <v>111</v>
      </c>
      <c r="R332" t="s">
        <v>104</v>
      </c>
      <c r="S332" t="s">
        <v>97</v>
      </c>
      <c r="T332" t="s">
        <v>98</v>
      </c>
      <c r="U332" t="s">
        <v>77</v>
      </c>
      <c r="V332" t="s">
        <v>78</v>
      </c>
      <c r="W332">
        <v>6.0923871166666599</v>
      </c>
      <c r="X332">
        <v>5.6777771762499896</v>
      </c>
      <c r="Y332">
        <v>5.4498690663636298</v>
      </c>
      <c r="Z332">
        <v>4.8339611485714196</v>
      </c>
      <c r="AA332">
        <v>4.8270417792857101</v>
      </c>
      <c r="AB332">
        <v>4.7480155999999996</v>
      </c>
      <c r="AC332">
        <v>4.6510557946153801</v>
      </c>
      <c r="AD332">
        <v>4.61233485666666</v>
      </c>
      <c r="AE332">
        <v>4.4625335555000003</v>
      </c>
      <c r="AF332">
        <v>4.3864170539999998</v>
      </c>
    </row>
    <row r="333" spans="1:32" x14ac:dyDescent="0.3">
      <c r="A333">
        <v>419</v>
      </c>
      <c r="B333" t="s">
        <v>121</v>
      </c>
      <c r="C333">
        <v>2015</v>
      </c>
      <c r="D333">
        <v>236</v>
      </c>
      <c r="E333">
        <v>19</v>
      </c>
      <c r="F333">
        <v>0.55084745762711795</v>
      </c>
      <c r="G333">
        <v>0.78</v>
      </c>
      <c r="H333">
        <v>6</v>
      </c>
      <c r="I333">
        <v>0.24</v>
      </c>
      <c r="J333">
        <v>0.9</v>
      </c>
      <c r="K333">
        <v>0.02</v>
      </c>
      <c r="L333">
        <v>4</v>
      </c>
      <c r="M333" t="s">
        <v>94</v>
      </c>
      <c r="N333" t="s">
        <v>104</v>
      </c>
      <c r="O333" t="s">
        <v>107</v>
      </c>
      <c r="P333" t="s">
        <v>50</v>
      </c>
      <c r="Q333" t="s">
        <v>93</v>
      </c>
      <c r="R333" t="s">
        <v>46</v>
      </c>
      <c r="S333" t="s">
        <v>75</v>
      </c>
      <c r="T333" t="s">
        <v>71</v>
      </c>
      <c r="U333" t="s">
        <v>49</v>
      </c>
      <c r="V333" t="s">
        <v>77</v>
      </c>
      <c r="W333">
        <v>3.4128777152437402</v>
      </c>
      <c r="X333">
        <v>2.97492723991249</v>
      </c>
      <c r="Y333">
        <v>2.8419689041526301</v>
      </c>
      <c r="Z333">
        <v>2.6017063734199901</v>
      </c>
      <c r="AA333">
        <v>2.4352043021666598</v>
      </c>
      <c r="AB333">
        <v>2.4176658145769201</v>
      </c>
      <c r="AC333">
        <v>2.3984839027499998</v>
      </c>
      <c r="AD333">
        <v>2.3690816159999999</v>
      </c>
      <c r="AE333">
        <v>2.3045697062124999</v>
      </c>
      <c r="AF333">
        <v>2.2835300974583301</v>
      </c>
    </row>
    <row r="334" spans="1:32" x14ac:dyDescent="0.3">
      <c r="A334">
        <v>420</v>
      </c>
      <c r="B334" t="s">
        <v>121</v>
      </c>
      <c r="C334">
        <v>2015</v>
      </c>
      <c r="D334">
        <v>236</v>
      </c>
      <c r="E334">
        <v>20</v>
      </c>
      <c r="F334">
        <v>0.53389830508474501</v>
      </c>
      <c r="G334">
        <v>0.28000000000000003</v>
      </c>
      <c r="H334">
        <v>3</v>
      </c>
      <c r="I334">
        <v>0.44</v>
      </c>
      <c r="J334">
        <v>0.88</v>
      </c>
      <c r="K334">
        <v>0.44</v>
      </c>
      <c r="L334">
        <v>6</v>
      </c>
      <c r="M334" t="s">
        <v>78</v>
      </c>
      <c r="N334" t="s">
        <v>41</v>
      </c>
      <c r="O334" t="s">
        <v>77</v>
      </c>
      <c r="P334" t="s">
        <v>111</v>
      </c>
      <c r="Q334" t="s">
        <v>104</v>
      </c>
      <c r="R334" t="s">
        <v>48</v>
      </c>
      <c r="S334" t="s">
        <v>76</v>
      </c>
      <c r="T334" t="s">
        <v>39</v>
      </c>
      <c r="U334" t="s">
        <v>43</v>
      </c>
      <c r="V334" t="s">
        <v>94</v>
      </c>
      <c r="W334">
        <v>11.011521325</v>
      </c>
      <c r="X334">
        <v>9.1813934760000002</v>
      </c>
      <c r="Y334">
        <v>7.7335144959999997</v>
      </c>
      <c r="Z334">
        <v>7.67345818666666</v>
      </c>
      <c r="AA334">
        <v>7.09175093461538</v>
      </c>
      <c r="AB334">
        <v>6.8989770099999896</v>
      </c>
      <c r="AC334">
        <v>6.6925687800000002</v>
      </c>
      <c r="AD334">
        <v>6.3835027966666598</v>
      </c>
      <c r="AE334">
        <v>6.1437153860000002</v>
      </c>
      <c r="AF334">
        <v>6.0483122700000003</v>
      </c>
    </row>
    <row r="335" spans="1:32" x14ac:dyDescent="0.3">
      <c r="A335">
        <v>421</v>
      </c>
      <c r="B335" t="s">
        <v>121</v>
      </c>
      <c r="C335">
        <v>2015</v>
      </c>
      <c r="D335">
        <v>236</v>
      </c>
      <c r="E335">
        <v>21</v>
      </c>
      <c r="F335">
        <v>0.60593220338983</v>
      </c>
      <c r="G335">
        <v>0.62</v>
      </c>
      <c r="H335">
        <v>1</v>
      </c>
      <c r="I335">
        <v>0.48</v>
      </c>
      <c r="J335">
        <v>0.74</v>
      </c>
      <c r="K335">
        <v>0.94</v>
      </c>
      <c r="L335">
        <v>4</v>
      </c>
      <c r="M335" t="s">
        <v>84</v>
      </c>
      <c r="N335" t="s">
        <v>72</v>
      </c>
      <c r="O335" t="s">
        <v>32</v>
      </c>
      <c r="P335" t="s">
        <v>37</v>
      </c>
      <c r="Q335" t="s">
        <v>94</v>
      </c>
      <c r="R335" t="s">
        <v>67</v>
      </c>
      <c r="S335" t="s">
        <v>85</v>
      </c>
      <c r="T335" t="s">
        <v>104</v>
      </c>
      <c r="U335" t="s">
        <v>47</v>
      </c>
      <c r="V335" t="s">
        <v>82</v>
      </c>
      <c r="W335">
        <v>15.7467899</v>
      </c>
      <c r="X335">
        <v>14.7270203</v>
      </c>
      <c r="Y335">
        <v>12.8635406</v>
      </c>
      <c r="Z335">
        <v>12.5385265</v>
      </c>
      <c r="AA335">
        <v>12.011752100000001</v>
      </c>
      <c r="AB335">
        <v>10.842579799999999</v>
      </c>
      <c r="AC335">
        <v>10.7826383</v>
      </c>
      <c r="AD335">
        <v>10.06919018</v>
      </c>
      <c r="AE335">
        <v>9.8554706749999994</v>
      </c>
      <c r="AF335">
        <v>9.8303117800000006</v>
      </c>
    </row>
    <row r="336" spans="1:32" x14ac:dyDescent="0.3">
      <c r="A336">
        <v>422</v>
      </c>
      <c r="B336" t="s">
        <v>121</v>
      </c>
      <c r="C336">
        <v>2015</v>
      </c>
      <c r="D336">
        <v>236</v>
      </c>
      <c r="E336">
        <v>22</v>
      </c>
      <c r="F336">
        <v>0.56779661016949101</v>
      </c>
      <c r="G336">
        <v>0.52</v>
      </c>
      <c r="H336">
        <v>3</v>
      </c>
      <c r="I336">
        <v>0.4</v>
      </c>
      <c r="J336">
        <v>0.82</v>
      </c>
      <c r="K336">
        <v>0.3</v>
      </c>
      <c r="L336">
        <v>2</v>
      </c>
      <c r="M336" t="s">
        <v>84</v>
      </c>
      <c r="N336" t="s">
        <v>39</v>
      </c>
      <c r="O336" t="s">
        <v>72</v>
      </c>
      <c r="P336" t="s">
        <v>104</v>
      </c>
      <c r="Q336" t="s">
        <v>41</v>
      </c>
      <c r="R336" t="s">
        <v>77</v>
      </c>
      <c r="S336" t="s">
        <v>113</v>
      </c>
      <c r="T336" t="s">
        <v>88</v>
      </c>
      <c r="U336" t="s">
        <v>86</v>
      </c>
      <c r="V336" t="s">
        <v>43</v>
      </c>
      <c r="W336">
        <v>6.51442018771428</v>
      </c>
      <c r="X336">
        <v>6.5050778874999997</v>
      </c>
      <c r="Y336">
        <v>6.2827565674999999</v>
      </c>
      <c r="Z336">
        <v>6.0511986833</v>
      </c>
      <c r="AA336">
        <v>5.3587675795000003</v>
      </c>
      <c r="AB336">
        <v>5.2143646959999996</v>
      </c>
      <c r="AC336">
        <v>4.9903041592307602</v>
      </c>
      <c r="AD336">
        <v>4.66465077916666</v>
      </c>
      <c r="AE336">
        <v>4.6326326150000003</v>
      </c>
      <c r="AF336">
        <v>4.6015918300000003</v>
      </c>
    </row>
    <row r="337" spans="1:32" x14ac:dyDescent="0.3">
      <c r="A337">
        <v>423</v>
      </c>
      <c r="B337" t="s">
        <v>121</v>
      </c>
      <c r="C337">
        <v>2015</v>
      </c>
      <c r="D337">
        <v>236</v>
      </c>
      <c r="E337">
        <v>23</v>
      </c>
      <c r="F337">
        <v>0.58474576271186396</v>
      </c>
      <c r="G337">
        <v>0.14000000000000001</v>
      </c>
      <c r="H337">
        <v>5</v>
      </c>
      <c r="I337">
        <v>0.16</v>
      </c>
      <c r="J337">
        <v>0.88</v>
      </c>
      <c r="K337">
        <v>0.38</v>
      </c>
      <c r="L337">
        <v>1</v>
      </c>
      <c r="M337" t="s">
        <v>113</v>
      </c>
      <c r="N337" t="s">
        <v>110</v>
      </c>
      <c r="O337" t="s">
        <v>67</v>
      </c>
      <c r="P337" t="s">
        <v>104</v>
      </c>
      <c r="Q337" t="s">
        <v>84</v>
      </c>
      <c r="R337" t="s">
        <v>98</v>
      </c>
      <c r="S337" t="s">
        <v>103</v>
      </c>
      <c r="T337" t="s">
        <v>68</v>
      </c>
      <c r="U337" t="s">
        <v>94</v>
      </c>
      <c r="V337" t="s">
        <v>108</v>
      </c>
      <c r="W337">
        <v>3.5462545841666602</v>
      </c>
      <c r="X337">
        <v>3.50172059552941</v>
      </c>
      <c r="Y337">
        <v>3.02070981994444</v>
      </c>
      <c r="Z337">
        <v>3.0095913518222202</v>
      </c>
      <c r="AA337">
        <v>2.8756421705555502</v>
      </c>
      <c r="AB337">
        <v>2.8158698687560899</v>
      </c>
      <c r="AC337">
        <v>2.7494347993902402</v>
      </c>
      <c r="AD337">
        <v>2.738316823875</v>
      </c>
      <c r="AE337">
        <v>2.6193069778571401</v>
      </c>
      <c r="AF337">
        <v>2.5677405314883699</v>
      </c>
    </row>
    <row r="338" spans="1:32" x14ac:dyDescent="0.3">
      <c r="A338">
        <v>424</v>
      </c>
      <c r="B338" t="s">
        <v>121</v>
      </c>
      <c r="C338">
        <v>2015</v>
      </c>
      <c r="D338">
        <v>236</v>
      </c>
      <c r="E338">
        <v>24</v>
      </c>
      <c r="F338">
        <v>0.54661016949152497</v>
      </c>
      <c r="G338">
        <v>1</v>
      </c>
      <c r="H338">
        <v>7</v>
      </c>
      <c r="I338">
        <v>0.36</v>
      </c>
      <c r="J338">
        <v>0.82</v>
      </c>
      <c r="K338">
        <v>0.94</v>
      </c>
      <c r="L338">
        <v>1</v>
      </c>
      <c r="M338" t="s">
        <v>91</v>
      </c>
      <c r="N338" t="s">
        <v>104</v>
      </c>
      <c r="O338" t="s">
        <v>88</v>
      </c>
      <c r="P338" t="s">
        <v>54</v>
      </c>
      <c r="Q338" t="s">
        <v>43</v>
      </c>
      <c r="R338" t="s">
        <v>85</v>
      </c>
      <c r="S338" t="s">
        <v>84</v>
      </c>
      <c r="T338" t="s">
        <v>77</v>
      </c>
      <c r="U338" t="s">
        <v>36</v>
      </c>
      <c r="V338" t="s">
        <v>94</v>
      </c>
      <c r="W338">
        <v>8.1947517399999992</v>
      </c>
      <c r="X338">
        <v>5.9532620171428503</v>
      </c>
      <c r="Y338">
        <v>5.8794523488888801</v>
      </c>
      <c r="Z338">
        <v>5.4259862449999998</v>
      </c>
      <c r="AA338">
        <v>5.3033364442500002</v>
      </c>
      <c r="AB338">
        <v>5.2776273499999897</v>
      </c>
      <c r="AC338">
        <v>5.0325509913076898</v>
      </c>
      <c r="AD338">
        <v>4.7360114666666604</v>
      </c>
      <c r="AE338">
        <v>4.69936284</v>
      </c>
      <c r="AF338">
        <v>4.5456940866666598</v>
      </c>
    </row>
    <row r="339" spans="1:32" x14ac:dyDescent="0.3">
      <c r="A339">
        <v>425</v>
      </c>
      <c r="B339" t="s">
        <v>121</v>
      </c>
      <c r="C339">
        <v>2015</v>
      </c>
      <c r="D339">
        <v>236</v>
      </c>
      <c r="E339">
        <v>25</v>
      </c>
      <c r="F339">
        <v>0.57627118644067798</v>
      </c>
      <c r="G339">
        <v>0.06</v>
      </c>
      <c r="H339">
        <v>5</v>
      </c>
      <c r="I339">
        <v>0.86</v>
      </c>
      <c r="J339">
        <v>0.82</v>
      </c>
      <c r="K339">
        <v>0.44</v>
      </c>
      <c r="L339">
        <v>3</v>
      </c>
      <c r="M339" t="s">
        <v>78</v>
      </c>
      <c r="N339" t="s">
        <v>98</v>
      </c>
      <c r="O339" t="s">
        <v>94</v>
      </c>
      <c r="P339" t="s">
        <v>77</v>
      </c>
      <c r="Q339" t="s">
        <v>104</v>
      </c>
      <c r="R339" t="s">
        <v>41</v>
      </c>
      <c r="S339" t="s">
        <v>107</v>
      </c>
      <c r="T339" t="s">
        <v>85</v>
      </c>
      <c r="U339" t="s">
        <v>109</v>
      </c>
      <c r="V339" t="s">
        <v>111</v>
      </c>
      <c r="W339">
        <v>6.3244926347619002</v>
      </c>
      <c r="X339">
        <v>6.25098943473684</v>
      </c>
      <c r="Y339">
        <v>6.1686639521212099</v>
      </c>
      <c r="Z339">
        <v>6.1331264440740698</v>
      </c>
      <c r="AA339">
        <v>6.0118378482127603</v>
      </c>
      <c r="AB339">
        <v>5.9642894056521696</v>
      </c>
      <c r="AC339">
        <v>5.7509275319999897</v>
      </c>
      <c r="AD339">
        <v>5.6024060554285704</v>
      </c>
      <c r="AE339">
        <v>5.5734142414285701</v>
      </c>
      <c r="AF339">
        <v>5.5433896737500001</v>
      </c>
    </row>
    <row r="340" spans="1:32" x14ac:dyDescent="0.3">
      <c r="A340">
        <v>426</v>
      </c>
      <c r="B340" t="s">
        <v>121</v>
      </c>
      <c r="C340">
        <v>2015</v>
      </c>
      <c r="D340">
        <v>236</v>
      </c>
      <c r="E340">
        <v>26</v>
      </c>
      <c r="F340">
        <v>0.57627118644067798</v>
      </c>
      <c r="G340">
        <v>0.1</v>
      </c>
      <c r="H340">
        <v>6</v>
      </c>
      <c r="I340">
        <v>0.28000000000000003</v>
      </c>
      <c r="J340">
        <v>0.8</v>
      </c>
      <c r="K340">
        <v>0.34</v>
      </c>
      <c r="L340">
        <v>7</v>
      </c>
      <c r="M340" t="s">
        <v>94</v>
      </c>
      <c r="N340" t="s">
        <v>98</v>
      </c>
      <c r="O340" t="s">
        <v>64</v>
      </c>
      <c r="P340" t="s">
        <v>107</v>
      </c>
      <c r="Q340" t="s">
        <v>104</v>
      </c>
      <c r="R340" t="s">
        <v>52</v>
      </c>
      <c r="S340" t="s">
        <v>75</v>
      </c>
      <c r="T340" t="s">
        <v>72</v>
      </c>
      <c r="U340" t="s">
        <v>35</v>
      </c>
      <c r="V340" t="s">
        <v>111</v>
      </c>
      <c r="W340">
        <v>3.9274054718043399</v>
      </c>
      <c r="X340">
        <v>3.78876351905555</v>
      </c>
      <c r="Y340">
        <v>3.7550283997857101</v>
      </c>
      <c r="Z340">
        <v>3.6756746452954498</v>
      </c>
      <c r="AA340">
        <v>3.6098756642923</v>
      </c>
      <c r="AB340">
        <v>3.5407624849999899</v>
      </c>
      <c r="AC340">
        <v>3.5052101714347801</v>
      </c>
      <c r="AD340">
        <v>3.49979277931818</v>
      </c>
      <c r="AE340">
        <v>3.48484117796774</v>
      </c>
      <c r="AF340">
        <v>3.32565421204347</v>
      </c>
    </row>
    <row r="341" spans="1:32" x14ac:dyDescent="0.3">
      <c r="A341">
        <v>427</v>
      </c>
      <c r="B341" t="s">
        <v>121</v>
      </c>
      <c r="C341">
        <v>2015</v>
      </c>
      <c r="D341">
        <v>236</v>
      </c>
      <c r="E341">
        <v>27</v>
      </c>
      <c r="F341">
        <v>0.56355932203389802</v>
      </c>
      <c r="G341">
        <v>0.16</v>
      </c>
      <c r="H341">
        <v>6</v>
      </c>
      <c r="I341">
        <v>0.7</v>
      </c>
      <c r="J341">
        <v>0.64</v>
      </c>
      <c r="K341">
        <v>0.04</v>
      </c>
      <c r="L341">
        <v>6</v>
      </c>
      <c r="M341" t="s">
        <v>104</v>
      </c>
      <c r="N341" t="s">
        <v>60</v>
      </c>
      <c r="O341" t="s">
        <v>41</v>
      </c>
      <c r="P341" t="s">
        <v>72</v>
      </c>
      <c r="Q341" t="s">
        <v>63</v>
      </c>
      <c r="R341" t="s">
        <v>61</v>
      </c>
      <c r="S341" t="s">
        <v>33</v>
      </c>
      <c r="T341" t="s">
        <v>93</v>
      </c>
      <c r="U341" t="s">
        <v>37</v>
      </c>
      <c r="V341" t="s">
        <v>94</v>
      </c>
      <c r="W341">
        <v>4.3983610809117604</v>
      </c>
      <c r="X341">
        <v>4.3687714937272704</v>
      </c>
      <c r="Y341">
        <v>4.2794424436470502</v>
      </c>
      <c r="Z341">
        <v>4.1181231966666596</v>
      </c>
      <c r="AA341">
        <v>4.1097921522222203</v>
      </c>
      <c r="AB341">
        <v>3.9666882310312501</v>
      </c>
      <c r="AC341">
        <v>3.9109735738947302</v>
      </c>
      <c r="AD341">
        <v>3.9091585538571398</v>
      </c>
      <c r="AE341">
        <v>3.8381508447999999</v>
      </c>
      <c r="AF341">
        <v>3.7854697966666602</v>
      </c>
    </row>
    <row r="342" spans="1:32" x14ac:dyDescent="0.3">
      <c r="A342">
        <v>428</v>
      </c>
      <c r="B342" t="s">
        <v>121</v>
      </c>
      <c r="C342">
        <v>2015</v>
      </c>
      <c r="D342">
        <v>236</v>
      </c>
      <c r="E342">
        <v>28</v>
      </c>
      <c r="F342">
        <v>0.61016949152542299</v>
      </c>
      <c r="G342">
        <v>0.12</v>
      </c>
      <c r="H342">
        <v>10</v>
      </c>
      <c r="I342">
        <v>0.34</v>
      </c>
      <c r="J342">
        <v>0.76</v>
      </c>
      <c r="K342">
        <v>0.96</v>
      </c>
      <c r="L342">
        <v>1</v>
      </c>
      <c r="M342" t="s">
        <v>94</v>
      </c>
      <c r="N342" t="s">
        <v>104</v>
      </c>
      <c r="O342" t="s">
        <v>109</v>
      </c>
      <c r="P342" t="s">
        <v>92</v>
      </c>
      <c r="Q342" t="s">
        <v>45</v>
      </c>
      <c r="R342" t="s">
        <v>77</v>
      </c>
      <c r="S342" t="s">
        <v>113</v>
      </c>
      <c r="T342" t="s">
        <v>93</v>
      </c>
      <c r="U342" t="s">
        <v>42</v>
      </c>
      <c r="V342" t="s">
        <v>99</v>
      </c>
      <c r="W342">
        <v>3.2526392848870902</v>
      </c>
      <c r="X342">
        <v>3.1011281443725398</v>
      </c>
      <c r="Y342">
        <v>3.0163776941</v>
      </c>
      <c r="Z342">
        <v>3.00564174417948</v>
      </c>
      <c r="AA342">
        <v>2.7539835356279001</v>
      </c>
      <c r="AB342">
        <v>2.7447968091739101</v>
      </c>
      <c r="AC342">
        <v>2.68797689071428</v>
      </c>
      <c r="AD342">
        <v>2.67750760567999</v>
      </c>
      <c r="AE342">
        <v>2.6754082848</v>
      </c>
      <c r="AF342">
        <v>2.6735016573783699</v>
      </c>
    </row>
    <row r="343" spans="1:32" x14ac:dyDescent="0.3">
      <c r="A343">
        <v>429</v>
      </c>
      <c r="B343" t="s">
        <v>121</v>
      </c>
      <c r="C343">
        <v>2015</v>
      </c>
      <c r="D343">
        <v>236</v>
      </c>
      <c r="E343">
        <v>29</v>
      </c>
      <c r="F343">
        <v>0.58050847457627097</v>
      </c>
      <c r="G343">
        <v>0.38</v>
      </c>
      <c r="H343">
        <v>7</v>
      </c>
      <c r="I343">
        <v>0.14000000000000001</v>
      </c>
      <c r="J343">
        <v>0.86</v>
      </c>
      <c r="K343">
        <v>0.3</v>
      </c>
      <c r="L343">
        <v>3</v>
      </c>
      <c r="M343" t="s">
        <v>104</v>
      </c>
      <c r="N343" t="s">
        <v>67</v>
      </c>
      <c r="O343" t="s">
        <v>58</v>
      </c>
      <c r="P343" t="s">
        <v>61</v>
      </c>
      <c r="Q343" t="s">
        <v>50</v>
      </c>
      <c r="R343" t="s">
        <v>107</v>
      </c>
      <c r="S343" t="s">
        <v>63</v>
      </c>
      <c r="T343" t="s">
        <v>103</v>
      </c>
      <c r="U343" t="s">
        <v>112</v>
      </c>
      <c r="V343" t="s">
        <v>68</v>
      </c>
      <c r="W343">
        <v>3.4769388022666599</v>
      </c>
      <c r="X343">
        <v>2.6210320392083299</v>
      </c>
      <c r="Y343">
        <v>2.43701388955555</v>
      </c>
      <c r="Z343">
        <v>2.4336565210000001</v>
      </c>
      <c r="AA343">
        <v>2.4277447448214202</v>
      </c>
      <c r="AB343">
        <v>2.3689193787499998</v>
      </c>
      <c r="AC343">
        <v>2.2750366494374998</v>
      </c>
      <c r="AD343">
        <v>2.2723964962173899</v>
      </c>
      <c r="AE343">
        <v>2.1759555707916598</v>
      </c>
      <c r="AF343">
        <v>2.0771163509677399</v>
      </c>
    </row>
    <row r="344" spans="1:32" x14ac:dyDescent="0.3">
      <c r="A344">
        <v>430</v>
      </c>
      <c r="B344" t="s">
        <v>121</v>
      </c>
      <c r="C344">
        <v>2015</v>
      </c>
      <c r="D344">
        <v>236</v>
      </c>
      <c r="E344">
        <v>30</v>
      </c>
      <c r="F344">
        <v>0.58050847457627097</v>
      </c>
      <c r="G344">
        <v>0.44</v>
      </c>
      <c r="H344">
        <v>6</v>
      </c>
      <c r="I344">
        <v>0.42</v>
      </c>
      <c r="J344">
        <v>0.74</v>
      </c>
      <c r="K344">
        <v>0.2</v>
      </c>
      <c r="L344">
        <v>7</v>
      </c>
      <c r="M344" t="s">
        <v>32</v>
      </c>
      <c r="N344" t="s">
        <v>104</v>
      </c>
      <c r="O344" t="s">
        <v>50</v>
      </c>
      <c r="P344" t="s">
        <v>71</v>
      </c>
      <c r="Q344" t="s">
        <v>35</v>
      </c>
      <c r="R344" t="s">
        <v>84</v>
      </c>
      <c r="S344" t="s">
        <v>94</v>
      </c>
      <c r="T344" t="s">
        <v>111</v>
      </c>
      <c r="U344" t="s">
        <v>109</v>
      </c>
      <c r="V344" t="s">
        <v>77</v>
      </c>
      <c r="W344">
        <v>3.7616981817499999</v>
      </c>
      <c r="X344">
        <v>3.7457750561599998</v>
      </c>
      <c r="Y344">
        <v>3.67567691616666</v>
      </c>
      <c r="Z344">
        <v>3.6684991509999998</v>
      </c>
      <c r="AA344">
        <v>3.6149476998666601</v>
      </c>
      <c r="AB344">
        <v>3.3879172392000001</v>
      </c>
      <c r="AC344">
        <v>3.2217104311764699</v>
      </c>
      <c r="AD344">
        <v>3.1896750747647</v>
      </c>
      <c r="AE344">
        <v>3.1743059601666599</v>
      </c>
      <c r="AF344">
        <v>2.9587984748</v>
      </c>
    </row>
    <row r="345" spans="1:32" x14ac:dyDescent="0.3">
      <c r="A345">
        <v>431</v>
      </c>
      <c r="B345" t="s">
        <v>121</v>
      </c>
      <c r="C345">
        <v>2015</v>
      </c>
      <c r="D345">
        <v>236</v>
      </c>
      <c r="E345">
        <v>31</v>
      </c>
      <c r="F345">
        <v>0.56779661016949101</v>
      </c>
      <c r="G345">
        <v>0.26</v>
      </c>
      <c r="H345">
        <v>8</v>
      </c>
      <c r="I345">
        <v>0.46</v>
      </c>
      <c r="J345">
        <v>0.66</v>
      </c>
      <c r="K345">
        <v>0.62</v>
      </c>
      <c r="L345">
        <v>5</v>
      </c>
      <c r="M345" t="s">
        <v>104</v>
      </c>
      <c r="N345" t="s">
        <v>77</v>
      </c>
      <c r="O345" t="s">
        <v>90</v>
      </c>
      <c r="P345" t="s">
        <v>41</v>
      </c>
      <c r="Q345" t="s">
        <v>84</v>
      </c>
      <c r="R345" t="s">
        <v>98</v>
      </c>
      <c r="S345" t="s">
        <v>43</v>
      </c>
      <c r="T345" t="s">
        <v>45</v>
      </c>
      <c r="U345" t="s">
        <v>85</v>
      </c>
      <c r="V345" t="s">
        <v>111</v>
      </c>
      <c r="W345">
        <v>5.3477878971111101</v>
      </c>
      <c r="X345">
        <v>4.43276758282353</v>
      </c>
      <c r="Y345">
        <v>4.3458535814285701</v>
      </c>
      <c r="Z345">
        <v>4.0418738761428497</v>
      </c>
      <c r="AA345">
        <v>3.9701411710909</v>
      </c>
      <c r="AB345">
        <v>3.7166356062142798</v>
      </c>
      <c r="AC345">
        <v>3.56246100188</v>
      </c>
      <c r="AD345">
        <v>3.5083232517999901</v>
      </c>
      <c r="AE345">
        <v>3.4968350495333298</v>
      </c>
      <c r="AF345">
        <v>3.4156637569999999</v>
      </c>
    </row>
    <row r="346" spans="1:32" x14ac:dyDescent="0.3">
      <c r="A346">
        <v>432</v>
      </c>
      <c r="B346" t="s">
        <v>121</v>
      </c>
      <c r="C346">
        <v>2015</v>
      </c>
      <c r="D346">
        <v>236</v>
      </c>
      <c r="E346">
        <v>32</v>
      </c>
      <c r="F346">
        <v>0.55932203389830504</v>
      </c>
      <c r="G346">
        <v>0.08</v>
      </c>
      <c r="H346">
        <v>8</v>
      </c>
      <c r="I346">
        <v>0.62</v>
      </c>
      <c r="J346">
        <v>0.38</v>
      </c>
      <c r="K346">
        <v>0.92</v>
      </c>
      <c r="L346">
        <v>2</v>
      </c>
      <c r="M346" t="s">
        <v>104</v>
      </c>
      <c r="N346" t="s">
        <v>64</v>
      </c>
      <c r="O346" t="s">
        <v>72</v>
      </c>
      <c r="P346" t="s">
        <v>50</v>
      </c>
      <c r="Q346" t="s">
        <v>92</v>
      </c>
      <c r="R346" t="s">
        <v>39</v>
      </c>
      <c r="S346" t="s">
        <v>89</v>
      </c>
      <c r="T346" t="s">
        <v>52</v>
      </c>
      <c r="U346" t="s">
        <v>110</v>
      </c>
      <c r="V346" t="s">
        <v>85</v>
      </c>
      <c r="W346">
        <v>4.03810169027419</v>
      </c>
      <c r="X346">
        <v>3.9942930376888799</v>
      </c>
      <c r="Y346">
        <v>3.8541700426470502</v>
      </c>
      <c r="Z346">
        <v>3.7483500417317002</v>
      </c>
      <c r="AA346">
        <v>3.7026747876744102</v>
      </c>
      <c r="AB346">
        <v>3.5184347479428499</v>
      </c>
      <c r="AC346">
        <v>3.44539286290322</v>
      </c>
      <c r="AD346">
        <v>3.4453354826486402</v>
      </c>
      <c r="AE346">
        <v>3.4411740403333302</v>
      </c>
      <c r="AF346">
        <v>3.4143887202115399</v>
      </c>
    </row>
    <row r="347" spans="1:32" x14ac:dyDescent="0.3">
      <c r="A347">
        <v>433</v>
      </c>
      <c r="B347" t="s">
        <v>121</v>
      </c>
      <c r="C347">
        <v>2015</v>
      </c>
      <c r="D347">
        <v>236</v>
      </c>
      <c r="E347">
        <v>33</v>
      </c>
      <c r="F347">
        <v>0.56779661016949101</v>
      </c>
      <c r="G347">
        <v>0.9</v>
      </c>
      <c r="H347">
        <v>7</v>
      </c>
      <c r="I347">
        <v>0.92</v>
      </c>
      <c r="J347">
        <v>0.84</v>
      </c>
      <c r="K347">
        <v>0.22</v>
      </c>
      <c r="L347">
        <v>9</v>
      </c>
      <c r="M347" t="s">
        <v>64</v>
      </c>
      <c r="N347" t="s">
        <v>98</v>
      </c>
      <c r="O347" t="s">
        <v>72</v>
      </c>
      <c r="P347" t="s">
        <v>111</v>
      </c>
      <c r="Q347" t="s">
        <v>33</v>
      </c>
      <c r="R347" t="s">
        <v>89</v>
      </c>
      <c r="S347" t="s">
        <v>102</v>
      </c>
      <c r="T347" t="s">
        <v>56</v>
      </c>
      <c r="U347" t="s">
        <v>86</v>
      </c>
      <c r="V347" t="s">
        <v>41</v>
      </c>
      <c r="W347">
        <v>6.7393477749999997</v>
      </c>
      <c r="X347">
        <v>6.4471048435</v>
      </c>
      <c r="Y347">
        <v>5.5517946797500004</v>
      </c>
      <c r="Z347">
        <v>4.9209098808333298</v>
      </c>
      <c r="AA347">
        <v>4.6494180272500003</v>
      </c>
      <c r="AB347">
        <v>4.6166281700000003</v>
      </c>
      <c r="AC347">
        <v>4.5297159316000002</v>
      </c>
      <c r="AD347">
        <v>4.4231928915714196</v>
      </c>
      <c r="AE347">
        <v>4.3983825214999897</v>
      </c>
      <c r="AF347">
        <v>4.3265805322499897</v>
      </c>
    </row>
    <row r="348" spans="1:32" x14ac:dyDescent="0.3">
      <c r="A348">
        <v>434</v>
      </c>
      <c r="B348" t="s">
        <v>121</v>
      </c>
      <c r="C348">
        <v>2015</v>
      </c>
      <c r="D348">
        <v>236</v>
      </c>
      <c r="E348">
        <v>34</v>
      </c>
      <c r="F348">
        <v>0.572033898305084</v>
      </c>
      <c r="G348">
        <v>0.14000000000000001</v>
      </c>
      <c r="H348">
        <v>6</v>
      </c>
      <c r="I348">
        <v>0.16</v>
      </c>
      <c r="J348">
        <v>0.5</v>
      </c>
      <c r="K348">
        <v>0.2</v>
      </c>
      <c r="L348">
        <v>3</v>
      </c>
      <c r="M348" t="s">
        <v>98</v>
      </c>
      <c r="N348" t="s">
        <v>42</v>
      </c>
      <c r="O348" t="s">
        <v>80</v>
      </c>
      <c r="P348" t="s">
        <v>67</v>
      </c>
      <c r="Q348" t="s">
        <v>109</v>
      </c>
      <c r="R348" t="s">
        <v>91</v>
      </c>
      <c r="S348" t="s">
        <v>35</v>
      </c>
      <c r="T348" t="s">
        <v>104</v>
      </c>
      <c r="U348" t="s">
        <v>52</v>
      </c>
      <c r="V348" t="s">
        <v>64</v>
      </c>
      <c r="W348">
        <v>4.1594259255599999</v>
      </c>
      <c r="X348">
        <v>3.8484126514999999</v>
      </c>
      <c r="Y348">
        <v>3.7890171294117598</v>
      </c>
      <c r="Z348">
        <v>3.7604534613076899</v>
      </c>
      <c r="AA348">
        <v>3.7538485772999999</v>
      </c>
      <c r="AB348">
        <v>3.7206157428571398</v>
      </c>
      <c r="AC348">
        <v>3.6192309712592499</v>
      </c>
      <c r="AD348">
        <v>3.5645423782618999</v>
      </c>
      <c r="AE348">
        <v>3.3785605891666601</v>
      </c>
      <c r="AF348">
        <v>3.35828186</v>
      </c>
    </row>
    <row r="349" spans="1:32" x14ac:dyDescent="0.3">
      <c r="A349">
        <v>435</v>
      </c>
      <c r="B349" t="s">
        <v>121</v>
      </c>
      <c r="C349">
        <v>2015</v>
      </c>
      <c r="D349">
        <v>236</v>
      </c>
      <c r="E349">
        <v>35</v>
      </c>
      <c r="F349">
        <v>0.55932203389830504</v>
      </c>
      <c r="G349">
        <v>0.36</v>
      </c>
      <c r="H349">
        <v>5</v>
      </c>
      <c r="I349">
        <v>0.32</v>
      </c>
      <c r="J349">
        <v>0.72</v>
      </c>
      <c r="K349">
        <v>0.94</v>
      </c>
      <c r="L349">
        <v>5</v>
      </c>
      <c r="M349" t="s">
        <v>84</v>
      </c>
      <c r="N349" t="s">
        <v>41</v>
      </c>
      <c r="O349" t="s">
        <v>53</v>
      </c>
      <c r="P349" t="s">
        <v>54</v>
      </c>
      <c r="Q349" t="s">
        <v>94</v>
      </c>
      <c r="R349" t="s">
        <v>60</v>
      </c>
      <c r="S349" t="s">
        <v>104</v>
      </c>
      <c r="T349" t="s">
        <v>90</v>
      </c>
      <c r="U349" t="s">
        <v>50</v>
      </c>
      <c r="V349" t="s">
        <v>85</v>
      </c>
      <c r="W349">
        <v>4.5303221525000001</v>
      </c>
      <c r="X349">
        <v>4.4944661706666604</v>
      </c>
      <c r="Y349">
        <v>4.1117775682</v>
      </c>
      <c r="Z349">
        <v>4.0241597259999997</v>
      </c>
      <c r="AA349">
        <v>4.0155210305000004</v>
      </c>
      <c r="AB349">
        <v>3.9470496429999899</v>
      </c>
      <c r="AC349">
        <v>3.9165716474999899</v>
      </c>
      <c r="AD349">
        <v>3.9007012473999998</v>
      </c>
      <c r="AE349">
        <v>3.8971348004615298</v>
      </c>
      <c r="AF349">
        <v>3.8688285433076901</v>
      </c>
    </row>
    <row r="350" spans="1:32" x14ac:dyDescent="0.3">
      <c r="A350">
        <v>436</v>
      </c>
      <c r="B350" t="s">
        <v>121</v>
      </c>
      <c r="C350">
        <v>2015</v>
      </c>
      <c r="D350">
        <v>236</v>
      </c>
      <c r="E350">
        <v>36</v>
      </c>
      <c r="F350">
        <v>0.60169491525423702</v>
      </c>
      <c r="G350">
        <v>0.14000000000000001</v>
      </c>
      <c r="H350">
        <v>9</v>
      </c>
      <c r="I350">
        <v>0.62</v>
      </c>
      <c r="J350">
        <v>0.88</v>
      </c>
      <c r="K350">
        <v>0.96</v>
      </c>
      <c r="L350">
        <v>6</v>
      </c>
      <c r="M350" t="s">
        <v>104</v>
      </c>
      <c r="N350" t="s">
        <v>41</v>
      </c>
      <c r="O350" t="s">
        <v>72</v>
      </c>
      <c r="P350" t="s">
        <v>43</v>
      </c>
      <c r="Q350" t="s">
        <v>57</v>
      </c>
      <c r="R350" t="s">
        <v>45</v>
      </c>
      <c r="S350" t="s">
        <v>107</v>
      </c>
      <c r="T350" t="s">
        <v>85</v>
      </c>
      <c r="U350" t="s">
        <v>94</v>
      </c>
      <c r="V350" t="s">
        <v>39</v>
      </c>
      <c r="W350">
        <v>4.9365409415999899</v>
      </c>
      <c r="X350">
        <v>4.8264511020526299</v>
      </c>
      <c r="Y350">
        <v>4.26698086166666</v>
      </c>
      <c r="Z350">
        <v>4.0956143460322503</v>
      </c>
      <c r="AA350">
        <v>3.9706949200000001</v>
      </c>
      <c r="AB350">
        <v>3.91033055642857</v>
      </c>
      <c r="AC350">
        <v>3.8758085872499999</v>
      </c>
      <c r="AD350">
        <v>3.8641471165599901</v>
      </c>
      <c r="AE350">
        <v>3.8336314848181798</v>
      </c>
      <c r="AF350">
        <v>3.7887279335714199</v>
      </c>
    </row>
    <row r="351" spans="1:32" x14ac:dyDescent="0.3">
      <c r="A351">
        <v>437</v>
      </c>
      <c r="B351" t="s">
        <v>121</v>
      </c>
      <c r="C351">
        <v>2015</v>
      </c>
      <c r="D351">
        <v>236</v>
      </c>
      <c r="E351">
        <v>37</v>
      </c>
      <c r="F351">
        <v>0.59322033898305004</v>
      </c>
      <c r="G351">
        <v>0.16</v>
      </c>
      <c r="H351">
        <v>8</v>
      </c>
      <c r="I351">
        <v>0.72</v>
      </c>
      <c r="J351">
        <v>0.6</v>
      </c>
      <c r="K351">
        <v>0.92</v>
      </c>
      <c r="L351">
        <v>5</v>
      </c>
      <c r="M351" t="s">
        <v>41</v>
      </c>
      <c r="N351" t="s">
        <v>39</v>
      </c>
      <c r="O351" t="s">
        <v>98</v>
      </c>
      <c r="P351" t="s">
        <v>94</v>
      </c>
      <c r="Q351" t="s">
        <v>104</v>
      </c>
      <c r="R351" t="s">
        <v>99</v>
      </c>
      <c r="S351" t="s">
        <v>61</v>
      </c>
      <c r="T351" t="s">
        <v>72</v>
      </c>
      <c r="U351" t="s">
        <v>84</v>
      </c>
      <c r="V351" t="s">
        <v>70</v>
      </c>
      <c r="W351">
        <v>5.0375986800000003</v>
      </c>
      <c r="X351">
        <v>4.78912210728571</v>
      </c>
      <c r="Y351">
        <v>4.4133458607586196</v>
      </c>
      <c r="Z351">
        <v>4.40923749582758</v>
      </c>
      <c r="AA351">
        <v>4.2769831231034496</v>
      </c>
      <c r="AB351">
        <v>4.1423920142380899</v>
      </c>
      <c r="AC351">
        <v>4.0695519227272703</v>
      </c>
      <c r="AD351">
        <v>4.0542306339999996</v>
      </c>
      <c r="AE351">
        <v>3.9738615730384601</v>
      </c>
      <c r="AF351">
        <v>3.7971762687499999</v>
      </c>
    </row>
    <row r="352" spans="1:32" x14ac:dyDescent="0.3">
      <c r="A352">
        <v>438</v>
      </c>
      <c r="B352" t="s">
        <v>121</v>
      </c>
      <c r="C352">
        <v>2015</v>
      </c>
      <c r="D352">
        <v>236</v>
      </c>
      <c r="E352">
        <v>38</v>
      </c>
      <c r="F352">
        <v>0.60169491525423702</v>
      </c>
      <c r="G352">
        <v>0.06</v>
      </c>
      <c r="H352">
        <v>8</v>
      </c>
      <c r="I352">
        <v>0.84</v>
      </c>
      <c r="J352">
        <v>0.88</v>
      </c>
      <c r="K352">
        <v>0.32</v>
      </c>
      <c r="L352">
        <v>4</v>
      </c>
      <c r="M352" t="s">
        <v>104</v>
      </c>
      <c r="N352" t="s">
        <v>98</v>
      </c>
      <c r="O352" t="s">
        <v>41</v>
      </c>
      <c r="P352" t="s">
        <v>77</v>
      </c>
      <c r="Q352" t="s">
        <v>72</v>
      </c>
      <c r="R352" t="s">
        <v>45</v>
      </c>
      <c r="S352" t="s">
        <v>61</v>
      </c>
      <c r="T352" t="s">
        <v>105</v>
      </c>
      <c r="U352" t="s">
        <v>90</v>
      </c>
      <c r="V352" t="s">
        <v>52</v>
      </c>
      <c r="W352">
        <v>3.5279319111825398</v>
      </c>
      <c r="X352">
        <v>3.4914099819761901</v>
      </c>
      <c r="Y352">
        <v>3.4501781826911699</v>
      </c>
      <c r="Z352">
        <v>3.24992852227142</v>
      </c>
      <c r="AA352">
        <v>3.1960346200958898</v>
      </c>
      <c r="AB352">
        <v>3.0723122123437498</v>
      </c>
      <c r="AC352">
        <v>3.0412322900777702</v>
      </c>
      <c r="AD352">
        <v>2.9521019346792401</v>
      </c>
      <c r="AE352">
        <v>2.90554812928846</v>
      </c>
      <c r="AF352">
        <v>2.87930320941379</v>
      </c>
    </row>
    <row r="353" spans="1:32" x14ac:dyDescent="0.3">
      <c r="A353">
        <v>439</v>
      </c>
      <c r="B353" t="s">
        <v>121</v>
      </c>
      <c r="C353">
        <v>2015</v>
      </c>
      <c r="D353">
        <v>236</v>
      </c>
      <c r="E353">
        <v>39</v>
      </c>
      <c r="F353">
        <v>0.54661016949152497</v>
      </c>
      <c r="G353">
        <v>0.04</v>
      </c>
      <c r="H353">
        <v>4</v>
      </c>
      <c r="I353">
        <v>0.57999999999999996</v>
      </c>
      <c r="J353">
        <v>0.64</v>
      </c>
      <c r="K353">
        <v>0.36</v>
      </c>
      <c r="L353">
        <v>4</v>
      </c>
      <c r="M353" t="s">
        <v>104</v>
      </c>
      <c r="N353" t="s">
        <v>111</v>
      </c>
      <c r="O353" t="s">
        <v>98</v>
      </c>
      <c r="P353" t="s">
        <v>41</v>
      </c>
      <c r="Q353" t="s">
        <v>84</v>
      </c>
      <c r="R353" t="s">
        <v>94</v>
      </c>
      <c r="S353" t="s">
        <v>52</v>
      </c>
      <c r="T353" t="s">
        <v>39</v>
      </c>
      <c r="U353" t="s">
        <v>96</v>
      </c>
      <c r="V353" t="s">
        <v>77</v>
      </c>
      <c r="W353">
        <v>9.02300409214285</v>
      </c>
      <c r="X353">
        <v>8.6147298470370295</v>
      </c>
      <c r="Y353">
        <v>8.3881037784814794</v>
      </c>
      <c r="Z353">
        <v>8.3085865152380904</v>
      </c>
      <c r="AA353">
        <v>8.2539894616666594</v>
      </c>
      <c r="AB353">
        <v>7.7142865099999902</v>
      </c>
      <c r="AC353">
        <v>7.6915583985714298</v>
      </c>
      <c r="AD353">
        <v>7.6127305144444399</v>
      </c>
      <c r="AE353">
        <v>7.5348213912500004</v>
      </c>
      <c r="AF353">
        <v>7.5233036755555496</v>
      </c>
    </row>
    <row r="354" spans="1:32" x14ac:dyDescent="0.3">
      <c r="A354">
        <v>440</v>
      </c>
      <c r="B354" t="s">
        <v>121</v>
      </c>
      <c r="C354">
        <v>2015</v>
      </c>
      <c r="D354">
        <v>236</v>
      </c>
      <c r="E354">
        <v>40</v>
      </c>
      <c r="F354">
        <v>0.55508474576271105</v>
      </c>
      <c r="G354">
        <v>0.52</v>
      </c>
      <c r="H354">
        <v>1</v>
      </c>
      <c r="I354">
        <v>0.52</v>
      </c>
      <c r="J354">
        <v>0.88</v>
      </c>
      <c r="K354">
        <v>0.36</v>
      </c>
      <c r="L354">
        <v>6</v>
      </c>
      <c r="M354" t="s">
        <v>77</v>
      </c>
      <c r="N354" t="s">
        <v>39</v>
      </c>
      <c r="O354" t="s">
        <v>52</v>
      </c>
      <c r="P354" t="s">
        <v>33</v>
      </c>
      <c r="Q354" t="s">
        <v>113</v>
      </c>
      <c r="R354" t="s">
        <v>98</v>
      </c>
      <c r="S354" t="s">
        <v>104</v>
      </c>
      <c r="T354" t="s">
        <v>43</v>
      </c>
      <c r="U354" t="s">
        <v>72</v>
      </c>
      <c r="V354" t="s">
        <v>41</v>
      </c>
      <c r="W354">
        <v>17.793975799999998</v>
      </c>
      <c r="X354">
        <v>12.1233807</v>
      </c>
      <c r="Y354">
        <v>10.2889347</v>
      </c>
      <c r="Z354">
        <v>10.070854174999999</v>
      </c>
      <c r="AA354">
        <v>9.407373905</v>
      </c>
      <c r="AB354">
        <v>9.1005519233333292</v>
      </c>
      <c r="AC354">
        <v>9.034767682</v>
      </c>
      <c r="AD354">
        <v>8.7703020350000003</v>
      </c>
      <c r="AE354">
        <v>8.5979960833333298</v>
      </c>
      <c r="AF354">
        <v>8.3843147699999996</v>
      </c>
    </row>
    <row r="355" spans="1:32" x14ac:dyDescent="0.3">
      <c r="A355">
        <v>441</v>
      </c>
      <c r="B355" t="s">
        <v>121</v>
      </c>
      <c r="C355">
        <v>2015</v>
      </c>
      <c r="D355">
        <v>236</v>
      </c>
      <c r="E355">
        <v>41</v>
      </c>
      <c r="F355">
        <v>0.57627118644067798</v>
      </c>
      <c r="G355">
        <v>0.2</v>
      </c>
      <c r="H355">
        <v>8</v>
      </c>
      <c r="I355">
        <v>0.46</v>
      </c>
      <c r="J355">
        <v>0.84</v>
      </c>
      <c r="K355">
        <v>0.64</v>
      </c>
      <c r="L355">
        <v>4</v>
      </c>
      <c r="M355" t="s">
        <v>104</v>
      </c>
      <c r="N355" t="s">
        <v>41</v>
      </c>
      <c r="O355" t="s">
        <v>72</v>
      </c>
      <c r="P355" t="s">
        <v>35</v>
      </c>
      <c r="Q355" t="s">
        <v>94</v>
      </c>
      <c r="R355" t="s">
        <v>43</v>
      </c>
      <c r="S355" t="s">
        <v>93</v>
      </c>
      <c r="T355" t="s">
        <v>111</v>
      </c>
      <c r="U355" t="s">
        <v>39</v>
      </c>
      <c r="V355" t="s">
        <v>53</v>
      </c>
      <c r="W355">
        <v>3.65492247520588</v>
      </c>
      <c r="X355">
        <v>3.5003574905909001</v>
      </c>
      <c r="Y355">
        <v>3.3650874203999899</v>
      </c>
      <c r="Z355">
        <v>3.35335528336363</v>
      </c>
      <c r="AA355">
        <v>3.3496444370857099</v>
      </c>
      <c r="AB355">
        <v>3.3447400285172399</v>
      </c>
      <c r="AC355">
        <v>3.3274976841249999</v>
      </c>
      <c r="AD355">
        <v>3.2946276936896499</v>
      </c>
      <c r="AE355">
        <v>3.0949344902307598</v>
      </c>
      <c r="AF355">
        <v>3.0199971682727198</v>
      </c>
    </row>
    <row r="356" spans="1:32" x14ac:dyDescent="0.3">
      <c r="A356">
        <v>442</v>
      </c>
      <c r="B356" t="s">
        <v>121</v>
      </c>
      <c r="C356">
        <v>2015</v>
      </c>
      <c r="D356">
        <v>236</v>
      </c>
      <c r="E356">
        <v>42</v>
      </c>
      <c r="F356">
        <v>0.56779661016949101</v>
      </c>
      <c r="G356">
        <v>0.54</v>
      </c>
      <c r="H356">
        <v>2</v>
      </c>
      <c r="I356">
        <v>0.54</v>
      </c>
      <c r="J356">
        <v>0.94</v>
      </c>
      <c r="K356">
        <v>0.92</v>
      </c>
      <c r="L356">
        <v>5</v>
      </c>
      <c r="M356" t="s">
        <v>113</v>
      </c>
      <c r="N356" t="s">
        <v>77</v>
      </c>
      <c r="O356" t="s">
        <v>52</v>
      </c>
      <c r="P356" t="s">
        <v>104</v>
      </c>
      <c r="Q356" t="s">
        <v>94</v>
      </c>
      <c r="R356" t="s">
        <v>60</v>
      </c>
      <c r="S356" t="s">
        <v>91</v>
      </c>
      <c r="T356" t="s">
        <v>103</v>
      </c>
      <c r="U356" t="s">
        <v>85</v>
      </c>
      <c r="V356" t="s">
        <v>75</v>
      </c>
      <c r="W356">
        <v>6.4712786099999997</v>
      </c>
      <c r="X356">
        <v>5.75985502999999</v>
      </c>
      <c r="Y356">
        <v>5.1609991989999999</v>
      </c>
      <c r="Z356">
        <v>4.7596191881666599</v>
      </c>
      <c r="AA356">
        <v>4.7518089211249999</v>
      </c>
      <c r="AB356">
        <v>4.2631652637500004</v>
      </c>
      <c r="AC356">
        <v>4.2286843674999997</v>
      </c>
      <c r="AD356">
        <v>4.2271100454999999</v>
      </c>
      <c r="AE356">
        <v>4.1154626849999998</v>
      </c>
      <c r="AF356">
        <v>3.8820117875000002</v>
      </c>
    </row>
    <row r="357" spans="1:32" x14ac:dyDescent="0.3">
      <c r="A357">
        <v>443</v>
      </c>
      <c r="B357" t="s">
        <v>121</v>
      </c>
      <c r="C357">
        <v>2015</v>
      </c>
      <c r="D357">
        <v>236</v>
      </c>
      <c r="E357">
        <v>43</v>
      </c>
      <c r="F357">
        <v>0.60593220338983</v>
      </c>
      <c r="G357">
        <v>0.06</v>
      </c>
      <c r="H357">
        <v>6</v>
      </c>
      <c r="I357">
        <v>0.46</v>
      </c>
      <c r="J357">
        <v>0.94</v>
      </c>
      <c r="K357">
        <v>0.54</v>
      </c>
      <c r="L357">
        <v>10</v>
      </c>
      <c r="M357" t="s">
        <v>41</v>
      </c>
      <c r="N357" t="s">
        <v>52</v>
      </c>
      <c r="O357" t="s">
        <v>98</v>
      </c>
      <c r="P357" t="s">
        <v>77</v>
      </c>
      <c r="Q357" t="s">
        <v>104</v>
      </c>
      <c r="R357" t="s">
        <v>43</v>
      </c>
      <c r="S357" t="s">
        <v>84</v>
      </c>
      <c r="T357" t="s">
        <v>48</v>
      </c>
      <c r="U357" t="s">
        <v>111</v>
      </c>
      <c r="V357" t="s">
        <v>93</v>
      </c>
      <c r="W357">
        <v>6.4033679683333302</v>
      </c>
      <c r="X357">
        <v>5.79802406761904</v>
      </c>
      <c r="Y357">
        <v>5.7781165932093002</v>
      </c>
      <c r="Z357">
        <v>5.6558167139285702</v>
      </c>
      <c r="AA357">
        <v>5.49269206016666</v>
      </c>
      <c r="AB357">
        <v>5.3837382838235204</v>
      </c>
      <c r="AC357">
        <v>5.2733913447368401</v>
      </c>
      <c r="AD357">
        <v>5.2272901742424196</v>
      </c>
      <c r="AE357">
        <v>5.0558875881818102</v>
      </c>
      <c r="AF357">
        <v>4.9688092833333304</v>
      </c>
    </row>
    <row r="358" spans="1:32" x14ac:dyDescent="0.3">
      <c r="A358">
        <v>444</v>
      </c>
      <c r="B358" t="s">
        <v>121</v>
      </c>
      <c r="C358">
        <v>2015</v>
      </c>
      <c r="D358">
        <v>236</v>
      </c>
      <c r="E358">
        <v>44</v>
      </c>
      <c r="F358">
        <v>0.56779661016949101</v>
      </c>
      <c r="G358">
        <v>0.32</v>
      </c>
      <c r="H358">
        <v>7</v>
      </c>
      <c r="I358">
        <v>0.48</v>
      </c>
      <c r="J358">
        <v>0.7</v>
      </c>
      <c r="K358">
        <v>0.08</v>
      </c>
      <c r="L358">
        <v>10</v>
      </c>
      <c r="M358" t="s">
        <v>54</v>
      </c>
      <c r="N358" t="s">
        <v>84</v>
      </c>
      <c r="O358" t="s">
        <v>72</v>
      </c>
      <c r="P358" t="s">
        <v>52</v>
      </c>
      <c r="Q358" t="s">
        <v>41</v>
      </c>
      <c r="R358" t="s">
        <v>94</v>
      </c>
      <c r="S358" t="s">
        <v>104</v>
      </c>
      <c r="T358" t="s">
        <v>98</v>
      </c>
      <c r="U358" t="s">
        <v>43</v>
      </c>
      <c r="V358" t="s">
        <v>90</v>
      </c>
      <c r="W358">
        <v>5.7386102328571402</v>
      </c>
      <c r="X358">
        <v>4.8040341283333303</v>
      </c>
      <c r="Y358">
        <v>4.8026959959999997</v>
      </c>
      <c r="Z358">
        <v>4.7939078950000003</v>
      </c>
      <c r="AA358">
        <v>4.7920205363636299</v>
      </c>
      <c r="AB358">
        <v>4.5127179233333301</v>
      </c>
      <c r="AC358">
        <v>4.5081859977777698</v>
      </c>
      <c r="AD358">
        <v>4.4639273407142799</v>
      </c>
      <c r="AE358">
        <v>4.4179717395833302</v>
      </c>
      <c r="AF358">
        <v>4.4003780242857102</v>
      </c>
    </row>
    <row r="359" spans="1:32" x14ac:dyDescent="0.3">
      <c r="A359">
        <v>445</v>
      </c>
      <c r="B359" t="s">
        <v>121</v>
      </c>
      <c r="C359">
        <v>2015</v>
      </c>
      <c r="D359">
        <v>236</v>
      </c>
      <c r="E359">
        <v>45</v>
      </c>
      <c r="F359">
        <v>0.52542372881355903</v>
      </c>
      <c r="G359">
        <v>0.18</v>
      </c>
      <c r="H359">
        <v>5</v>
      </c>
      <c r="I359">
        <v>0.52</v>
      </c>
      <c r="J359">
        <v>0.66</v>
      </c>
      <c r="K359">
        <v>0.36</v>
      </c>
      <c r="L359">
        <v>9</v>
      </c>
      <c r="M359" t="s">
        <v>72</v>
      </c>
      <c r="N359" t="s">
        <v>84</v>
      </c>
      <c r="O359" t="s">
        <v>41</v>
      </c>
      <c r="P359" t="s">
        <v>81</v>
      </c>
      <c r="Q359" t="s">
        <v>78</v>
      </c>
      <c r="R359" t="s">
        <v>54</v>
      </c>
      <c r="S359" t="s">
        <v>82</v>
      </c>
      <c r="T359" t="s">
        <v>90</v>
      </c>
      <c r="U359" t="s">
        <v>98</v>
      </c>
      <c r="V359" t="s">
        <v>63</v>
      </c>
      <c r="W359">
        <v>6.0837817679999997</v>
      </c>
      <c r="X359">
        <v>6.0189587452631503</v>
      </c>
      <c r="Y359">
        <v>5.7023681283333296</v>
      </c>
      <c r="Z359">
        <v>5.6755730823529396</v>
      </c>
      <c r="AA359">
        <v>5.6378280719999996</v>
      </c>
      <c r="AB359">
        <v>5.4872965277777697</v>
      </c>
      <c r="AC359">
        <v>5.4793683575000003</v>
      </c>
      <c r="AD359">
        <v>5.3713239833333297</v>
      </c>
      <c r="AE359">
        <v>5.1728104178571401</v>
      </c>
      <c r="AF359">
        <v>5.1560763637333302</v>
      </c>
    </row>
    <row r="360" spans="1:32" x14ac:dyDescent="0.3">
      <c r="A360">
        <v>446</v>
      </c>
      <c r="B360" t="s">
        <v>121</v>
      </c>
      <c r="C360">
        <v>2015</v>
      </c>
      <c r="D360">
        <v>236</v>
      </c>
      <c r="E360">
        <v>46</v>
      </c>
      <c r="F360">
        <v>0.61016949152542299</v>
      </c>
      <c r="G360">
        <v>0.12</v>
      </c>
      <c r="H360">
        <v>5</v>
      </c>
      <c r="I360">
        <v>0.74</v>
      </c>
      <c r="J360">
        <v>0.92</v>
      </c>
      <c r="K360">
        <v>0.32</v>
      </c>
      <c r="L360">
        <v>10</v>
      </c>
      <c r="M360" t="s">
        <v>77</v>
      </c>
      <c r="N360" t="s">
        <v>48</v>
      </c>
      <c r="O360" t="s">
        <v>94</v>
      </c>
      <c r="P360" t="s">
        <v>72</v>
      </c>
      <c r="Q360" t="s">
        <v>41</v>
      </c>
      <c r="R360" t="s">
        <v>102</v>
      </c>
      <c r="S360" t="s">
        <v>104</v>
      </c>
      <c r="T360" t="s">
        <v>103</v>
      </c>
      <c r="U360" t="s">
        <v>33</v>
      </c>
      <c r="V360" t="s">
        <v>82</v>
      </c>
      <c r="W360">
        <v>7.0504284607142802</v>
      </c>
      <c r="X360">
        <v>6.5867433936363602</v>
      </c>
      <c r="Y360">
        <v>6.1739788149999901</v>
      </c>
      <c r="Z360">
        <v>5.9199001861111098</v>
      </c>
      <c r="AA360">
        <v>5.9154625149999998</v>
      </c>
      <c r="AB360">
        <v>5.83115736285714</v>
      </c>
      <c r="AC360">
        <v>5.8126741896666596</v>
      </c>
      <c r="AD360">
        <v>5.4244605031250002</v>
      </c>
      <c r="AE360">
        <v>5.41415152666666</v>
      </c>
      <c r="AF360">
        <v>5.4021933533333302</v>
      </c>
    </row>
    <row r="361" spans="1:32" x14ac:dyDescent="0.3">
      <c r="A361">
        <v>447</v>
      </c>
      <c r="B361" t="s">
        <v>121</v>
      </c>
      <c r="C361">
        <v>2015</v>
      </c>
      <c r="D361">
        <v>236</v>
      </c>
      <c r="E361">
        <v>47</v>
      </c>
      <c r="F361">
        <v>0.61864406779660996</v>
      </c>
      <c r="G361">
        <v>0.1</v>
      </c>
      <c r="H361">
        <v>8</v>
      </c>
      <c r="I361">
        <v>0.72</v>
      </c>
      <c r="J361">
        <v>0.72</v>
      </c>
      <c r="K361">
        <v>0.88</v>
      </c>
      <c r="L361">
        <v>8</v>
      </c>
      <c r="M361" t="s">
        <v>72</v>
      </c>
      <c r="N361" t="s">
        <v>94</v>
      </c>
      <c r="O361" t="s">
        <v>41</v>
      </c>
      <c r="P361" t="s">
        <v>52</v>
      </c>
      <c r="Q361" t="s">
        <v>104</v>
      </c>
      <c r="R361" t="s">
        <v>98</v>
      </c>
      <c r="S361" t="s">
        <v>76</v>
      </c>
      <c r="T361" t="s">
        <v>83</v>
      </c>
      <c r="U361" t="s">
        <v>108</v>
      </c>
      <c r="V361" t="s">
        <v>68</v>
      </c>
      <c r="W361">
        <v>4.2045818514137903</v>
      </c>
      <c r="X361">
        <v>4.1685654729130404</v>
      </c>
      <c r="Y361">
        <v>4.1099342735000004</v>
      </c>
      <c r="Z361">
        <v>4.0513791179999998</v>
      </c>
      <c r="AA361">
        <v>4.0374189123818098</v>
      </c>
      <c r="AB361">
        <v>3.7238081985555498</v>
      </c>
      <c r="AC361">
        <v>3.6012259004999998</v>
      </c>
      <c r="AD361">
        <v>3.4972849333823501</v>
      </c>
      <c r="AE361">
        <v>3.4766555631071401</v>
      </c>
      <c r="AF361">
        <v>3.39486706061999</v>
      </c>
    </row>
    <row r="362" spans="1:32" x14ac:dyDescent="0.3">
      <c r="A362">
        <v>448</v>
      </c>
      <c r="B362" t="s">
        <v>121</v>
      </c>
      <c r="C362">
        <v>2015</v>
      </c>
      <c r="D362">
        <v>236</v>
      </c>
      <c r="E362">
        <v>48</v>
      </c>
      <c r="F362">
        <v>0.58050847457627097</v>
      </c>
      <c r="G362">
        <v>0.04</v>
      </c>
      <c r="H362">
        <v>7</v>
      </c>
      <c r="I362">
        <v>0.36</v>
      </c>
      <c r="J362">
        <v>0.78</v>
      </c>
      <c r="K362">
        <v>0.08</v>
      </c>
      <c r="L362">
        <v>2</v>
      </c>
      <c r="M362" t="s">
        <v>104</v>
      </c>
      <c r="N362" t="s">
        <v>64</v>
      </c>
      <c r="O362" t="s">
        <v>94</v>
      </c>
      <c r="P362" t="s">
        <v>77</v>
      </c>
      <c r="Q362" t="s">
        <v>98</v>
      </c>
      <c r="R362" t="s">
        <v>109</v>
      </c>
      <c r="S362" t="s">
        <v>113</v>
      </c>
      <c r="T362" t="s">
        <v>39</v>
      </c>
      <c r="U362" t="s">
        <v>85</v>
      </c>
      <c r="V362" t="s">
        <v>52</v>
      </c>
      <c r="W362">
        <v>4.6517943300945896</v>
      </c>
      <c r="X362">
        <v>4.0797233157285699</v>
      </c>
      <c r="Y362">
        <v>4.0097377231153803</v>
      </c>
      <c r="Z362">
        <v>3.8627920797169799</v>
      </c>
      <c r="AA362">
        <v>3.83855664575949</v>
      </c>
      <c r="AB362">
        <v>3.8106816287462602</v>
      </c>
      <c r="AC362">
        <v>3.8021829732741899</v>
      </c>
      <c r="AD362">
        <v>3.7530196815333299</v>
      </c>
      <c r="AE362">
        <v>3.75165719299999</v>
      </c>
      <c r="AF362">
        <v>3.6764917085522302</v>
      </c>
    </row>
    <row r="363" spans="1:32" x14ac:dyDescent="0.3">
      <c r="A363">
        <v>449</v>
      </c>
      <c r="B363" t="s">
        <v>121</v>
      </c>
      <c r="C363">
        <v>2015</v>
      </c>
      <c r="D363">
        <v>236</v>
      </c>
      <c r="E363">
        <v>49</v>
      </c>
      <c r="F363">
        <v>0.55932203389830504</v>
      </c>
      <c r="G363">
        <v>0.22</v>
      </c>
      <c r="H363">
        <v>3</v>
      </c>
      <c r="I363">
        <v>0.16</v>
      </c>
      <c r="J363">
        <v>0.98</v>
      </c>
      <c r="K363">
        <v>0.82</v>
      </c>
      <c r="L363">
        <v>10</v>
      </c>
      <c r="M363" t="s">
        <v>77</v>
      </c>
      <c r="N363" t="s">
        <v>52</v>
      </c>
      <c r="O363" t="s">
        <v>104</v>
      </c>
      <c r="P363" t="s">
        <v>41</v>
      </c>
      <c r="Q363" t="s">
        <v>45</v>
      </c>
      <c r="R363" t="s">
        <v>54</v>
      </c>
      <c r="S363" t="s">
        <v>39</v>
      </c>
      <c r="T363" t="s">
        <v>94</v>
      </c>
      <c r="U363" t="s">
        <v>78</v>
      </c>
      <c r="V363" t="s">
        <v>72</v>
      </c>
      <c r="W363">
        <v>4.5168196348333298</v>
      </c>
      <c r="X363">
        <v>3.9006168861666599</v>
      </c>
      <c r="Y363">
        <v>3.8784970566774102</v>
      </c>
      <c r="Z363">
        <v>3.8106856215384601</v>
      </c>
      <c r="AA363">
        <v>3.7016805576363598</v>
      </c>
      <c r="AB363">
        <v>3.5825693401500001</v>
      </c>
      <c r="AC363">
        <v>3.2838356069999999</v>
      </c>
      <c r="AD363">
        <v>3.2759718684210499</v>
      </c>
      <c r="AE363">
        <v>3.2518241771</v>
      </c>
      <c r="AF363">
        <v>3.2120368914615298</v>
      </c>
    </row>
    <row r="364" spans="1:32" x14ac:dyDescent="0.3">
      <c r="A364">
        <v>400</v>
      </c>
      <c r="B364" t="s">
        <v>121</v>
      </c>
      <c r="C364">
        <v>2015</v>
      </c>
      <c r="D364">
        <v>236</v>
      </c>
      <c r="E364">
        <v>0</v>
      </c>
      <c r="F364">
        <v>0.56355932203389802</v>
      </c>
      <c r="G364">
        <v>0.18</v>
      </c>
      <c r="H364">
        <v>9</v>
      </c>
      <c r="I364">
        <v>0.2</v>
      </c>
      <c r="J364">
        <v>0.6</v>
      </c>
      <c r="K364">
        <v>0.74</v>
      </c>
      <c r="L364">
        <v>9</v>
      </c>
      <c r="M364" t="s">
        <v>98</v>
      </c>
      <c r="N364" t="s">
        <v>104</v>
      </c>
      <c r="O364" t="s">
        <v>92</v>
      </c>
      <c r="P364" t="s">
        <v>109</v>
      </c>
      <c r="Q364" t="s">
        <v>45</v>
      </c>
      <c r="R364" t="s">
        <v>95</v>
      </c>
      <c r="S364" t="s">
        <v>85</v>
      </c>
      <c r="T364" t="s">
        <v>55</v>
      </c>
      <c r="U364" t="s">
        <v>32</v>
      </c>
      <c r="V364" t="s">
        <v>39</v>
      </c>
      <c r="W364">
        <v>4.8506176700000001</v>
      </c>
      <c r="X364">
        <v>4.60197307354166</v>
      </c>
      <c r="Y364">
        <v>4.2466515815263097</v>
      </c>
      <c r="Z364">
        <v>4.1758095168749998</v>
      </c>
      <c r="AA364">
        <v>4.1403300958333302</v>
      </c>
      <c r="AB364">
        <v>4.1073092542105201</v>
      </c>
      <c r="AC364">
        <v>4.0232326978571402</v>
      </c>
      <c r="AD364">
        <v>4.0162837600000003</v>
      </c>
      <c r="AE364">
        <v>3.9380758657894699</v>
      </c>
      <c r="AF364">
        <v>3.9049482643809501</v>
      </c>
    </row>
    <row r="365" spans="1:32" x14ac:dyDescent="0.3">
      <c r="A365">
        <v>401</v>
      </c>
      <c r="B365" t="s">
        <v>121</v>
      </c>
      <c r="C365">
        <v>2015</v>
      </c>
      <c r="D365">
        <v>236</v>
      </c>
      <c r="E365">
        <v>1</v>
      </c>
      <c r="F365">
        <v>0.58474576271186396</v>
      </c>
      <c r="G365">
        <v>0.22</v>
      </c>
      <c r="H365">
        <v>8</v>
      </c>
      <c r="I365">
        <v>0.44</v>
      </c>
      <c r="J365">
        <v>0.9</v>
      </c>
      <c r="K365">
        <v>0.22</v>
      </c>
      <c r="L365">
        <v>9</v>
      </c>
      <c r="M365" t="s">
        <v>104</v>
      </c>
      <c r="N365" t="s">
        <v>41</v>
      </c>
      <c r="O365" t="s">
        <v>50</v>
      </c>
      <c r="P365" t="s">
        <v>43</v>
      </c>
      <c r="Q365" t="s">
        <v>60</v>
      </c>
      <c r="R365" t="s">
        <v>35</v>
      </c>
      <c r="S365" t="s">
        <v>84</v>
      </c>
      <c r="T365" t="s">
        <v>94</v>
      </c>
      <c r="U365" t="s">
        <v>92</v>
      </c>
      <c r="V365" t="s">
        <v>111</v>
      </c>
      <c r="W365">
        <v>4.7309879674999902</v>
      </c>
      <c r="X365">
        <v>4.6718527838666599</v>
      </c>
      <c r="Y365">
        <v>4.2378009381428496</v>
      </c>
      <c r="Z365">
        <v>4.1305850813043401</v>
      </c>
      <c r="AA365">
        <v>4.0824158535714199</v>
      </c>
      <c r="AB365">
        <v>3.9538765982777702</v>
      </c>
      <c r="AC365">
        <v>3.9139023355999898</v>
      </c>
      <c r="AD365">
        <v>3.7782833937096698</v>
      </c>
      <c r="AE365">
        <v>3.7113247731764698</v>
      </c>
      <c r="AF365">
        <v>3.6955175547826098</v>
      </c>
    </row>
    <row r="366" spans="1:32" x14ac:dyDescent="0.3">
      <c r="A366">
        <v>402</v>
      </c>
      <c r="B366" t="s">
        <v>121</v>
      </c>
      <c r="C366">
        <v>2015</v>
      </c>
      <c r="D366">
        <v>236</v>
      </c>
      <c r="E366">
        <v>2</v>
      </c>
      <c r="F366">
        <v>0.58474576271186396</v>
      </c>
      <c r="G366">
        <v>0.22</v>
      </c>
      <c r="H366">
        <v>3</v>
      </c>
      <c r="I366">
        <v>0.94</v>
      </c>
      <c r="J366">
        <v>0.82</v>
      </c>
      <c r="K366">
        <v>0.86</v>
      </c>
      <c r="L366">
        <v>10</v>
      </c>
      <c r="M366" t="s">
        <v>94</v>
      </c>
      <c r="N366" t="s">
        <v>75</v>
      </c>
      <c r="O366" t="s">
        <v>85</v>
      </c>
      <c r="P366" t="s">
        <v>98</v>
      </c>
      <c r="Q366" t="s">
        <v>65</v>
      </c>
      <c r="R366" t="s">
        <v>77</v>
      </c>
      <c r="S366" t="s">
        <v>72</v>
      </c>
      <c r="T366" t="s">
        <v>104</v>
      </c>
      <c r="U366" t="s">
        <v>111</v>
      </c>
      <c r="V366" t="s">
        <v>45</v>
      </c>
      <c r="W366">
        <v>7.7334627155555502</v>
      </c>
      <c r="X366">
        <v>7.25276868857142</v>
      </c>
      <c r="Y366">
        <v>7.2418556277777704</v>
      </c>
      <c r="Z366">
        <v>7.1786226655555501</v>
      </c>
      <c r="AA366">
        <v>7.1609388999999997</v>
      </c>
      <c r="AB366">
        <v>6.9366120425000002</v>
      </c>
      <c r="AC366">
        <v>6.8935748600000002</v>
      </c>
      <c r="AD366">
        <v>6.8573200186666599</v>
      </c>
      <c r="AE366">
        <v>6.8529822713333299</v>
      </c>
      <c r="AF366">
        <v>6.4346043714285699</v>
      </c>
    </row>
    <row r="367" spans="1:32" x14ac:dyDescent="0.3">
      <c r="A367">
        <v>403</v>
      </c>
      <c r="B367" t="s">
        <v>121</v>
      </c>
      <c r="C367">
        <v>2015</v>
      </c>
      <c r="D367">
        <v>236</v>
      </c>
      <c r="E367">
        <v>3</v>
      </c>
      <c r="F367">
        <v>0.572033898305084</v>
      </c>
      <c r="G367">
        <v>0.76</v>
      </c>
      <c r="H367">
        <v>1</v>
      </c>
      <c r="I367">
        <v>0.48</v>
      </c>
      <c r="J367">
        <v>0.54</v>
      </c>
      <c r="K367">
        <v>0.76</v>
      </c>
      <c r="L367">
        <v>9</v>
      </c>
      <c r="M367" t="s">
        <v>80</v>
      </c>
      <c r="N367" t="s">
        <v>35</v>
      </c>
      <c r="O367" t="s">
        <v>37</v>
      </c>
      <c r="P367" t="s">
        <v>48</v>
      </c>
      <c r="Q367" t="s">
        <v>78</v>
      </c>
      <c r="R367" t="s">
        <v>41</v>
      </c>
      <c r="S367" t="s">
        <v>64</v>
      </c>
      <c r="T367" t="s">
        <v>109</v>
      </c>
      <c r="U367" t="s">
        <v>104</v>
      </c>
      <c r="V367" t="s">
        <v>74</v>
      </c>
      <c r="W367">
        <v>16.391450899999999</v>
      </c>
      <c r="X367">
        <v>15.7433329</v>
      </c>
      <c r="Y367">
        <v>14.7963009</v>
      </c>
      <c r="Z367">
        <v>14.348438249999999</v>
      </c>
      <c r="AA367">
        <v>13.992947600000001</v>
      </c>
      <c r="AB367">
        <v>13.761288649999999</v>
      </c>
      <c r="AC367">
        <v>13.2277269</v>
      </c>
      <c r="AD367">
        <v>12.828381500000001</v>
      </c>
      <c r="AE367">
        <v>12.803136345</v>
      </c>
      <c r="AF367">
        <v>12.68920994</v>
      </c>
    </row>
    <row r="368" spans="1:32" x14ac:dyDescent="0.3">
      <c r="A368">
        <v>404</v>
      </c>
      <c r="B368" t="s">
        <v>121</v>
      </c>
      <c r="C368">
        <v>2015</v>
      </c>
      <c r="D368">
        <v>236</v>
      </c>
      <c r="E368">
        <v>4</v>
      </c>
      <c r="F368">
        <v>0.58474576271186396</v>
      </c>
      <c r="G368">
        <v>0.14000000000000001</v>
      </c>
      <c r="H368">
        <v>6</v>
      </c>
      <c r="I368">
        <v>0.88</v>
      </c>
      <c r="J368">
        <v>0.38</v>
      </c>
      <c r="K368">
        <v>0.8</v>
      </c>
      <c r="L368">
        <v>6</v>
      </c>
      <c r="M368" t="s">
        <v>90</v>
      </c>
      <c r="N368" t="s">
        <v>104</v>
      </c>
      <c r="O368" t="s">
        <v>72</v>
      </c>
      <c r="P368" t="s">
        <v>98</v>
      </c>
      <c r="Q368" t="s">
        <v>71</v>
      </c>
      <c r="R368" t="s">
        <v>54</v>
      </c>
      <c r="S368" t="s">
        <v>64</v>
      </c>
      <c r="T368" t="s">
        <v>39</v>
      </c>
      <c r="U368" t="s">
        <v>83</v>
      </c>
      <c r="V368" t="s">
        <v>108</v>
      </c>
      <c r="W368">
        <v>5.0214798252500001</v>
      </c>
      <c r="X368">
        <v>4.9723325454516099</v>
      </c>
      <c r="Y368">
        <v>4.83409669</v>
      </c>
      <c r="Z368">
        <v>4.7529873716666602</v>
      </c>
      <c r="AA368">
        <v>4.5298085766666603</v>
      </c>
      <c r="AB368">
        <v>4.4325517810526298</v>
      </c>
      <c r="AC368">
        <v>4.4179630563636296</v>
      </c>
      <c r="AD368">
        <v>4.3651073593750001</v>
      </c>
      <c r="AE368">
        <v>4.3232170971428499</v>
      </c>
      <c r="AF368">
        <v>4.2813936879090901</v>
      </c>
    </row>
    <row r="369" spans="1:32" x14ac:dyDescent="0.3">
      <c r="A369">
        <v>405</v>
      </c>
      <c r="B369" t="s">
        <v>121</v>
      </c>
      <c r="C369">
        <v>2015</v>
      </c>
      <c r="D369">
        <v>236</v>
      </c>
      <c r="E369">
        <v>5</v>
      </c>
      <c r="F369">
        <v>0.59322033898305004</v>
      </c>
      <c r="G369">
        <v>0.56000000000000005</v>
      </c>
      <c r="H369">
        <v>3</v>
      </c>
      <c r="I369">
        <v>0.6</v>
      </c>
      <c r="J369">
        <v>0.84</v>
      </c>
      <c r="K369">
        <v>0.9</v>
      </c>
      <c r="L369">
        <v>7</v>
      </c>
      <c r="M369" t="s">
        <v>85</v>
      </c>
      <c r="N369" t="s">
        <v>33</v>
      </c>
      <c r="O369" t="s">
        <v>84</v>
      </c>
      <c r="P369" t="s">
        <v>106</v>
      </c>
      <c r="Q369" t="s">
        <v>41</v>
      </c>
      <c r="R369" t="s">
        <v>79</v>
      </c>
      <c r="S369" t="s">
        <v>43</v>
      </c>
      <c r="T369" t="s">
        <v>54</v>
      </c>
      <c r="U369" t="s">
        <v>98</v>
      </c>
      <c r="V369" t="s">
        <v>111</v>
      </c>
      <c r="W369">
        <v>10.3161525599999</v>
      </c>
      <c r="X369">
        <v>9.8064503500000004</v>
      </c>
      <c r="Y369">
        <v>6.8657012725</v>
      </c>
      <c r="Z369">
        <v>6.0823720200000002</v>
      </c>
      <c r="AA369">
        <v>5.8803517299999903</v>
      </c>
      <c r="AB369">
        <v>5.8284929533333303</v>
      </c>
      <c r="AC369">
        <v>5.7885288128571402</v>
      </c>
      <c r="AD369">
        <v>5.4973063683333301</v>
      </c>
      <c r="AE369">
        <v>5.4718619959999897</v>
      </c>
      <c r="AF369">
        <v>5.4649914999999902</v>
      </c>
    </row>
    <row r="370" spans="1:32" x14ac:dyDescent="0.3">
      <c r="A370">
        <v>406</v>
      </c>
      <c r="B370" t="s">
        <v>121</v>
      </c>
      <c r="C370">
        <v>2015</v>
      </c>
      <c r="D370">
        <v>236</v>
      </c>
      <c r="E370">
        <v>6</v>
      </c>
      <c r="F370">
        <v>0.63983050847457601</v>
      </c>
      <c r="G370">
        <v>0.14000000000000001</v>
      </c>
      <c r="H370">
        <v>7</v>
      </c>
      <c r="I370">
        <v>0.6</v>
      </c>
      <c r="J370">
        <v>0.96</v>
      </c>
      <c r="K370">
        <v>0.9</v>
      </c>
      <c r="L370">
        <v>9</v>
      </c>
      <c r="M370" t="s">
        <v>72</v>
      </c>
      <c r="N370" t="s">
        <v>41</v>
      </c>
      <c r="O370" t="s">
        <v>48</v>
      </c>
      <c r="P370" t="s">
        <v>104</v>
      </c>
      <c r="Q370" t="s">
        <v>111</v>
      </c>
      <c r="R370" t="s">
        <v>77</v>
      </c>
      <c r="S370" t="s">
        <v>90</v>
      </c>
      <c r="T370" t="s">
        <v>60</v>
      </c>
      <c r="U370" t="s">
        <v>39</v>
      </c>
      <c r="V370" t="s">
        <v>52</v>
      </c>
      <c r="W370">
        <v>4.8830695263499999</v>
      </c>
      <c r="X370">
        <v>4.8134731724782602</v>
      </c>
      <c r="Y370">
        <v>4.6604456109500001</v>
      </c>
      <c r="Z370">
        <v>4.2947209757250002</v>
      </c>
      <c r="AA370">
        <v>4.2891003524054003</v>
      </c>
      <c r="AB370">
        <v>4.27587630579999</v>
      </c>
      <c r="AC370">
        <v>4.0004929311249997</v>
      </c>
      <c r="AD370">
        <v>3.9297919574999902</v>
      </c>
      <c r="AE370">
        <v>3.87473094822727</v>
      </c>
      <c r="AF370">
        <v>3.85405856877777</v>
      </c>
    </row>
    <row r="371" spans="1:32" x14ac:dyDescent="0.3">
      <c r="A371">
        <v>407</v>
      </c>
      <c r="B371" t="s">
        <v>121</v>
      </c>
      <c r="C371">
        <v>2015</v>
      </c>
      <c r="D371">
        <v>236</v>
      </c>
      <c r="E371">
        <v>7</v>
      </c>
      <c r="F371">
        <v>0.53813559322033899</v>
      </c>
      <c r="G371">
        <v>0.06</v>
      </c>
      <c r="H371">
        <v>3</v>
      </c>
      <c r="I371">
        <v>0.6</v>
      </c>
      <c r="J371">
        <v>0.34</v>
      </c>
      <c r="K371">
        <v>0.2</v>
      </c>
      <c r="L371">
        <v>5</v>
      </c>
      <c r="M371" t="s">
        <v>72</v>
      </c>
      <c r="N371" t="s">
        <v>77</v>
      </c>
      <c r="O371" t="s">
        <v>95</v>
      </c>
      <c r="P371" t="s">
        <v>65</v>
      </c>
      <c r="Q371" t="s">
        <v>108</v>
      </c>
      <c r="R371" t="s">
        <v>67</v>
      </c>
      <c r="S371" t="s">
        <v>84</v>
      </c>
      <c r="T371" t="s">
        <v>64</v>
      </c>
      <c r="U371" t="s">
        <v>98</v>
      </c>
      <c r="V371" t="s">
        <v>38</v>
      </c>
      <c r="W371">
        <v>10.221458434285699</v>
      </c>
      <c r="X371">
        <v>10.187444972</v>
      </c>
      <c r="Y371">
        <v>9.9356877850000007</v>
      </c>
      <c r="Z371">
        <v>9.5694980600000008</v>
      </c>
      <c r="AA371">
        <v>9.4784230442857105</v>
      </c>
      <c r="AB371">
        <v>9.3622261459999994</v>
      </c>
      <c r="AC371">
        <v>9.2814455481818197</v>
      </c>
      <c r="AD371">
        <v>9.2336348877777699</v>
      </c>
      <c r="AE371">
        <v>9.1296133674999993</v>
      </c>
      <c r="AF371">
        <v>8.9430139899999901</v>
      </c>
    </row>
    <row r="372" spans="1:32" x14ac:dyDescent="0.3">
      <c r="A372">
        <v>408</v>
      </c>
      <c r="B372" t="s">
        <v>121</v>
      </c>
      <c r="C372">
        <v>2015</v>
      </c>
      <c r="D372">
        <v>236</v>
      </c>
      <c r="E372">
        <v>8</v>
      </c>
      <c r="F372">
        <v>0.52542372881355903</v>
      </c>
      <c r="G372">
        <v>0.18</v>
      </c>
      <c r="H372">
        <v>7</v>
      </c>
      <c r="I372">
        <v>0.72</v>
      </c>
      <c r="J372">
        <v>0.76</v>
      </c>
      <c r="K372">
        <v>0.4</v>
      </c>
      <c r="L372">
        <v>4</v>
      </c>
      <c r="M372" t="s">
        <v>41</v>
      </c>
      <c r="N372" t="s">
        <v>72</v>
      </c>
      <c r="O372" t="s">
        <v>77</v>
      </c>
      <c r="P372" t="s">
        <v>76</v>
      </c>
      <c r="Q372" t="s">
        <v>110</v>
      </c>
      <c r="R372" t="s">
        <v>104</v>
      </c>
      <c r="S372" t="s">
        <v>33</v>
      </c>
      <c r="T372" t="s">
        <v>90</v>
      </c>
      <c r="U372" t="s">
        <v>84</v>
      </c>
      <c r="V372" t="s">
        <v>46</v>
      </c>
      <c r="W372">
        <v>4.2721082046666599</v>
      </c>
      <c r="X372">
        <v>4.0763523765908998</v>
      </c>
      <c r="Y372">
        <v>3.9449544528947298</v>
      </c>
      <c r="Z372">
        <v>3.68032304341176</v>
      </c>
      <c r="AA372">
        <v>3.6714846636249998</v>
      </c>
      <c r="AB372">
        <v>3.6322079951081001</v>
      </c>
      <c r="AC372">
        <v>3.5584780771875</v>
      </c>
      <c r="AD372">
        <v>3.5412783093333302</v>
      </c>
      <c r="AE372">
        <v>3.44666168821428</v>
      </c>
      <c r="AF372">
        <v>3.4161750934285702</v>
      </c>
    </row>
    <row r="373" spans="1:32" x14ac:dyDescent="0.3">
      <c r="A373">
        <v>409</v>
      </c>
      <c r="B373" t="s">
        <v>121</v>
      </c>
      <c r="C373">
        <v>2015</v>
      </c>
      <c r="D373">
        <v>236</v>
      </c>
      <c r="E373">
        <v>9</v>
      </c>
      <c r="F373">
        <v>0.58898305084745695</v>
      </c>
      <c r="G373">
        <v>0.16</v>
      </c>
      <c r="H373">
        <v>5</v>
      </c>
      <c r="I373">
        <v>0.28000000000000003</v>
      </c>
      <c r="J373">
        <v>0.48</v>
      </c>
      <c r="K373">
        <v>0.64</v>
      </c>
      <c r="L373">
        <v>4</v>
      </c>
      <c r="M373" t="s">
        <v>85</v>
      </c>
      <c r="N373" t="s">
        <v>104</v>
      </c>
      <c r="O373" t="s">
        <v>61</v>
      </c>
      <c r="P373" t="s">
        <v>109</v>
      </c>
      <c r="Q373" t="s">
        <v>94</v>
      </c>
      <c r="R373" t="s">
        <v>64</v>
      </c>
      <c r="S373" t="s">
        <v>42</v>
      </c>
      <c r="T373" t="s">
        <v>77</v>
      </c>
      <c r="U373" t="s">
        <v>98</v>
      </c>
      <c r="V373" t="s">
        <v>70</v>
      </c>
      <c r="W373">
        <v>4.32848733533333</v>
      </c>
      <c r="X373">
        <v>4.0892599904857097</v>
      </c>
      <c r="Y373">
        <v>4.0489144395908996</v>
      </c>
      <c r="Z373">
        <v>3.9709453039999998</v>
      </c>
      <c r="AA373">
        <v>3.9659825450000001</v>
      </c>
      <c r="AB373">
        <v>3.9258704008823502</v>
      </c>
      <c r="AC373">
        <v>3.7874558392173898</v>
      </c>
      <c r="AD373">
        <v>3.7314697036500002</v>
      </c>
      <c r="AE373">
        <v>3.7301132887777699</v>
      </c>
      <c r="AF373">
        <v>3.6962365855714201</v>
      </c>
    </row>
    <row r="374" spans="1:32" x14ac:dyDescent="0.3">
      <c r="A374">
        <v>410</v>
      </c>
      <c r="B374" t="s">
        <v>121</v>
      </c>
      <c r="C374">
        <v>2015</v>
      </c>
      <c r="D374">
        <v>236</v>
      </c>
      <c r="E374">
        <v>10</v>
      </c>
      <c r="F374">
        <v>0.58898305084745695</v>
      </c>
      <c r="G374">
        <v>0.18</v>
      </c>
      <c r="H374">
        <v>6</v>
      </c>
      <c r="I374">
        <v>0.36</v>
      </c>
      <c r="J374">
        <v>0.96</v>
      </c>
      <c r="K374">
        <v>0.4</v>
      </c>
      <c r="L374">
        <v>10</v>
      </c>
      <c r="M374" t="s">
        <v>65</v>
      </c>
      <c r="N374" t="s">
        <v>35</v>
      </c>
      <c r="O374" t="s">
        <v>104</v>
      </c>
      <c r="P374" t="s">
        <v>77</v>
      </c>
      <c r="Q374" t="s">
        <v>94</v>
      </c>
      <c r="R374" t="s">
        <v>92</v>
      </c>
      <c r="S374" t="s">
        <v>103</v>
      </c>
      <c r="T374" t="s">
        <v>99</v>
      </c>
      <c r="U374" t="s">
        <v>56</v>
      </c>
      <c r="V374" t="s">
        <v>98</v>
      </c>
      <c r="W374">
        <v>6.3391542433333301</v>
      </c>
      <c r="X374">
        <v>4.5474656870588204</v>
      </c>
      <c r="Y374">
        <v>4.1596480559428501</v>
      </c>
      <c r="Z374">
        <v>4.1127648794375</v>
      </c>
      <c r="AA374">
        <v>4.0990782796071397</v>
      </c>
      <c r="AB374">
        <v>4.0980962595999904</v>
      </c>
      <c r="AC374">
        <v>4.0687234347333296</v>
      </c>
      <c r="AD374">
        <v>4.0635352547058803</v>
      </c>
      <c r="AE374">
        <v>3.751604699</v>
      </c>
      <c r="AF374">
        <v>3.6640317151428499</v>
      </c>
    </row>
    <row r="375" spans="1:32" x14ac:dyDescent="0.3">
      <c r="A375">
        <v>411</v>
      </c>
      <c r="B375" t="s">
        <v>121</v>
      </c>
      <c r="C375">
        <v>2015</v>
      </c>
      <c r="D375">
        <v>236</v>
      </c>
      <c r="E375">
        <v>11</v>
      </c>
      <c r="F375">
        <v>0.59745762711864403</v>
      </c>
      <c r="G375">
        <v>0.02</v>
      </c>
      <c r="H375">
        <v>7</v>
      </c>
      <c r="I375">
        <v>0.34</v>
      </c>
      <c r="J375">
        <v>0.68</v>
      </c>
      <c r="K375">
        <v>0.64</v>
      </c>
      <c r="L375">
        <v>9</v>
      </c>
      <c r="M375" t="s">
        <v>41</v>
      </c>
      <c r="N375" t="s">
        <v>104</v>
      </c>
      <c r="O375" t="s">
        <v>89</v>
      </c>
      <c r="P375" t="s">
        <v>72</v>
      </c>
      <c r="Q375" t="s">
        <v>98</v>
      </c>
      <c r="R375" t="s">
        <v>84</v>
      </c>
      <c r="S375" t="s">
        <v>111</v>
      </c>
      <c r="T375" t="s">
        <v>52</v>
      </c>
      <c r="U375" t="s">
        <v>77</v>
      </c>
      <c r="V375" t="s">
        <v>92</v>
      </c>
      <c r="W375">
        <v>8.7544538522857103</v>
      </c>
      <c r="X375">
        <v>8.6163951445833291</v>
      </c>
      <c r="Y375">
        <v>8.5519734624999995</v>
      </c>
      <c r="Z375">
        <v>8.5285781310526296</v>
      </c>
      <c r="AA375">
        <v>8.4707366926190399</v>
      </c>
      <c r="AB375">
        <v>8.2773693876666599</v>
      </c>
      <c r="AC375">
        <v>7.8220507823999998</v>
      </c>
      <c r="AD375">
        <v>7.7595122024999901</v>
      </c>
      <c r="AE375">
        <v>7.7008713413043397</v>
      </c>
      <c r="AF375">
        <v>7.5356190587878702</v>
      </c>
    </row>
    <row r="376" spans="1:32" x14ac:dyDescent="0.3">
      <c r="A376">
        <v>412</v>
      </c>
      <c r="B376" t="s">
        <v>121</v>
      </c>
      <c r="C376">
        <v>2015</v>
      </c>
      <c r="D376">
        <v>236</v>
      </c>
      <c r="E376">
        <v>12</v>
      </c>
      <c r="F376">
        <v>0.58898305084745695</v>
      </c>
      <c r="G376">
        <v>0.34</v>
      </c>
      <c r="H376">
        <v>9</v>
      </c>
      <c r="I376">
        <v>0.94</v>
      </c>
      <c r="J376">
        <v>0.7</v>
      </c>
      <c r="K376">
        <v>0.38</v>
      </c>
      <c r="L376">
        <v>0</v>
      </c>
      <c r="M376" t="s">
        <v>41</v>
      </c>
      <c r="N376" t="s">
        <v>47</v>
      </c>
      <c r="O376" t="s">
        <v>90</v>
      </c>
      <c r="P376" t="s">
        <v>34</v>
      </c>
      <c r="Q376" t="s">
        <v>49</v>
      </c>
      <c r="R376" t="s">
        <v>112</v>
      </c>
      <c r="S376" t="s">
        <v>104</v>
      </c>
      <c r="T376" t="s">
        <v>64</v>
      </c>
      <c r="U376" t="s">
        <v>54</v>
      </c>
      <c r="V376" t="s">
        <v>80</v>
      </c>
      <c r="W376">
        <v>2.86031647819047</v>
      </c>
      <c r="X376">
        <v>2.7017904735294098</v>
      </c>
      <c r="Y376">
        <v>2.6001575477619001</v>
      </c>
      <c r="Z376">
        <v>2.5922817902666599</v>
      </c>
      <c r="AA376">
        <v>2.3858732565294098</v>
      </c>
      <c r="AB376">
        <v>2.3037625189545401</v>
      </c>
      <c r="AC376">
        <v>2.2541753748684199</v>
      </c>
      <c r="AD376">
        <v>2.2144794531714198</v>
      </c>
      <c r="AE376">
        <v>2.1676267663478201</v>
      </c>
      <c r="AF376">
        <v>2.12316678548</v>
      </c>
    </row>
    <row r="377" spans="1:32" x14ac:dyDescent="0.3">
      <c r="A377">
        <v>413</v>
      </c>
      <c r="B377" t="s">
        <v>121</v>
      </c>
      <c r="C377">
        <v>2015</v>
      </c>
      <c r="D377">
        <v>236</v>
      </c>
      <c r="E377">
        <v>13</v>
      </c>
      <c r="F377">
        <v>0.59322033898305004</v>
      </c>
      <c r="G377">
        <v>0.12</v>
      </c>
      <c r="H377">
        <v>10</v>
      </c>
      <c r="I377">
        <v>0.56000000000000005</v>
      </c>
      <c r="J377">
        <v>0.5</v>
      </c>
      <c r="K377">
        <v>0.4</v>
      </c>
      <c r="L377">
        <v>9</v>
      </c>
      <c r="M377" t="s">
        <v>94</v>
      </c>
      <c r="N377" t="s">
        <v>32</v>
      </c>
      <c r="O377" t="s">
        <v>72</v>
      </c>
      <c r="P377" t="s">
        <v>41</v>
      </c>
      <c r="Q377" t="s">
        <v>110</v>
      </c>
      <c r="R377" t="s">
        <v>52</v>
      </c>
      <c r="S377" t="s">
        <v>76</v>
      </c>
      <c r="T377" t="s">
        <v>104</v>
      </c>
      <c r="U377" t="s">
        <v>85</v>
      </c>
      <c r="V377" t="s">
        <v>108</v>
      </c>
      <c r="W377">
        <v>6.0463598715789404</v>
      </c>
      <c r="X377">
        <v>5.4400892254999897</v>
      </c>
      <c r="Y377">
        <v>5.1739030324999904</v>
      </c>
      <c r="Z377">
        <v>5.1568442112500001</v>
      </c>
      <c r="AA377">
        <v>5.1130165462499999</v>
      </c>
      <c r="AB377">
        <v>5.0469748742105196</v>
      </c>
      <c r="AC377">
        <v>4.9490267114999904</v>
      </c>
      <c r="AD377">
        <v>4.8626947636000004</v>
      </c>
      <c r="AE377">
        <v>4.8434243904761898</v>
      </c>
      <c r="AF377">
        <v>4.8125999290000001</v>
      </c>
    </row>
    <row r="378" spans="1:32" x14ac:dyDescent="0.3">
      <c r="A378">
        <v>414</v>
      </c>
      <c r="B378" t="s">
        <v>121</v>
      </c>
      <c r="C378">
        <v>2015</v>
      </c>
      <c r="D378">
        <v>236</v>
      </c>
      <c r="E378">
        <v>14</v>
      </c>
      <c r="F378">
        <v>0.572033898305084</v>
      </c>
      <c r="G378">
        <v>0.34</v>
      </c>
      <c r="H378">
        <v>9</v>
      </c>
      <c r="I378">
        <v>0.86</v>
      </c>
      <c r="J378">
        <v>0.82</v>
      </c>
      <c r="K378">
        <v>0.9</v>
      </c>
      <c r="L378">
        <v>0</v>
      </c>
      <c r="M378" t="s">
        <v>78</v>
      </c>
      <c r="N378" t="s">
        <v>93</v>
      </c>
      <c r="O378" t="s">
        <v>87</v>
      </c>
      <c r="P378" t="s">
        <v>111</v>
      </c>
      <c r="Q378" t="s">
        <v>51</v>
      </c>
      <c r="R378" t="s">
        <v>80</v>
      </c>
      <c r="S378" t="s">
        <v>99</v>
      </c>
      <c r="T378" t="s">
        <v>59</v>
      </c>
      <c r="U378" t="s">
        <v>53</v>
      </c>
      <c r="V378" t="s">
        <v>88</v>
      </c>
      <c r="W378">
        <v>3.8402732454000001</v>
      </c>
      <c r="X378">
        <v>3.8227515763636299</v>
      </c>
      <c r="Y378">
        <v>3.6945665025555501</v>
      </c>
      <c r="Z378">
        <v>3.6758035052857099</v>
      </c>
      <c r="AA378">
        <v>3.58873479030769</v>
      </c>
      <c r="AB378">
        <v>3.568383276</v>
      </c>
      <c r="AC378">
        <v>3.40568198483333</v>
      </c>
      <c r="AD378">
        <v>3.39625750914285</v>
      </c>
      <c r="AE378">
        <v>3.3922838908235202</v>
      </c>
      <c r="AF378">
        <v>3.3298380249999999</v>
      </c>
    </row>
    <row r="379" spans="1:32" x14ac:dyDescent="0.3">
      <c r="A379">
        <v>415</v>
      </c>
      <c r="B379" t="s">
        <v>121</v>
      </c>
      <c r="C379">
        <v>2015</v>
      </c>
      <c r="D379">
        <v>236</v>
      </c>
      <c r="E379">
        <v>15</v>
      </c>
      <c r="F379">
        <v>0.572033898305084</v>
      </c>
      <c r="G379">
        <v>0.2</v>
      </c>
      <c r="H379">
        <v>6</v>
      </c>
      <c r="I379">
        <v>0.78</v>
      </c>
      <c r="J379">
        <v>0.44</v>
      </c>
      <c r="K379">
        <v>0.57999999999999996</v>
      </c>
      <c r="L379">
        <v>1</v>
      </c>
      <c r="M379" t="s">
        <v>39</v>
      </c>
      <c r="N379" t="s">
        <v>111</v>
      </c>
      <c r="O379" t="s">
        <v>55</v>
      </c>
      <c r="P379" t="s">
        <v>104</v>
      </c>
      <c r="Q379" t="s">
        <v>54</v>
      </c>
      <c r="R379" t="s">
        <v>99</v>
      </c>
      <c r="S379" t="s">
        <v>38</v>
      </c>
      <c r="T379" t="s">
        <v>103</v>
      </c>
      <c r="U379" t="s">
        <v>71</v>
      </c>
      <c r="V379" t="s">
        <v>33</v>
      </c>
      <c r="W379">
        <v>3.28161204906666</v>
      </c>
      <c r="X379">
        <v>3.2637934470833301</v>
      </c>
      <c r="Y379">
        <v>3.2323072805384601</v>
      </c>
      <c r="Z379">
        <v>3.1904389667575699</v>
      </c>
      <c r="AA379">
        <v>3.1770886691538398</v>
      </c>
      <c r="AB379">
        <v>3.15950123763636</v>
      </c>
      <c r="AC379">
        <v>3.11228564152941</v>
      </c>
      <c r="AD379">
        <v>3.1001171428947298</v>
      </c>
      <c r="AE379">
        <v>3.0656277356666601</v>
      </c>
      <c r="AF379">
        <v>3.01451418789655</v>
      </c>
    </row>
    <row r="380" spans="1:32" x14ac:dyDescent="0.3">
      <c r="A380">
        <v>416</v>
      </c>
      <c r="B380" t="s">
        <v>121</v>
      </c>
      <c r="C380">
        <v>2015</v>
      </c>
      <c r="D380">
        <v>236</v>
      </c>
      <c r="E380">
        <v>16</v>
      </c>
      <c r="F380">
        <v>0.56355932203389802</v>
      </c>
      <c r="G380">
        <v>0.92</v>
      </c>
      <c r="H380">
        <v>9</v>
      </c>
      <c r="I380">
        <v>0.44</v>
      </c>
      <c r="J380">
        <v>0.72</v>
      </c>
      <c r="K380">
        <v>0.57999999999999996</v>
      </c>
      <c r="L380">
        <v>0</v>
      </c>
      <c r="M380" t="s">
        <v>93</v>
      </c>
      <c r="N380" t="s">
        <v>43</v>
      </c>
      <c r="O380" t="s">
        <v>111</v>
      </c>
      <c r="P380" t="s">
        <v>97</v>
      </c>
      <c r="Q380" t="s">
        <v>104</v>
      </c>
      <c r="R380" t="s">
        <v>99</v>
      </c>
      <c r="S380" t="s">
        <v>41</v>
      </c>
      <c r="T380" t="s">
        <v>40</v>
      </c>
      <c r="U380" t="s">
        <v>94</v>
      </c>
      <c r="V380" t="s">
        <v>92</v>
      </c>
      <c r="W380">
        <v>4.2355851283333301</v>
      </c>
      <c r="X380">
        <v>4.15038359157142</v>
      </c>
      <c r="Y380">
        <v>4.04183009411111</v>
      </c>
      <c r="Z380">
        <v>3.9487641326</v>
      </c>
      <c r="AA380">
        <v>3.8713660054705801</v>
      </c>
      <c r="AB380">
        <v>3.8303347959999998</v>
      </c>
      <c r="AC380">
        <v>3.5417572347777702</v>
      </c>
      <c r="AD380">
        <v>3.4975569493749998</v>
      </c>
      <c r="AE380">
        <v>3.3996815658947299</v>
      </c>
      <c r="AF380">
        <v>3.3017152968999901</v>
      </c>
    </row>
    <row r="381" spans="1:32" x14ac:dyDescent="0.3">
      <c r="A381">
        <v>417</v>
      </c>
      <c r="B381" t="s">
        <v>121</v>
      </c>
      <c r="C381">
        <v>2015</v>
      </c>
      <c r="D381">
        <v>236</v>
      </c>
      <c r="E381">
        <v>17</v>
      </c>
      <c r="F381">
        <v>0.58050847457627097</v>
      </c>
      <c r="G381">
        <v>0.1</v>
      </c>
      <c r="H381">
        <v>4</v>
      </c>
      <c r="I381">
        <v>0.74</v>
      </c>
      <c r="J381">
        <v>0.52</v>
      </c>
      <c r="K381">
        <v>0.74</v>
      </c>
      <c r="L381">
        <v>8</v>
      </c>
      <c r="M381" t="s">
        <v>72</v>
      </c>
      <c r="N381" t="s">
        <v>104</v>
      </c>
      <c r="O381" t="s">
        <v>41</v>
      </c>
      <c r="P381" t="s">
        <v>38</v>
      </c>
      <c r="Q381" t="s">
        <v>64</v>
      </c>
      <c r="R381" t="s">
        <v>111</v>
      </c>
      <c r="S381" t="s">
        <v>35</v>
      </c>
      <c r="T381" t="s">
        <v>39</v>
      </c>
      <c r="U381" t="s">
        <v>108</v>
      </c>
      <c r="V381" t="s">
        <v>71</v>
      </c>
      <c r="W381">
        <v>7.9545809549999902</v>
      </c>
      <c r="X381">
        <v>7.6566736707407399</v>
      </c>
      <c r="Y381">
        <v>7.35407761</v>
      </c>
      <c r="Z381">
        <v>7.1484414799999998</v>
      </c>
      <c r="AA381">
        <v>6.7574822485714199</v>
      </c>
      <c r="AB381">
        <v>6.7192548099999998</v>
      </c>
      <c r="AC381">
        <v>6.7133248653333304</v>
      </c>
      <c r="AD381">
        <v>6.7087615712500002</v>
      </c>
      <c r="AE381">
        <v>6.5012696412500004</v>
      </c>
      <c r="AF381">
        <v>6.49425936</v>
      </c>
    </row>
    <row r="382" spans="1:32" x14ac:dyDescent="0.3">
      <c r="A382">
        <v>418</v>
      </c>
      <c r="B382" t="s">
        <v>121</v>
      </c>
      <c r="C382">
        <v>2015</v>
      </c>
      <c r="D382">
        <v>236</v>
      </c>
      <c r="E382">
        <v>18</v>
      </c>
      <c r="F382">
        <v>0.55084745762711795</v>
      </c>
      <c r="G382">
        <v>0.6</v>
      </c>
      <c r="H382">
        <v>9</v>
      </c>
      <c r="I382">
        <v>0.42</v>
      </c>
      <c r="J382">
        <v>0.98</v>
      </c>
      <c r="K382">
        <v>0.08</v>
      </c>
      <c r="L382">
        <v>5</v>
      </c>
      <c r="M382" t="s">
        <v>71</v>
      </c>
      <c r="N382" t="s">
        <v>77</v>
      </c>
      <c r="O382" t="s">
        <v>113</v>
      </c>
      <c r="P382" t="s">
        <v>41</v>
      </c>
      <c r="Q382" t="s">
        <v>78</v>
      </c>
      <c r="R382" t="s">
        <v>43</v>
      </c>
      <c r="S382" t="s">
        <v>74</v>
      </c>
      <c r="T382" t="s">
        <v>99</v>
      </c>
      <c r="U382" t="s">
        <v>50</v>
      </c>
      <c r="V382" t="s">
        <v>111</v>
      </c>
      <c r="W382">
        <v>3.2299276081666601</v>
      </c>
      <c r="X382">
        <v>3.0620456434999999</v>
      </c>
      <c r="Y382">
        <v>3.0499185115833298</v>
      </c>
      <c r="Z382">
        <v>3.03162427871428</v>
      </c>
      <c r="AA382">
        <v>2.81729571510526</v>
      </c>
      <c r="AB382">
        <v>2.7733873485499898</v>
      </c>
      <c r="AC382">
        <v>2.5333883034500002</v>
      </c>
      <c r="AD382">
        <v>2.5099907095066598</v>
      </c>
      <c r="AE382">
        <v>2.5064418257618999</v>
      </c>
      <c r="AF382">
        <v>2.49196604373076</v>
      </c>
    </row>
    <row r="383" spans="1:32" x14ac:dyDescent="0.3">
      <c r="A383">
        <v>419</v>
      </c>
      <c r="B383" t="s">
        <v>121</v>
      </c>
      <c r="C383">
        <v>2015</v>
      </c>
      <c r="D383">
        <v>236</v>
      </c>
      <c r="E383">
        <v>19</v>
      </c>
      <c r="F383">
        <v>0.61864406779660996</v>
      </c>
      <c r="G383">
        <v>0.1</v>
      </c>
      <c r="H383">
        <v>10</v>
      </c>
      <c r="I383">
        <v>0.92</v>
      </c>
      <c r="J383">
        <v>0.46</v>
      </c>
      <c r="K383">
        <v>0.34</v>
      </c>
      <c r="L383">
        <v>2</v>
      </c>
      <c r="M383" t="s">
        <v>72</v>
      </c>
      <c r="N383" t="s">
        <v>98</v>
      </c>
      <c r="O383" t="s">
        <v>61</v>
      </c>
      <c r="P383" t="s">
        <v>77</v>
      </c>
      <c r="Q383" t="s">
        <v>80</v>
      </c>
      <c r="R383" t="s">
        <v>111</v>
      </c>
      <c r="S383" t="s">
        <v>60</v>
      </c>
      <c r="T383" t="s">
        <v>40</v>
      </c>
      <c r="U383" t="s">
        <v>45</v>
      </c>
      <c r="V383" t="s">
        <v>108</v>
      </c>
      <c r="W383">
        <v>2.98345036025581</v>
      </c>
      <c r="X383">
        <v>2.9245065389999998</v>
      </c>
      <c r="Y383">
        <v>2.9073589342363602</v>
      </c>
      <c r="Z383">
        <v>2.87632100837209</v>
      </c>
      <c r="AA383">
        <v>2.8317798600983499</v>
      </c>
      <c r="AB383">
        <v>2.7910488268596501</v>
      </c>
      <c r="AC383">
        <v>2.76058624072548</v>
      </c>
      <c r="AD383">
        <v>2.7348803064999898</v>
      </c>
      <c r="AE383">
        <v>2.7056566555714201</v>
      </c>
      <c r="AF383">
        <v>2.6891560589800001</v>
      </c>
    </row>
    <row r="384" spans="1:32" x14ac:dyDescent="0.3">
      <c r="A384">
        <v>420</v>
      </c>
      <c r="B384" t="s">
        <v>121</v>
      </c>
      <c r="C384">
        <v>2015</v>
      </c>
      <c r="D384">
        <v>236</v>
      </c>
      <c r="E384">
        <v>20</v>
      </c>
      <c r="F384">
        <v>0.57627118644067798</v>
      </c>
      <c r="G384">
        <v>0.1</v>
      </c>
      <c r="H384">
        <v>7</v>
      </c>
      <c r="I384">
        <v>0.96</v>
      </c>
      <c r="J384">
        <v>0.84</v>
      </c>
      <c r="K384">
        <v>0.66</v>
      </c>
      <c r="L384">
        <v>5</v>
      </c>
      <c r="M384" t="s">
        <v>98</v>
      </c>
      <c r="N384" t="s">
        <v>72</v>
      </c>
      <c r="O384" t="s">
        <v>48</v>
      </c>
      <c r="P384" t="s">
        <v>64</v>
      </c>
      <c r="Q384" t="s">
        <v>104</v>
      </c>
      <c r="R384" t="s">
        <v>94</v>
      </c>
      <c r="S384" t="s">
        <v>102</v>
      </c>
      <c r="T384" t="s">
        <v>77</v>
      </c>
      <c r="U384" t="s">
        <v>90</v>
      </c>
      <c r="V384" t="s">
        <v>111</v>
      </c>
      <c r="W384">
        <v>4.3953546138947299</v>
      </c>
      <c r="X384">
        <v>4.1661916495666604</v>
      </c>
      <c r="Y384">
        <v>4.1507381652972901</v>
      </c>
      <c r="Z384">
        <v>4.1279950343684204</v>
      </c>
      <c r="AA384">
        <v>4.0744856615769196</v>
      </c>
      <c r="AB384">
        <v>4.0451046971590898</v>
      </c>
      <c r="AC384">
        <v>3.9301050116969698</v>
      </c>
      <c r="AD384">
        <v>3.85626588094871</v>
      </c>
      <c r="AE384">
        <v>3.7023226739999999</v>
      </c>
      <c r="AF384">
        <v>3.67992949788372</v>
      </c>
    </row>
    <row r="385" spans="1:32" x14ac:dyDescent="0.3">
      <c r="A385">
        <v>421</v>
      </c>
      <c r="B385" t="s">
        <v>121</v>
      </c>
      <c r="C385">
        <v>2015</v>
      </c>
      <c r="D385">
        <v>236</v>
      </c>
      <c r="E385">
        <v>21</v>
      </c>
      <c r="F385">
        <v>0.57627118644067798</v>
      </c>
      <c r="G385">
        <v>0.66</v>
      </c>
      <c r="H385">
        <v>3</v>
      </c>
      <c r="I385">
        <v>0.26</v>
      </c>
      <c r="J385">
        <v>0.98</v>
      </c>
      <c r="K385">
        <v>0.66</v>
      </c>
      <c r="L385">
        <v>1</v>
      </c>
      <c r="M385" t="s">
        <v>78</v>
      </c>
      <c r="N385" t="s">
        <v>77</v>
      </c>
      <c r="O385" t="s">
        <v>45</v>
      </c>
      <c r="P385" t="s">
        <v>40</v>
      </c>
      <c r="Q385" t="s">
        <v>89</v>
      </c>
      <c r="R385" t="s">
        <v>46</v>
      </c>
      <c r="S385" t="s">
        <v>104</v>
      </c>
      <c r="T385" t="s">
        <v>65</v>
      </c>
      <c r="U385" t="s">
        <v>52</v>
      </c>
      <c r="V385" t="s">
        <v>39</v>
      </c>
      <c r="W385">
        <v>10.649689459999999</v>
      </c>
      <c r="X385">
        <v>6.175014848</v>
      </c>
      <c r="Y385">
        <v>5.0070776778750004</v>
      </c>
      <c r="Z385">
        <v>4.8856389550000001</v>
      </c>
      <c r="AA385">
        <v>4.8746448749999898</v>
      </c>
      <c r="AB385">
        <v>3.7670113063333299</v>
      </c>
      <c r="AC385">
        <v>3.65846193835714</v>
      </c>
      <c r="AD385">
        <v>3.6395172429999998</v>
      </c>
      <c r="AE385">
        <v>3.5755356100908999</v>
      </c>
      <c r="AF385">
        <v>3.51180940055555</v>
      </c>
    </row>
    <row r="386" spans="1:32" x14ac:dyDescent="0.3">
      <c r="A386">
        <v>422</v>
      </c>
      <c r="B386" t="s">
        <v>121</v>
      </c>
      <c r="C386">
        <v>2015</v>
      </c>
      <c r="D386">
        <v>236</v>
      </c>
      <c r="E386">
        <v>22</v>
      </c>
      <c r="F386">
        <v>0.55084745762711795</v>
      </c>
      <c r="G386">
        <v>0.28000000000000003</v>
      </c>
      <c r="H386">
        <v>10</v>
      </c>
      <c r="I386">
        <v>0.8</v>
      </c>
      <c r="J386">
        <v>0.7</v>
      </c>
      <c r="K386">
        <v>0.96</v>
      </c>
      <c r="L386">
        <v>3</v>
      </c>
      <c r="M386" t="s">
        <v>60</v>
      </c>
      <c r="N386" t="s">
        <v>49</v>
      </c>
      <c r="O386" t="s">
        <v>72</v>
      </c>
      <c r="P386" t="s">
        <v>53</v>
      </c>
      <c r="Q386" t="s">
        <v>104</v>
      </c>
      <c r="R386" t="s">
        <v>41</v>
      </c>
      <c r="S386" t="s">
        <v>84</v>
      </c>
      <c r="T386" t="s">
        <v>78</v>
      </c>
      <c r="U386" t="s">
        <v>83</v>
      </c>
      <c r="V386" t="s">
        <v>75</v>
      </c>
      <c r="W386">
        <v>4.5777614415555501</v>
      </c>
      <c r="X386">
        <v>4.1459597166666597</v>
      </c>
      <c r="Y386">
        <v>4.1403465669999999</v>
      </c>
      <c r="Z386">
        <v>4.0751565525294096</v>
      </c>
      <c r="AA386">
        <v>4.07351047718518</v>
      </c>
      <c r="AB386">
        <v>4.0266594176666599</v>
      </c>
      <c r="AC386">
        <v>3.8125861678823498</v>
      </c>
      <c r="AD386">
        <v>3.7167909582499998</v>
      </c>
      <c r="AE386">
        <v>3.5951064217333299</v>
      </c>
      <c r="AF386">
        <v>3.5854073950769201</v>
      </c>
    </row>
    <row r="387" spans="1:32" x14ac:dyDescent="0.3">
      <c r="A387">
        <v>423</v>
      </c>
      <c r="B387" t="s">
        <v>121</v>
      </c>
      <c r="C387">
        <v>2015</v>
      </c>
      <c r="D387">
        <v>236</v>
      </c>
      <c r="E387">
        <v>23</v>
      </c>
      <c r="F387">
        <v>0.572033898305084</v>
      </c>
      <c r="G387">
        <v>0.16</v>
      </c>
      <c r="H387">
        <v>4</v>
      </c>
      <c r="I387">
        <v>0.22</v>
      </c>
      <c r="J387">
        <v>0.82</v>
      </c>
      <c r="K387">
        <v>0.54</v>
      </c>
      <c r="L387">
        <v>7</v>
      </c>
      <c r="M387" t="s">
        <v>104</v>
      </c>
      <c r="N387" t="s">
        <v>94</v>
      </c>
      <c r="O387" t="s">
        <v>52</v>
      </c>
      <c r="P387" t="s">
        <v>99</v>
      </c>
      <c r="Q387" t="s">
        <v>64</v>
      </c>
      <c r="R387" t="s">
        <v>39</v>
      </c>
      <c r="S387" t="s">
        <v>98</v>
      </c>
      <c r="T387" t="s">
        <v>107</v>
      </c>
      <c r="U387" t="s">
        <v>54</v>
      </c>
      <c r="V387" t="s">
        <v>45</v>
      </c>
      <c r="W387">
        <v>4.48877262024999</v>
      </c>
      <c r="X387">
        <v>3.8220112695925899</v>
      </c>
      <c r="Y387">
        <v>3.7570261879411699</v>
      </c>
      <c r="Z387">
        <v>3.75450142161904</v>
      </c>
      <c r="AA387">
        <v>3.63379504029629</v>
      </c>
      <c r="AB387">
        <v>3.53766806373077</v>
      </c>
      <c r="AC387">
        <v>3.4998632919024302</v>
      </c>
      <c r="AD387">
        <v>3.48194233112</v>
      </c>
      <c r="AE387">
        <v>3.3800798990000001</v>
      </c>
      <c r="AF387">
        <v>3.36177040434782</v>
      </c>
    </row>
    <row r="388" spans="1:32" x14ac:dyDescent="0.3">
      <c r="A388">
        <v>424</v>
      </c>
      <c r="B388" t="s">
        <v>121</v>
      </c>
      <c r="C388">
        <v>2015</v>
      </c>
      <c r="D388">
        <v>236</v>
      </c>
      <c r="E388">
        <v>24</v>
      </c>
      <c r="F388">
        <v>0.52118644067796605</v>
      </c>
      <c r="G388">
        <v>0.16</v>
      </c>
      <c r="H388">
        <v>10</v>
      </c>
      <c r="I388">
        <v>0.72</v>
      </c>
      <c r="J388">
        <v>0.62</v>
      </c>
      <c r="K388">
        <v>0.1</v>
      </c>
      <c r="L388">
        <v>0</v>
      </c>
      <c r="M388" t="s">
        <v>39</v>
      </c>
      <c r="N388" t="s">
        <v>41</v>
      </c>
      <c r="O388" t="s">
        <v>71</v>
      </c>
      <c r="P388" t="s">
        <v>76</v>
      </c>
      <c r="Q388" t="s">
        <v>70</v>
      </c>
      <c r="R388" t="s">
        <v>107</v>
      </c>
      <c r="S388" t="s">
        <v>33</v>
      </c>
      <c r="T388" t="s">
        <v>61</v>
      </c>
      <c r="U388" t="s">
        <v>87</v>
      </c>
      <c r="V388" t="s">
        <v>57</v>
      </c>
      <c r="W388">
        <v>1.6998446251999999</v>
      </c>
      <c r="X388">
        <v>1.6176992853921499</v>
      </c>
      <c r="Y388">
        <v>1.54504427970212</v>
      </c>
      <c r="Z388">
        <v>1.46542771831746</v>
      </c>
      <c r="AA388">
        <v>1.4078577256046501</v>
      </c>
      <c r="AB388">
        <v>1.37537757700596</v>
      </c>
      <c r="AC388">
        <v>1.3694002249884001</v>
      </c>
      <c r="AD388">
        <v>1.3419902074719099</v>
      </c>
      <c r="AE388">
        <v>1.3379493649579901</v>
      </c>
      <c r="AF388">
        <v>1.3317176747741899</v>
      </c>
    </row>
    <row r="389" spans="1:32" x14ac:dyDescent="0.3">
      <c r="A389">
        <v>425</v>
      </c>
      <c r="B389" t="s">
        <v>121</v>
      </c>
      <c r="C389">
        <v>2015</v>
      </c>
      <c r="D389">
        <v>236</v>
      </c>
      <c r="E389">
        <v>25</v>
      </c>
      <c r="F389">
        <v>0.55508474576271105</v>
      </c>
      <c r="G389">
        <v>0.57999999999999996</v>
      </c>
      <c r="H389">
        <v>6</v>
      </c>
      <c r="I389">
        <v>0.44</v>
      </c>
      <c r="J389">
        <v>0.8</v>
      </c>
      <c r="K389">
        <v>0.46</v>
      </c>
      <c r="L389">
        <v>0</v>
      </c>
      <c r="M389" t="s">
        <v>54</v>
      </c>
      <c r="N389" t="s">
        <v>41</v>
      </c>
      <c r="O389" t="s">
        <v>66</v>
      </c>
      <c r="P389" t="s">
        <v>71</v>
      </c>
      <c r="Q389" t="s">
        <v>99</v>
      </c>
      <c r="R389" t="s">
        <v>92</v>
      </c>
      <c r="S389" t="s">
        <v>74</v>
      </c>
      <c r="T389" t="s">
        <v>82</v>
      </c>
      <c r="U389" t="s">
        <v>104</v>
      </c>
      <c r="V389" t="s">
        <v>94</v>
      </c>
      <c r="W389">
        <v>5.0398951587999896</v>
      </c>
      <c r="X389">
        <v>4.3014115710833298</v>
      </c>
      <c r="Y389">
        <v>3.8786950895555501</v>
      </c>
      <c r="Z389">
        <v>3.8599853533333301</v>
      </c>
      <c r="AA389">
        <v>3.4026543886923002</v>
      </c>
      <c r="AB389">
        <v>3.2750834148888801</v>
      </c>
      <c r="AC389">
        <v>3.0684419672666601</v>
      </c>
      <c r="AD389">
        <v>3.0275414814000001</v>
      </c>
      <c r="AE389">
        <v>3.0117574082799901</v>
      </c>
      <c r="AF389">
        <v>3.00411154572727</v>
      </c>
    </row>
    <row r="390" spans="1:32" x14ac:dyDescent="0.3">
      <c r="A390">
        <v>426</v>
      </c>
      <c r="B390" t="s">
        <v>121</v>
      </c>
      <c r="C390">
        <v>2015</v>
      </c>
      <c r="D390">
        <v>236</v>
      </c>
      <c r="E390">
        <v>26</v>
      </c>
      <c r="F390">
        <v>0.60169491525423702</v>
      </c>
      <c r="G390">
        <v>0.06</v>
      </c>
      <c r="H390">
        <v>5</v>
      </c>
      <c r="I390">
        <v>0.44</v>
      </c>
      <c r="J390">
        <v>0.84</v>
      </c>
      <c r="K390">
        <v>0.8</v>
      </c>
      <c r="L390">
        <v>9</v>
      </c>
      <c r="M390" t="s">
        <v>104</v>
      </c>
      <c r="N390" t="s">
        <v>78</v>
      </c>
      <c r="O390" t="s">
        <v>41</v>
      </c>
      <c r="P390" t="s">
        <v>64</v>
      </c>
      <c r="Q390" t="s">
        <v>77</v>
      </c>
      <c r="R390" t="s">
        <v>52</v>
      </c>
      <c r="S390" t="s">
        <v>35</v>
      </c>
      <c r="T390" t="s">
        <v>111</v>
      </c>
      <c r="U390" t="s">
        <v>55</v>
      </c>
      <c r="V390" t="s">
        <v>94</v>
      </c>
      <c r="W390">
        <v>5.67287800666666</v>
      </c>
      <c r="X390">
        <v>5.5943672449999999</v>
      </c>
      <c r="Y390">
        <v>5.4249029535135103</v>
      </c>
      <c r="Z390">
        <v>5.3048298106818104</v>
      </c>
      <c r="AA390">
        <v>5.2337532855999997</v>
      </c>
      <c r="AB390">
        <v>5.0853684078333297</v>
      </c>
      <c r="AC390">
        <v>4.9583419739499996</v>
      </c>
      <c r="AD390">
        <v>4.8921915818367303</v>
      </c>
      <c r="AE390">
        <v>4.8830952352173904</v>
      </c>
      <c r="AF390">
        <v>4.8264247174999904</v>
      </c>
    </row>
    <row r="391" spans="1:32" x14ac:dyDescent="0.3">
      <c r="A391">
        <v>427</v>
      </c>
      <c r="B391" t="s">
        <v>121</v>
      </c>
      <c r="C391">
        <v>2015</v>
      </c>
      <c r="D391">
        <v>236</v>
      </c>
      <c r="E391">
        <v>27</v>
      </c>
      <c r="F391">
        <v>0.60169491525423702</v>
      </c>
      <c r="G391">
        <v>0.42</v>
      </c>
      <c r="H391">
        <v>7</v>
      </c>
      <c r="I391">
        <v>0.78</v>
      </c>
      <c r="J391">
        <v>1</v>
      </c>
      <c r="K391">
        <v>0.78</v>
      </c>
      <c r="L391">
        <v>7</v>
      </c>
      <c r="M391" t="s">
        <v>104</v>
      </c>
      <c r="N391" t="s">
        <v>72</v>
      </c>
      <c r="O391" t="s">
        <v>111</v>
      </c>
      <c r="P391" t="s">
        <v>77</v>
      </c>
      <c r="Q391" t="s">
        <v>102</v>
      </c>
      <c r="R391" t="s">
        <v>66</v>
      </c>
      <c r="S391" t="s">
        <v>48</v>
      </c>
      <c r="T391" t="s">
        <v>91</v>
      </c>
      <c r="U391" t="s">
        <v>41</v>
      </c>
      <c r="V391" t="s">
        <v>73</v>
      </c>
      <c r="W391">
        <v>4.9227435181052597</v>
      </c>
      <c r="X391">
        <v>4.8074099457272697</v>
      </c>
      <c r="Y391">
        <v>4.4576826442727198</v>
      </c>
      <c r="Z391">
        <v>4.4388557579999999</v>
      </c>
      <c r="AA391">
        <v>4.4388371711111096</v>
      </c>
      <c r="AB391">
        <v>4.3391079706666602</v>
      </c>
      <c r="AC391">
        <v>4.3240166956922996</v>
      </c>
      <c r="AD391">
        <v>4.149106218</v>
      </c>
      <c r="AE391">
        <v>3.882764435875</v>
      </c>
      <c r="AF391">
        <v>3.8815801030000001</v>
      </c>
    </row>
    <row r="392" spans="1:32" x14ac:dyDescent="0.3">
      <c r="A392">
        <v>428</v>
      </c>
      <c r="B392" t="s">
        <v>121</v>
      </c>
      <c r="C392">
        <v>2015</v>
      </c>
      <c r="D392">
        <v>236</v>
      </c>
      <c r="E392">
        <v>28</v>
      </c>
      <c r="F392">
        <v>0.56779661016949101</v>
      </c>
      <c r="G392">
        <v>0.26</v>
      </c>
      <c r="H392">
        <v>3</v>
      </c>
      <c r="I392">
        <v>0.52</v>
      </c>
      <c r="J392">
        <v>0.78</v>
      </c>
      <c r="K392">
        <v>0.2</v>
      </c>
      <c r="L392">
        <v>10</v>
      </c>
      <c r="M392" t="s">
        <v>50</v>
      </c>
      <c r="N392" t="s">
        <v>84</v>
      </c>
      <c r="O392" t="s">
        <v>85</v>
      </c>
      <c r="P392" t="s">
        <v>104</v>
      </c>
      <c r="Q392" t="s">
        <v>107</v>
      </c>
      <c r="R392" t="s">
        <v>72</v>
      </c>
      <c r="S392" t="s">
        <v>78</v>
      </c>
      <c r="T392" t="s">
        <v>60</v>
      </c>
      <c r="U392" t="s">
        <v>103</v>
      </c>
      <c r="V392" t="s">
        <v>43</v>
      </c>
      <c r="W392">
        <v>4.5148138680000001</v>
      </c>
      <c r="X392">
        <v>4.4821823333333297</v>
      </c>
      <c r="Y392">
        <v>4.4779330852941097</v>
      </c>
      <c r="Z392">
        <v>4.4381503420400001</v>
      </c>
      <c r="AA392">
        <v>4.2230442852941099</v>
      </c>
      <c r="AB392">
        <v>4.1784068245454504</v>
      </c>
      <c r="AC392">
        <v>4.1603751242857099</v>
      </c>
      <c r="AD392">
        <v>4.1386348498461496</v>
      </c>
      <c r="AE392">
        <v>4.0206956431333296</v>
      </c>
      <c r="AF392">
        <v>4.0043888352500003</v>
      </c>
    </row>
    <row r="393" spans="1:32" x14ac:dyDescent="0.3">
      <c r="A393">
        <v>429</v>
      </c>
      <c r="B393" t="s">
        <v>121</v>
      </c>
      <c r="C393">
        <v>2015</v>
      </c>
      <c r="D393">
        <v>236</v>
      </c>
      <c r="E393">
        <v>29</v>
      </c>
      <c r="F393">
        <v>0.61016949152542299</v>
      </c>
      <c r="G393">
        <v>0.12</v>
      </c>
      <c r="H393">
        <v>7</v>
      </c>
      <c r="I393">
        <v>0.76</v>
      </c>
      <c r="J393">
        <v>0.72</v>
      </c>
      <c r="K393">
        <v>0.7</v>
      </c>
      <c r="L393">
        <v>3</v>
      </c>
      <c r="M393" t="s">
        <v>90</v>
      </c>
      <c r="N393" t="s">
        <v>104</v>
      </c>
      <c r="O393" t="s">
        <v>77</v>
      </c>
      <c r="P393" t="s">
        <v>84</v>
      </c>
      <c r="Q393" t="s">
        <v>94</v>
      </c>
      <c r="R393" t="s">
        <v>72</v>
      </c>
      <c r="S393" t="s">
        <v>98</v>
      </c>
      <c r="T393" t="s">
        <v>80</v>
      </c>
      <c r="U393" t="s">
        <v>41</v>
      </c>
      <c r="V393" t="s">
        <v>113</v>
      </c>
      <c r="W393">
        <v>4.1751818471428503</v>
      </c>
      <c r="X393">
        <v>3.9336352466727198</v>
      </c>
      <c r="Y393">
        <v>3.89139367385294</v>
      </c>
      <c r="Z393">
        <v>3.8329896113953401</v>
      </c>
      <c r="AA393">
        <v>3.77399871061764</v>
      </c>
      <c r="AB393">
        <v>3.7597805464073999</v>
      </c>
      <c r="AC393">
        <v>3.6023767266571398</v>
      </c>
      <c r="AD393">
        <v>3.5317104195625002</v>
      </c>
      <c r="AE393">
        <v>3.52386034366666</v>
      </c>
      <c r="AF393">
        <v>3.4710498123809499</v>
      </c>
    </row>
    <row r="394" spans="1:32" x14ac:dyDescent="0.3">
      <c r="A394">
        <v>430</v>
      </c>
      <c r="B394" t="s">
        <v>121</v>
      </c>
      <c r="C394">
        <v>2015</v>
      </c>
      <c r="D394">
        <v>236</v>
      </c>
      <c r="E394">
        <v>30</v>
      </c>
      <c r="F394">
        <v>0.55084745762711795</v>
      </c>
      <c r="G394">
        <v>0.08</v>
      </c>
      <c r="H394">
        <v>7</v>
      </c>
      <c r="I394">
        <v>0.86</v>
      </c>
      <c r="J394">
        <v>0.62</v>
      </c>
      <c r="K394">
        <v>0.76</v>
      </c>
      <c r="L394">
        <v>0</v>
      </c>
      <c r="M394" t="s">
        <v>39</v>
      </c>
      <c r="N394" t="s">
        <v>51</v>
      </c>
      <c r="O394" t="s">
        <v>85</v>
      </c>
      <c r="P394" t="s">
        <v>84</v>
      </c>
      <c r="Q394" t="s">
        <v>77</v>
      </c>
      <c r="R394" t="s">
        <v>111</v>
      </c>
      <c r="S394" t="s">
        <v>108</v>
      </c>
      <c r="T394" t="s">
        <v>92</v>
      </c>
      <c r="U394" t="s">
        <v>95</v>
      </c>
      <c r="V394" t="s">
        <v>104</v>
      </c>
      <c r="W394">
        <v>2.9914524046730699</v>
      </c>
      <c r="X394">
        <v>2.98037092626415</v>
      </c>
      <c r="Y394">
        <v>2.9079924456833299</v>
      </c>
      <c r="Z394">
        <v>2.8662935011999999</v>
      </c>
      <c r="AA394">
        <v>2.77628668439622</v>
      </c>
      <c r="AB394">
        <v>2.7390234413943602</v>
      </c>
      <c r="AC394">
        <v>2.73221749948214</v>
      </c>
      <c r="AD394">
        <v>2.7230785262799899</v>
      </c>
      <c r="AE394">
        <v>2.7212536711111102</v>
      </c>
      <c r="AF394">
        <v>2.6980044386530602</v>
      </c>
    </row>
    <row r="395" spans="1:32" x14ac:dyDescent="0.3">
      <c r="A395">
        <v>431</v>
      </c>
      <c r="B395" t="s">
        <v>121</v>
      </c>
      <c r="C395">
        <v>2015</v>
      </c>
      <c r="D395">
        <v>236</v>
      </c>
      <c r="E395">
        <v>31</v>
      </c>
      <c r="F395">
        <v>0.52966101694915202</v>
      </c>
      <c r="G395">
        <v>0.54</v>
      </c>
      <c r="H395">
        <v>10</v>
      </c>
      <c r="I395">
        <v>1</v>
      </c>
      <c r="J395">
        <v>0.96</v>
      </c>
      <c r="K395">
        <v>0.78</v>
      </c>
      <c r="L395">
        <v>3</v>
      </c>
      <c r="M395" t="s">
        <v>41</v>
      </c>
      <c r="N395" t="s">
        <v>77</v>
      </c>
      <c r="O395" t="s">
        <v>88</v>
      </c>
      <c r="P395" t="s">
        <v>55</v>
      </c>
      <c r="Q395" t="s">
        <v>52</v>
      </c>
      <c r="R395" t="s">
        <v>51</v>
      </c>
      <c r="S395" t="s">
        <v>103</v>
      </c>
      <c r="T395" t="s">
        <v>48</v>
      </c>
      <c r="U395" t="s">
        <v>112</v>
      </c>
      <c r="V395" t="s">
        <v>98</v>
      </c>
      <c r="W395">
        <v>5.4746245669999896</v>
      </c>
      <c r="X395">
        <v>5.2299552532</v>
      </c>
      <c r="Y395">
        <v>4.9719181428888799</v>
      </c>
      <c r="Z395">
        <v>4.6931967727857096</v>
      </c>
      <c r="AA395">
        <v>4.4100923905999903</v>
      </c>
      <c r="AB395">
        <v>4.3288240928571398</v>
      </c>
      <c r="AC395">
        <v>4.08344621971428</v>
      </c>
      <c r="AD395">
        <v>4.0286066941666601</v>
      </c>
      <c r="AE395">
        <v>4.0207238299999997</v>
      </c>
      <c r="AF395">
        <v>3.9870415079999999</v>
      </c>
    </row>
    <row r="396" spans="1:32" x14ac:dyDescent="0.3">
      <c r="A396">
        <v>432</v>
      </c>
      <c r="B396" t="s">
        <v>121</v>
      </c>
      <c r="C396">
        <v>2015</v>
      </c>
      <c r="D396">
        <v>236</v>
      </c>
      <c r="E396">
        <v>32</v>
      </c>
      <c r="F396">
        <v>0.53389830508474501</v>
      </c>
      <c r="G396">
        <v>0.28000000000000003</v>
      </c>
      <c r="H396">
        <v>3</v>
      </c>
      <c r="I396">
        <v>0.44</v>
      </c>
      <c r="J396">
        <v>0.72</v>
      </c>
      <c r="K396">
        <v>0.6</v>
      </c>
      <c r="L396">
        <v>2</v>
      </c>
      <c r="M396" t="s">
        <v>94</v>
      </c>
      <c r="N396" t="s">
        <v>63</v>
      </c>
      <c r="O396" t="s">
        <v>60</v>
      </c>
      <c r="P396" t="s">
        <v>32</v>
      </c>
      <c r="Q396" t="s">
        <v>48</v>
      </c>
      <c r="R396" t="s">
        <v>84</v>
      </c>
      <c r="S396" t="s">
        <v>98</v>
      </c>
      <c r="T396" t="s">
        <v>91</v>
      </c>
      <c r="U396" t="s">
        <v>72</v>
      </c>
      <c r="V396" t="s">
        <v>64</v>
      </c>
      <c r="W396">
        <v>8.3852318714285694</v>
      </c>
      <c r="X396">
        <v>6.9527622383333298</v>
      </c>
      <c r="Y396">
        <v>6.8797702966666598</v>
      </c>
      <c r="Z396">
        <v>6.8766080566666599</v>
      </c>
      <c r="AA396">
        <v>6.0947467977777698</v>
      </c>
      <c r="AB396">
        <v>6.0913951899999903</v>
      </c>
      <c r="AC396">
        <v>6.0616374433333302</v>
      </c>
      <c r="AD396">
        <v>5.9463464699999999</v>
      </c>
      <c r="AE396">
        <v>5.8235280663636297</v>
      </c>
      <c r="AF396">
        <v>5.4949791421428502</v>
      </c>
    </row>
    <row r="397" spans="1:32" x14ac:dyDescent="0.3">
      <c r="A397">
        <v>433</v>
      </c>
      <c r="B397" t="s">
        <v>121</v>
      </c>
      <c r="C397">
        <v>2015</v>
      </c>
      <c r="D397">
        <v>236</v>
      </c>
      <c r="E397">
        <v>33</v>
      </c>
      <c r="F397">
        <v>0.57627118644067798</v>
      </c>
      <c r="G397">
        <v>0.2</v>
      </c>
      <c r="H397">
        <v>2</v>
      </c>
      <c r="I397">
        <v>0.48</v>
      </c>
      <c r="J397">
        <v>0.86</v>
      </c>
      <c r="K397">
        <v>0.56000000000000005</v>
      </c>
      <c r="L397">
        <v>0</v>
      </c>
      <c r="M397" t="s">
        <v>78</v>
      </c>
      <c r="N397" t="s">
        <v>111</v>
      </c>
      <c r="O397" t="s">
        <v>77</v>
      </c>
      <c r="P397" t="s">
        <v>48</v>
      </c>
      <c r="Q397" t="s">
        <v>98</v>
      </c>
      <c r="R397" t="s">
        <v>39</v>
      </c>
      <c r="S397" t="s">
        <v>104</v>
      </c>
      <c r="T397" t="s">
        <v>103</v>
      </c>
      <c r="U397" t="s">
        <v>44</v>
      </c>
      <c r="V397" t="s">
        <v>95</v>
      </c>
      <c r="W397">
        <v>18.186084699999999</v>
      </c>
      <c r="X397">
        <v>12.745811105</v>
      </c>
      <c r="Y397">
        <v>11.807382990000001</v>
      </c>
      <c r="Z397">
        <v>10.024911879999999</v>
      </c>
      <c r="AA397">
        <v>9.4529289300000006</v>
      </c>
      <c r="AB397">
        <v>8.5736683233333295</v>
      </c>
      <c r="AC397">
        <v>8.4688438339999994</v>
      </c>
      <c r="AD397">
        <v>8.381007662</v>
      </c>
      <c r="AE397">
        <v>8.2423129342857102</v>
      </c>
      <c r="AF397">
        <v>8.1589596320000002</v>
      </c>
    </row>
    <row r="398" spans="1:32" x14ac:dyDescent="0.3">
      <c r="A398">
        <v>434</v>
      </c>
      <c r="B398" t="s">
        <v>121</v>
      </c>
      <c r="C398">
        <v>2015</v>
      </c>
      <c r="D398">
        <v>236</v>
      </c>
      <c r="E398">
        <v>34</v>
      </c>
      <c r="F398">
        <v>0.572033898305084</v>
      </c>
      <c r="G398">
        <v>0.28000000000000003</v>
      </c>
      <c r="H398">
        <v>7</v>
      </c>
      <c r="I398">
        <v>0.92</v>
      </c>
      <c r="J398">
        <v>0.44</v>
      </c>
      <c r="K398">
        <v>0.84</v>
      </c>
      <c r="L398">
        <v>4</v>
      </c>
      <c r="M398" t="s">
        <v>104</v>
      </c>
      <c r="N398" t="s">
        <v>77</v>
      </c>
      <c r="O398" t="s">
        <v>98</v>
      </c>
      <c r="P398" t="s">
        <v>39</v>
      </c>
      <c r="Q398" t="s">
        <v>113</v>
      </c>
      <c r="R398" t="s">
        <v>41</v>
      </c>
      <c r="S398" t="s">
        <v>84</v>
      </c>
      <c r="T398" t="s">
        <v>81</v>
      </c>
      <c r="U398" t="s">
        <v>64</v>
      </c>
      <c r="V398" t="s">
        <v>45</v>
      </c>
      <c r="W398">
        <v>3.8910158317692298</v>
      </c>
      <c r="X398">
        <v>3.7107192515</v>
      </c>
      <c r="Y398">
        <v>3.6333534996666601</v>
      </c>
      <c r="Z398">
        <v>3.5566380853636299</v>
      </c>
      <c r="AA398">
        <v>3.5515283767619001</v>
      </c>
      <c r="AB398">
        <v>3.4825812508333298</v>
      </c>
      <c r="AC398">
        <v>3.3540507339999999</v>
      </c>
      <c r="AD398">
        <v>3.30378656996551</v>
      </c>
      <c r="AE398">
        <v>3.2970356739310298</v>
      </c>
      <c r="AF398">
        <v>3.24536358288888</v>
      </c>
    </row>
    <row r="399" spans="1:32" x14ac:dyDescent="0.3">
      <c r="A399">
        <v>435</v>
      </c>
      <c r="B399" t="s">
        <v>121</v>
      </c>
      <c r="C399">
        <v>2015</v>
      </c>
      <c r="D399">
        <v>236</v>
      </c>
      <c r="E399">
        <v>35</v>
      </c>
      <c r="F399">
        <v>0.55932203389830504</v>
      </c>
      <c r="G399">
        <v>0.2</v>
      </c>
      <c r="H399">
        <v>2</v>
      </c>
      <c r="I399">
        <v>0.68</v>
      </c>
      <c r="J399">
        <v>0.88</v>
      </c>
      <c r="K399">
        <v>1</v>
      </c>
      <c r="L399">
        <v>8</v>
      </c>
      <c r="M399" t="s">
        <v>78</v>
      </c>
      <c r="N399" t="s">
        <v>43</v>
      </c>
      <c r="O399" t="s">
        <v>77</v>
      </c>
      <c r="P399" t="s">
        <v>98</v>
      </c>
      <c r="Q399" t="s">
        <v>64</v>
      </c>
      <c r="R399" t="s">
        <v>72</v>
      </c>
      <c r="S399" t="s">
        <v>41</v>
      </c>
      <c r="T399" t="s">
        <v>79</v>
      </c>
      <c r="U399" t="s">
        <v>103</v>
      </c>
      <c r="V399" t="s">
        <v>49</v>
      </c>
      <c r="W399">
        <v>9.3478450799999901</v>
      </c>
      <c r="X399">
        <v>8.0741624916666606</v>
      </c>
      <c r="Y399">
        <v>8.0336948399999901</v>
      </c>
      <c r="Z399">
        <v>8.0310837955555492</v>
      </c>
      <c r="AA399">
        <v>7.8966707549999997</v>
      </c>
      <c r="AB399">
        <v>7.5850199462500001</v>
      </c>
      <c r="AC399">
        <v>7.5395485883333304</v>
      </c>
      <c r="AD399">
        <v>7.52911853666666</v>
      </c>
      <c r="AE399">
        <v>7.3882008433333297</v>
      </c>
      <c r="AF399">
        <v>7.2387804950000003</v>
      </c>
    </row>
    <row r="400" spans="1:32" x14ac:dyDescent="0.3">
      <c r="A400">
        <v>436</v>
      </c>
      <c r="B400" t="s">
        <v>121</v>
      </c>
      <c r="C400">
        <v>2015</v>
      </c>
      <c r="D400">
        <v>236</v>
      </c>
      <c r="E400">
        <v>36</v>
      </c>
      <c r="F400">
        <v>0.59322033898305004</v>
      </c>
      <c r="G400">
        <v>0.02</v>
      </c>
      <c r="H400">
        <v>7</v>
      </c>
      <c r="I400">
        <v>0.7</v>
      </c>
      <c r="J400">
        <v>0.48</v>
      </c>
      <c r="K400">
        <v>0.8</v>
      </c>
      <c r="L400">
        <v>0</v>
      </c>
      <c r="M400" t="s">
        <v>41</v>
      </c>
      <c r="N400" t="s">
        <v>32</v>
      </c>
      <c r="O400" t="s">
        <v>77</v>
      </c>
      <c r="P400" t="s">
        <v>111</v>
      </c>
      <c r="Q400" t="s">
        <v>52</v>
      </c>
      <c r="R400" t="s">
        <v>39</v>
      </c>
      <c r="S400" t="s">
        <v>59</v>
      </c>
      <c r="T400" t="s">
        <v>85</v>
      </c>
      <c r="U400" t="s">
        <v>90</v>
      </c>
      <c r="V400" t="s">
        <v>64</v>
      </c>
      <c r="W400">
        <v>5.8109553873684199</v>
      </c>
      <c r="X400">
        <v>5.6502844467045401</v>
      </c>
      <c r="Y400">
        <v>5.5986836567999996</v>
      </c>
      <c r="Z400">
        <v>5.5966547154333304</v>
      </c>
      <c r="AA400">
        <v>5.1672289136734602</v>
      </c>
      <c r="AB400">
        <v>5.1656450856818097</v>
      </c>
      <c r="AC400">
        <v>5.0843747339056504</v>
      </c>
      <c r="AD400">
        <v>5.0691451623076897</v>
      </c>
      <c r="AE400">
        <v>5.0285805297674404</v>
      </c>
      <c r="AF400">
        <v>4.97002733974647</v>
      </c>
    </row>
    <row r="401" spans="1:32" x14ac:dyDescent="0.3">
      <c r="A401">
        <v>437</v>
      </c>
      <c r="B401" t="s">
        <v>121</v>
      </c>
      <c r="C401">
        <v>2015</v>
      </c>
      <c r="D401">
        <v>236</v>
      </c>
      <c r="E401">
        <v>37</v>
      </c>
      <c r="F401">
        <v>0.572033898305084</v>
      </c>
      <c r="G401">
        <v>0.28000000000000003</v>
      </c>
      <c r="H401">
        <v>4</v>
      </c>
      <c r="I401">
        <v>0.66</v>
      </c>
      <c r="J401">
        <v>0.74</v>
      </c>
      <c r="K401">
        <v>0.94</v>
      </c>
      <c r="L401">
        <v>10</v>
      </c>
      <c r="M401" t="s">
        <v>72</v>
      </c>
      <c r="N401" t="s">
        <v>78</v>
      </c>
      <c r="O401" t="s">
        <v>41</v>
      </c>
      <c r="P401" t="s">
        <v>104</v>
      </c>
      <c r="Q401" t="s">
        <v>111</v>
      </c>
      <c r="R401" t="s">
        <v>94</v>
      </c>
      <c r="S401" t="s">
        <v>86</v>
      </c>
      <c r="T401" t="s">
        <v>45</v>
      </c>
      <c r="U401" t="s">
        <v>84</v>
      </c>
      <c r="V401" t="s">
        <v>60</v>
      </c>
      <c r="W401">
        <v>7.6759250187499903</v>
      </c>
      <c r="X401">
        <v>7.2163525399999999</v>
      </c>
      <c r="Y401">
        <v>6.3126239339999897</v>
      </c>
      <c r="Z401">
        <v>6.2810570239999901</v>
      </c>
      <c r="AA401">
        <v>5.84888298</v>
      </c>
      <c r="AB401">
        <v>5.7447099799999997</v>
      </c>
      <c r="AC401">
        <v>5.6992397299999897</v>
      </c>
      <c r="AD401">
        <v>5.5991432666666601</v>
      </c>
      <c r="AE401">
        <v>5.5375365474999896</v>
      </c>
      <c r="AF401">
        <v>5.3457692119999898</v>
      </c>
    </row>
    <row r="402" spans="1:32" x14ac:dyDescent="0.3">
      <c r="A402">
        <v>438</v>
      </c>
      <c r="B402" t="s">
        <v>121</v>
      </c>
      <c r="C402">
        <v>2015</v>
      </c>
      <c r="D402">
        <v>236</v>
      </c>
      <c r="E402">
        <v>38</v>
      </c>
      <c r="F402">
        <v>0.56779661016949101</v>
      </c>
      <c r="G402">
        <v>0.24</v>
      </c>
      <c r="H402">
        <v>3</v>
      </c>
      <c r="I402">
        <v>0.42</v>
      </c>
      <c r="J402">
        <v>0.7</v>
      </c>
      <c r="K402">
        <v>0.1</v>
      </c>
      <c r="L402">
        <v>9</v>
      </c>
      <c r="M402" t="s">
        <v>39</v>
      </c>
      <c r="N402" t="s">
        <v>95</v>
      </c>
      <c r="O402" t="s">
        <v>104</v>
      </c>
      <c r="P402" t="s">
        <v>98</v>
      </c>
      <c r="Q402" t="s">
        <v>107</v>
      </c>
      <c r="R402" t="s">
        <v>99</v>
      </c>
      <c r="S402" t="s">
        <v>76</v>
      </c>
      <c r="T402" t="s">
        <v>85</v>
      </c>
      <c r="U402" t="s">
        <v>41</v>
      </c>
      <c r="V402" t="s">
        <v>78</v>
      </c>
      <c r="W402">
        <v>5.3089659674999998</v>
      </c>
      <c r="X402">
        <v>4.9830010099999997</v>
      </c>
      <c r="Y402">
        <v>4.8388909153000004</v>
      </c>
      <c r="Z402">
        <v>4.7662739585714196</v>
      </c>
      <c r="AA402">
        <v>4.6871933805555503</v>
      </c>
      <c r="AB402">
        <v>4.5608717708333302</v>
      </c>
      <c r="AC402">
        <v>4.43805552071428</v>
      </c>
      <c r="AD402">
        <v>4.3515153933333304</v>
      </c>
      <c r="AE402">
        <v>4.2933718599999997</v>
      </c>
      <c r="AF402">
        <v>4.2384581862499999</v>
      </c>
    </row>
    <row r="403" spans="1:32" x14ac:dyDescent="0.3">
      <c r="A403">
        <v>439</v>
      </c>
      <c r="B403" t="s">
        <v>121</v>
      </c>
      <c r="C403">
        <v>2015</v>
      </c>
      <c r="D403">
        <v>236</v>
      </c>
      <c r="E403">
        <v>39</v>
      </c>
      <c r="F403">
        <v>0.56355932203389802</v>
      </c>
      <c r="G403">
        <v>0.2</v>
      </c>
      <c r="H403">
        <v>1</v>
      </c>
      <c r="I403">
        <v>0.98</v>
      </c>
      <c r="J403">
        <v>0.36</v>
      </c>
      <c r="K403">
        <v>0.78</v>
      </c>
      <c r="L403">
        <v>4</v>
      </c>
      <c r="M403" t="s">
        <v>84</v>
      </c>
      <c r="N403" t="s">
        <v>39</v>
      </c>
      <c r="O403" t="s">
        <v>88</v>
      </c>
      <c r="P403" t="s">
        <v>61</v>
      </c>
      <c r="Q403" t="s">
        <v>54</v>
      </c>
      <c r="R403" t="s">
        <v>95</v>
      </c>
      <c r="S403" t="s">
        <v>58</v>
      </c>
      <c r="T403" t="s">
        <v>33</v>
      </c>
      <c r="U403" t="s">
        <v>35</v>
      </c>
      <c r="V403" t="s">
        <v>92</v>
      </c>
      <c r="W403">
        <v>23.905704499999999</v>
      </c>
      <c r="X403">
        <v>19.279708899999999</v>
      </c>
      <c r="Y403">
        <v>18.303138700000002</v>
      </c>
      <c r="Z403">
        <v>17.367879899999998</v>
      </c>
      <c r="AA403">
        <v>16.465197549999999</v>
      </c>
      <c r="AB403">
        <v>15.6095161</v>
      </c>
      <c r="AC403">
        <v>15.522275</v>
      </c>
      <c r="AD403">
        <v>15.2469149</v>
      </c>
      <c r="AE403">
        <v>14.611959499999999</v>
      </c>
      <c r="AF403">
        <v>14.1557842866666</v>
      </c>
    </row>
    <row r="404" spans="1:32" x14ac:dyDescent="0.3">
      <c r="A404">
        <v>440</v>
      </c>
      <c r="B404" t="s">
        <v>121</v>
      </c>
      <c r="C404">
        <v>2015</v>
      </c>
      <c r="D404">
        <v>236</v>
      </c>
      <c r="E404">
        <v>40</v>
      </c>
      <c r="F404">
        <v>0.61440677966101698</v>
      </c>
      <c r="G404">
        <v>0.18</v>
      </c>
      <c r="H404">
        <v>7</v>
      </c>
      <c r="I404">
        <v>0.24</v>
      </c>
      <c r="J404">
        <v>0.74</v>
      </c>
      <c r="K404">
        <v>0.8</v>
      </c>
      <c r="L404">
        <v>7</v>
      </c>
      <c r="M404" t="s">
        <v>55</v>
      </c>
      <c r="N404" t="s">
        <v>100</v>
      </c>
      <c r="O404" t="s">
        <v>110</v>
      </c>
      <c r="P404" t="s">
        <v>109</v>
      </c>
      <c r="Q404" t="s">
        <v>68</v>
      </c>
      <c r="R404" t="s">
        <v>50</v>
      </c>
      <c r="S404" t="s">
        <v>77</v>
      </c>
      <c r="T404" t="s">
        <v>64</v>
      </c>
      <c r="U404" t="s">
        <v>87</v>
      </c>
      <c r="V404" t="s">
        <v>104</v>
      </c>
      <c r="W404">
        <v>3.7952482935294101</v>
      </c>
      <c r="X404">
        <v>3.6997170021333301</v>
      </c>
      <c r="Y404">
        <v>3.5931183712500001</v>
      </c>
      <c r="Z404">
        <v>3.51392722177272</v>
      </c>
      <c r="AA404">
        <v>3.3316695726071401</v>
      </c>
      <c r="AB404">
        <v>3.3154648747</v>
      </c>
      <c r="AC404">
        <v>3.27285326564285</v>
      </c>
      <c r="AD404">
        <v>3.25420510184615</v>
      </c>
      <c r="AE404">
        <v>3.2534726357894699</v>
      </c>
      <c r="AF404">
        <v>3.2146934896176398</v>
      </c>
    </row>
    <row r="405" spans="1:32" x14ac:dyDescent="0.3">
      <c r="A405">
        <v>441</v>
      </c>
      <c r="B405" t="s">
        <v>121</v>
      </c>
      <c r="C405">
        <v>2015</v>
      </c>
      <c r="D405">
        <v>236</v>
      </c>
      <c r="E405">
        <v>41</v>
      </c>
      <c r="F405">
        <v>0.54237288135593198</v>
      </c>
      <c r="G405">
        <v>0.2</v>
      </c>
      <c r="H405">
        <v>9</v>
      </c>
      <c r="I405">
        <v>0.86</v>
      </c>
      <c r="J405">
        <v>0.5</v>
      </c>
      <c r="K405">
        <v>0.84</v>
      </c>
      <c r="L405">
        <v>1</v>
      </c>
      <c r="M405" t="s">
        <v>93</v>
      </c>
      <c r="N405" t="s">
        <v>49</v>
      </c>
      <c r="O405" t="s">
        <v>94</v>
      </c>
      <c r="P405" t="s">
        <v>37</v>
      </c>
      <c r="Q405" t="s">
        <v>104</v>
      </c>
      <c r="R405" t="s">
        <v>45</v>
      </c>
      <c r="S405" t="s">
        <v>77</v>
      </c>
      <c r="T405" t="s">
        <v>98</v>
      </c>
      <c r="U405" t="s">
        <v>72</v>
      </c>
      <c r="V405" t="s">
        <v>65</v>
      </c>
      <c r="W405">
        <v>3.6528437409230698</v>
      </c>
      <c r="X405">
        <v>3.5764240408399899</v>
      </c>
      <c r="Y405">
        <v>3.42748069776923</v>
      </c>
      <c r="Z405">
        <v>3.4155753624166598</v>
      </c>
      <c r="AA405">
        <v>3.4049341164545401</v>
      </c>
      <c r="AB405">
        <v>3.3488121096190402</v>
      </c>
      <c r="AC405">
        <v>3.1928810459200001</v>
      </c>
      <c r="AD405">
        <v>3.1528837722499898</v>
      </c>
      <c r="AE405">
        <v>3.10420107980769</v>
      </c>
      <c r="AF405">
        <v>3.0581873417777699</v>
      </c>
    </row>
    <row r="406" spans="1:32" x14ac:dyDescent="0.3">
      <c r="A406">
        <v>442</v>
      </c>
      <c r="B406" t="s">
        <v>121</v>
      </c>
      <c r="C406">
        <v>2015</v>
      </c>
      <c r="D406">
        <v>236</v>
      </c>
      <c r="E406">
        <v>42</v>
      </c>
      <c r="F406">
        <v>0.57627118644067798</v>
      </c>
      <c r="G406">
        <v>0.04</v>
      </c>
      <c r="H406">
        <v>9</v>
      </c>
      <c r="I406">
        <v>0.94</v>
      </c>
      <c r="J406">
        <v>0.92</v>
      </c>
      <c r="K406">
        <v>0.78</v>
      </c>
      <c r="L406">
        <v>4</v>
      </c>
      <c r="M406" t="s">
        <v>77</v>
      </c>
      <c r="N406" t="s">
        <v>72</v>
      </c>
      <c r="O406" t="s">
        <v>94</v>
      </c>
      <c r="P406" t="s">
        <v>98</v>
      </c>
      <c r="Q406" t="s">
        <v>104</v>
      </c>
      <c r="R406" t="s">
        <v>41</v>
      </c>
      <c r="S406" t="s">
        <v>111</v>
      </c>
      <c r="T406" t="s">
        <v>45</v>
      </c>
      <c r="U406" t="s">
        <v>64</v>
      </c>
      <c r="V406" t="s">
        <v>47</v>
      </c>
      <c r="W406">
        <v>6.2971487789999996</v>
      </c>
      <c r="X406">
        <v>5.9056439126414997</v>
      </c>
      <c r="Y406">
        <v>5.5218365838982999</v>
      </c>
      <c r="Z406">
        <v>5.4994802961333296</v>
      </c>
      <c r="AA406">
        <v>5.48059924029545</v>
      </c>
      <c r="AB406">
        <v>5.42166936455813</v>
      </c>
      <c r="AC406">
        <v>5.1653404913636303</v>
      </c>
      <c r="AD406">
        <v>5.1233041991176398</v>
      </c>
      <c r="AE406">
        <v>5.08334211549999</v>
      </c>
      <c r="AF406">
        <v>5.0677409543555498</v>
      </c>
    </row>
    <row r="407" spans="1:32" x14ac:dyDescent="0.3">
      <c r="A407">
        <v>443</v>
      </c>
      <c r="B407" t="s">
        <v>121</v>
      </c>
      <c r="C407">
        <v>2015</v>
      </c>
      <c r="D407">
        <v>236</v>
      </c>
      <c r="E407">
        <v>43</v>
      </c>
      <c r="F407">
        <v>0.59745762711864403</v>
      </c>
      <c r="G407">
        <v>0.14000000000000001</v>
      </c>
      <c r="H407">
        <v>8</v>
      </c>
      <c r="I407">
        <v>0.52</v>
      </c>
      <c r="J407">
        <v>0.94</v>
      </c>
      <c r="K407">
        <v>0.64</v>
      </c>
      <c r="L407">
        <v>3</v>
      </c>
      <c r="M407" t="s">
        <v>41</v>
      </c>
      <c r="N407" t="s">
        <v>39</v>
      </c>
      <c r="O407" t="s">
        <v>45</v>
      </c>
      <c r="P407" t="s">
        <v>104</v>
      </c>
      <c r="Q407" t="s">
        <v>94</v>
      </c>
      <c r="R407" t="s">
        <v>60</v>
      </c>
      <c r="S407" t="s">
        <v>50</v>
      </c>
      <c r="T407" t="s">
        <v>91</v>
      </c>
      <c r="U407" t="s">
        <v>84</v>
      </c>
      <c r="V407" t="s">
        <v>78</v>
      </c>
      <c r="W407">
        <v>3.8357911583783699</v>
      </c>
      <c r="X407">
        <v>3.7476515874814802</v>
      </c>
      <c r="Y407">
        <v>3.39774464718518</v>
      </c>
      <c r="Z407">
        <v>3.3310938866730702</v>
      </c>
      <c r="AA407">
        <v>3.2614949220565999</v>
      </c>
      <c r="AB407">
        <v>3.2206021647749998</v>
      </c>
      <c r="AC407">
        <v>3.0723938245142799</v>
      </c>
      <c r="AD407">
        <v>3.0390356435714199</v>
      </c>
      <c r="AE407">
        <v>2.9669765888367299</v>
      </c>
      <c r="AF407">
        <v>2.9314696296249898</v>
      </c>
    </row>
    <row r="408" spans="1:32" x14ac:dyDescent="0.3">
      <c r="A408">
        <v>444</v>
      </c>
      <c r="B408" t="s">
        <v>121</v>
      </c>
      <c r="C408">
        <v>2015</v>
      </c>
      <c r="D408">
        <v>236</v>
      </c>
      <c r="E408">
        <v>44</v>
      </c>
      <c r="F408">
        <v>0.60593220338983</v>
      </c>
      <c r="G408">
        <v>0.1</v>
      </c>
      <c r="H408">
        <v>3</v>
      </c>
      <c r="I408">
        <v>0.36</v>
      </c>
      <c r="J408">
        <v>0.57999999999999996</v>
      </c>
      <c r="K408">
        <v>0.42</v>
      </c>
      <c r="L408">
        <v>1</v>
      </c>
      <c r="M408" t="s">
        <v>104</v>
      </c>
      <c r="N408" t="s">
        <v>98</v>
      </c>
      <c r="O408" t="s">
        <v>35</v>
      </c>
      <c r="P408" t="s">
        <v>85</v>
      </c>
      <c r="Q408" t="s">
        <v>94</v>
      </c>
      <c r="R408" t="s">
        <v>47</v>
      </c>
      <c r="S408" t="s">
        <v>39</v>
      </c>
      <c r="T408" t="s">
        <v>103</v>
      </c>
      <c r="U408" t="s">
        <v>107</v>
      </c>
      <c r="V408" t="s">
        <v>64</v>
      </c>
      <c r="W408">
        <v>7.3875245968181797</v>
      </c>
      <c r="X408">
        <v>6.0080839805000004</v>
      </c>
      <c r="Y408">
        <v>5.9785064769230702</v>
      </c>
      <c r="Z408">
        <v>5.8504163780000003</v>
      </c>
      <c r="AA408">
        <v>5.8479758094444403</v>
      </c>
      <c r="AB408">
        <v>5.7520494461538396</v>
      </c>
      <c r="AC408">
        <v>5.6215803399999897</v>
      </c>
      <c r="AD408">
        <v>5.4860901186666604</v>
      </c>
      <c r="AE408">
        <v>5.433373418125</v>
      </c>
      <c r="AF408">
        <v>5.4256195132333298</v>
      </c>
    </row>
    <row r="409" spans="1:32" x14ac:dyDescent="0.3">
      <c r="A409">
        <v>445</v>
      </c>
      <c r="B409" t="s">
        <v>121</v>
      </c>
      <c r="C409">
        <v>2015</v>
      </c>
      <c r="D409">
        <v>236</v>
      </c>
      <c r="E409">
        <v>45</v>
      </c>
      <c r="F409">
        <v>0.55508474576271105</v>
      </c>
      <c r="G409">
        <v>0.26</v>
      </c>
      <c r="H409">
        <v>2</v>
      </c>
      <c r="I409">
        <v>0.98</v>
      </c>
      <c r="J409">
        <v>0.88</v>
      </c>
      <c r="K409">
        <v>0.38</v>
      </c>
      <c r="L409">
        <v>9</v>
      </c>
      <c r="M409" t="s">
        <v>39</v>
      </c>
      <c r="N409" t="s">
        <v>71</v>
      </c>
      <c r="O409" t="s">
        <v>41</v>
      </c>
      <c r="P409" t="s">
        <v>72</v>
      </c>
      <c r="Q409" t="s">
        <v>104</v>
      </c>
      <c r="R409" t="s">
        <v>56</v>
      </c>
      <c r="S409" t="s">
        <v>77</v>
      </c>
      <c r="T409" t="s">
        <v>103</v>
      </c>
      <c r="U409" t="s">
        <v>98</v>
      </c>
      <c r="V409" t="s">
        <v>99</v>
      </c>
      <c r="W409">
        <v>7.58111270166666</v>
      </c>
      <c r="X409">
        <v>7.4106063849999897</v>
      </c>
      <c r="Y409">
        <v>7.3029774399999896</v>
      </c>
      <c r="Z409">
        <v>6.6744484850000001</v>
      </c>
      <c r="AA409">
        <v>6.3824029786666596</v>
      </c>
      <c r="AB409">
        <v>6.3586064325000002</v>
      </c>
      <c r="AC409">
        <v>6.2355625581818197</v>
      </c>
      <c r="AD409">
        <v>6.0270362088888803</v>
      </c>
      <c r="AE409">
        <v>5.9500488490908996</v>
      </c>
      <c r="AF409">
        <v>5.8595513674999999</v>
      </c>
    </row>
    <row r="410" spans="1:32" x14ac:dyDescent="0.3">
      <c r="A410">
        <v>446</v>
      </c>
      <c r="B410" t="s">
        <v>121</v>
      </c>
      <c r="C410">
        <v>2015</v>
      </c>
      <c r="D410">
        <v>236</v>
      </c>
      <c r="E410">
        <v>46</v>
      </c>
      <c r="F410">
        <v>0.58474576271186396</v>
      </c>
      <c r="G410">
        <v>0.24</v>
      </c>
      <c r="H410">
        <v>6</v>
      </c>
      <c r="I410">
        <v>0.5</v>
      </c>
      <c r="J410">
        <v>0.88</v>
      </c>
      <c r="K410">
        <v>0.08</v>
      </c>
      <c r="L410">
        <v>2</v>
      </c>
      <c r="M410" t="s">
        <v>41</v>
      </c>
      <c r="N410" t="s">
        <v>94</v>
      </c>
      <c r="O410" t="s">
        <v>77</v>
      </c>
      <c r="P410" t="s">
        <v>80</v>
      </c>
      <c r="Q410" t="s">
        <v>111</v>
      </c>
      <c r="R410" t="s">
        <v>104</v>
      </c>
      <c r="S410" t="s">
        <v>39</v>
      </c>
      <c r="T410" t="s">
        <v>50</v>
      </c>
      <c r="U410" t="s">
        <v>90</v>
      </c>
      <c r="V410" t="s">
        <v>53</v>
      </c>
      <c r="W410">
        <v>2.98468496284374</v>
      </c>
      <c r="X410">
        <v>2.478688842325</v>
      </c>
      <c r="Y410">
        <v>2.4741841924869501</v>
      </c>
      <c r="Z410">
        <v>2.3187783529714201</v>
      </c>
      <c r="AA410">
        <v>2.2827547539999902</v>
      </c>
      <c r="AB410">
        <v>2.2430953597843102</v>
      </c>
      <c r="AC410">
        <v>2.2320997009636301</v>
      </c>
      <c r="AD410">
        <v>2.16425835620967</v>
      </c>
      <c r="AE410">
        <v>2.1173397452857099</v>
      </c>
      <c r="AF410">
        <v>1.91162188410344</v>
      </c>
    </row>
    <row r="411" spans="1:32" x14ac:dyDescent="0.3">
      <c r="A411">
        <v>447</v>
      </c>
      <c r="B411" t="s">
        <v>121</v>
      </c>
      <c r="C411">
        <v>2015</v>
      </c>
      <c r="D411">
        <v>236</v>
      </c>
      <c r="E411">
        <v>47</v>
      </c>
      <c r="F411">
        <v>0.57627118644067798</v>
      </c>
      <c r="G411">
        <v>0.46</v>
      </c>
      <c r="H411">
        <v>10</v>
      </c>
      <c r="I411">
        <v>0.82</v>
      </c>
      <c r="J411">
        <v>0.8</v>
      </c>
      <c r="K411">
        <v>0.74</v>
      </c>
      <c r="L411">
        <v>6</v>
      </c>
      <c r="M411" t="s">
        <v>67</v>
      </c>
      <c r="N411" t="s">
        <v>103</v>
      </c>
      <c r="O411" t="s">
        <v>109</v>
      </c>
      <c r="P411" t="s">
        <v>52</v>
      </c>
      <c r="Q411" t="s">
        <v>87</v>
      </c>
      <c r="R411" t="s">
        <v>94</v>
      </c>
      <c r="S411" t="s">
        <v>60</v>
      </c>
      <c r="T411" t="s">
        <v>92</v>
      </c>
      <c r="U411" t="s">
        <v>54</v>
      </c>
      <c r="V411" t="s">
        <v>39</v>
      </c>
      <c r="W411">
        <v>4.2175822418181799</v>
      </c>
      <c r="X411">
        <v>4.2124070498749999</v>
      </c>
      <c r="Y411">
        <v>4.1222743535555502</v>
      </c>
      <c r="Z411">
        <v>4.1138871548888796</v>
      </c>
      <c r="AA411">
        <v>4.11209244207142</v>
      </c>
      <c r="AB411">
        <v>4.0990555793333296</v>
      </c>
      <c r="AC411">
        <v>4.01833779642857</v>
      </c>
      <c r="AD411">
        <v>3.9559599162499901</v>
      </c>
      <c r="AE411">
        <v>3.8760851199999999</v>
      </c>
      <c r="AF411">
        <v>3.75994665489999</v>
      </c>
    </row>
    <row r="412" spans="1:32" x14ac:dyDescent="0.3">
      <c r="A412">
        <v>448</v>
      </c>
      <c r="B412" t="s">
        <v>121</v>
      </c>
      <c r="C412">
        <v>2015</v>
      </c>
      <c r="D412">
        <v>236</v>
      </c>
      <c r="E412">
        <v>48</v>
      </c>
      <c r="F412">
        <v>0.53389830508474501</v>
      </c>
      <c r="G412">
        <v>0.76</v>
      </c>
      <c r="H412">
        <v>10</v>
      </c>
      <c r="I412">
        <v>0.66</v>
      </c>
      <c r="J412">
        <v>0.74</v>
      </c>
      <c r="K412">
        <v>0.8</v>
      </c>
      <c r="L412">
        <v>2</v>
      </c>
      <c r="M412" t="s">
        <v>62</v>
      </c>
      <c r="N412" t="s">
        <v>111</v>
      </c>
      <c r="O412" t="s">
        <v>104</v>
      </c>
      <c r="P412" t="s">
        <v>43</v>
      </c>
      <c r="Q412" t="s">
        <v>60</v>
      </c>
      <c r="R412" t="s">
        <v>51</v>
      </c>
      <c r="S412" t="s">
        <v>80</v>
      </c>
      <c r="T412" t="s">
        <v>89</v>
      </c>
      <c r="U412" t="s">
        <v>65</v>
      </c>
      <c r="V412" t="s">
        <v>99</v>
      </c>
      <c r="W412">
        <v>5.4071139374000001</v>
      </c>
      <c r="X412">
        <v>4.5554534710833297</v>
      </c>
      <c r="Y412">
        <v>4.4412533423333302</v>
      </c>
      <c r="Z412">
        <v>4.4279969563333301</v>
      </c>
      <c r="AA412">
        <v>4.2797250785714196</v>
      </c>
      <c r="AB412">
        <v>4.2066695344999996</v>
      </c>
      <c r="AC412">
        <v>4.1757424590000003</v>
      </c>
      <c r="AD412">
        <v>4.0880139264000004</v>
      </c>
      <c r="AE412">
        <v>4.0667664181111096</v>
      </c>
      <c r="AF412">
        <v>4.0403804665000003</v>
      </c>
    </row>
    <row r="413" spans="1:32" x14ac:dyDescent="0.3">
      <c r="A413">
        <v>449</v>
      </c>
      <c r="B413" t="s">
        <v>121</v>
      </c>
      <c r="C413">
        <v>2015</v>
      </c>
      <c r="D413">
        <v>236</v>
      </c>
      <c r="E413">
        <v>49</v>
      </c>
      <c r="F413">
        <v>0.59322033898305004</v>
      </c>
      <c r="G413">
        <v>0.12</v>
      </c>
      <c r="H413">
        <v>9</v>
      </c>
      <c r="I413">
        <v>0.82</v>
      </c>
      <c r="J413">
        <v>0.76</v>
      </c>
      <c r="K413">
        <v>0.76</v>
      </c>
      <c r="L413">
        <v>4</v>
      </c>
      <c r="M413" t="s">
        <v>39</v>
      </c>
      <c r="N413" t="s">
        <v>78</v>
      </c>
      <c r="O413" t="s">
        <v>113</v>
      </c>
      <c r="P413" t="s">
        <v>104</v>
      </c>
      <c r="Q413" t="s">
        <v>72</v>
      </c>
      <c r="R413" t="s">
        <v>90</v>
      </c>
      <c r="S413" t="s">
        <v>98</v>
      </c>
      <c r="T413" t="s">
        <v>111</v>
      </c>
      <c r="U413" t="s">
        <v>76</v>
      </c>
      <c r="V413" t="s">
        <v>41</v>
      </c>
      <c r="W413">
        <v>4.5370365741999903</v>
      </c>
      <c r="X413">
        <v>4.2951619208076899</v>
      </c>
      <c r="Y413">
        <v>4.1520423795652102</v>
      </c>
      <c r="Z413">
        <v>4.0510254464255304</v>
      </c>
      <c r="AA413">
        <v>3.9815513416086898</v>
      </c>
      <c r="AB413">
        <v>3.779808375</v>
      </c>
      <c r="AC413">
        <v>3.7512098589117602</v>
      </c>
      <c r="AD413">
        <v>3.687660642625</v>
      </c>
      <c r="AE413">
        <v>3.6640184356428498</v>
      </c>
      <c r="AF413">
        <v>3.6589934188461499</v>
      </c>
    </row>
    <row r="418" spans="1:32" x14ac:dyDescent="0.3">
      <c r="A418">
        <v>450</v>
      </c>
      <c r="B418" t="s">
        <v>121</v>
      </c>
      <c r="C418">
        <v>2014</v>
      </c>
      <c r="D418">
        <v>195</v>
      </c>
      <c r="E418">
        <v>0</v>
      </c>
      <c r="F418">
        <v>0.57948717948717898</v>
      </c>
      <c r="G418">
        <v>0.3</v>
      </c>
      <c r="H418">
        <v>8</v>
      </c>
      <c r="I418">
        <v>0.62</v>
      </c>
      <c r="J418">
        <v>0.78</v>
      </c>
      <c r="K418">
        <v>0.46</v>
      </c>
      <c r="L418">
        <v>0</v>
      </c>
      <c r="M418" t="s">
        <v>111</v>
      </c>
      <c r="N418" t="s">
        <v>85</v>
      </c>
      <c r="O418" t="s">
        <v>73</v>
      </c>
      <c r="P418" t="s">
        <v>68</v>
      </c>
      <c r="Q418" t="s">
        <v>41</v>
      </c>
      <c r="R418" t="s">
        <v>71</v>
      </c>
      <c r="S418" t="s">
        <v>49</v>
      </c>
      <c r="T418" t="s">
        <v>87</v>
      </c>
      <c r="U418" t="s">
        <v>64</v>
      </c>
      <c r="V418" t="s">
        <v>39</v>
      </c>
      <c r="W418">
        <v>2.9476333951363598</v>
      </c>
      <c r="X418">
        <v>2.5129639834074</v>
      </c>
      <c r="Y418">
        <v>2.5003146672307599</v>
      </c>
      <c r="Z418">
        <v>2.4337157401249998</v>
      </c>
      <c r="AA418">
        <v>2.3635809595185102</v>
      </c>
      <c r="AB418">
        <v>2.31263050173684</v>
      </c>
      <c r="AC418">
        <v>2.30797296688888</v>
      </c>
      <c r="AD418">
        <v>2.3077766134444402</v>
      </c>
      <c r="AE418">
        <v>2.2836192310869499</v>
      </c>
      <c r="AF418">
        <v>2.2655035478399999</v>
      </c>
    </row>
    <row r="419" spans="1:32" x14ac:dyDescent="0.3">
      <c r="A419">
        <v>451</v>
      </c>
      <c r="B419" t="s">
        <v>121</v>
      </c>
      <c r="C419">
        <v>2014</v>
      </c>
      <c r="D419">
        <v>195</v>
      </c>
      <c r="E419">
        <v>1</v>
      </c>
      <c r="F419">
        <v>0.57948717948717898</v>
      </c>
      <c r="G419">
        <v>0.1</v>
      </c>
      <c r="H419">
        <v>6</v>
      </c>
      <c r="I419">
        <v>0.34</v>
      </c>
      <c r="J419">
        <v>0.84</v>
      </c>
      <c r="K419">
        <v>0.96</v>
      </c>
      <c r="L419">
        <v>0</v>
      </c>
      <c r="M419" t="s">
        <v>104</v>
      </c>
      <c r="N419" t="s">
        <v>41</v>
      </c>
      <c r="O419" t="s">
        <v>45</v>
      </c>
      <c r="P419" t="s">
        <v>76</v>
      </c>
      <c r="Q419" t="s">
        <v>40</v>
      </c>
      <c r="R419" t="s">
        <v>98</v>
      </c>
      <c r="S419" t="s">
        <v>36</v>
      </c>
      <c r="T419" t="s">
        <v>35</v>
      </c>
      <c r="U419" t="s">
        <v>52</v>
      </c>
      <c r="V419" t="s">
        <v>42</v>
      </c>
      <c r="W419">
        <v>4.1213144352542299</v>
      </c>
      <c r="X419">
        <v>3.7024200794130402</v>
      </c>
      <c r="Y419">
        <v>3.67067004152381</v>
      </c>
      <c r="Z419">
        <v>3.4774597852380902</v>
      </c>
      <c r="AA419">
        <v>3.45458365359374</v>
      </c>
      <c r="AB419">
        <v>3.41796242034482</v>
      </c>
      <c r="AC419">
        <v>3.35069497202702</v>
      </c>
      <c r="AD419">
        <v>3.3000280803703599</v>
      </c>
      <c r="AE419">
        <v>3.1738095999444398</v>
      </c>
      <c r="AF419">
        <v>3.1555579452187499</v>
      </c>
    </row>
    <row r="420" spans="1:32" x14ac:dyDescent="0.3">
      <c r="A420">
        <v>452</v>
      </c>
      <c r="B420" t="s">
        <v>121</v>
      </c>
      <c r="C420">
        <v>2014</v>
      </c>
      <c r="D420">
        <v>195</v>
      </c>
      <c r="E420">
        <v>2</v>
      </c>
      <c r="F420">
        <v>0.60512820512820498</v>
      </c>
      <c r="G420">
        <v>0.12</v>
      </c>
      <c r="H420">
        <v>7</v>
      </c>
      <c r="I420">
        <v>0.7</v>
      </c>
      <c r="J420">
        <v>0.76</v>
      </c>
      <c r="K420">
        <v>0.62</v>
      </c>
      <c r="L420">
        <v>5</v>
      </c>
      <c r="M420" t="s">
        <v>104</v>
      </c>
      <c r="N420" t="s">
        <v>85</v>
      </c>
      <c r="O420" t="s">
        <v>98</v>
      </c>
      <c r="P420" t="s">
        <v>41</v>
      </c>
      <c r="Q420" t="s">
        <v>64</v>
      </c>
      <c r="R420" t="s">
        <v>32</v>
      </c>
      <c r="S420" t="s">
        <v>72</v>
      </c>
      <c r="T420" t="s">
        <v>47</v>
      </c>
      <c r="U420" t="s">
        <v>90</v>
      </c>
      <c r="V420" t="s">
        <v>52</v>
      </c>
      <c r="W420">
        <v>4.4962055623103403</v>
      </c>
      <c r="X420">
        <v>4.1131006459333301</v>
      </c>
      <c r="Y420">
        <v>4.0856372916046499</v>
      </c>
      <c r="Z420">
        <v>4.0659577700571399</v>
      </c>
      <c r="AA420">
        <v>3.9340734974999898</v>
      </c>
      <c r="AB420">
        <v>3.9302008518148099</v>
      </c>
      <c r="AC420">
        <v>3.8226502678095202</v>
      </c>
      <c r="AD420">
        <v>3.8206045246285698</v>
      </c>
      <c r="AE420">
        <v>3.7582616168823502</v>
      </c>
      <c r="AF420">
        <v>3.5889367703030199</v>
      </c>
    </row>
    <row r="421" spans="1:32" x14ac:dyDescent="0.3">
      <c r="A421">
        <v>453</v>
      </c>
      <c r="B421" t="s">
        <v>121</v>
      </c>
      <c r="C421">
        <v>2014</v>
      </c>
      <c r="D421">
        <v>195</v>
      </c>
      <c r="E421">
        <v>3</v>
      </c>
      <c r="F421">
        <v>0.56410256410256399</v>
      </c>
      <c r="G421">
        <v>0.16</v>
      </c>
      <c r="H421">
        <v>8</v>
      </c>
      <c r="I421">
        <v>0.52</v>
      </c>
      <c r="J421">
        <v>0.92</v>
      </c>
      <c r="K421">
        <v>0.16</v>
      </c>
      <c r="L421">
        <v>8</v>
      </c>
      <c r="M421" t="s">
        <v>98</v>
      </c>
      <c r="N421" t="s">
        <v>41</v>
      </c>
      <c r="O421" t="s">
        <v>104</v>
      </c>
      <c r="P421" t="s">
        <v>99</v>
      </c>
      <c r="Q421" t="s">
        <v>72</v>
      </c>
      <c r="R421" t="s">
        <v>47</v>
      </c>
      <c r="S421" t="s">
        <v>52</v>
      </c>
      <c r="T421" t="s">
        <v>74</v>
      </c>
      <c r="U421" t="s">
        <v>71</v>
      </c>
      <c r="V421" t="s">
        <v>39</v>
      </c>
      <c r="W421">
        <v>4.1968303711714299</v>
      </c>
      <c r="X421">
        <v>4.09399305152</v>
      </c>
      <c r="Y421">
        <v>3.9216701038913002</v>
      </c>
      <c r="Z421">
        <v>3.8483520504583302</v>
      </c>
      <c r="AA421">
        <v>3.8145567947142802</v>
      </c>
      <c r="AB421">
        <v>3.788344344275</v>
      </c>
      <c r="AC421">
        <v>3.7874098812608601</v>
      </c>
      <c r="AD421">
        <v>3.6222763053999998</v>
      </c>
      <c r="AE421">
        <v>3.56596029711111</v>
      </c>
      <c r="AF421">
        <v>3.54299467714285</v>
      </c>
    </row>
    <row r="422" spans="1:32" x14ac:dyDescent="0.3">
      <c r="A422">
        <v>454</v>
      </c>
      <c r="B422" t="s">
        <v>121</v>
      </c>
      <c r="C422">
        <v>2014</v>
      </c>
      <c r="D422">
        <v>195</v>
      </c>
      <c r="E422">
        <v>4</v>
      </c>
      <c r="F422">
        <v>0.54871794871794799</v>
      </c>
      <c r="G422">
        <v>0.38</v>
      </c>
      <c r="H422">
        <v>1</v>
      </c>
      <c r="I422">
        <v>0.92</v>
      </c>
      <c r="J422">
        <v>0.92</v>
      </c>
      <c r="K422">
        <v>0.08</v>
      </c>
      <c r="L422">
        <v>6</v>
      </c>
      <c r="M422" t="s">
        <v>98</v>
      </c>
      <c r="N422" t="s">
        <v>111</v>
      </c>
      <c r="O422" t="s">
        <v>77</v>
      </c>
      <c r="P422" t="s">
        <v>52</v>
      </c>
      <c r="Q422" t="s">
        <v>63</v>
      </c>
      <c r="R422" t="s">
        <v>72</v>
      </c>
      <c r="S422" t="s">
        <v>104</v>
      </c>
      <c r="T422" t="s">
        <v>41</v>
      </c>
      <c r="U422" t="s">
        <v>103</v>
      </c>
      <c r="V422" t="s">
        <v>45</v>
      </c>
      <c r="W422">
        <v>13.4953978833333</v>
      </c>
      <c r="X422">
        <v>13.430817599999999</v>
      </c>
      <c r="Y422">
        <v>12.8984003</v>
      </c>
      <c r="Z422">
        <v>12.861249900000001</v>
      </c>
      <c r="AA422">
        <v>12.157881700000001</v>
      </c>
      <c r="AB422">
        <v>11.7771139</v>
      </c>
      <c r="AC422">
        <v>11.575043348333301</v>
      </c>
      <c r="AD422">
        <v>11.428731465</v>
      </c>
      <c r="AE422">
        <v>11.0458488</v>
      </c>
      <c r="AF422">
        <v>10.2128172</v>
      </c>
    </row>
    <row r="423" spans="1:32" x14ac:dyDescent="0.3">
      <c r="A423">
        <v>455</v>
      </c>
      <c r="B423" t="s">
        <v>121</v>
      </c>
      <c r="C423">
        <v>2014</v>
      </c>
      <c r="D423">
        <v>195</v>
      </c>
      <c r="E423">
        <v>5</v>
      </c>
      <c r="F423">
        <v>0.512820512820512</v>
      </c>
      <c r="G423">
        <v>0.14000000000000001</v>
      </c>
      <c r="H423">
        <v>9</v>
      </c>
      <c r="I423">
        <v>0.82</v>
      </c>
      <c r="J423">
        <v>0.92</v>
      </c>
      <c r="K423">
        <v>0.26</v>
      </c>
      <c r="L423">
        <v>10</v>
      </c>
      <c r="M423" t="s">
        <v>98</v>
      </c>
      <c r="N423" t="s">
        <v>104</v>
      </c>
      <c r="O423" t="s">
        <v>83</v>
      </c>
      <c r="P423" t="s">
        <v>56</v>
      </c>
      <c r="Q423" t="s">
        <v>84</v>
      </c>
      <c r="R423" t="s">
        <v>77</v>
      </c>
      <c r="S423" t="s">
        <v>99</v>
      </c>
      <c r="T423" t="s">
        <v>52</v>
      </c>
      <c r="U423" t="s">
        <v>41</v>
      </c>
      <c r="V423" t="s">
        <v>72</v>
      </c>
      <c r="W423">
        <v>5.4515171744827597</v>
      </c>
      <c r="X423">
        <v>5.28726956456756</v>
      </c>
      <c r="Y423">
        <v>4.8122291978260803</v>
      </c>
      <c r="Z423">
        <v>4.6635683948999898</v>
      </c>
      <c r="AA423">
        <v>4.5871046172692296</v>
      </c>
      <c r="AB423">
        <v>4.4645122601428504</v>
      </c>
      <c r="AC423">
        <v>4.4364144691724103</v>
      </c>
      <c r="AD423">
        <v>4.3286899923999904</v>
      </c>
      <c r="AE423">
        <v>4.3236417531034403</v>
      </c>
      <c r="AF423">
        <v>4.2291048149999897</v>
      </c>
    </row>
    <row r="424" spans="1:32" x14ac:dyDescent="0.3">
      <c r="A424">
        <v>456</v>
      </c>
      <c r="B424" t="s">
        <v>121</v>
      </c>
      <c r="C424">
        <v>2014</v>
      </c>
      <c r="D424">
        <v>195</v>
      </c>
      <c r="E424">
        <v>6</v>
      </c>
      <c r="F424">
        <v>0.54358974358974299</v>
      </c>
      <c r="G424">
        <v>0.24</v>
      </c>
      <c r="H424">
        <v>5</v>
      </c>
      <c r="I424">
        <v>0.28000000000000003</v>
      </c>
      <c r="J424">
        <v>0.76</v>
      </c>
      <c r="K424">
        <v>0.6</v>
      </c>
      <c r="L424">
        <v>6</v>
      </c>
      <c r="M424" t="s">
        <v>104</v>
      </c>
      <c r="N424" t="s">
        <v>92</v>
      </c>
      <c r="O424" t="s">
        <v>72</v>
      </c>
      <c r="P424" t="s">
        <v>86</v>
      </c>
      <c r="Q424" t="s">
        <v>42</v>
      </c>
      <c r="R424" t="s">
        <v>70</v>
      </c>
      <c r="S424" t="s">
        <v>47</v>
      </c>
      <c r="T424" t="s">
        <v>64</v>
      </c>
      <c r="U424" t="s">
        <v>103</v>
      </c>
      <c r="V424" t="s">
        <v>33</v>
      </c>
      <c r="W424">
        <v>7.1586499044444398</v>
      </c>
      <c r="X424">
        <v>5.4987206000000004</v>
      </c>
      <c r="Y424">
        <v>4.4836848588888802</v>
      </c>
      <c r="Z424">
        <v>4.3458720685333301</v>
      </c>
      <c r="AA424">
        <v>4.1968874290909097</v>
      </c>
      <c r="AB424">
        <v>4.1526189521428503</v>
      </c>
      <c r="AC424">
        <v>4.0856610747058797</v>
      </c>
      <c r="AD424">
        <v>4.0576220162499999</v>
      </c>
      <c r="AE424">
        <v>4.0078402754545399</v>
      </c>
      <c r="AF424">
        <v>3.9888825628571398</v>
      </c>
    </row>
    <row r="425" spans="1:32" x14ac:dyDescent="0.3">
      <c r="A425">
        <v>457</v>
      </c>
      <c r="B425" t="s">
        <v>121</v>
      </c>
      <c r="C425">
        <v>2014</v>
      </c>
      <c r="D425">
        <v>195</v>
      </c>
      <c r="E425">
        <v>7</v>
      </c>
      <c r="F425">
        <v>0.61538461538461497</v>
      </c>
      <c r="G425">
        <v>0.22</v>
      </c>
      <c r="H425">
        <v>8</v>
      </c>
      <c r="I425">
        <v>0.66</v>
      </c>
      <c r="J425">
        <v>0.98</v>
      </c>
      <c r="K425">
        <v>0.04</v>
      </c>
      <c r="L425">
        <v>3</v>
      </c>
      <c r="M425" t="s">
        <v>45</v>
      </c>
      <c r="N425" t="s">
        <v>104</v>
      </c>
      <c r="O425" t="s">
        <v>98</v>
      </c>
      <c r="P425" t="s">
        <v>88</v>
      </c>
      <c r="Q425" t="s">
        <v>41</v>
      </c>
      <c r="R425" t="s">
        <v>113</v>
      </c>
      <c r="S425" t="s">
        <v>38</v>
      </c>
      <c r="T425" t="s">
        <v>84</v>
      </c>
      <c r="U425" t="s">
        <v>67</v>
      </c>
      <c r="V425" t="s">
        <v>111</v>
      </c>
      <c r="W425">
        <v>2.99982647307999</v>
      </c>
      <c r="X425">
        <v>2.9808419886086899</v>
      </c>
      <c r="Y425">
        <v>2.8408336775365801</v>
      </c>
      <c r="Z425">
        <v>2.7173218979523801</v>
      </c>
      <c r="AA425">
        <v>2.66049151454285</v>
      </c>
      <c r="AB425">
        <v>2.6578342922083298</v>
      </c>
      <c r="AC425">
        <v>2.4923426307999899</v>
      </c>
      <c r="AD425">
        <v>2.4543842194666601</v>
      </c>
      <c r="AE425">
        <v>2.4504539338055502</v>
      </c>
      <c r="AF425">
        <v>2.36880485812121</v>
      </c>
    </row>
    <row r="426" spans="1:32" x14ac:dyDescent="0.3">
      <c r="A426">
        <v>458</v>
      </c>
      <c r="B426" t="s">
        <v>121</v>
      </c>
      <c r="C426">
        <v>2014</v>
      </c>
      <c r="D426">
        <v>195</v>
      </c>
      <c r="E426">
        <v>8</v>
      </c>
      <c r="F426">
        <v>0.61025641025640998</v>
      </c>
      <c r="G426">
        <v>0.02</v>
      </c>
      <c r="H426">
        <v>7</v>
      </c>
      <c r="I426">
        <v>0.28000000000000003</v>
      </c>
      <c r="J426">
        <v>0.98</v>
      </c>
      <c r="K426">
        <v>0.22</v>
      </c>
      <c r="L426">
        <v>1</v>
      </c>
      <c r="M426" t="s">
        <v>104</v>
      </c>
      <c r="N426" t="s">
        <v>41</v>
      </c>
      <c r="O426" t="s">
        <v>98</v>
      </c>
      <c r="P426" t="s">
        <v>52</v>
      </c>
      <c r="Q426" t="s">
        <v>47</v>
      </c>
      <c r="R426" t="s">
        <v>99</v>
      </c>
      <c r="S426" t="s">
        <v>72</v>
      </c>
      <c r="T426" t="s">
        <v>77</v>
      </c>
      <c r="U426" t="s">
        <v>35</v>
      </c>
      <c r="V426" t="s">
        <v>64</v>
      </c>
      <c r="W426">
        <v>6.7300667187395797</v>
      </c>
      <c r="X426">
        <v>5.62152698733333</v>
      </c>
      <c r="Y426">
        <v>5.12170480016814</v>
      </c>
      <c r="Z426">
        <v>4.8470473155268801</v>
      </c>
      <c r="AA426">
        <v>4.7896149145533897</v>
      </c>
      <c r="AB426">
        <v>4.5759966206025604</v>
      </c>
      <c r="AC426">
        <v>4.5255945260952304</v>
      </c>
      <c r="AD426">
        <v>4.4519495317553099</v>
      </c>
      <c r="AE426">
        <v>4.43467835086419</v>
      </c>
      <c r="AF426">
        <v>4.3678704604124903</v>
      </c>
    </row>
    <row r="427" spans="1:32" x14ac:dyDescent="0.3">
      <c r="A427">
        <v>459</v>
      </c>
      <c r="B427" t="s">
        <v>121</v>
      </c>
      <c r="C427">
        <v>2014</v>
      </c>
      <c r="D427">
        <v>195</v>
      </c>
      <c r="E427">
        <v>9</v>
      </c>
      <c r="F427">
        <v>0.56410256410256399</v>
      </c>
      <c r="G427">
        <v>0.08</v>
      </c>
      <c r="H427">
        <v>5</v>
      </c>
      <c r="I427">
        <v>0.96</v>
      </c>
      <c r="J427">
        <v>0.62</v>
      </c>
      <c r="K427">
        <v>0.18</v>
      </c>
      <c r="L427">
        <v>3</v>
      </c>
      <c r="M427" t="s">
        <v>104</v>
      </c>
      <c r="N427" t="s">
        <v>98</v>
      </c>
      <c r="O427" t="s">
        <v>47</v>
      </c>
      <c r="P427" t="s">
        <v>72</v>
      </c>
      <c r="Q427" t="s">
        <v>41</v>
      </c>
      <c r="R427" t="s">
        <v>85</v>
      </c>
      <c r="S427" t="s">
        <v>76</v>
      </c>
      <c r="T427" t="s">
        <v>40</v>
      </c>
      <c r="U427" t="s">
        <v>105</v>
      </c>
      <c r="V427" t="s">
        <v>77</v>
      </c>
      <c r="W427">
        <v>7.1795722535714201</v>
      </c>
      <c r="X427">
        <v>7.0619439921481399</v>
      </c>
      <c r="Y427">
        <v>6.88352570690909</v>
      </c>
      <c r="Z427">
        <v>6.26954396</v>
      </c>
      <c r="AA427">
        <v>6.1872222419999998</v>
      </c>
      <c r="AB427">
        <v>5.9835113267999898</v>
      </c>
      <c r="AC427">
        <v>5.6643510558823502</v>
      </c>
      <c r="AD427">
        <v>5.6585601469230697</v>
      </c>
      <c r="AE427">
        <v>5.6534585952631504</v>
      </c>
      <c r="AF427">
        <v>5.6401821733214197</v>
      </c>
    </row>
    <row r="428" spans="1:32" x14ac:dyDescent="0.3">
      <c r="A428">
        <v>460</v>
      </c>
      <c r="B428" t="s">
        <v>121</v>
      </c>
      <c r="C428">
        <v>2014</v>
      </c>
      <c r="D428">
        <v>195</v>
      </c>
      <c r="E428">
        <v>10</v>
      </c>
      <c r="F428">
        <v>0.56923076923076898</v>
      </c>
      <c r="G428">
        <v>0.52</v>
      </c>
      <c r="H428">
        <v>10</v>
      </c>
      <c r="I428">
        <v>0.82</v>
      </c>
      <c r="J428">
        <v>0.84</v>
      </c>
      <c r="K428">
        <v>0.82</v>
      </c>
      <c r="L428">
        <v>9</v>
      </c>
      <c r="M428" t="s">
        <v>83</v>
      </c>
      <c r="N428" t="s">
        <v>101</v>
      </c>
      <c r="O428" t="s">
        <v>104</v>
      </c>
      <c r="P428" t="s">
        <v>38</v>
      </c>
      <c r="Q428" t="s">
        <v>73</v>
      </c>
      <c r="R428" t="s">
        <v>84</v>
      </c>
      <c r="S428" t="s">
        <v>98</v>
      </c>
      <c r="T428" t="s">
        <v>39</v>
      </c>
      <c r="U428" t="s">
        <v>88</v>
      </c>
      <c r="V428" t="s">
        <v>50</v>
      </c>
      <c r="W428">
        <v>6.7627587739999999</v>
      </c>
      <c r="X428">
        <v>5.2613412533333301</v>
      </c>
      <c r="Y428">
        <v>5.0842125272142802</v>
      </c>
      <c r="Z428">
        <v>4.7368564307499996</v>
      </c>
      <c r="AA428">
        <v>4.7255667733333304</v>
      </c>
      <c r="AB428">
        <v>4.55369761311111</v>
      </c>
      <c r="AC428">
        <v>4.4426529855624999</v>
      </c>
      <c r="AD428">
        <v>4.3877775266666603</v>
      </c>
      <c r="AE428">
        <v>4.27128826022222</v>
      </c>
      <c r="AF428">
        <v>4.1759276975454496</v>
      </c>
    </row>
    <row r="429" spans="1:32" x14ac:dyDescent="0.3">
      <c r="A429">
        <v>461</v>
      </c>
      <c r="B429" t="s">
        <v>121</v>
      </c>
      <c r="C429">
        <v>2014</v>
      </c>
      <c r="D429">
        <v>195</v>
      </c>
      <c r="E429">
        <v>11</v>
      </c>
      <c r="F429">
        <v>0.56410256410256399</v>
      </c>
      <c r="G429">
        <v>0.08</v>
      </c>
      <c r="H429">
        <v>8</v>
      </c>
      <c r="I429">
        <v>0.5</v>
      </c>
      <c r="J429">
        <v>0.66</v>
      </c>
      <c r="K429">
        <v>0.64</v>
      </c>
      <c r="L429">
        <v>10</v>
      </c>
      <c r="M429" t="s">
        <v>104</v>
      </c>
      <c r="N429" t="s">
        <v>39</v>
      </c>
      <c r="O429" t="s">
        <v>41</v>
      </c>
      <c r="P429" t="s">
        <v>47</v>
      </c>
      <c r="Q429" t="s">
        <v>61</v>
      </c>
      <c r="R429" t="s">
        <v>56</v>
      </c>
      <c r="S429" t="s">
        <v>98</v>
      </c>
      <c r="T429" t="s">
        <v>96</v>
      </c>
      <c r="U429" t="s">
        <v>52</v>
      </c>
      <c r="V429" t="s">
        <v>92</v>
      </c>
      <c r="W429">
        <v>8.1664183281249905</v>
      </c>
      <c r="X429">
        <v>6.3280483277777702</v>
      </c>
      <c r="Y429">
        <v>6.3067382139130403</v>
      </c>
      <c r="Z429">
        <v>5.8357345642592504</v>
      </c>
      <c r="AA429">
        <v>5.8309355942307599</v>
      </c>
      <c r="AB429">
        <v>5.8240190224999902</v>
      </c>
      <c r="AC429">
        <v>5.8164735413793096</v>
      </c>
      <c r="AD429">
        <v>5.6760698630769202</v>
      </c>
      <c r="AE429">
        <v>5.6703330221052601</v>
      </c>
      <c r="AF429">
        <v>5.6517836790000002</v>
      </c>
    </row>
    <row r="430" spans="1:32" x14ac:dyDescent="0.3">
      <c r="A430">
        <v>462</v>
      </c>
      <c r="B430" t="s">
        <v>121</v>
      </c>
      <c r="C430">
        <v>2014</v>
      </c>
      <c r="D430">
        <v>195</v>
      </c>
      <c r="E430">
        <v>12</v>
      </c>
      <c r="F430">
        <v>0.55384615384615299</v>
      </c>
      <c r="G430">
        <v>0.56000000000000005</v>
      </c>
      <c r="H430">
        <v>8</v>
      </c>
      <c r="I430">
        <v>0.22</v>
      </c>
      <c r="J430">
        <v>0.88</v>
      </c>
      <c r="K430">
        <v>0.84</v>
      </c>
      <c r="L430">
        <v>4</v>
      </c>
      <c r="M430" t="s">
        <v>104</v>
      </c>
      <c r="N430" t="s">
        <v>109</v>
      </c>
      <c r="O430" t="s">
        <v>87</v>
      </c>
      <c r="P430" t="s">
        <v>84</v>
      </c>
      <c r="Q430" t="s">
        <v>112</v>
      </c>
      <c r="R430" t="s">
        <v>74</v>
      </c>
      <c r="S430" t="s">
        <v>59</v>
      </c>
      <c r="T430" t="s">
        <v>58</v>
      </c>
      <c r="U430" t="s">
        <v>75</v>
      </c>
      <c r="V430" t="s">
        <v>93</v>
      </c>
      <c r="W430">
        <v>4.7680575266666603</v>
      </c>
      <c r="X430">
        <v>4.1317448639999999</v>
      </c>
      <c r="Y430">
        <v>3.9986539138750001</v>
      </c>
      <c r="Z430">
        <v>3.9056445678333298</v>
      </c>
      <c r="AA430">
        <v>3.6022067066666601</v>
      </c>
      <c r="AB430">
        <v>3.5553075048</v>
      </c>
      <c r="AC430">
        <v>3.5430845983888801</v>
      </c>
      <c r="AD430">
        <v>3.4787691903333302</v>
      </c>
      <c r="AE430">
        <v>3.4766330121666602</v>
      </c>
      <c r="AF430">
        <v>3.3592166899999998</v>
      </c>
    </row>
    <row r="431" spans="1:32" x14ac:dyDescent="0.3">
      <c r="A431">
        <v>463</v>
      </c>
      <c r="B431" t="s">
        <v>121</v>
      </c>
      <c r="C431">
        <v>2014</v>
      </c>
      <c r="D431">
        <v>195</v>
      </c>
      <c r="E431">
        <v>13</v>
      </c>
      <c r="F431">
        <v>0.6</v>
      </c>
      <c r="G431">
        <v>0.2</v>
      </c>
      <c r="H431">
        <v>9</v>
      </c>
      <c r="I431">
        <v>0.56000000000000005</v>
      </c>
      <c r="J431">
        <v>0.96</v>
      </c>
      <c r="K431">
        <v>0.74</v>
      </c>
      <c r="L431">
        <v>3</v>
      </c>
      <c r="M431" t="s">
        <v>104</v>
      </c>
      <c r="N431" t="s">
        <v>72</v>
      </c>
      <c r="O431" t="s">
        <v>39</v>
      </c>
      <c r="P431" t="s">
        <v>93</v>
      </c>
      <c r="Q431" t="s">
        <v>45</v>
      </c>
      <c r="R431" t="s">
        <v>98</v>
      </c>
      <c r="S431" t="s">
        <v>47</v>
      </c>
      <c r="T431" t="s">
        <v>35</v>
      </c>
      <c r="U431" t="s">
        <v>84</v>
      </c>
      <c r="V431" t="s">
        <v>87</v>
      </c>
      <c r="W431">
        <v>3.68082580486666</v>
      </c>
      <c r="X431">
        <v>3.5861369136666599</v>
      </c>
      <c r="Y431">
        <v>3.3608526757999999</v>
      </c>
      <c r="Z431">
        <v>3.3603809671666598</v>
      </c>
      <c r="AA431">
        <v>3.3319759556666599</v>
      </c>
      <c r="AB431">
        <v>3.2552752631666602</v>
      </c>
      <c r="AC431">
        <v>3.2420022729117601</v>
      </c>
      <c r="AD431">
        <v>3.1599227527857101</v>
      </c>
      <c r="AE431">
        <v>3.1084634012499901</v>
      </c>
      <c r="AF431">
        <v>2.9757001163000001</v>
      </c>
    </row>
    <row r="432" spans="1:32" x14ac:dyDescent="0.3">
      <c r="A432">
        <v>464</v>
      </c>
      <c r="B432" t="s">
        <v>121</v>
      </c>
      <c r="C432">
        <v>2014</v>
      </c>
      <c r="D432">
        <v>195</v>
      </c>
      <c r="E432">
        <v>14</v>
      </c>
      <c r="F432">
        <v>0.55384615384615299</v>
      </c>
      <c r="G432">
        <v>0.32</v>
      </c>
      <c r="H432">
        <v>8</v>
      </c>
      <c r="I432">
        <v>0.68</v>
      </c>
      <c r="J432">
        <v>0.62</v>
      </c>
      <c r="K432">
        <v>0.04</v>
      </c>
      <c r="L432">
        <v>1</v>
      </c>
      <c r="M432" t="s">
        <v>71</v>
      </c>
      <c r="N432" t="s">
        <v>104</v>
      </c>
      <c r="O432" t="s">
        <v>41</v>
      </c>
      <c r="P432" t="s">
        <v>35</v>
      </c>
      <c r="Q432" t="s">
        <v>81</v>
      </c>
      <c r="R432" t="s">
        <v>45</v>
      </c>
      <c r="S432" t="s">
        <v>106</v>
      </c>
      <c r="T432" t="s">
        <v>109</v>
      </c>
      <c r="U432" t="s">
        <v>102</v>
      </c>
      <c r="V432" t="s">
        <v>32</v>
      </c>
      <c r="W432">
        <v>2.48158292608999</v>
      </c>
      <c r="X432">
        <v>2.4283017910816298</v>
      </c>
      <c r="Y432">
        <v>1.98855425564444</v>
      </c>
      <c r="Z432">
        <v>1.9478693720756699</v>
      </c>
      <c r="AA432">
        <v>1.8339926617641</v>
      </c>
      <c r="AB432">
        <v>1.78150928358823</v>
      </c>
      <c r="AC432">
        <v>1.7715141810208299</v>
      </c>
      <c r="AD432">
        <v>1.73840472639333</v>
      </c>
      <c r="AE432">
        <v>1.7276349793186001</v>
      </c>
      <c r="AF432">
        <v>1.72159486332812</v>
      </c>
    </row>
    <row r="433" spans="1:32" x14ac:dyDescent="0.3">
      <c r="A433">
        <v>465</v>
      </c>
      <c r="B433" t="s">
        <v>121</v>
      </c>
      <c r="C433">
        <v>2014</v>
      </c>
      <c r="D433">
        <v>195</v>
      </c>
      <c r="E433">
        <v>15</v>
      </c>
      <c r="F433">
        <v>0.54871794871794799</v>
      </c>
      <c r="G433">
        <v>0.06</v>
      </c>
      <c r="H433">
        <v>9</v>
      </c>
      <c r="I433">
        <v>0.94</v>
      </c>
      <c r="J433">
        <v>0.34</v>
      </c>
      <c r="K433">
        <v>0.52</v>
      </c>
      <c r="L433">
        <v>8</v>
      </c>
      <c r="M433" t="s">
        <v>103</v>
      </c>
      <c r="N433" t="s">
        <v>99</v>
      </c>
      <c r="O433" t="s">
        <v>58</v>
      </c>
      <c r="P433" t="s">
        <v>41</v>
      </c>
      <c r="Q433" t="s">
        <v>98</v>
      </c>
      <c r="R433" t="s">
        <v>87</v>
      </c>
      <c r="S433" t="s">
        <v>84</v>
      </c>
      <c r="T433" t="s">
        <v>104</v>
      </c>
      <c r="U433" t="s">
        <v>56</v>
      </c>
      <c r="V433" t="s">
        <v>65</v>
      </c>
      <c r="W433">
        <v>8.9193895389999902</v>
      </c>
      <c r="X433">
        <v>8.3871957933333299</v>
      </c>
      <c r="Y433">
        <v>8.1216153724999902</v>
      </c>
      <c r="Z433">
        <v>7.8337809066666599</v>
      </c>
      <c r="AA433">
        <v>7.8086994988888803</v>
      </c>
      <c r="AB433">
        <v>7.7727307858333301</v>
      </c>
      <c r="AC433">
        <v>7.6865242127272699</v>
      </c>
      <c r="AD433">
        <v>7.5337372928571398</v>
      </c>
      <c r="AE433">
        <v>7.4113138261538403</v>
      </c>
      <c r="AF433">
        <v>7.3959268254545396</v>
      </c>
    </row>
    <row r="434" spans="1:32" x14ac:dyDescent="0.3">
      <c r="A434">
        <v>466</v>
      </c>
      <c r="B434" t="s">
        <v>121</v>
      </c>
      <c r="C434">
        <v>2014</v>
      </c>
      <c r="D434">
        <v>195</v>
      </c>
      <c r="E434">
        <v>16</v>
      </c>
      <c r="F434">
        <v>0.56410256410256399</v>
      </c>
      <c r="G434">
        <v>0.04</v>
      </c>
      <c r="H434">
        <v>9</v>
      </c>
      <c r="I434">
        <v>0.66</v>
      </c>
      <c r="J434">
        <v>0.42</v>
      </c>
      <c r="K434">
        <v>0.9</v>
      </c>
      <c r="L434">
        <v>2</v>
      </c>
      <c r="M434" t="s">
        <v>104</v>
      </c>
      <c r="N434" t="s">
        <v>98</v>
      </c>
      <c r="O434" t="s">
        <v>61</v>
      </c>
      <c r="P434" t="s">
        <v>39</v>
      </c>
      <c r="Q434" t="s">
        <v>64</v>
      </c>
      <c r="R434" t="s">
        <v>41</v>
      </c>
      <c r="S434" t="s">
        <v>112</v>
      </c>
      <c r="T434" t="s">
        <v>58</v>
      </c>
      <c r="U434" t="s">
        <v>74</v>
      </c>
      <c r="V434" t="s">
        <v>72</v>
      </c>
      <c r="W434">
        <v>5.3417578139740201</v>
      </c>
      <c r="X434">
        <v>5.0350677193103399</v>
      </c>
      <c r="Y434">
        <v>4.5856303871132003</v>
      </c>
      <c r="Z434">
        <v>4.5213217363921503</v>
      </c>
      <c r="AA434">
        <v>4.4970515669090902</v>
      </c>
      <c r="AB434">
        <v>4.4926995661538403</v>
      </c>
      <c r="AC434">
        <v>4.21982592515094</v>
      </c>
      <c r="AD434">
        <v>4.1916416438076904</v>
      </c>
      <c r="AE434">
        <v>4.1666744790566002</v>
      </c>
      <c r="AF434">
        <v>4.1020244963414596</v>
      </c>
    </row>
    <row r="435" spans="1:32" x14ac:dyDescent="0.3">
      <c r="A435">
        <v>467</v>
      </c>
      <c r="B435" t="s">
        <v>121</v>
      </c>
      <c r="C435">
        <v>2014</v>
      </c>
      <c r="D435">
        <v>195</v>
      </c>
      <c r="E435">
        <v>17</v>
      </c>
      <c r="F435">
        <v>0.57435897435897398</v>
      </c>
      <c r="G435">
        <v>0.48</v>
      </c>
      <c r="H435">
        <v>1</v>
      </c>
      <c r="I435">
        <v>0.56000000000000005</v>
      </c>
      <c r="J435">
        <v>0.88</v>
      </c>
      <c r="K435">
        <v>0.66</v>
      </c>
      <c r="L435">
        <v>5</v>
      </c>
      <c r="M435" t="s">
        <v>98</v>
      </c>
      <c r="N435" t="s">
        <v>104</v>
      </c>
      <c r="O435" t="s">
        <v>77</v>
      </c>
      <c r="P435" t="s">
        <v>72</v>
      </c>
      <c r="Q435" t="s">
        <v>52</v>
      </c>
      <c r="R435" t="s">
        <v>111</v>
      </c>
      <c r="S435" t="s">
        <v>92</v>
      </c>
      <c r="T435" t="s">
        <v>41</v>
      </c>
      <c r="U435" t="s">
        <v>74</v>
      </c>
      <c r="V435" t="s">
        <v>113</v>
      </c>
      <c r="W435">
        <v>15.8267440999999</v>
      </c>
      <c r="X435">
        <v>13.468683244999999</v>
      </c>
      <c r="Y435">
        <v>13.45228</v>
      </c>
      <c r="Z435">
        <v>13.1345806</v>
      </c>
      <c r="AA435">
        <v>13.0625629</v>
      </c>
      <c r="AB435">
        <v>11.577291745</v>
      </c>
      <c r="AC435">
        <v>11.509171035</v>
      </c>
      <c r="AD435">
        <v>10.923892739999999</v>
      </c>
      <c r="AE435">
        <v>9.7550315899999998</v>
      </c>
      <c r="AF435">
        <v>9.3377943000000005</v>
      </c>
    </row>
    <row r="436" spans="1:32" x14ac:dyDescent="0.3">
      <c r="A436">
        <v>468</v>
      </c>
      <c r="B436" t="s">
        <v>121</v>
      </c>
      <c r="C436">
        <v>2014</v>
      </c>
      <c r="D436">
        <v>195</v>
      </c>
      <c r="E436">
        <v>18</v>
      </c>
      <c r="F436">
        <v>0.58974358974358898</v>
      </c>
      <c r="G436">
        <v>0.74</v>
      </c>
      <c r="H436">
        <v>4</v>
      </c>
      <c r="I436">
        <v>0.42</v>
      </c>
      <c r="J436">
        <v>0.74</v>
      </c>
      <c r="K436">
        <v>0</v>
      </c>
      <c r="L436">
        <v>4</v>
      </c>
      <c r="M436" t="s">
        <v>104</v>
      </c>
      <c r="N436" t="s">
        <v>32</v>
      </c>
      <c r="O436" t="s">
        <v>45</v>
      </c>
      <c r="P436" t="s">
        <v>84</v>
      </c>
      <c r="Q436" t="s">
        <v>87</v>
      </c>
      <c r="R436" t="s">
        <v>96</v>
      </c>
      <c r="S436" t="s">
        <v>72</v>
      </c>
      <c r="T436" t="s">
        <v>36</v>
      </c>
      <c r="U436" t="s">
        <v>46</v>
      </c>
      <c r="V436" t="s">
        <v>35</v>
      </c>
      <c r="W436">
        <v>6.1935373797999898</v>
      </c>
      <c r="X436">
        <v>4.96530329777777</v>
      </c>
      <c r="Y436">
        <v>4.8796871674285702</v>
      </c>
      <c r="Z436">
        <v>4.2693626784666598</v>
      </c>
      <c r="AA436">
        <v>4.1371542819999902</v>
      </c>
      <c r="AB436">
        <v>4.0592447524999899</v>
      </c>
      <c r="AC436">
        <v>4.0517780050000001</v>
      </c>
      <c r="AD436">
        <v>3.9687248609999899</v>
      </c>
      <c r="AE436">
        <v>3.9495165906666601</v>
      </c>
      <c r="AF436">
        <v>3.9452187744999998</v>
      </c>
    </row>
    <row r="437" spans="1:32" x14ac:dyDescent="0.3">
      <c r="A437">
        <v>469</v>
      </c>
      <c r="B437" t="s">
        <v>121</v>
      </c>
      <c r="C437">
        <v>2014</v>
      </c>
      <c r="D437">
        <v>195</v>
      </c>
      <c r="E437">
        <v>19</v>
      </c>
      <c r="F437">
        <v>0.55384615384615299</v>
      </c>
      <c r="G437">
        <v>0.44</v>
      </c>
      <c r="H437">
        <v>6</v>
      </c>
      <c r="I437">
        <v>0.4</v>
      </c>
      <c r="J437">
        <v>1</v>
      </c>
      <c r="K437">
        <v>0.32</v>
      </c>
      <c r="L437">
        <v>9</v>
      </c>
      <c r="M437" t="s">
        <v>84</v>
      </c>
      <c r="N437" t="s">
        <v>104</v>
      </c>
      <c r="O437" t="s">
        <v>41</v>
      </c>
      <c r="P437" t="s">
        <v>45</v>
      </c>
      <c r="Q437" t="s">
        <v>111</v>
      </c>
      <c r="R437" t="s">
        <v>40</v>
      </c>
      <c r="S437" t="s">
        <v>67</v>
      </c>
      <c r="T437" t="s">
        <v>93</v>
      </c>
      <c r="U437" t="s">
        <v>76</v>
      </c>
      <c r="V437" t="s">
        <v>110</v>
      </c>
      <c r="W437">
        <v>3.7063347836470499</v>
      </c>
      <c r="X437">
        <v>3.6676518403333298</v>
      </c>
      <c r="Y437">
        <v>3.1851469558823502</v>
      </c>
      <c r="Z437">
        <v>3.0371227678947301</v>
      </c>
      <c r="AA437">
        <v>2.95966210868181</v>
      </c>
      <c r="AB437">
        <v>2.8995529763999999</v>
      </c>
      <c r="AC437">
        <v>2.84004468713333</v>
      </c>
      <c r="AD437">
        <v>2.7389884276363601</v>
      </c>
      <c r="AE437">
        <v>2.7246849329999998</v>
      </c>
      <c r="AF437">
        <v>2.7034582896999999</v>
      </c>
    </row>
    <row r="438" spans="1:32" x14ac:dyDescent="0.3">
      <c r="A438">
        <v>470</v>
      </c>
      <c r="B438" t="s">
        <v>121</v>
      </c>
      <c r="C438">
        <v>2014</v>
      </c>
      <c r="D438">
        <v>195</v>
      </c>
      <c r="E438">
        <v>20</v>
      </c>
      <c r="F438">
        <v>0.55897435897435899</v>
      </c>
      <c r="G438">
        <v>0.16</v>
      </c>
      <c r="H438">
        <v>9</v>
      </c>
      <c r="I438">
        <v>0.78</v>
      </c>
      <c r="J438">
        <v>0.64</v>
      </c>
      <c r="K438">
        <v>0.12</v>
      </c>
      <c r="L438">
        <v>0</v>
      </c>
      <c r="M438" t="s">
        <v>49</v>
      </c>
      <c r="N438" t="s">
        <v>104</v>
      </c>
      <c r="O438" t="s">
        <v>90</v>
      </c>
      <c r="P438" t="s">
        <v>66</v>
      </c>
      <c r="Q438" t="s">
        <v>99</v>
      </c>
      <c r="R438" t="s">
        <v>56</v>
      </c>
      <c r="S438" t="s">
        <v>35</v>
      </c>
      <c r="T438" t="s">
        <v>98</v>
      </c>
      <c r="U438" t="s">
        <v>42</v>
      </c>
      <c r="V438" t="s">
        <v>39</v>
      </c>
      <c r="W438">
        <v>1.7555039300370301</v>
      </c>
      <c r="X438">
        <v>1.67892776637795</v>
      </c>
      <c r="Y438">
        <v>1.65557770445833</v>
      </c>
      <c r="Z438">
        <v>1.6370539803548301</v>
      </c>
      <c r="AA438">
        <v>1.5950581051764701</v>
      </c>
      <c r="AB438">
        <v>1.5567557213333301</v>
      </c>
      <c r="AC438">
        <v>1.5259128357707601</v>
      </c>
      <c r="AD438">
        <v>1.51132660234782</v>
      </c>
      <c r="AE438">
        <v>1.4955612592499901</v>
      </c>
      <c r="AF438">
        <v>1.48759753210204</v>
      </c>
    </row>
    <row r="439" spans="1:32" x14ac:dyDescent="0.3">
      <c r="A439">
        <v>471</v>
      </c>
      <c r="B439" t="s">
        <v>121</v>
      </c>
      <c r="C439">
        <v>2014</v>
      </c>
      <c r="D439">
        <v>195</v>
      </c>
      <c r="E439">
        <v>21</v>
      </c>
      <c r="F439">
        <v>0.56923076923076898</v>
      </c>
      <c r="G439">
        <v>0.6</v>
      </c>
      <c r="H439">
        <v>5</v>
      </c>
      <c r="I439">
        <v>0.62</v>
      </c>
      <c r="J439">
        <v>0.66</v>
      </c>
      <c r="K439">
        <v>0.42</v>
      </c>
      <c r="L439">
        <v>3</v>
      </c>
      <c r="M439" t="s">
        <v>63</v>
      </c>
      <c r="N439" t="s">
        <v>104</v>
      </c>
      <c r="O439" t="s">
        <v>99</v>
      </c>
      <c r="P439" t="s">
        <v>47</v>
      </c>
      <c r="Q439" t="s">
        <v>41</v>
      </c>
      <c r="R439" t="s">
        <v>61</v>
      </c>
      <c r="S439" t="s">
        <v>64</v>
      </c>
      <c r="T439" t="s">
        <v>73</v>
      </c>
      <c r="U439" t="s">
        <v>72</v>
      </c>
      <c r="V439" t="s">
        <v>87</v>
      </c>
      <c r="W439">
        <v>5.212267572</v>
      </c>
      <c r="X439">
        <v>4.9165316431428501</v>
      </c>
      <c r="Y439">
        <v>4.65977477499999</v>
      </c>
      <c r="Z439">
        <v>4.3415630657272697</v>
      </c>
      <c r="AA439">
        <v>4.2270706665555497</v>
      </c>
      <c r="AB439">
        <v>4.0655415240000004</v>
      </c>
      <c r="AC439">
        <v>3.8644844277692298</v>
      </c>
      <c r="AD439">
        <v>3.7369840305333302</v>
      </c>
      <c r="AE439">
        <v>3.7071978123333298</v>
      </c>
      <c r="AF439">
        <v>3.6762387000714201</v>
      </c>
    </row>
    <row r="440" spans="1:32" x14ac:dyDescent="0.3">
      <c r="A440">
        <v>472</v>
      </c>
      <c r="B440" t="s">
        <v>121</v>
      </c>
      <c r="C440">
        <v>2014</v>
      </c>
      <c r="D440">
        <v>195</v>
      </c>
      <c r="E440">
        <v>22</v>
      </c>
      <c r="F440">
        <v>0.57948717948717898</v>
      </c>
      <c r="G440">
        <v>0.06</v>
      </c>
      <c r="H440">
        <v>10</v>
      </c>
      <c r="I440">
        <v>0.22</v>
      </c>
      <c r="J440">
        <v>0.78</v>
      </c>
      <c r="K440">
        <v>0.62</v>
      </c>
      <c r="L440">
        <v>7</v>
      </c>
      <c r="M440" t="s">
        <v>104</v>
      </c>
      <c r="N440" t="s">
        <v>111</v>
      </c>
      <c r="O440" t="s">
        <v>93</v>
      </c>
      <c r="P440" t="s">
        <v>98</v>
      </c>
      <c r="Q440" t="s">
        <v>47</v>
      </c>
      <c r="R440" t="s">
        <v>92</v>
      </c>
      <c r="S440" t="s">
        <v>42</v>
      </c>
      <c r="T440" t="s">
        <v>41</v>
      </c>
      <c r="U440" t="s">
        <v>84</v>
      </c>
      <c r="V440" t="s">
        <v>110</v>
      </c>
      <c r="W440">
        <v>6.51661694767441</v>
      </c>
      <c r="X440">
        <v>5.2145784626470499</v>
      </c>
      <c r="Y440">
        <v>5.1981620800000004</v>
      </c>
      <c r="Z440">
        <v>4.9715485369387702</v>
      </c>
      <c r="AA440">
        <v>4.9437973415908996</v>
      </c>
      <c r="AB440">
        <v>4.88373347190476</v>
      </c>
      <c r="AC440">
        <v>4.8512572662068898</v>
      </c>
      <c r="AD440">
        <v>4.8421742218421002</v>
      </c>
      <c r="AE440">
        <v>4.6885557428571403</v>
      </c>
      <c r="AF440">
        <v>4.6824976846153801</v>
      </c>
    </row>
    <row r="441" spans="1:32" x14ac:dyDescent="0.3">
      <c r="A441">
        <v>473</v>
      </c>
      <c r="B441" t="s">
        <v>121</v>
      </c>
      <c r="C441">
        <v>2014</v>
      </c>
      <c r="D441">
        <v>195</v>
      </c>
      <c r="E441">
        <v>23</v>
      </c>
      <c r="F441">
        <v>0.52820512820512799</v>
      </c>
      <c r="G441">
        <v>0.24</v>
      </c>
      <c r="H441">
        <v>6</v>
      </c>
      <c r="I441">
        <v>0.84</v>
      </c>
      <c r="J441">
        <v>0.72</v>
      </c>
      <c r="K441">
        <v>0.66</v>
      </c>
      <c r="L441">
        <v>4</v>
      </c>
      <c r="M441" t="s">
        <v>98</v>
      </c>
      <c r="N441" t="s">
        <v>104</v>
      </c>
      <c r="O441" t="s">
        <v>95</v>
      </c>
      <c r="P441" t="s">
        <v>102</v>
      </c>
      <c r="Q441" t="s">
        <v>64</v>
      </c>
      <c r="R441" t="s">
        <v>101</v>
      </c>
      <c r="S441" t="s">
        <v>40</v>
      </c>
      <c r="T441" t="s">
        <v>72</v>
      </c>
      <c r="U441" t="s">
        <v>105</v>
      </c>
      <c r="V441" t="s">
        <v>35</v>
      </c>
      <c r="W441">
        <v>4.1016788736666596</v>
      </c>
      <c r="X441">
        <v>4.082969372</v>
      </c>
      <c r="Y441">
        <v>3.8523972286666601</v>
      </c>
      <c r="Z441">
        <v>3.7012227138</v>
      </c>
      <c r="AA441">
        <v>3.6459540590666601</v>
      </c>
      <c r="AB441">
        <v>3.5537205816666599</v>
      </c>
      <c r="AC441">
        <v>3.5356509427647</v>
      </c>
      <c r="AD441">
        <v>3.4832673804374998</v>
      </c>
      <c r="AE441">
        <v>3.4461260203888799</v>
      </c>
      <c r="AF441">
        <v>3.4285156843750002</v>
      </c>
    </row>
    <row r="442" spans="1:32" x14ac:dyDescent="0.3">
      <c r="A442">
        <v>474</v>
      </c>
      <c r="B442" t="s">
        <v>121</v>
      </c>
      <c r="C442">
        <v>2014</v>
      </c>
      <c r="D442">
        <v>195</v>
      </c>
      <c r="E442">
        <v>24</v>
      </c>
      <c r="F442">
        <v>0.53846153846153799</v>
      </c>
      <c r="G442">
        <v>0.48</v>
      </c>
      <c r="H442">
        <v>5</v>
      </c>
      <c r="I442">
        <v>0.92</v>
      </c>
      <c r="J442">
        <v>0.3</v>
      </c>
      <c r="K442">
        <v>0.26</v>
      </c>
      <c r="L442">
        <v>3</v>
      </c>
      <c r="M442" t="s">
        <v>51</v>
      </c>
      <c r="N442" t="s">
        <v>76</v>
      </c>
      <c r="O442" t="s">
        <v>54</v>
      </c>
      <c r="P442" t="s">
        <v>92</v>
      </c>
      <c r="Q442" t="s">
        <v>55</v>
      </c>
      <c r="R442" t="s">
        <v>98</v>
      </c>
      <c r="S442" t="s">
        <v>64</v>
      </c>
      <c r="T442" t="s">
        <v>67</v>
      </c>
      <c r="U442" t="s">
        <v>109</v>
      </c>
      <c r="V442" t="s">
        <v>70</v>
      </c>
      <c r="W442">
        <v>5.4794176075454502</v>
      </c>
      <c r="X442">
        <v>5.4656107411111101</v>
      </c>
      <c r="Y442">
        <v>5.3570721369999896</v>
      </c>
      <c r="Z442">
        <v>5.2600666593333303</v>
      </c>
      <c r="AA442">
        <v>5.2189709696874997</v>
      </c>
      <c r="AB442">
        <v>5.20453849227777</v>
      </c>
      <c r="AC442">
        <v>5.1549885259999897</v>
      </c>
      <c r="AD442">
        <v>5.07773301306666</v>
      </c>
      <c r="AE442">
        <v>5.0432207184499998</v>
      </c>
      <c r="AF442">
        <v>4.9995341613333304</v>
      </c>
    </row>
    <row r="443" spans="1:32" x14ac:dyDescent="0.3">
      <c r="A443">
        <v>475</v>
      </c>
      <c r="B443" t="s">
        <v>121</v>
      </c>
      <c r="C443">
        <v>2014</v>
      </c>
      <c r="D443">
        <v>195</v>
      </c>
      <c r="E443">
        <v>25</v>
      </c>
      <c r="F443">
        <v>0.57435897435897398</v>
      </c>
      <c r="G443">
        <v>0.02</v>
      </c>
      <c r="H443">
        <v>7</v>
      </c>
      <c r="I443">
        <v>0.22</v>
      </c>
      <c r="J443">
        <v>0.38</v>
      </c>
      <c r="K443">
        <v>0.68</v>
      </c>
      <c r="L443">
        <v>0</v>
      </c>
      <c r="M443" t="s">
        <v>87</v>
      </c>
      <c r="N443" t="s">
        <v>79</v>
      </c>
      <c r="O443" t="s">
        <v>32</v>
      </c>
      <c r="P443" t="s">
        <v>47</v>
      </c>
      <c r="Q443" t="s">
        <v>41</v>
      </c>
      <c r="R443" t="s">
        <v>35</v>
      </c>
      <c r="S443" t="s">
        <v>64</v>
      </c>
      <c r="T443" t="s">
        <v>77</v>
      </c>
      <c r="U443" t="s">
        <v>54</v>
      </c>
      <c r="V443" t="s">
        <v>52</v>
      </c>
      <c r="W443">
        <v>3.6973022053457898</v>
      </c>
      <c r="X443">
        <v>3.6316709567708299</v>
      </c>
      <c r="Y443">
        <v>3.5618402970648102</v>
      </c>
      <c r="Z443">
        <v>3.54520467734234</v>
      </c>
      <c r="AA443">
        <v>3.52877430912381</v>
      </c>
      <c r="AB443">
        <v>3.43297011125</v>
      </c>
      <c r="AC443">
        <v>3.4050390264269601</v>
      </c>
      <c r="AD443">
        <v>3.3329417778947299</v>
      </c>
      <c r="AE443">
        <v>3.2954688325056098</v>
      </c>
      <c r="AF443">
        <v>3.2776057013893798</v>
      </c>
    </row>
    <row r="444" spans="1:32" x14ac:dyDescent="0.3">
      <c r="A444">
        <v>476</v>
      </c>
      <c r="B444" t="s">
        <v>121</v>
      </c>
      <c r="C444">
        <v>2014</v>
      </c>
      <c r="D444">
        <v>195</v>
      </c>
      <c r="E444">
        <v>26</v>
      </c>
      <c r="F444">
        <v>0.517948717948718</v>
      </c>
      <c r="G444">
        <v>0.36</v>
      </c>
      <c r="H444">
        <v>1</v>
      </c>
      <c r="I444">
        <v>0.72</v>
      </c>
      <c r="J444">
        <v>0.2</v>
      </c>
      <c r="K444">
        <v>0.08</v>
      </c>
      <c r="L444">
        <v>0</v>
      </c>
      <c r="M444" t="s">
        <v>112</v>
      </c>
      <c r="N444" t="s">
        <v>60</v>
      </c>
      <c r="O444" t="s">
        <v>70</v>
      </c>
      <c r="P444" t="s">
        <v>101</v>
      </c>
      <c r="Q444" t="s">
        <v>42</v>
      </c>
      <c r="R444" t="s">
        <v>56</v>
      </c>
      <c r="S444" t="s">
        <v>41</v>
      </c>
      <c r="T444" t="s">
        <v>77</v>
      </c>
      <c r="U444" t="s">
        <v>49</v>
      </c>
      <c r="V444" t="s">
        <v>74</v>
      </c>
      <c r="W444">
        <v>16.1927213666666</v>
      </c>
      <c r="X444">
        <v>15.975320350000001</v>
      </c>
      <c r="Y444">
        <v>15.079515449999899</v>
      </c>
      <c r="Z444">
        <v>14.870649350000001</v>
      </c>
      <c r="AA444">
        <v>14.5944185</v>
      </c>
      <c r="AB444">
        <v>14.139429399999999</v>
      </c>
      <c r="AC444">
        <v>14.0614191999999</v>
      </c>
      <c r="AD444">
        <v>13.930933</v>
      </c>
      <c r="AE444">
        <v>13.917959233333301</v>
      </c>
      <c r="AF444">
        <v>13.862909324999899</v>
      </c>
    </row>
    <row r="445" spans="1:32" x14ac:dyDescent="0.3">
      <c r="A445">
        <v>477</v>
      </c>
      <c r="B445" t="s">
        <v>121</v>
      </c>
      <c r="C445">
        <v>2014</v>
      </c>
      <c r="D445">
        <v>195</v>
      </c>
      <c r="E445">
        <v>27</v>
      </c>
      <c r="F445">
        <v>0.61538461538461497</v>
      </c>
      <c r="G445">
        <v>0.34</v>
      </c>
      <c r="H445">
        <v>4</v>
      </c>
      <c r="I445">
        <v>0.96</v>
      </c>
      <c r="J445">
        <v>0.74</v>
      </c>
      <c r="K445">
        <v>0.8</v>
      </c>
      <c r="L445">
        <v>4</v>
      </c>
      <c r="M445" t="s">
        <v>104</v>
      </c>
      <c r="N445" t="s">
        <v>62</v>
      </c>
      <c r="O445" t="s">
        <v>47</v>
      </c>
      <c r="P445" t="s">
        <v>68</v>
      </c>
      <c r="Q445" t="s">
        <v>85</v>
      </c>
      <c r="R445" t="s">
        <v>39</v>
      </c>
      <c r="S445" t="s">
        <v>90</v>
      </c>
      <c r="T445" t="s">
        <v>40</v>
      </c>
      <c r="U445" t="s">
        <v>98</v>
      </c>
      <c r="V445" t="s">
        <v>77</v>
      </c>
      <c r="W445">
        <v>6.7285906615714204</v>
      </c>
      <c r="X445">
        <v>5.3807815991666601</v>
      </c>
      <c r="Y445">
        <v>5.3791350766666604</v>
      </c>
      <c r="Z445">
        <v>5.2716406874999997</v>
      </c>
      <c r="AA445">
        <v>4.97181129454545</v>
      </c>
      <c r="AB445">
        <v>4.9618424189999999</v>
      </c>
      <c r="AC445">
        <v>4.9557561470833296</v>
      </c>
      <c r="AD445">
        <v>4.7966473173076896</v>
      </c>
      <c r="AE445">
        <v>4.7253741956111099</v>
      </c>
      <c r="AF445">
        <v>4.6110389257142801</v>
      </c>
    </row>
    <row r="446" spans="1:32" x14ac:dyDescent="0.3">
      <c r="A446">
        <v>478</v>
      </c>
      <c r="B446" t="s">
        <v>121</v>
      </c>
      <c r="C446">
        <v>2014</v>
      </c>
      <c r="D446">
        <v>195</v>
      </c>
      <c r="E446">
        <v>28</v>
      </c>
      <c r="F446">
        <v>0.57435897435897398</v>
      </c>
      <c r="G446">
        <v>0.16</v>
      </c>
      <c r="H446">
        <v>5</v>
      </c>
      <c r="I446">
        <v>1</v>
      </c>
      <c r="J446">
        <v>0.9</v>
      </c>
      <c r="K446">
        <v>0.7</v>
      </c>
      <c r="L446">
        <v>8</v>
      </c>
      <c r="M446" t="s">
        <v>72</v>
      </c>
      <c r="N446" t="s">
        <v>104</v>
      </c>
      <c r="O446" t="s">
        <v>99</v>
      </c>
      <c r="P446" t="s">
        <v>52</v>
      </c>
      <c r="Q446" t="s">
        <v>41</v>
      </c>
      <c r="R446" t="s">
        <v>47</v>
      </c>
      <c r="S446" t="s">
        <v>98</v>
      </c>
      <c r="T446" t="s">
        <v>76</v>
      </c>
      <c r="U446" t="s">
        <v>92</v>
      </c>
      <c r="V446" t="s">
        <v>55</v>
      </c>
      <c r="W446">
        <v>5.7250449545999897</v>
      </c>
      <c r="X446">
        <v>5.4702577135294099</v>
      </c>
      <c r="Y446">
        <v>5.2112883176470497</v>
      </c>
      <c r="Z446">
        <v>5.1978810493749998</v>
      </c>
      <c r="AA446">
        <v>5.1243431909523798</v>
      </c>
      <c r="AB446">
        <v>5.0133203068965502</v>
      </c>
      <c r="AC446">
        <v>4.9948039878125003</v>
      </c>
      <c r="AD446">
        <v>4.7093154199999896</v>
      </c>
      <c r="AE446">
        <v>4.5676913083333304</v>
      </c>
      <c r="AF446">
        <v>4.5232485227272701</v>
      </c>
    </row>
    <row r="447" spans="1:32" x14ac:dyDescent="0.3">
      <c r="A447">
        <v>479</v>
      </c>
      <c r="B447" t="s">
        <v>121</v>
      </c>
      <c r="C447">
        <v>2014</v>
      </c>
      <c r="D447">
        <v>195</v>
      </c>
      <c r="E447">
        <v>29</v>
      </c>
      <c r="F447">
        <v>0.59487179487179398</v>
      </c>
      <c r="G447">
        <v>0.52</v>
      </c>
      <c r="H447">
        <v>7</v>
      </c>
      <c r="I447">
        <v>0.66</v>
      </c>
      <c r="J447">
        <v>1</v>
      </c>
      <c r="K447">
        <v>0.5</v>
      </c>
      <c r="L447">
        <v>8</v>
      </c>
      <c r="M447" t="s">
        <v>41</v>
      </c>
      <c r="N447" t="s">
        <v>85</v>
      </c>
      <c r="O447" t="s">
        <v>104</v>
      </c>
      <c r="P447" t="s">
        <v>92</v>
      </c>
      <c r="Q447" t="s">
        <v>70</v>
      </c>
      <c r="R447" t="s">
        <v>63</v>
      </c>
      <c r="S447" t="s">
        <v>99</v>
      </c>
      <c r="T447" t="s">
        <v>32</v>
      </c>
      <c r="U447" t="s">
        <v>52</v>
      </c>
      <c r="V447" t="s">
        <v>64</v>
      </c>
      <c r="W447">
        <v>5.1569926868888798</v>
      </c>
      <c r="X447">
        <v>4.5482395553636303</v>
      </c>
      <c r="Y447">
        <v>4.3315483684</v>
      </c>
      <c r="Z447">
        <v>4.1918152180833301</v>
      </c>
      <c r="AA447">
        <v>3.8804196310000001</v>
      </c>
      <c r="AB447">
        <v>3.7045017757499998</v>
      </c>
      <c r="AC447">
        <v>3.6988481486666598</v>
      </c>
      <c r="AD447">
        <v>3.6394239774117598</v>
      </c>
      <c r="AE447">
        <v>3.46550897157142</v>
      </c>
      <c r="AF447">
        <v>3.4220000256428502</v>
      </c>
    </row>
    <row r="448" spans="1:32" x14ac:dyDescent="0.3">
      <c r="A448">
        <v>480</v>
      </c>
      <c r="B448" t="s">
        <v>121</v>
      </c>
      <c r="C448">
        <v>2014</v>
      </c>
      <c r="D448">
        <v>195</v>
      </c>
      <c r="E448">
        <v>30</v>
      </c>
      <c r="F448">
        <v>0.52820512820512799</v>
      </c>
      <c r="G448">
        <v>0.18</v>
      </c>
      <c r="H448">
        <v>5</v>
      </c>
      <c r="I448">
        <v>0.6</v>
      </c>
      <c r="J448">
        <v>0.7</v>
      </c>
      <c r="K448">
        <v>0.18</v>
      </c>
      <c r="L448">
        <v>0</v>
      </c>
      <c r="M448" t="s">
        <v>84</v>
      </c>
      <c r="N448" t="s">
        <v>104</v>
      </c>
      <c r="O448" t="s">
        <v>41</v>
      </c>
      <c r="P448" t="s">
        <v>39</v>
      </c>
      <c r="Q448" t="s">
        <v>64</v>
      </c>
      <c r="R448" t="s">
        <v>111</v>
      </c>
      <c r="S448" t="s">
        <v>48</v>
      </c>
      <c r="T448" t="s">
        <v>90</v>
      </c>
      <c r="U448" t="s">
        <v>102</v>
      </c>
      <c r="V448" t="s">
        <v>49</v>
      </c>
      <c r="W448">
        <v>2.42146666925</v>
      </c>
      <c r="X448">
        <v>2.3096000288571399</v>
      </c>
      <c r="Y448">
        <v>2.26733789806896</v>
      </c>
      <c r="Z448">
        <v>2.20513122192592</v>
      </c>
      <c r="AA448">
        <v>2.1024700962857099</v>
      </c>
      <c r="AB448">
        <v>2.0296673507142802</v>
      </c>
      <c r="AC448">
        <v>1.9782417436129001</v>
      </c>
      <c r="AD448">
        <v>1.90750634754166</v>
      </c>
      <c r="AE448">
        <v>1.88752343303846</v>
      </c>
      <c r="AF448">
        <v>1.8821836428387</v>
      </c>
    </row>
    <row r="449" spans="1:32" x14ac:dyDescent="0.3">
      <c r="A449">
        <v>481</v>
      </c>
      <c r="B449" t="s">
        <v>121</v>
      </c>
      <c r="C449">
        <v>2014</v>
      </c>
      <c r="D449">
        <v>195</v>
      </c>
      <c r="E449">
        <v>31</v>
      </c>
      <c r="F449">
        <v>0.57435897435897398</v>
      </c>
      <c r="G449">
        <v>0.14000000000000001</v>
      </c>
      <c r="H449">
        <v>6</v>
      </c>
      <c r="I449">
        <v>0.52</v>
      </c>
      <c r="J449">
        <v>0.8</v>
      </c>
      <c r="K449">
        <v>0.76</v>
      </c>
      <c r="L449">
        <v>4</v>
      </c>
      <c r="M449" t="s">
        <v>104</v>
      </c>
      <c r="N449" t="s">
        <v>64</v>
      </c>
      <c r="O449" t="s">
        <v>39</v>
      </c>
      <c r="P449" t="s">
        <v>103</v>
      </c>
      <c r="Q449" t="s">
        <v>84</v>
      </c>
      <c r="R449" t="s">
        <v>41</v>
      </c>
      <c r="S449" t="s">
        <v>99</v>
      </c>
      <c r="T449" t="s">
        <v>98</v>
      </c>
      <c r="U449" t="s">
        <v>72</v>
      </c>
      <c r="V449" t="s">
        <v>35</v>
      </c>
      <c r="W449">
        <v>3.7368335163103401</v>
      </c>
      <c r="X449">
        <v>3.6444445781599999</v>
      </c>
      <c r="Y449">
        <v>3.60762384177777</v>
      </c>
      <c r="Z449">
        <v>3.5474274417142801</v>
      </c>
      <c r="AA449">
        <v>3.48808856313333</v>
      </c>
      <c r="AB449">
        <v>3.4429057954146298</v>
      </c>
      <c r="AC449">
        <v>3.3448970284999899</v>
      </c>
      <c r="AD449">
        <v>3.24514641087179</v>
      </c>
      <c r="AE449">
        <v>3.2397129873199999</v>
      </c>
      <c r="AF449">
        <v>3.1377959992325501</v>
      </c>
    </row>
    <row r="450" spans="1:32" x14ac:dyDescent="0.3">
      <c r="A450">
        <v>482</v>
      </c>
      <c r="B450" t="s">
        <v>121</v>
      </c>
      <c r="C450">
        <v>2014</v>
      </c>
      <c r="D450">
        <v>195</v>
      </c>
      <c r="E450">
        <v>32</v>
      </c>
      <c r="F450">
        <v>0.58461538461538398</v>
      </c>
      <c r="G450">
        <v>0.14000000000000001</v>
      </c>
      <c r="H450">
        <v>8</v>
      </c>
      <c r="I450">
        <v>0.94</v>
      </c>
      <c r="J450">
        <v>0.88</v>
      </c>
      <c r="K450">
        <v>0</v>
      </c>
      <c r="L450">
        <v>7</v>
      </c>
      <c r="M450" t="s">
        <v>98</v>
      </c>
      <c r="N450" t="s">
        <v>41</v>
      </c>
      <c r="O450" t="s">
        <v>35</v>
      </c>
      <c r="P450" t="s">
        <v>106</v>
      </c>
      <c r="Q450" t="s">
        <v>104</v>
      </c>
      <c r="R450" t="s">
        <v>72</v>
      </c>
      <c r="S450" t="s">
        <v>47</v>
      </c>
      <c r="T450" t="s">
        <v>107</v>
      </c>
      <c r="U450" t="s">
        <v>64</v>
      </c>
      <c r="V450" t="s">
        <v>94</v>
      </c>
      <c r="W450">
        <v>4.6185349142438996</v>
      </c>
      <c r="X450">
        <v>4.4633690870645104</v>
      </c>
      <c r="Y450">
        <v>4.0472970304878002</v>
      </c>
      <c r="Z450">
        <v>4.0117192105263104</v>
      </c>
      <c r="AA450">
        <v>3.8058745449999898</v>
      </c>
      <c r="AB450">
        <v>3.6604287306315699</v>
      </c>
      <c r="AC450">
        <v>3.5268734261836698</v>
      </c>
      <c r="AD450">
        <v>3.3828695556562498</v>
      </c>
      <c r="AE450">
        <v>3.3515569610624998</v>
      </c>
      <c r="AF450">
        <v>3.3465794011363599</v>
      </c>
    </row>
    <row r="451" spans="1:32" x14ac:dyDescent="0.3">
      <c r="A451">
        <v>483</v>
      </c>
      <c r="B451" t="s">
        <v>121</v>
      </c>
      <c r="C451">
        <v>2014</v>
      </c>
      <c r="D451">
        <v>195</v>
      </c>
      <c r="E451">
        <v>33</v>
      </c>
      <c r="F451">
        <v>0.517948717948718</v>
      </c>
      <c r="G451">
        <v>0.14000000000000001</v>
      </c>
      <c r="H451">
        <v>9</v>
      </c>
      <c r="I451">
        <v>0.5</v>
      </c>
      <c r="J451">
        <v>0.86</v>
      </c>
      <c r="K451">
        <v>0.86</v>
      </c>
      <c r="L451">
        <v>5</v>
      </c>
      <c r="M451" t="s">
        <v>84</v>
      </c>
      <c r="N451" t="s">
        <v>39</v>
      </c>
      <c r="O451" t="s">
        <v>41</v>
      </c>
      <c r="P451" t="s">
        <v>104</v>
      </c>
      <c r="Q451" t="s">
        <v>45</v>
      </c>
      <c r="R451" t="s">
        <v>35</v>
      </c>
      <c r="S451" t="s">
        <v>106</v>
      </c>
      <c r="T451" t="s">
        <v>94</v>
      </c>
      <c r="U451" t="s">
        <v>98</v>
      </c>
      <c r="V451" t="s">
        <v>89</v>
      </c>
      <c r="W451">
        <v>3.75088237216326</v>
      </c>
      <c r="X451">
        <v>3.4971500189090898</v>
      </c>
      <c r="Y451">
        <v>3.3769550747777699</v>
      </c>
      <c r="Z451">
        <v>3.3039429010793602</v>
      </c>
      <c r="AA451">
        <v>3.1838117916400002</v>
      </c>
      <c r="AB451">
        <v>3.1293868445106301</v>
      </c>
      <c r="AC451">
        <v>3.0865325899999898</v>
      </c>
      <c r="AD451">
        <v>2.9362647403529398</v>
      </c>
      <c r="AE451">
        <v>2.9232470830612201</v>
      </c>
      <c r="AF451">
        <v>2.9058743713499902</v>
      </c>
    </row>
    <row r="452" spans="1:32" x14ac:dyDescent="0.3">
      <c r="A452">
        <v>484</v>
      </c>
      <c r="B452" t="s">
        <v>121</v>
      </c>
      <c r="C452">
        <v>2014</v>
      </c>
      <c r="D452">
        <v>195</v>
      </c>
      <c r="E452">
        <v>34</v>
      </c>
      <c r="F452">
        <v>0.57948717948717898</v>
      </c>
      <c r="G452">
        <v>0.57999999999999996</v>
      </c>
      <c r="H452">
        <v>3</v>
      </c>
      <c r="I452">
        <v>0.92</v>
      </c>
      <c r="J452">
        <v>0.92</v>
      </c>
      <c r="K452">
        <v>0.46</v>
      </c>
      <c r="L452">
        <v>3</v>
      </c>
      <c r="M452" t="s">
        <v>77</v>
      </c>
      <c r="N452" t="s">
        <v>104</v>
      </c>
      <c r="O452" t="s">
        <v>37</v>
      </c>
      <c r="P452" t="s">
        <v>98</v>
      </c>
      <c r="Q452" t="s">
        <v>92</v>
      </c>
      <c r="R452" t="s">
        <v>87</v>
      </c>
      <c r="S452" t="s">
        <v>111</v>
      </c>
      <c r="T452" t="s">
        <v>61</v>
      </c>
      <c r="U452" t="s">
        <v>107</v>
      </c>
      <c r="V452" t="s">
        <v>53</v>
      </c>
      <c r="W452">
        <v>6.0420936825</v>
      </c>
      <c r="X452">
        <v>5.9170528233333304</v>
      </c>
      <c r="Y452">
        <v>5.7055408480000001</v>
      </c>
      <c r="Z452">
        <v>5.4323888343846098</v>
      </c>
      <c r="AA452">
        <v>5.3795682871428498</v>
      </c>
      <c r="AB452">
        <v>5.1008709049999998</v>
      </c>
      <c r="AC452">
        <v>4.9013234501999996</v>
      </c>
      <c r="AD452">
        <v>4.8654155049999996</v>
      </c>
      <c r="AE452">
        <v>4.8304789123999896</v>
      </c>
      <c r="AF452">
        <v>4.7892434597777704</v>
      </c>
    </row>
    <row r="453" spans="1:32" x14ac:dyDescent="0.3">
      <c r="A453">
        <v>485</v>
      </c>
      <c r="B453" t="s">
        <v>121</v>
      </c>
      <c r="C453">
        <v>2014</v>
      </c>
      <c r="D453">
        <v>195</v>
      </c>
      <c r="E453">
        <v>35</v>
      </c>
      <c r="F453">
        <v>0.56923076923076898</v>
      </c>
      <c r="G453">
        <v>0.1</v>
      </c>
      <c r="H453">
        <v>7</v>
      </c>
      <c r="I453">
        <v>0.38</v>
      </c>
      <c r="J453">
        <v>0.5</v>
      </c>
      <c r="K453">
        <v>0.64</v>
      </c>
      <c r="L453">
        <v>7</v>
      </c>
      <c r="M453" t="s">
        <v>104</v>
      </c>
      <c r="N453" t="s">
        <v>84</v>
      </c>
      <c r="O453" t="s">
        <v>98</v>
      </c>
      <c r="P453" t="s">
        <v>72</v>
      </c>
      <c r="Q453" t="s">
        <v>71</v>
      </c>
      <c r="R453" t="s">
        <v>41</v>
      </c>
      <c r="S453" t="s">
        <v>69</v>
      </c>
      <c r="T453" t="s">
        <v>109</v>
      </c>
      <c r="U453" t="s">
        <v>39</v>
      </c>
      <c r="V453" t="s">
        <v>42</v>
      </c>
      <c r="W453">
        <v>6.5582778343749899</v>
      </c>
      <c r="X453">
        <v>5.6689509776190397</v>
      </c>
      <c r="Y453">
        <v>5.6434878293103399</v>
      </c>
      <c r="Z453">
        <v>5.41920455333333</v>
      </c>
      <c r="AA453">
        <v>5.0835221672222204</v>
      </c>
      <c r="AB453">
        <v>5.0097304361999999</v>
      </c>
      <c r="AC453">
        <v>4.9309731764285702</v>
      </c>
      <c r="AD453">
        <v>4.8946280211111102</v>
      </c>
      <c r="AE453">
        <v>4.7961000199999901</v>
      </c>
      <c r="AF453">
        <v>4.7615418438888799</v>
      </c>
    </row>
    <row r="454" spans="1:32" x14ac:dyDescent="0.3">
      <c r="A454">
        <v>486</v>
      </c>
      <c r="B454" t="s">
        <v>121</v>
      </c>
      <c r="C454">
        <v>2014</v>
      </c>
      <c r="D454">
        <v>195</v>
      </c>
      <c r="E454">
        <v>36</v>
      </c>
      <c r="F454">
        <v>0.56410256410256399</v>
      </c>
      <c r="G454">
        <v>0.08</v>
      </c>
      <c r="H454">
        <v>7</v>
      </c>
      <c r="I454">
        <v>0.44</v>
      </c>
      <c r="J454">
        <v>0.7</v>
      </c>
      <c r="K454">
        <v>0.14000000000000001</v>
      </c>
      <c r="L454">
        <v>6</v>
      </c>
      <c r="M454" t="s">
        <v>104</v>
      </c>
      <c r="N454" t="s">
        <v>98</v>
      </c>
      <c r="O454" t="s">
        <v>41</v>
      </c>
      <c r="P454" t="s">
        <v>74</v>
      </c>
      <c r="Q454" t="s">
        <v>84</v>
      </c>
      <c r="R454" t="s">
        <v>50</v>
      </c>
      <c r="S454" t="s">
        <v>47</v>
      </c>
      <c r="T454" t="s">
        <v>111</v>
      </c>
      <c r="U454" t="s">
        <v>83</v>
      </c>
      <c r="V454" t="s">
        <v>72</v>
      </c>
      <c r="W454">
        <v>6.2632327894999902</v>
      </c>
      <c r="X454">
        <v>5.4276594793023198</v>
      </c>
      <c r="Y454">
        <v>5.2077136549999903</v>
      </c>
      <c r="Z454">
        <v>4.8917561784999899</v>
      </c>
      <c r="AA454">
        <v>4.7806988500000003</v>
      </c>
      <c r="AB454">
        <v>4.6580294028571396</v>
      </c>
      <c r="AC454">
        <v>4.6396410452380898</v>
      </c>
      <c r="AD454">
        <v>4.6332383006451598</v>
      </c>
      <c r="AE454">
        <v>4.5486446211176403</v>
      </c>
      <c r="AF454">
        <v>4.5315820025000004</v>
      </c>
    </row>
    <row r="455" spans="1:32" x14ac:dyDescent="0.3">
      <c r="A455">
        <v>487</v>
      </c>
      <c r="B455" t="s">
        <v>121</v>
      </c>
      <c r="C455">
        <v>2014</v>
      </c>
      <c r="D455">
        <v>195</v>
      </c>
      <c r="E455">
        <v>37</v>
      </c>
      <c r="F455">
        <v>0.54871794871794799</v>
      </c>
      <c r="G455">
        <v>0.26</v>
      </c>
      <c r="H455">
        <v>7</v>
      </c>
      <c r="I455">
        <v>0.52</v>
      </c>
      <c r="J455">
        <v>0.92</v>
      </c>
      <c r="K455">
        <v>0.76</v>
      </c>
      <c r="L455">
        <v>5</v>
      </c>
      <c r="M455" t="s">
        <v>71</v>
      </c>
      <c r="N455" t="s">
        <v>76</v>
      </c>
      <c r="O455" t="s">
        <v>104</v>
      </c>
      <c r="P455" t="s">
        <v>84</v>
      </c>
      <c r="Q455" t="s">
        <v>47</v>
      </c>
      <c r="R455" t="s">
        <v>94</v>
      </c>
      <c r="S455" t="s">
        <v>106</v>
      </c>
      <c r="T455" t="s">
        <v>98</v>
      </c>
      <c r="U455" t="s">
        <v>93</v>
      </c>
      <c r="V455" t="s">
        <v>35</v>
      </c>
      <c r="W455">
        <v>4.2873517983333302</v>
      </c>
      <c r="X455">
        <v>4.1571665784166596</v>
      </c>
      <c r="Y455">
        <v>4.08918060906666</v>
      </c>
      <c r="Z455">
        <v>3.8402973985237998</v>
      </c>
      <c r="AA455">
        <v>3.64599342878947</v>
      </c>
      <c r="AB455">
        <v>3.41198116452941</v>
      </c>
      <c r="AC455">
        <v>3.40960271875</v>
      </c>
      <c r="AD455">
        <v>3.39398433090322</v>
      </c>
      <c r="AE455">
        <v>3.3543299735000001</v>
      </c>
      <c r="AF455">
        <v>3.3341280043181798</v>
      </c>
    </row>
    <row r="456" spans="1:32" x14ac:dyDescent="0.3">
      <c r="A456">
        <v>488</v>
      </c>
      <c r="B456" t="s">
        <v>121</v>
      </c>
      <c r="C456">
        <v>2014</v>
      </c>
      <c r="D456">
        <v>195</v>
      </c>
      <c r="E456">
        <v>38</v>
      </c>
      <c r="F456">
        <v>0.57435897435897398</v>
      </c>
      <c r="G456">
        <v>0.5</v>
      </c>
      <c r="H456">
        <v>5</v>
      </c>
      <c r="I456">
        <v>0.36</v>
      </c>
      <c r="J456">
        <v>0.88</v>
      </c>
      <c r="K456">
        <v>0.94</v>
      </c>
      <c r="L456">
        <v>5</v>
      </c>
      <c r="M456" t="s">
        <v>104</v>
      </c>
      <c r="N456" t="s">
        <v>93</v>
      </c>
      <c r="O456" t="s">
        <v>105</v>
      </c>
      <c r="P456" t="s">
        <v>76</v>
      </c>
      <c r="Q456" t="s">
        <v>109</v>
      </c>
      <c r="R456" t="s">
        <v>71</v>
      </c>
      <c r="S456" t="s">
        <v>64</v>
      </c>
      <c r="T456" t="s">
        <v>66</v>
      </c>
      <c r="U456" t="s">
        <v>99</v>
      </c>
      <c r="V456" t="s">
        <v>45</v>
      </c>
      <c r="W456">
        <v>5.3384584916923004</v>
      </c>
      <c r="X456">
        <v>4.979994864</v>
      </c>
      <c r="Y456">
        <v>4.7543543550000003</v>
      </c>
      <c r="Z456">
        <v>4.4412027394999898</v>
      </c>
      <c r="AA456">
        <v>4.2931843218571402</v>
      </c>
      <c r="AB456">
        <v>4.0988166650000002</v>
      </c>
      <c r="AC456">
        <v>4.0817335348999997</v>
      </c>
      <c r="AD456">
        <v>4.0475081419999999</v>
      </c>
      <c r="AE456">
        <v>3.9568659787999998</v>
      </c>
      <c r="AF456">
        <v>3.8323255105454499</v>
      </c>
    </row>
    <row r="457" spans="1:32" x14ac:dyDescent="0.3">
      <c r="A457">
        <v>489</v>
      </c>
      <c r="B457" t="s">
        <v>121</v>
      </c>
      <c r="C457">
        <v>2014</v>
      </c>
      <c r="D457">
        <v>195</v>
      </c>
      <c r="E457">
        <v>39</v>
      </c>
      <c r="F457">
        <v>0.53846153846153799</v>
      </c>
      <c r="G457">
        <v>0.28000000000000003</v>
      </c>
      <c r="H457">
        <v>5</v>
      </c>
      <c r="I457">
        <v>0.84</v>
      </c>
      <c r="J457">
        <v>0.52</v>
      </c>
      <c r="K457">
        <v>0.54</v>
      </c>
      <c r="L457">
        <v>8</v>
      </c>
      <c r="M457" t="s">
        <v>104</v>
      </c>
      <c r="N457" t="s">
        <v>102</v>
      </c>
      <c r="O457" t="s">
        <v>99</v>
      </c>
      <c r="P457" t="s">
        <v>64</v>
      </c>
      <c r="Q457" t="s">
        <v>47</v>
      </c>
      <c r="R457" t="s">
        <v>98</v>
      </c>
      <c r="S457" t="s">
        <v>73</v>
      </c>
      <c r="T457" t="s">
        <v>92</v>
      </c>
      <c r="U457" t="s">
        <v>37</v>
      </c>
      <c r="V457" t="s">
        <v>110</v>
      </c>
      <c r="W457">
        <v>6.9301198552941097</v>
      </c>
      <c r="X457">
        <v>6.6974468224999999</v>
      </c>
      <c r="Y457">
        <v>6.4130925385714201</v>
      </c>
      <c r="Z457">
        <v>6.1992177662499897</v>
      </c>
      <c r="AA457">
        <v>6.0467426025000002</v>
      </c>
      <c r="AB457">
        <v>5.8966414505882296</v>
      </c>
      <c r="AC457">
        <v>5.7921400063636304</v>
      </c>
      <c r="AD457">
        <v>5.7015824066666596</v>
      </c>
      <c r="AE457">
        <v>5.5896874674999903</v>
      </c>
      <c r="AF457">
        <v>5.5834568959999897</v>
      </c>
    </row>
    <row r="458" spans="1:32" x14ac:dyDescent="0.3">
      <c r="A458">
        <v>490</v>
      </c>
      <c r="B458" t="s">
        <v>121</v>
      </c>
      <c r="C458">
        <v>2014</v>
      </c>
      <c r="D458">
        <v>195</v>
      </c>
      <c r="E458">
        <v>40</v>
      </c>
      <c r="F458">
        <v>0.58461538461538398</v>
      </c>
      <c r="G458">
        <v>0.38</v>
      </c>
      <c r="H458">
        <v>9</v>
      </c>
      <c r="I458">
        <v>0.56000000000000005</v>
      </c>
      <c r="J458">
        <v>0.78</v>
      </c>
      <c r="K458">
        <v>0.44</v>
      </c>
      <c r="L458">
        <v>6</v>
      </c>
      <c r="M458" t="s">
        <v>39</v>
      </c>
      <c r="N458" t="s">
        <v>106</v>
      </c>
      <c r="O458" t="s">
        <v>104</v>
      </c>
      <c r="P458" t="s">
        <v>35</v>
      </c>
      <c r="Q458" t="s">
        <v>41</v>
      </c>
      <c r="R458" t="s">
        <v>45</v>
      </c>
      <c r="S458" t="s">
        <v>64</v>
      </c>
      <c r="T458" t="s">
        <v>47</v>
      </c>
      <c r="U458" t="s">
        <v>56</v>
      </c>
      <c r="V458" t="s">
        <v>67</v>
      </c>
      <c r="W458">
        <v>4.60584445875</v>
      </c>
      <c r="X458">
        <v>4.4435187558333302</v>
      </c>
      <c r="Y458">
        <v>3.9206528120322499</v>
      </c>
      <c r="Z458">
        <v>3.7539515493912998</v>
      </c>
      <c r="AA458">
        <v>3.4243215017500002</v>
      </c>
      <c r="AB458">
        <v>3.1859681425263102</v>
      </c>
      <c r="AC458">
        <v>3.1765884594374998</v>
      </c>
      <c r="AD458">
        <v>3.1272572419565199</v>
      </c>
      <c r="AE458">
        <v>3.1046702609999999</v>
      </c>
      <c r="AF458">
        <v>3.07950607077272</v>
      </c>
    </row>
    <row r="459" spans="1:32" x14ac:dyDescent="0.3">
      <c r="A459">
        <v>491</v>
      </c>
      <c r="B459" t="s">
        <v>121</v>
      </c>
      <c r="C459">
        <v>2014</v>
      </c>
      <c r="D459">
        <v>195</v>
      </c>
      <c r="E459">
        <v>41</v>
      </c>
      <c r="F459">
        <v>0.58974358974358898</v>
      </c>
      <c r="G459">
        <v>0.08</v>
      </c>
      <c r="H459">
        <v>10</v>
      </c>
      <c r="I459">
        <v>0.86</v>
      </c>
      <c r="J459">
        <v>0.8</v>
      </c>
      <c r="K459">
        <v>0.86</v>
      </c>
      <c r="L459">
        <v>3</v>
      </c>
      <c r="M459" t="s">
        <v>104</v>
      </c>
      <c r="N459" t="s">
        <v>98</v>
      </c>
      <c r="O459" t="s">
        <v>52</v>
      </c>
      <c r="P459" t="s">
        <v>72</v>
      </c>
      <c r="Q459" t="s">
        <v>89</v>
      </c>
      <c r="R459" t="s">
        <v>41</v>
      </c>
      <c r="S459" t="s">
        <v>47</v>
      </c>
      <c r="T459" t="s">
        <v>39</v>
      </c>
      <c r="U459" t="s">
        <v>64</v>
      </c>
      <c r="V459" t="s">
        <v>35</v>
      </c>
      <c r="W459">
        <v>4.3585572675569599</v>
      </c>
      <c r="X459">
        <v>4.0431535171746003</v>
      </c>
      <c r="Y459">
        <v>4.0063402165625002</v>
      </c>
      <c r="Z459">
        <v>3.97530073769444</v>
      </c>
      <c r="AA459">
        <v>3.8932961971666602</v>
      </c>
      <c r="AB459">
        <v>3.79662101942592</v>
      </c>
      <c r="AC459">
        <v>3.7927514948983001</v>
      </c>
      <c r="AD459">
        <v>3.6980952705714198</v>
      </c>
      <c r="AE459">
        <v>3.6941063052600001</v>
      </c>
      <c r="AF459">
        <v>3.6296934704677399</v>
      </c>
    </row>
    <row r="460" spans="1:32" x14ac:dyDescent="0.3">
      <c r="A460">
        <v>492</v>
      </c>
      <c r="B460" t="s">
        <v>121</v>
      </c>
      <c r="C460">
        <v>2014</v>
      </c>
      <c r="D460">
        <v>195</v>
      </c>
      <c r="E460">
        <v>42</v>
      </c>
      <c r="F460">
        <v>0.52307692307692299</v>
      </c>
      <c r="G460">
        <v>0.24</v>
      </c>
      <c r="H460">
        <v>5</v>
      </c>
      <c r="I460">
        <v>0.78</v>
      </c>
      <c r="J460">
        <v>0.92</v>
      </c>
      <c r="K460">
        <v>0.26</v>
      </c>
      <c r="L460">
        <v>4</v>
      </c>
      <c r="M460" t="s">
        <v>110</v>
      </c>
      <c r="N460" t="s">
        <v>52</v>
      </c>
      <c r="O460" t="s">
        <v>104</v>
      </c>
      <c r="P460" t="s">
        <v>98</v>
      </c>
      <c r="Q460" t="s">
        <v>47</v>
      </c>
      <c r="R460" t="s">
        <v>41</v>
      </c>
      <c r="S460" t="s">
        <v>54</v>
      </c>
      <c r="T460" t="s">
        <v>93</v>
      </c>
      <c r="U460" t="s">
        <v>35</v>
      </c>
      <c r="V460" t="s">
        <v>56</v>
      </c>
      <c r="W460">
        <v>4.4168582566666599</v>
      </c>
      <c r="X460">
        <v>4.3219708359999904</v>
      </c>
      <c r="Y460">
        <v>4.0842164905294096</v>
      </c>
      <c r="Z460">
        <v>4.0493977164583299</v>
      </c>
      <c r="AA460">
        <v>4.0067969214799897</v>
      </c>
      <c r="AB460">
        <v>3.8067689696315701</v>
      </c>
      <c r="AC460">
        <v>3.46572353210526</v>
      </c>
      <c r="AD460">
        <v>3.4207987655555501</v>
      </c>
      <c r="AE460">
        <v>3.3504038155277698</v>
      </c>
      <c r="AF460">
        <v>3.3422489928666601</v>
      </c>
    </row>
    <row r="461" spans="1:32" x14ac:dyDescent="0.3">
      <c r="A461">
        <v>493</v>
      </c>
      <c r="B461" t="s">
        <v>121</v>
      </c>
      <c r="C461">
        <v>2014</v>
      </c>
      <c r="D461">
        <v>195</v>
      </c>
      <c r="E461">
        <v>43</v>
      </c>
      <c r="F461">
        <v>0.6</v>
      </c>
      <c r="G461">
        <v>0.57999999999999996</v>
      </c>
      <c r="H461">
        <v>6</v>
      </c>
      <c r="I461">
        <v>0.46</v>
      </c>
      <c r="J461">
        <v>1</v>
      </c>
      <c r="K461">
        <v>0.34</v>
      </c>
      <c r="L461">
        <v>7</v>
      </c>
      <c r="M461" t="s">
        <v>41</v>
      </c>
      <c r="N461" t="s">
        <v>110</v>
      </c>
      <c r="O461" t="s">
        <v>71</v>
      </c>
      <c r="P461" t="s">
        <v>32</v>
      </c>
      <c r="Q461" t="s">
        <v>84</v>
      </c>
      <c r="R461" t="s">
        <v>36</v>
      </c>
      <c r="S461" t="s">
        <v>97</v>
      </c>
      <c r="T461" t="s">
        <v>59</v>
      </c>
      <c r="U461" t="s">
        <v>65</v>
      </c>
      <c r="V461" t="s">
        <v>104</v>
      </c>
      <c r="W461">
        <v>4.8076104183000004</v>
      </c>
      <c r="X461">
        <v>4.0671951195714202</v>
      </c>
      <c r="Y461">
        <v>3.9507415109999999</v>
      </c>
      <c r="Z461">
        <v>3.9453841497619</v>
      </c>
      <c r="AA461">
        <v>3.93549965818181</v>
      </c>
      <c r="AB461">
        <v>3.8690837338749899</v>
      </c>
      <c r="AC461">
        <v>3.8299354954545399</v>
      </c>
      <c r="AD461">
        <v>3.7185783000999999</v>
      </c>
      <c r="AE461">
        <v>3.68838823875</v>
      </c>
      <c r="AF461">
        <v>3.5426700176521702</v>
      </c>
    </row>
    <row r="462" spans="1:32" x14ac:dyDescent="0.3">
      <c r="A462">
        <v>494</v>
      </c>
      <c r="B462" t="s">
        <v>121</v>
      </c>
      <c r="C462">
        <v>2014</v>
      </c>
      <c r="D462">
        <v>195</v>
      </c>
      <c r="E462">
        <v>44</v>
      </c>
      <c r="F462">
        <v>0.58461538461538398</v>
      </c>
      <c r="G462">
        <v>0.86</v>
      </c>
      <c r="H462">
        <v>6</v>
      </c>
      <c r="I462">
        <v>0.72</v>
      </c>
      <c r="J462">
        <v>0.8</v>
      </c>
      <c r="K462">
        <v>0.56000000000000005</v>
      </c>
      <c r="L462">
        <v>3</v>
      </c>
      <c r="M462" t="s">
        <v>87</v>
      </c>
      <c r="N462" t="s">
        <v>101</v>
      </c>
      <c r="O462" t="s">
        <v>104</v>
      </c>
      <c r="P462" t="s">
        <v>98</v>
      </c>
      <c r="Q462" t="s">
        <v>39</v>
      </c>
      <c r="R462" t="s">
        <v>74</v>
      </c>
      <c r="S462" t="s">
        <v>76</v>
      </c>
      <c r="T462" t="s">
        <v>88</v>
      </c>
      <c r="U462" t="s">
        <v>96</v>
      </c>
      <c r="V462" t="s">
        <v>90</v>
      </c>
      <c r="W462">
        <v>6.3189558571999997</v>
      </c>
      <c r="X462">
        <v>5.8631660424999996</v>
      </c>
      <c r="Y462">
        <v>5.1199966199166598</v>
      </c>
      <c r="Z462">
        <v>4.9354211526363603</v>
      </c>
      <c r="AA462">
        <v>4.7002936599999998</v>
      </c>
      <c r="AB462">
        <v>4.3607244313333302</v>
      </c>
      <c r="AC462">
        <v>4.2550300349999999</v>
      </c>
      <c r="AD462">
        <v>4.1406795351666599</v>
      </c>
      <c r="AE462">
        <v>4.1296437611666601</v>
      </c>
      <c r="AF462">
        <v>4.0864761569999999</v>
      </c>
    </row>
    <row r="463" spans="1:32" x14ac:dyDescent="0.3">
      <c r="A463">
        <v>495</v>
      </c>
      <c r="B463" t="s">
        <v>121</v>
      </c>
      <c r="C463">
        <v>2014</v>
      </c>
      <c r="D463">
        <v>195</v>
      </c>
      <c r="E463">
        <v>45</v>
      </c>
      <c r="F463">
        <v>0.517948717948718</v>
      </c>
      <c r="G463">
        <v>0.64</v>
      </c>
      <c r="H463">
        <v>10</v>
      </c>
      <c r="I463">
        <v>0.48</v>
      </c>
      <c r="J463">
        <v>0.96</v>
      </c>
      <c r="K463">
        <v>0.38</v>
      </c>
      <c r="L463">
        <v>1</v>
      </c>
      <c r="M463" t="s">
        <v>33</v>
      </c>
      <c r="N463" t="s">
        <v>104</v>
      </c>
      <c r="O463" t="s">
        <v>72</v>
      </c>
      <c r="P463" t="s">
        <v>106</v>
      </c>
      <c r="Q463" t="s">
        <v>41</v>
      </c>
      <c r="R463" t="s">
        <v>76</v>
      </c>
      <c r="S463" t="s">
        <v>71</v>
      </c>
      <c r="T463" t="s">
        <v>99</v>
      </c>
      <c r="U463" t="s">
        <v>67</v>
      </c>
      <c r="V463" t="s">
        <v>56</v>
      </c>
      <c r="W463">
        <v>4.0787939419999999</v>
      </c>
      <c r="X463">
        <v>3.92931428172</v>
      </c>
      <c r="Y463">
        <v>3.7620273954444401</v>
      </c>
      <c r="Z463">
        <v>3.1743453877499999</v>
      </c>
      <c r="AA463">
        <v>3.1394068617619002</v>
      </c>
      <c r="AB463">
        <v>3.124100162</v>
      </c>
      <c r="AC463">
        <v>2.9373481013333298</v>
      </c>
      <c r="AD463">
        <v>2.9038201013124998</v>
      </c>
      <c r="AE463">
        <v>2.7636184363636298</v>
      </c>
      <c r="AF463">
        <v>2.6660728808666598</v>
      </c>
    </row>
    <row r="464" spans="1:32" x14ac:dyDescent="0.3">
      <c r="A464">
        <v>496</v>
      </c>
      <c r="B464" t="s">
        <v>121</v>
      </c>
      <c r="C464">
        <v>2014</v>
      </c>
      <c r="D464">
        <v>195</v>
      </c>
      <c r="E464">
        <v>46</v>
      </c>
      <c r="F464">
        <v>0.56410256410256399</v>
      </c>
      <c r="G464">
        <v>0.62</v>
      </c>
      <c r="H464">
        <v>6</v>
      </c>
      <c r="I464">
        <v>0.44</v>
      </c>
      <c r="J464">
        <v>0.7</v>
      </c>
      <c r="K464">
        <v>0.8</v>
      </c>
      <c r="L464">
        <v>0</v>
      </c>
      <c r="M464" t="s">
        <v>42</v>
      </c>
      <c r="N464" t="s">
        <v>64</v>
      </c>
      <c r="O464" t="s">
        <v>93</v>
      </c>
      <c r="P464" t="s">
        <v>50</v>
      </c>
      <c r="Q464" t="s">
        <v>104</v>
      </c>
      <c r="R464" t="s">
        <v>37</v>
      </c>
      <c r="S464" t="s">
        <v>87</v>
      </c>
      <c r="T464" t="s">
        <v>75</v>
      </c>
      <c r="U464" t="s">
        <v>111</v>
      </c>
      <c r="V464" t="s">
        <v>106</v>
      </c>
      <c r="W464">
        <v>4.94382681</v>
      </c>
      <c r="X464">
        <v>4.6263204074999997</v>
      </c>
      <c r="Y464">
        <v>4.2991899250000003</v>
      </c>
      <c r="Z464">
        <v>4.2537695514285696</v>
      </c>
      <c r="AA464">
        <v>4.1133212854705796</v>
      </c>
      <c r="AB464">
        <v>4.0965693417272702</v>
      </c>
      <c r="AC464">
        <v>3.9027327537999899</v>
      </c>
      <c r="AD464">
        <v>3.8462619342222202</v>
      </c>
      <c r="AE464">
        <v>3.77035506824999</v>
      </c>
      <c r="AF464">
        <v>3.7609231007999999</v>
      </c>
    </row>
    <row r="465" spans="1:32" x14ac:dyDescent="0.3">
      <c r="A465">
        <v>497</v>
      </c>
      <c r="B465" t="s">
        <v>121</v>
      </c>
      <c r="C465">
        <v>2014</v>
      </c>
      <c r="D465">
        <v>195</v>
      </c>
      <c r="E465">
        <v>47</v>
      </c>
      <c r="F465">
        <v>0.56923076923076898</v>
      </c>
      <c r="G465">
        <v>0.46</v>
      </c>
      <c r="H465">
        <v>9</v>
      </c>
      <c r="I465">
        <v>0.62</v>
      </c>
      <c r="J465">
        <v>0.7</v>
      </c>
      <c r="K465">
        <v>0.18</v>
      </c>
      <c r="L465">
        <v>6</v>
      </c>
      <c r="M465" t="s">
        <v>72</v>
      </c>
      <c r="N465" t="s">
        <v>104</v>
      </c>
      <c r="O465" t="s">
        <v>88</v>
      </c>
      <c r="P465" t="s">
        <v>61</v>
      </c>
      <c r="Q465" t="s">
        <v>66</v>
      </c>
      <c r="R465" t="s">
        <v>41</v>
      </c>
      <c r="S465" t="s">
        <v>90</v>
      </c>
      <c r="T465" t="s">
        <v>39</v>
      </c>
      <c r="U465" t="s">
        <v>47</v>
      </c>
      <c r="V465" t="s">
        <v>40</v>
      </c>
      <c r="W465">
        <v>4.19609028622222</v>
      </c>
      <c r="X465">
        <v>4.0471695168800004</v>
      </c>
      <c r="Y465">
        <v>3.7419918398666598</v>
      </c>
      <c r="Z465">
        <v>3.5347280909333301</v>
      </c>
      <c r="AA465">
        <v>3.4660127235882299</v>
      </c>
      <c r="AB465">
        <v>3.4513299427692301</v>
      </c>
      <c r="AC465">
        <v>3.4365967067500001</v>
      </c>
      <c r="AD465">
        <v>3.3245953814615299</v>
      </c>
      <c r="AE465">
        <v>3.2418453693333298</v>
      </c>
      <c r="AF465">
        <v>3.0054415407999899</v>
      </c>
    </row>
    <row r="466" spans="1:32" x14ac:dyDescent="0.3">
      <c r="A466">
        <v>498</v>
      </c>
      <c r="B466" t="s">
        <v>121</v>
      </c>
      <c r="C466">
        <v>2014</v>
      </c>
      <c r="D466">
        <v>195</v>
      </c>
      <c r="E466">
        <v>48</v>
      </c>
      <c r="F466">
        <v>0.54871794871794799</v>
      </c>
      <c r="G466">
        <v>0.57999999999999996</v>
      </c>
      <c r="H466">
        <v>8</v>
      </c>
      <c r="I466">
        <v>0.4</v>
      </c>
      <c r="J466">
        <v>0.84</v>
      </c>
      <c r="K466">
        <v>0.84</v>
      </c>
      <c r="L466">
        <v>10</v>
      </c>
      <c r="M466" t="s">
        <v>84</v>
      </c>
      <c r="N466" t="s">
        <v>104</v>
      </c>
      <c r="O466" t="s">
        <v>49</v>
      </c>
      <c r="P466" t="s">
        <v>110</v>
      </c>
      <c r="Q466" t="s">
        <v>35</v>
      </c>
      <c r="R466" t="s">
        <v>87</v>
      </c>
      <c r="S466" t="s">
        <v>72</v>
      </c>
      <c r="T466" t="s">
        <v>96</v>
      </c>
      <c r="U466" t="s">
        <v>113</v>
      </c>
      <c r="V466" t="s">
        <v>43</v>
      </c>
      <c r="W466">
        <v>6.9784223092857101</v>
      </c>
      <c r="X466">
        <v>6.2706618096666604</v>
      </c>
      <c r="Y466">
        <v>5.7532944759999998</v>
      </c>
      <c r="Z466">
        <v>5.4797368049999999</v>
      </c>
      <c r="AA466">
        <v>4.8854473845555502</v>
      </c>
      <c r="AB466">
        <v>4.3652120457999999</v>
      </c>
      <c r="AC466">
        <v>4.2424170959999996</v>
      </c>
      <c r="AD466">
        <v>4.1322083814285699</v>
      </c>
      <c r="AE466">
        <v>4.1152388266666602</v>
      </c>
      <c r="AF466">
        <v>4.1060666525714202</v>
      </c>
    </row>
    <row r="467" spans="1:32" x14ac:dyDescent="0.3">
      <c r="A467">
        <v>499</v>
      </c>
      <c r="B467" t="s">
        <v>121</v>
      </c>
      <c r="C467">
        <v>2014</v>
      </c>
      <c r="D467">
        <v>195</v>
      </c>
      <c r="E467">
        <v>49</v>
      </c>
      <c r="F467">
        <v>0.58461538461538398</v>
      </c>
      <c r="G467">
        <v>0.3</v>
      </c>
      <c r="H467">
        <v>3</v>
      </c>
      <c r="I467">
        <v>0.8</v>
      </c>
      <c r="J467">
        <v>0.9</v>
      </c>
      <c r="K467">
        <v>0.82</v>
      </c>
      <c r="L467">
        <v>8</v>
      </c>
      <c r="M467" t="s">
        <v>75</v>
      </c>
      <c r="N467" t="s">
        <v>104</v>
      </c>
      <c r="O467" t="s">
        <v>40</v>
      </c>
      <c r="P467" t="s">
        <v>61</v>
      </c>
      <c r="Q467" t="s">
        <v>41</v>
      </c>
      <c r="R467" t="s">
        <v>77</v>
      </c>
      <c r="S467" t="s">
        <v>99</v>
      </c>
      <c r="T467" t="s">
        <v>98</v>
      </c>
      <c r="U467" t="s">
        <v>72</v>
      </c>
      <c r="V467" t="s">
        <v>38</v>
      </c>
      <c r="W467">
        <v>5.72911562566666</v>
      </c>
      <c r="X467">
        <v>5.2787036465454502</v>
      </c>
      <c r="Y467">
        <v>4.6417332727499998</v>
      </c>
      <c r="Z467">
        <v>4.5254163094736803</v>
      </c>
      <c r="AA467">
        <v>4.5205539048666603</v>
      </c>
      <c r="AB467">
        <v>4.3929796940000001</v>
      </c>
      <c r="AC467">
        <v>4.3448513750000002</v>
      </c>
      <c r="AD467">
        <v>4.3074939914285704</v>
      </c>
      <c r="AE467">
        <v>4.2570972787999999</v>
      </c>
      <c r="AF467">
        <v>4.15755145375</v>
      </c>
    </row>
    <row r="468" spans="1:32" x14ac:dyDescent="0.3">
      <c r="A468">
        <v>450</v>
      </c>
      <c r="B468" t="s">
        <v>121</v>
      </c>
      <c r="C468">
        <v>2014</v>
      </c>
      <c r="D468">
        <v>195</v>
      </c>
      <c r="E468">
        <v>0</v>
      </c>
      <c r="F468">
        <v>0.55384615384615299</v>
      </c>
      <c r="G468">
        <v>0.26</v>
      </c>
      <c r="H468">
        <v>4</v>
      </c>
      <c r="I468">
        <v>0.62</v>
      </c>
      <c r="J468">
        <v>0.9</v>
      </c>
      <c r="K468">
        <v>0.64</v>
      </c>
      <c r="L468">
        <v>8</v>
      </c>
      <c r="M468" t="s">
        <v>35</v>
      </c>
      <c r="N468" t="s">
        <v>104</v>
      </c>
      <c r="O468" t="s">
        <v>47</v>
      </c>
      <c r="P468" t="s">
        <v>93</v>
      </c>
      <c r="Q468" t="s">
        <v>66</v>
      </c>
      <c r="R468" t="s">
        <v>98</v>
      </c>
      <c r="S468" t="s">
        <v>86</v>
      </c>
      <c r="T468" t="s">
        <v>39</v>
      </c>
      <c r="U468" t="s">
        <v>64</v>
      </c>
      <c r="V468" t="s">
        <v>77</v>
      </c>
      <c r="W468">
        <v>5.3721314405882303</v>
      </c>
      <c r="X468">
        <v>5.09373877511538</v>
      </c>
      <c r="Y468">
        <v>4.8242820166521696</v>
      </c>
      <c r="Z468">
        <v>4.743478488</v>
      </c>
      <c r="AA468">
        <v>4.6447579051428498</v>
      </c>
      <c r="AB468">
        <v>4.5853096599090897</v>
      </c>
      <c r="AC468">
        <v>4.5667956131428502</v>
      </c>
      <c r="AD468">
        <v>4.4758949277777704</v>
      </c>
      <c r="AE468">
        <v>4.0865393784615298</v>
      </c>
      <c r="AF468">
        <v>4.0212376249999897</v>
      </c>
    </row>
    <row r="469" spans="1:32" x14ac:dyDescent="0.3">
      <c r="A469">
        <v>451</v>
      </c>
      <c r="B469" t="s">
        <v>121</v>
      </c>
      <c r="C469">
        <v>2014</v>
      </c>
      <c r="D469">
        <v>195</v>
      </c>
      <c r="E469">
        <v>1</v>
      </c>
      <c r="F469">
        <v>0.55384615384615299</v>
      </c>
      <c r="G469">
        <v>0.28000000000000003</v>
      </c>
      <c r="H469">
        <v>5</v>
      </c>
      <c r="I469">
        <v>0.8</v>
      </c>
      <c r="J469">
        <v>0.66</v>
      </c>
      <c r="K469">
        <v>0.08</v>
      </c>
      <c r="L469">
        <v>9</v>
      </c>
      <c r="M469" t="s">
        <v>104</v>
      </c>
      <c r="N469" t="s">
        <v>98</v>
      </c>
      <c r="O469" t="s">
        <v>90</v>
      </c>
      <c r="P469" t="s">
        <v>72</v>
      </c>
      <c r="Q469" t="s">
        <v>49</v>
      </c>
      <c r="R469" t="s">
        <v>110</v>
      </c>
      <c r="S469" t="s">
        <v>64</v>
      </c>
      <c r="T469" t="s">
        <v>77</v>
      </c>
      <c r="U469" t="s">
        <v>47</v>
      </c>
      <c r="V469" t="s">
        <v>86</v>
      </c>
      <c r="W469">
        <v>7.6082921182352896</v>
      </c>
      <c r="X469">
        <v>7.4365196181818103</v>
      </c>
      <c r="Y469">
        <v>6.0802197928571404</v>
      </c>
      <c r="Z469">
        <v>5.6296120049999896</v>
      </c>
      <c r="AA469">
        <v>5.5166560487499998</v>
      </c>
      <c r="AB469">
        <v>5.4625524250000002</v>
      </c>
      <c r="AC469">
        <v>5.2870709566428502</v>
      </c>
      <c r="AD469">
        <v>5.0461340163636299</v>
      </c>
      <c r="AE469">
        <v>4.9579624731818104</v>
      </c>
      <c r="AF469">
        <v>4.9031742884615301</v>
      </c>
    </row>
    <row r="470" spans="1:32" x14ac:dyDescent="0.3">
      <c r="A470">
        <v>452</v>
      </c>
      <c r="B470" t="s">
        <v>121</v>
      </c>
      <c r="C470">
        <v>2014</v>
      </c>
      <c r="D470">
        <v>195</v>
      </c>
      <c r="E470">
        <v>2</v>
      </c>
      <c r="F470">
        <v>0.53846153846153799</v>
      </c>
      <c r="G470">
        <v>0.28000000000000003</v>
      </c>
      <c r="H470">
        <v>7</v>
      </c>
      <c r="I470">
        <v>0.7</v>
      </c>
      <c r="J470">
        <v>0.66</v>
      </c>
      <c r="K470">
        <v>0.42</v>
      </c>
      <c r="L470">
        <v>3</v>
      </c>
      <c r="M470" t="s">
        <v>104</v>
      </c>
      <c r="N470" t="s">
        <v>98</v>
      </c>
      <c r="O470" t="s">
        <v>78</v>
      </c>
      <c r="P470" t="s">
        <v>49</v>
      </c>
      <c r="Q470" t="s">
        <v>111</v>
      </c>
      <c r="R470" t="s">
        <v>47</v>
      </c>
      <c r="S470" t="s">
        <v>64</v>
      </c>
      <c r="T470" t="s">
        <v>39</v>
      </c>
      <c r="U470" t="s">
        <v>103</v>
      </c>
      <c r="V470" t="s">
        <v>99</v>
      </c>
      <c r="W470">
        <v>4.2989762931428501</v>
      </c>
      <c r="X470">
        <v>3.8689713738461502</v>
      </c>
      <c r="Y470">
        <v>3.7141855208571402</v>
      </c>
      <c r="Z470">
        <v>3.24837697182353</v>
      </c>
      <c r="AA470">
        <v>3.1147362588749901</v>
      </c>
      <c r="AB470">
        <v>3.1085436753333302</v>
      </c>
      <c r="AC470">
        <v>2.9756033821666601</v>
      </c>
      <c r="AD470">
        <v>2.9494370622916599</v>
      </c>
      <c r="AE470">
        <v>2.9461369363125001</v>
      </c>
      <c r="AF470">
        <v>2.8514924412272702</v>
      </c>
    </row>
    <row r="471" spans="1:32" x14ac:dyDescent="0.3">
      <c r="A471">
        <v>453</v>
      </c>
      <c r="B471" t="s">
        <v>121</v>
      </c>
      <c r="C471">
        <v>2014</v>
      </c>
      <c r="D471">
        <v>195</v>
      </c>
      <c r="E471">
        <v>3</v>
      </c>
      <c r="F471">
        <v>0.57435897435897398</v>
      </c>
      <c r="G471">
        <v>0.08</v>
      </c>
      <c r="H471">
        <v>8</v>
      </c>
      <c r="I471">
        <v>0.92</v>
      </c>
      <c r="J471">
        <v>0.9</v>
      </c>
      <c r="K471">
        <v>0.38</v>
      </c>
      <c r="L471">
        <v>0</v>
      </c>
      <c r="M471" t="s">
        <v>41</v>
      </c>
      <c r="N471" t="s">
        <v>104</v>
      </c>
      <c r="O471" t="s">
        <v>98</v>
      </c>
      <c r="P471" t="s">
        <v>35</v>
      </c>
      <c r="Q471" t="s">
        <v>54</v>
      </c>
      <c r="R471" t="s">
        <v>99</v>
      </c>
      <c r="S471" t="s">
        <v>52</v>
      </c>
      <c r="T471" t="s">
        <v>51</v>
      </c>
      <c r="U471" t="s">
        <v>42</v>
      </c>
      <c r="V471" t="s">
        <v>102</v>
      </c>
      <c r="W471">
        <v>2.9197455556235199</v>
      </c>
      <c r="X471">
        <v>2.8638770414166599</v>
      </c>
      <c r="Y471">
        <v>2.80539874732432</v>
      </c>
      <c r="Z471">
        <v>2.7203123454175802</v>
      </c>
      <c r="AA471">
        <v>2.5739539907230702</v>
      </c>
      <c r="AB471">
        <v>2.51911603765384</v>
      </c>
      <c r="AC471">
        <v>2.41338314382608</v>
      </c>
      <c r="AD471">
        <v>2.4000153926190402</v>
      </c>
      <c r="AE471">
        <v>2.3438904240675602</v>
      </c>
      <c r="AF471">
        <v>2.3097325870285701</v>
      </c>
    </row>
    <row r="472" spans="1:32" x14ac:dyDescent="0.3">
      <c r="A472">
        <v>454</v>
      </c>
      <c r="B472" t="s">
        <v>121</v>
      </c>
      <c r="C472">
        <v>2014</v>
      </c>
      <c r="D472">
        <v>195</v>
      </c>
      <c r="E472">
        <v>4</v>
      </c>
      <c r="F472">
        <v>0.53846153846153799</v>
      </c>
      <c r="G472">
        <v>0.34</v>
      </c>
      <c r="H472">
        <v>10</v>
      </c>
      <c r="I472">
        <v>0.7</v>
      </c>
      <c r="J472">
        <v>0.76</v>
      </c>
      <c r="K472">
        <v>0.44</v>
      </c>
      <c r="L472">
        <v>1</v>
      </c>
      <c r="M472" t="s">
        <v>104</v>
      </c>
      <c r="N472" t="s">
        <v>102</v>
      </c>
      <c r="O472" t="s">
        <v>98</v>
      </c>
      <c r="P472" t="s">
        <v>66</v>
      </c>
      <c r="Q472" t="s">
        <v>41</v>
      </c>
      <c r="R472" t="s">
        <v>36</v>
      </c>
      <c r="S472" t="s">
        <v>56</v>
      </c>
      <c r="T472" t="s">
        <v>105</v>
      </c>
      <c r="U472" t="s">
        <v>49</v>
      </c>
      <c r="V472" t="s">
        <v>47</v>
      </c>
      <c r="W472">
        <v>3.62672653245161</v>
      </c>
      <c r="X472">
        <v>3.3430073253684198</v>
      </c>
      <c r="Y472">
        <v>3.3305943356799901</v>
      </c>
      <c r="Z472">
        <v>2.9726001604999999</v>
      </c>
      <c r="AA472">
        <v>2.8465150182307601</v>
      </c>
      <c r="AB472">
        <v>2.7901481602173899</v>
      </c>
      <c r="AC472">
        <v>2.64689550085714</v>
      </c>
      <c r="AD472">
        <v>2.566583906</v>
      </c>
      <c r="AE472">
        <v>2.5478076128181799</v>
      </c>
      <c r="AF472">
        <v>2.43396790551428</v>
      </c>
    </row>
    <row r="473" spans="1:32" x14ac:dyDescent="0.3">
      <c r="A473">
        <v>455</v>
      </c>
      <c r="B473" t="s">
        <v>121</v>
      </c>
      <c r="C473">
        <v>2014</v>
      </c>
      <c r="D473">
        <v>195</v>
      </c>
      <c r="E473">
        <v>5</v>
      </c>
      <c r="F473">
        <v>0.57435897435897398</v>
      </c>
      <c r="G473">
        <v>0.3</v>
      </c>
      <c r="H473">
        <v>4</v>
      </c>
      <c r="I473">
        <v>0.57999999999999996</v>
      </c>
      <c r="J473">
        <v>0.92</v>
      </c>
      <c r="K473">
        <v>0.68</v>
      </c>
      <c r="L473">
        <v>9</v>
      </c>
      <c r="M473" t="s">
        <v>41</v>
      </c>
      <c r="N473" t="s">
        <v>90</v>
      </c>
      <c r="O473" t="s">
        <v>104</v>
      </c>
      <c r="P473" t="s">
        <v>64</v>
      </c>
      <c r="Q473" t="s">
        <v>71</v>
      </c>
      <c r="R473" t="s">
        <v>84</v>
      </c>
      <c r="S473" t="s">
        <v>72</v>
      </c>
      <c r="T473" t="s">
        <v>77</v>
      </c>
      <c r="U473" t="s">
        <v>96</v>
      </c>
      <c r="V473" t="s">
        <v>52</v>
      </c>
      <c r="W473">
        <v>8.3202392657142799</v>
      </c>
      <c r="X473">
        <v>5.5732956900000001</v>
      </c>
      <c r="Y473">
        <v>5.4647029049999896</v>
      </c>
      <c r="Z473">
        <v>5.1715090391666596</v>
      </c>
      <c r="AA473">
        <v>5.1541932724999997</v>
      </c>
      <c r="AB473">
        <v>4.8859311637499996</v>
      </c>
      <c r="AC473">
        <v>4.7091245209090902</v>
      </c>
      <c r="AD473">
        <v>4.7002897899999896</v>
      </c>
      <c r="AE473">
        <v>4.46160983833333</v>
      </c>
      <c r="AF473">
        <v>4.4322626088888804</v>
      </c>
    </row>
    <row r="474" spans="1:32" x14ac:dyDescent="0.3">
      <c r="A474">
        <v>456</v>
      </c>
      <c r="B474" t="s">
        <v>121</v>
      </c>
      <c r="C474">
        <v>2014</v>
      </c>
      <c r="D474">
        <v>195</v>
      </c>
      <c r="E474">
        <v>6</v>
      </c>
      <c r="F474">
        <v>0.59487179487179398</v>
      </c>
      <c r="G474">
        <v>0.4</v>
      </c>
      <c r="H474">
        <v>4</v>
      </c>
      <c r="I474">
        <v>0.64</v>
      </c>
      <c r="J474">
        <v>0.76</v>
      </c>
      <c r="K474">
        <v>0.82</v>
      </c>
      <c r="L474">
        <v>1</v>
      </c>
      <c r="M474" t="s">
        <v>104</v>
      </c>
      <c r="N474" t="s">
        <v>41</v>
      </c>
      <c r="O474" t="s">
        <v>102</v>
      </c>
      <c r="P474" t="s">
        <v>89</v>
      </c>
      <c r="Q474" t="s">
        <v>105</v>
      </c>
      <c r="R474" t="s">
        <v>112</v>
      </c>
      <c r="S474" t="s">
        <v>78</v>
      </c>
      <c r="T474" t="s">
        <v>99</v>
      </c>
      <c r="U474" t="s">
        <v>84</v>
      </c>
      <c r="V474" t="s">
        <v>92</v>
      </c>
      <c r="W474">
        <v>4.8160990585555501</v>
      </c>
      <c r="X474">
        <v>4.4666451422666604</v>
      </c>
      <c r="Y474">
        <v>4.1524108295</v>
      </c>
      <c r="Z474">
        <v>4.0645819200000002</v>
      </c>
      <c r="AA474">
        <v>3.97621095187499</v>
      </c>
      <c r="AB474">
        <v>3.94439587391666</v>
      </c>
      <c r="AC474">
        <v>3.9408643516666602</v>
      </c>
      <c r="AD474">
        <v>3.9293860191666599</v>
      </c>
      <c r="AE474">
        <v>3.8596191260000001</v>
      </c>
      <c r="AF474">
        <v>3.8045210566666601</v>
      </c>
    </row>
    <row r="475" spans="1:32" x14ac:dyDescent="0.3">
      <c r="A475">
        <v>457</v>
      </c>
      <c r="B475" t="s">
        <v>121</v>
      </c>
      <c r="C475">
        <v>2014</v>
      </c>
      <c r="D475">
        <v>195</v>
      </c>
      <c r="E475">
        <v>7</v>
      </c>
      <c r="F475">
        <v>0.57435897435897398</v>
      </c>
      <c r="G475">
        <v>0.18</v>
      </c>
      <c r="H475">
        <v>10</v>
      </c>
      <c r="I475">
        <v>0.78</v>
      </c>
      <c r="J475">
        <v>0.57999999999999996</v>
      </c>
      <c r="K475">
        <v>0.12</v>
      </c>
      <c r="L475">
        <v>7</v>
      </c>
      <c r="M475" t="s">
        <v>90</v>
      </c>
      <c r="N475" t="s">
        <v>98</v>
      </c>
      <c r="O475" t="s">
        <v>38</v>
      </c>
      <c r="P475" t="s">
        <v>104</v>
      </c>
      <c r="Q475" t="s">
        <v>66</v>
      </c>
      <c r="R475" t="s">
        <v>102</v>
      </c>
      <c r="S475" t="s">
        <v>72</v>
      </c>
      <c r="T475" t="s">
        <v>52</v>
      </c>
      <c r="U475" t="s">
        <v>95</v>
      </c>
      <c r="V475" t="s">
        <v>61</v>
      </c>
      <c r="W475">
        <v>6.5748671988888798</v>
      </c>
      <c r="X475">
        <v>5.3556779888888801</v>
      </c>
      <c r="Y475">
        <v>5.2431073436363604</v>
      </c>
      <c r="Z475">
        <v>5.2168118206896503</v>
      </c>
      <c r="AA475">
        <v>4.9501966517222202</v>
      </c>
      <c r="AB475">
        <v>4.8379355183333299</v>
      </c>
      <c r="AC475">
        <v>4.6973134672727204</v>
      </c>
      <c r="AD475">
        <v>4.5904067392307599</v>
      </c>
      <c r="AE475">
        <v>4.442085745</v>
      </c>
      <c r="AF475">
        <v>4.4286852935555503</v>
      </c>
    </row>
    <row r="476" spans="1:32" x14ac:dyDescent="0.3">
      <c r="A476">
        <v>458</v>
      </c>
      <c r="B476" t="s">
        <v>121</v>
      </c>
      <c r="C476">
        <v>2014</v>
      </c>
      <c r="D476">
        <v>195</v>
      </c>
      <c r="E476">
        <v>8</v>
      </c>
      <c r="F476">
        <v>0.55897435897435899</v>
      </c>
      <c r="G476">
        <v>0.04</v>
      </c>
      <c r="H476">
        <v>10</v>
      </c>
      <c r="I476">
        <v>0.26</v>
      </c>
      <c r="J476">
        <v>0.82</v>
      </c>
      <c r="K476">
        <v>0.34</v>
      </c>
      <c r="L476">
        <v>1</v>
      </c>
      <c r="M476" t="s">
        <v>104</v>
      </c>
      <c r="N476" t="s">
        <v>74</v>
      </c>
      <c r="O476" t="s">
        <v>87</v>
      </c>
      <c r="P476" t="s">
        <v>72</v>
      </c>
      <c r="Q476" t="s">
        <v>41</v>
      </c>
      <c r="R476" t="s">
        <v>99</v>
      </c>
      <c r="S476" t="s">
        <v>81</v>
      </c>
      <c r="T476" t="s">
        <v>47</v>
      </c>
      <c r="U476" t="s">
        <v>52</v>
      </c>
      <c r="V476" t="s">
        <v>35</v>
      </c>
      <c r="W476">
        <v>3.78208965834905</v>
      </c>
      <c r="X476">
        <v>2.9095049112679701</v>
      </c>
      <c r="Y476">
        <v>2.7279515050530998</v>
      </c>
      <c r="Z476">
        <v>2.7178554318555501</v>
      </c>
      <c r="AA476">
        <v>2.71295748208333</v>
      </c>
      <c r="AB476">
        <v>2.6534437506761899</v>
      </c>
      <c r="AC476">
        <v>2.5958025072790698</v>
      </c>
      <c r="AD476">
        <v>2.5306376163533799</v>
      </c>
      <c r="AE476">
        <v>2.5061060300977398</v>
      </c>
      <c r="AF476">
        <v>2.5027470170799999</v>
      </c>
    </row>
    <row r="477" spans="1:32" x14ac:dyDescent="0.3">
      <c r="A477">
        <v>459</v>
      </c>
      <c r="B477" t="s">
        <v>121</v>
      </c>
      <c r="C477">
        <v>2014</v>
      </c>
      <c r="D477">
        <v>195</v>
      </c>
      <c r="E477">
        <v>9</v>
      </c>
      <c r="F477">
        <v>0.62051282051281997</v>
      </c>
      <c r="G477">
        <v>0.66</v>
      </c>
      <c r="H477">
        <v>1</v>
      </c>
      <c r="I477">
        <v>0.44</v>
      </c>
      <c r="J477">
        <v>0.66</v>
      </c>
      <c r="K477">
        <v>0.4</v>
      </c>
      <c r="L477">
        <v>8</v>
      </c>
      <c r="M477" t="s">
        <v>41</v>
      </c>
      <c r="N477" t="s">
        <v>104</v>
      </c>
      <c r="O477" t="s">
        <v>56</v>
      </c>
      <c r="P477" t="s">
        <v>52</v>
      </c>
      <c r="Q477" t="s">
        <v>73</v>
      </c>
      <c r="R477" t="s">
        <v>66</v>
      </c>
      <c r="S477" t="s">
        <v>111</v>
      </c>
      <c r="T477" t="s">
        <v>47</v>
      </c>
      <c r="U477" t="s">
        <v>98</v>
      </c>
      <c r="V477" t="s">
        <v>84</v>
      </c>
      <c r="W477">
        <v>18.425273900000001</v>
      </c>
      <c r="X477">
        <v>16.936536789999899</v>
      </c>
      <c r="Y477">
        <v>14.431659700000001</v>
      </c>
      <c r="Z477">
        <v>14.0985212</v>
      </c>
      <c r="AA477">
        <v>12.4007063</v>
      </c>
      <c r="AB477">
        <v>12.2391968</v>
      </c>
      <c r="AC477">
        <v>12.21027945</v>
      </c>
      <c r="AD477">
        <v>11.040428889999999</v>
      </c>
      <c r="AE477">
        <v>10.739541535000001</v>
      </c>
      <c r="AF477">
        <v>10.5503263</v>
      </c>
    </row>
    <row r="478" spans="1:32" x14ac:dyDescent="0.3">
      <c r="A478">
        <v>460</v>
      </c>
      <c r="B478" t="s">
        <v>121</v>
      </c>
      <c r="C478">
        <v>2014</v>
      </c>
      <c r="D478">
        <v>195</v>
      </c>
      <c r="E478">
        <v>10</v>
      </c>
      <c r="F478">
        <v>0.57948717948717898</v>
      </c>
      <c r="G478">
        <v>0.28000000000000003</v>
      </c>
      <c r="H478">
        <v>4</v>
      </c>
      <c r="I478">
        <v>0.18</v>
      </c>
      <c r="J478">
        <v>1</v>
      </c>
      <c r="K478">
        <v>0.5</v>
      </c>
      <c r="L478">
        <v>8</v>
      </c>
      <c r="M478" t="s">
        <v>92</v>
      </c>
      <c r="N478" t="s">
        <v>111</v>
      </c>
      <c r="O478" t="s">
        <v>32</v>
      </c>
      <c r="P478" t="s">
        <v>104</v>
      </c>
      <c r="Q478" t="s">
        <v>94</v>
      </c>
      <c r="R478" t="s">
        <v>103</v>
      </c>
      <c r="S478" t="s">
        <v>99</v>
      </c>
      <c r="T478" t="s">
        <v>38</v>
      </c>
      <c r="U478" t="s">
        <v>55</v>
      </c>
      <c r="V478" t="s">
        <v>84</v>
      </c>
      <c r="W478">
        <v>4.1115991238999996</v>
      </c>
      <c r="X478">
        <v>4.0557174733333303</v>
      </c>
      <c r="Y478">
        <v>3.9883552186666602</v>
      </c>
      <c r="Z478">
        <v>3.9868467832499999</v>
      </c>
      <c r="AA478">
        <v>3.9081890892307598</v>
      </c>
      <c r="AB478">
        <v>3.9060270050833301</v>
      </c>
      <c r="AC478">
        <v>3.7452934729999998</v>
      </c>
      <c r="AD478">
        <v>3.6808058082999899</v>
      </c>
      <c r="AE478">
        <v>3.6737636804999898</v>
      </c>
      <c r="AF478">
        <v>3.6115108768695601</v>
      </c>
    </row>
    <row r="479" spans="1:32" x14ac:dyDescent="0.3">
      <c r="A479">
        <v>461</v>
      </c>
      <c r="B479" t="s">
        <v>121</v>
      </c>
      <c r="C479">
        <v>2014</v>
      </c>
      <c r="D479">
        <v>195</v>
      </c>
      <c r="E479">
        <v>11</v>
      </c>
      <c r="F479">
        <v>0.52307692307692299</v>
      </c>
      <c r="G479">
        <v>0.4</v>
      </c>
      <c r="H479">
        <v>6</v>
      </c>
      <c r="I479">
        <v>0.78</v>
      </c>
      <c r="J479">
        <v>0.78</v>
      </c>
      <c r="K479">
        <v>0.56000000000000005</v>
      </c>
      <c r="L479">
        <v>7</v>
      </c>
      <c r="M479" t="s">
        <v>104</v>
      </c>
      <c r="N479" t="s">
        <v>105</v>
      </c>
      <c r="O479" t="s">
        <v>90</v>
      </c>
      <c r="P479" t="s">
        <v>67</v>
      </c>
      <c r="Q479" t="s">
        <v>102</v>
      </c>
      <c r="R479" t="s">
        <v>41</v>
      </c>
      <c r="S479" t="s">
        <v>98</v>
      </c>
      <c r="T479" t="s">
        <v>54</v>
      </c>
      <c r="U479" t="s">
        <v>89</v>
      </c>
      <c r="V479" t="s">
        <v>68</v>
      </c>
      <c r="W479">
        <v>4.6038278644285597</v>
      </c>
      <c r="X479">
        <v>4.5308296249999902</v>
      </c>
      <c r="Y479">
        <v>4.4803743595555501</v>
      </c>
      <c r="Z479">
        <v>4.1974253470555496</v>
      </c>
      <c r="AA479">
        <v>4.1637172556999902</v>
      </c>
      <c r="AB479">
        <v>3.771416468625</v>
      </c>
      <c r="AC479">
        <v>3.55747552613636</v>
      </c>
      <c r="AD479">
        <v>3.5445394123749998</v>
      </c>
      <c r="AE479">
        <v>3.449252129</v>
      </c>
      <c r="AF479">
        <v>3.3328197070000001</v>
      </c>
    </row>
    <row r="480" spans="1:32" x14ac:dyDescent="0.3">
      <c r="A480">
        <v>462</v>
      </c>
      <c r="B480" t="s">
        <v>121</v>
      </c>
      <c r="C480">
        <v>2014</v>
      </c>
      <c r="D480">
        <v>195</v>
      </c>
      <c r="E480">
        <v>12</v>
      </c>
      <c r="F480">
        <v>0.57948717948717898</v>
      </c>
      <c r="G480">
        <v>0.38</v>
      </c>
      <c r="H480">
        <v>9</v>
      </c>
      <c r="I480">
        <v>0.86</v>
      </c>
      <c r="J480">
        <v>0.36</v>
      </c>
      <c r="K480">
        <v>0.7</v>
      </c>
      <c r="L480">
        <v>4</v>
      </c>
      <c r="M480" t="s">
        <v>72</v>
      </c>
      <c r="N480" t="s">
        <v>98</v>
      </c>
      <c r="O480" t="s">
        <v>85</v>
      </c>
      <c r="P480" t="s">
        <v>56</v>
      </c>
      <c r="Q480" t="s">
        <v>109</v>
      </c>
      <c r="R480" t="s">
        <v>111</v>
      </c>
      <c r="S480" t="s">
        <v>75</v>
      </c>
      <c r="T480" t="s">
        <v>47</v>
      </c>
      <c r="U480" t="s">
        <v>77</v>
      </c>
      <c r="V480" t="s">
        <v>106</v>
      </c>
      <c r="W480">
        <v>4.9670099528571399</v>
      </c>
      <c r="X480">
        <v>4.8866148247999996</v>
      </c>
      <c r="Y480">
        <v>4.3587942737500001</v>
      </c>
      <c r="Z480">
        <v>4.3174251010476201</v>
      </c>
      <c r="AA480">
        <v>4.1432715652352901</v>
      </c>
      <c r="AB480">
        <v>4.1145134664285701</v>
      </c>
      <c r="AC480">
        <v>3.9750133556249998</v>
      </c>
      <c r="AD480">
        <v>3.97192431794736</v>
      </c>
      <c r="AE480">
        <v>3.953956506875</v>
      </c>
      <c r="AF480">
        <v>3.95291984141666</v>
      </c>
    </row>
    <row r="481" spans="1:32" x14ac:dyDescent="0.3">
      <c r="A481">
        <v>463</v>
      </c>
      <c r="B481" t="s">
        <v>121</v>
      </c>
      <c r="C481">
        <v>2014</v>
      </c>
      <c r="D481">
        <v>195</v>
      </c>
      <c r="E481">
        <v>13</v>
      </c>
      <c r="F481">
        <v>0.54358974358974299</v>
      </c>
      <c r="G481">
        <v>0.8</v>
      </c>
      <c r="H481">
        <v>10</v>
      </c>
      <c r="I481">
        <v>0.78</v>
      </c>
      <c r="J481">
        <v>0.96</v>
      </c>
      <c r="K481">
        <v>0.34</v>
      </c>
      <c r="L481">
        <v>6</v>
      </c>
      <c r="M481" t="s">
        <v>77</v>
      </c>
      <c r="N481" t="s">
        <v>71</v>
      </c>
      <c r="O481" t="s">
        <v>113</v>
      </c>
      <c r="P481" t="s">
        <v>98</v>
      </c>
      <c r="Q481" t="s">
        <v>66</v>
      </c>
      <c r="R481" t="s">
        <v>104</v>
      </c>
      <c r="S481" t="s">
        <v>54</v>
      </c>
      <c r="T481" t="s">
        <v>99</v>
      </c>
      <c r="U481" t="s">
        <v>80</v>
      </c>
      <c r="V481" t="s">
        <v>105</v>
      </c>
      <c r="W481">
        <v>6.8684751950000003</v>
      </c>
      <c r="X481">
        <v>4.5507060270000004</v>
      </c>
      <c r="Y481">
        <v>4.5491542730000001</v>
      </c>
      <c r="Z481">
        <v>4.4855728691999897</v>
      </c>
      <c r="AA481">
        <v>4.4115556359999903</v>
      </c>
      <c r="AB481">
        <v>4.2235824292666599</v>
      </c>
      <c r="AC481">
        <v>4.1939567662499897</v>
      </c>
      <c r="AD481">
        <v>4.1584107107142803</v>
      </c>
      <c r="AE481">
        <v>3.6248193375</v>
      </c>
      <c r="AF481">
        <v>3.5695729859999998</v>
      </c>
    </row>
    <row r="482" spans="1:32" x14ac:dyDescent="0.3">
      <c r="A482">
        <v>464</v>
      </c>
      <c r="B482" t="s">
        <v>121</v>
      </c>
      <c r="C482">
        <v>2014</v>
      </c>
      <c r="D482">
        <v>195</v>
      </c>
      <c r="E482">
        <v>14</v>
      </c>
      <c r="F482">
        <v>0.57948717948717898</v>
      </c>
      <c r="G482">
        <v>0.18</v>
      </c>
      <c r="H482">
        <v>9</v>
      </c>
      <c r="I482">
        <v>0.78</v>
      </c>
      <c r="J482">
        <v>0.86</v>
      </c>
      <c r="K482">
        <v>0.26</v>
      </c>
      <c r="L482">
        <v>3</v>
      </c>
      <c r="M482" t="s">
        <v>104</v>
      </c>
      <c r="N482" t="s">
        <v>98</v>
      </c>
      <c r="O482" t="s">
        <v>39</v>
      </c>
      <c r="P482" t="s">
        <v>35</v>
      </c>
      <c r="Q482" t="s">
        <v>107</v>
      </c>
      <c r="R482" t="s">
        <v>41</v>
      </c>
      <c r="S482" t="s">
        <v>99</v>
      </c>
      <c r="T482" t="s">
        <v>89</v>
      </c>
      <c r="U482" t="s">
        <v>109</v>
      </c>
      <c r="V482" t="s">
        <v>66</v>
      </c>
      <c r="W482">
        <v>3.02235152130645</v>
      </c>
      <c r="X482">
        <v>2.8428334390714198</v>
      </c>
      <c r="Y482">
        <v>2.5424466881851799</v>
      </c>
      <c r="Z482">
        <v>2.45277852822033</v>
      </c>
      <c r="AA482">
        <v>2.4132377557037001</v>
      </c>
      <c r="AB482">
        <v>2.2057259153018798</v>
      </c>
      <c r="AC482">
        <v>2.1450473035135098</v>
      </c>
      <c r="AD482">
        <v>2.1164519185624999</v>
      </c>
      <c r="AE482">
        <v>2.0970254455483799</v>
      </c>
      <c r="AF482">
        <v>2.0922072702631498</v>
      </c>
    </row>
    <row r="483" spans="1:32" x14ac:dyDescent="0.3">
      <c r="A483">
        <v>465</v>
      </c>
      <c r="B483" t="s">
        <v>121</v>
      </c>
      <c r="C483">
        <v>2014</v>
      </c>
      <c r="D483">
        <v>195</v>
      </c>
      <c r="E483">
        <v>15</v>
      </c>
      <c r="F483">
        <v>0.57435897435897398</v>
      </c>
      <c r="G483">
        <v>0.36</v>
      </c>
      <c r="H483">
        <v>8</v>
      </c>
      <c r="I483">
        <v>0.62</v>
      </c>
      <c r="J483">
        <v>0.62</v>
      </c>
      <c r="K483">
        <v>0.42</v>
      </c>
      <c r="L483">
        <v>2</v>
      </c>
      <c r="M483" t="s">
        <v>104</v>
      </c>
      <c r="N483" t="s">
        <v>72</v>
      </c>
      <c r="O483" t="s">
        <v>39</v>
      </c>
      <c r="P483" t="s">
        <v>90</v>
      </c>
      <c r="Q483" t="s">
        <v>52</v>
      </c>
      <c r="R483" t="s">
        <v>41</v>
      </c>
      <c r="S483" t="s">
        <v>111</v>
      </c>
      <c r="T483" t="s">
        <v>64</v>
      </c>
      <c r="U483" t="s">
        <v>35</v>
      </c>
      <c r="V483" t="s">
        <v>33</v>
      </c>
      <c r="W483">
        <v>4.6306674140384603</v>
      </c>
      <c r="X483">
        <v>3.3576019527857102</v>
      </c>
      <c r="Y483">
        <v>3.2576309832631498</v>
      </c>
      <c r="Z483">
        <v>3.2084972137999901</v>
      </c>
      <c r="AA483">
        <v>3.1851311993529401</v>
      </c>
      <c r="AB483">
        <v>3.1391124405384598</v>
      </c>
      <c r="AC483">
        <v>3.0635532213749999</v>
      </c>
      <c r="AD483">
        <v>3.0211693344347799</v>
      </c>
      <c r="AE483">
        <v>2.9675345239310298</v>
      </c>
      <c r="AF483">
        <v>2.7612186472727198</v>
      </c>
    </row>
    <row r="484" spans="1:32" x14ac:dyDescent="0.3">
      <c r="A484">
        <v>466</v>
      </c>
      <c r="B484" t="s">
        <v>121</v>
      </c>
      <c r="C484">
        <v>2014</v>
      </c>
      <c r="D484">
        <v>195</v>
      </c>
      <c r="E484">
        <v>16</v>
      </c>
      <c r="F484">
        <v>0.59487179487179398</v>
      </c>
      <c r="G484">
        <v>0.26</v>
      </c>
      <c r="H484">
        <v>3</v>
      </c>
      <c r="I484">
        <v>0.22</v>
      </c>
      <c r="J484">
        <v>0.86</v>
      </c>
      <c r="K484">
        <v>0.9</v>
      </c>
      <c r="L484">
        <v>6</v>
      </c>
      <c r="M484" t="s">
        <v>104</v>
      </c>
      <c r="N484" t="s">
        <v>68</v>
      </c>
      <c r="O484" t="s">
        <v>87</v>
      </c>
      <c r="P484" t="s">
        <v>111</v>
      </c>
      <c r="Q484" t="s">
        <v>35</v>
      </c>
      <c r="R484" t="s">
        <v>76</v>
      </c>
      <c r="S484" t="s">
        <v>61</v>
      </c>
      <c r="T484" t="s">
        <v>108</v>
      </c>
      <c r="U484" t="s">
        <v>41</v>
      </c>
      <c r="V484" t="s">
        <v>59</v>
      </c>
      <c r="W484">
        <v>7.56227904</v>
      </c>
      <c r="X484">
        <v>7.0157758074999998</v>
      </c>
      <c r="Y484">
        <v>6.7667370575000003</v>
      </c>
      <c r="Z484">
        <v>6.4269994709999896</v>
      </c>
      <c r="AA484">
        <v>6.2383385650000003</v>
      </c>
      <c r="AB484">
        <v>5.9875543933333297</v>
      </c>
      <c r="AC484">
        <v>5.8086978550000001</v>
      </c>
      <c r="AD484">
        <v>5.5793108566666598</v>
      </c>
      <c r="AE484">
        <v>5.5460954960000004</v>
      </c>
      <c r="AF484">
        <v>5.5344010700000004</v>
      </c>
    </row>
    <row r="485" spans="1:32" x14ac:dyDescent="0.3">
      <c r="A485">
        <v>467</v>
      </c>
      <c r="B485" t="s">
        <v>121</v>
      </c>
      <c r="C485">
        <v>2014</v>
      </c>
      <c r="D485">
        <v>195</v>
      </c>
      <c r="E485">
        <v>17</v>
      </c>
      <c r="F485">
        <v>0.55384615384615299</v>
      </c>
      <c r="G485">
        <v>0.64</v>
      </c>
      <c r="H485">
        <v>5</v>
      </c>
      <c r="I485">
        <v>0.76</v>
      </c>
      <c r="J485">
        <v>0.92</v>
      </c>
      <c r="K485">
        <v>0.68</v>
      </c>
      <c r="L485">
        <v>6</v>
      </c>
      <c r="M485" t="s">
        <v>90</v>
      </c>
      <c r="N485" t="s">
        <v>98</v>
      </c>
      <c r="O485" t="s">
        <v>104</v>
      </c>
      <c r="P485" t="s">
        <v>43</v>
      </c>
      <c r="Q485" t="s">
        <v>46</v>
      </c>
      <c r="R485" t="s">
        <v>77</v>
      </c>
      <c r="S485" t="s">
        <v>85</v>
      </c>
      <c r="T485" t="s">
        <v>93</v>
      </c>
      <c r="U485" t="s">
        <v>47</v>
      </c>
      <c r="V485" t="s">
        <v>41</v>
      </c>
      <c r="W485">
        <v>5.1436426839999996</v>
      </c>
      <c r="X485">
        <v>5.0648968405000003</v>
      </c>
      <c r="Y485">
        <v>4.94520186382353</v>
      </c>
      <c r="Z485">
        <v>4.8668831231</v>
      </c>
      <c r="AA485">
        <v>4.7542309071428503</v>
      </c>
      <c r="AB485">
        <v>4.7474748966666596</v>
      </c>
      <c r="AC485">
        <v>4.4801936600000003</v>
      </c>
      <c r="AD485">
        <v>4.4574187529999998</v>
      </c>
      <c r="AE485">
        <v>4.4549426037500002</v>
      </c>
      <c r="AF485">
        <v>4.4437932837999901</v>
      </c>
    </row>
    <row r="486" spans="1:32" x14ac:dyDescent="0.3">
      <c r="A486">
        <v>468</v>
      </c>
      <c r="B486" t="s">
        <v>121</v>
      </c>
      <c r="C486">
        <v>2014</v>
      </c>
      <c r="D486">
        <v>195</v>
      </c>
      <c r="E486">
        <v>18</v>
      </c>
      <c r="F486">
        <v>0.57948717948717898</v>
      </c>
      <c r="G486">
        <v>0.1</v>
      </c>
      <c r="H486">
        <v>6</v>
      </c>
      <c r="I486">
        <v>0.98</v>
      </c>
      <c r="J486">
        <v>0.68</v>
      </c>
      <c r="K486">
        <v>0.9</v>
      </c>
      <c r="L486">
        <v>7</v>
      </c>
      <c r="M486" t="s">
        <v>104</v>
      </c>
      <c r="N486" t="s">
        <v>98</v>
      </c>
      <c r="O486" t="s">
        <v>74</v>
      </c>
      <c r="P486" t="s">
        <v>41</v>
      </c>
      <c r="Q486" t="s">
        <v>64</v>
      </c>
      <c r="R486" t="s">
        <v>47</v>
      </c>
      <c r="S486" t="s">
        <v>33</v>
      </c>
      <c r="T486" t="s">
        <v>48</v>
      </c>
      <c r="U486" t="s">
        <v>61</v>
      </c>
      <c r="V486" t="s">
        <v>39</v>
      </c>
      <c r="W486">
        <v>6.9738707322857101</v>
      </c>
      <c r="X486">
        <v>6.4441705499999999</v>
      </c>
      <c r="Y486">
        <v>6.1992749290909099</v>
      </c>
      <c r="Z486">
        <v>5.9420530336363599</v>
      </c>
      <c r="AA486">
        <v>5.9333172578947302</v>
      </c>
      <c r="AB486">
        <v>5.7890558668965504</v>
      </c>
      <c r="AC486">
        <v>5.6950128733333303</v>
      </c>
      <c r="AD486">
        <v>5.5370583924999996</v>
      </c>
      <c r="AE486">
        <v>5.4429800354166602</v>
      </c>
      <c r="AF486">
        <v>5.3532321926315802</v>
      </c>
    </row>
    <row r="487" spans="1:32" x14ac:dyDescent="0.3">
      <c r="A487">
        <v>469</v>
      </c>
      <c r="B487" t="s">
        <v>121</v>
      </c>
      <c r="C487">
        <v>2014</v>
      </c>
      <c r="D487">
        <v>195</v>
      </c>
      <c r="E487">
        <v>19</v>
      </c>
      <c r="F487">
        <v>0.60512820512820498</v>
      </c>
      <c r="G487">
        <v>0.16</v>
      </c>
      <c r="H487">
        <v>10</v>
      </c>
      <c r="I487">
        <v>0.26</v>
      </c>
      <c r="J487">
        <v>0.96</v>
      </c>
      <c r="K487">
        <v>0.04</v>
      </c>
      <c r="L487">
        <v>10</v>
      </c>
      <c r="M487" t="s">
        <v>104</v>
      </c>
      <c r="N487" t="s">
        <v>71</v>
      </c>
      <c r="O487" t="s">
        <v>41</v>
      </c>
      <c r="P487" t="s">
        <v>111</v>
      </c>
      <c r="Q487" t="s">
        <v>92</v>
      </c>
      <c r="R487" t="s">
        <v>94</v>
      </c>
      <c r="S487" t="s">
        <v>35</v>
      </c>
      <c r="T487" t="s">
        <v>52</v>
      </c>
      <c r="U487" t="s">
        <v>76</v>
      </c>
      <c r="V487" t="s">
        <v>72</v>
      </c>
      <c r="W487">
        <v>4.6870960188000002</v>
      </c>
      <c r="X487">
        <v>3.8511555788749998</v>
      </c>
      <c r="Y487">
        <v>3.7243599265</v>
      </c>
      <c r="Z487">
        <v>3.5910927937096702</v>
      </c>
      <c r="AA487">
        <v>3.5532987203333302</v>
      </c>
      <c r="AB487">
        <v>3.5385784560400002</v>
      </c>
      <c r="AC487">
        <v>3.5219610479512098</v>
      </c>
      <c r="AD487">
        <v>3.4728919842222199</v>
      </c>
      <c r="AE487">
        <v>3.4269978978500002</v>
      </c>
      <c r="AF487">
        <v>3.3829836447916599</v>
      </c>
    </row>
    <row r="488" spans="1:32" x14ac:dyDescent="0.3">
      <c r="A488">
        <v>470</v>
      </c>
      <c r="B488" t="s">
        <v>121</v>
      </c>
      <c r="C488">
        <v>2014</v>
      </c>
      <c r="D488">
        <v>195</v>
      </c>
      <c r="E488">
        <v>20</v>
      </c>
      <c r="F488">
        <v>0.54871794871794799</v>
      </c>
      <c r="G488">
        <v>0.94</v>
      </c>
      <c r="H488">
        <v>8</v>
      </c>
      <c r="I488">
        <v>0.48</v>
      </c>
      <c r="J488">
        <v>0.92</v>
      </c>
      <c r="K488">
        <v>0.46</v>
      </c>
      <c r="L488">
        <v>4</v>
      </c>
      <c r="M488" t="s">
        <v>90</v>
      </c>
      <c r="N488" t="s">
        <v>104</v>
      </c>
      <c r="O488" t="s">
        <v>52</v>
      </c>
      <c r="P488" t="s">
        <v>87</v>
      </c>
      <c r="Q488" t="s">
        <v>73</v>
      </c>
      <c r="R488" t="s">
        <v>75</v>
      </c>
      <c r="S488" t="s">
        <v>98</v>
      </c>
      <c r="T488" t="s">
        <v>106</v>
      </c>
      <c r="U488" t="s">
        <v>64</v>
      </c>
      <c r="V488" t="s">
        <v>94</v>
      </c>
      <c r="W488">
        <v>6.3641339933333301</v>
      </c>
      <c r="X488">
        <v>6.1509136144545398</v>
      </c>
      <c r="Y488">
        <v>4.6045183127142799</v>
      </c>
      <c r="Z488">
        <v>4.2604613891428498</v>
      </c>
      <c r="AA488">
        <v>4.1269854233750003</v>
      </c>
      <c r="AB488">
        <v>3.7608644461666598</v>
      </c>
      <c r="AC488">
        <v>3.7529585059999899</v>
      </c>
      <c r="AD488">
        <v>3.7519585097500001</v>
      </c>
      <c r="AE488">
        <v>3.7475581256999901</v>
      </c>
      <c r="AF488">
        <v>3.7399331007272698</v>
      </c>
    </row>
    <row r="489" spans="1:32" x14ac:dyDescent="0.3">
      <c r="A489">
        <v>471</v>
      </c>
      <c r="B489" t="s">
        <v>121</v>
      </c>
      <c r="C489">
        <v>2014</v>
      </c>
      <c r="D489">
        <v>195</v>
      </c>
      <c r="E489">
        <v>21</v>
      </c>
      <c r="F489">
        <v>0.57435897435897398</v>
      </c>
      <c r="G489">
        <v>0.1</v>
      </c>
      <c r="H489">
        <v>7</v>
      </c>
      <c r="I489">
        <v>0.76</v>
      </c>
      <c r="J489">
        <v>0.72</v>
      </c>
      <c r="K489">
        <v>0.82</v>
      </c>
      <c r="L489">
        <v>2</v>
      </c>
      <c r="M489" t="s">
        <v>104</v>
      </c>
      <c r="N489" t="s">
        <v>106</v>
      </c>
      <c r="O489" t="s">
        <v>35</v>
      </c>
      <c r="P489" t="s">
        <v>85</v>
      </c>
      <c r="Q489" t="s">
        <v>98</v>
      </c>
      <c r="R489" t="s">
        <v>103</v>
      </c>
      <c r="S489" t="s">
        <v>47</v>
      </c>
      <c r="T489" t="s">
        <v>72</v>
      </c>
      <c r="U489" t="s">
        <v>41</v>
      </c>
      <c r="V489" t="s">
        <v>112</v>
      </c>
      <c r="W489">
        <v>4.6015028640181797</v>
      </c>
      <c r="X489">
        <v>4.0800639325925898</v>
      </c>
      <c r="Y489">
        <v>4.0660619844324302</v>
      </c>
      <c r="Z489">
        <v>3.9677290537837799</v>
      </c>
      <c r="AA489">
        <v>3.9611857210638299</v>
      </c>
      <c r="AB489">
        <v>3.8212315205882299</v>
      </c>
      <c r="AC489">
        <v>3.70595588955999</v>
      </c>
      <c r="AD489">
        <v>3.6673433998235199</v>
      </c>
      <c r="AE489">
        <v>3.6415211518599899</v>
      </c>
      <c r="AF489">
        <v>3.5786188889999901</v>
      </c>
    </row>
    <row r="490" spans="1:32" x14ac:dyDescent="0.3">
      <c r="A490">
        <v>472</v>
      </c>
      <c r="B490" t="s">
        <v>121</v>
      </c>
      <c r="C490">
        <v>2014</v>
      </c>
      <c r="D490">
        <v>195</v>
      </c>
      <c r="E490">
        <v>22</v>
      </c>
      <c r="F490">
        <v>0.55897435897435899</v>
      </c>
      <c r="G490">
        <v>0.56000000000000005</v>
      </c>
      <c r="H490">
        <v>7</v>
      </c>
      <c r="I490">
        <v>0.98</v>
      </c>
      <c r="J490">
        <v>0.96</v>
      </c>
      <c r="K490">
        <v>0.18</v>
      </c>
      <c r="L490">
        <v>10</v>
      </c>
      <c r="M490" t="s">
        <v>52</v>
      </c>
      <c r="N490" t="s">
        <v>77</v>
      </c>
      <c r="O490" t="s">
        <v>98</v>
      </c>
      <c r="P490" t="s">
        <v>92</v>
      </c>
      <c r="Q490" t="s">
        <v>104</v>
      </c>
      <c r="R490" t="s">
        <v>64</v>
      </c>
      <c r="S490" t="s">
        <v>38</v>
      </c>
      <c r="T490" t="s">
        <v>72</v>
      </c>
      <c r="U490" t="s">
        <v>49</v>
      </c>
      <c r="V490" t="s">
        <v>113</v>
      </c>
      <c r="W490">
        <v>5.3575108715999997</v>
      </c>
      <c r="X490">
        <v>5.0039570905000001</v>
      </c>
      <c r="Y490">
        <v>4.9941261657222196</v>
      </c>
      <c r="Z490">
        <v>4.4147847725454499</v>
      </c>
      <c r="AA490">
        <v>4.2922638366249997</v>
      </c>
      <c r="AB490">
        <v>4.115754532875</v>
      </c>
      <c r="AC490">
        <v>4.1052369204285704</v>
      </c>
      <c r="AD490">
        <v>4.1007001318571401</v>
      </c>
      <c r="AE490">
        <v>3.9474928093999999</v>
      </c>
      <c r="AF490">
        <v>3.9132360321428501</v>
      </c>
    </row>
    <row r="491" spans="1:32" x14ac:dyDescent="0.3">
      <c r="A491">
        <v>473</v>
      </c>
      <c r="B491" t="s">
        <v>121</v>
      </c>
      <c r="C491">
        <v>2014</v>
      </c>
      <c r="D491">
        <v>195</v>
      </c>
      <c r="E491">
        <v>23</v>
      </c>
      <c r="F491">
        <v>0.58974358974358898</v>
      </c>
      <c r="G491">
        <v>0.08</v>
      </c>
      <c r="H491">
        <v>9</v>
      </c>
      <c r="I491">
        <v>0.72</v>
      </c>
      <c r="J491">
        <v>0.72</v>
      </c>
      <c r="K491">
        <v>0.2</v>
      </c>
      <c r="L491">
        <v>3</v>
      </c>
      <c r="M491" t="s">
        <v>104</v>
      </c>
      <c r="N491" t="s">
        <v>98</v>
      </c>
      <c r="O491" t="s">
        <v>41</v>
      </c>
      <c r="P491" t="s">
        <v>81</v>
      </c>
      <c r="Q491" t="s">
        <v>40</v>
      </c>
      <c r="R491" t="s">
        <v>39</v>
      </c>
      <c r="S491" t="s">
        <v>106</v>
      </c>
      <c r="T491" t="s">
        <v>47</v>
      </c>
      <c r="U491" t="s">
        <v>72</v>
      </c>
      <c r="V491" t="s">
        <v>71</v>
      </c>
      <c r="W491">
        <v>4.6182037018088202</v>
      </c>
      <c r="X491">
        <v>4.3388399720892803</v>
      </c>
      <c r="Y491">
        <v>3.6294099114999998</v>
      </c>
      <c r="Z491">
        <v>3.58430821222727</v>
      </c>
      <c r="AA491">
        <v>3.5305027330638299</v>
      </c>
      <c r="AB491">
        <v>3.52381069647222</v>
      </c>
      <c r="AC491">
        <v>3.5230812867272698</v>
      </c>
      <c r="AD491">
        <v>3.4563629542692298</v>
      </c>
      <c r="AE491">
        <v>3.4208215781627902</v>
      </c>
      <c r="AF491">
        <v>3.39201557803703</v>
      </c>
    </row>
    <row r="492" spans="1:32" x14ac:dyDescent="0.3">
      <c r="A492">
        <v>474</v>
      </c>
      <c r="B492" t="s">
        <v>121</v>
      </c>
      <c r="C492">
        <v>2014</v>
      </c>
      <c r="D492">
        <v>195</v>
      </c>
      <c r="E492">
        <v>24</v>
      </c>
      <c r="F492">
        <v>0.492307692307692</v>
      </c>
      <c r="G492">
        <v>0.12</v>
      </c>
      <c r="H492">
        <v>6</v>
      </c>
      <c r="I492">
        <v>0.96</v>
      </c>
      <c r="J492">
        <v>0.22</v>
      </c>
      <c r="K492">
        <v>0.84</v>
      </c>
      <c r="L492">
        <v>7</v>
      </c>
      <c r="M492" t="s">
        <v>89</v>
      </c>
      <c r="N492" t="s">
        <v>90</v>
      </c>
      <c r="O492" t="s">
        <v>107</v>
      </c>
      <c r="P492" t="s">
        <v>76</v>
      </c>
      <c r="Q492" t="s">
        <v>67</v>
      </c>
      <c r="R492" t="s">
        <v>70</v>
      </c>
      <c r="S492" t="s">
        <v>92</v>
      </c>
      <c r="T492" t="s">
        <v>72</v>
      </c>
      <c r="U492" t="s">
        <v>99</v>
      </c>
      <c r="V492" t="s">
        <v>43</v>
      </c>
      <c r="W492">
        <v>8.6957338583333303</v>
      </c>
      <c r="X492">
        <v>7.8266940133333298</v>
      </c>
      <c r="Y492">
        <v>7.7518381874999998</v>
      </c>
      <c r="Z492">
        <v>7.3954324099999997</v>
      </c>
      <c r="AA492">
        <v>7.3309344542307597</v>
      </c>
      <c r="AB492">
        <v>7.2869850545454504</v>
      </c>
      <c r="AC492">
        <v>7.2175719149999997</v>
      </c>
      <c r="AD492">
        <v>7.0833694133333296</v>
      </c>
      <c r="AE492">
        <v>7.0642091084615402</v>
      </c>
      <c r="AF492">
        <v>7.0594969624999901</v>
      </c>
    </row>
    <row r="493" spans="1:32" x14ac:dyDescent="0.3">
      <c r="A493">
        <v>475</v>
      </c>
      <c r="B493" t="s">
        <v>121</v>
      </c>
      <c r="C493">
        <v>2014</v>
      </c>
      <c r="D493">
        <v>195</v>
      </c>
      <c r="E493">
        <v>25</v>
      </c>
      <c r="F493">
        <v>0.55897435897435899</v>
      </c>
      <c r="G493">
        <v>0.34</v>
      </c>
      <c r="H493">
        <v>6</v>
      </c>
      <c r="I493">
        <v>0.74</v>
      </c>
      <c r="J493">
        <v>0.76</v>
      </c>
      <c r="K493">
        <v>0.24</v>
      </c>
      <c r="L493">
        <v>9</v>
      </c>
      <c r="M493" t="s">
        <v>104</v>
      </c>
      <c r="N493" t="s">
        <v>72</v>
      </c>
      <c r="O493" t="s">
        <v>38</v>
      </c>
      <c r="P493" t="s">
        <v>62</v>
      </c>
      <c r="Q493" t="s">
        <v>107</v>
      </c>
      <c r="R493" t="s">
        <v>61</v>
      </c>
      <c r="S493" t="s">
        <v>48</v>
      </c>
      <c r="T493" t="s">
        <v>56</v>
      </c>
      <c r="U493" t="s">
        <v>103</v>
      </c>
      <c r="V493" t="s">
        <v>98</v>
      </c>
      <c r="W493">
        <v>5.1864333481904703</v>
      </c>
      <c r="X493">
        <v>5.0984081460999997</v>
      </c>
      <c r="Y493">
        <v>4.6535913649999996</v>
      </c>
      <c r="Z493">
        <v>4.4498894457499896</v>
      </c>
      <c r="AA493">
        <v>4.4241209323999904</v>
      </c>
      <c r="AB493">
        <v>4.3254898409999996</v>
      </c>
      <c r="AC493">
        <v>4.2089991905555504</v>
      </c>
      <c r="AD493">
        <v>4.1883404649999996</v>
      </c>
      <c r="AE493">
        <v>4.1527048248666603</v>
      </c>
      <c r="AF493">
        <v>4.1441294796666597</v>
      </c>
    </row>
    <row r="494" spans="1:32" x14ac:dyDescent="0.3">
      <c r="A494">
        <v>476</v>
      </c>
      <c r="B494" t="s">
        <v>121</v>
      </c>
      <c r="C494">
        <v>2014</v>
      </c>
      <c r="D494">
        <v>195</v>
      </c>
      <c r="E494">
        <v>26</v>
      </c>
      <c r="F494">
        <v>0.517948717948718</v>
      </c>
      <c r="G494">
        <v>0.22</v>
      </c>
      <c r="H494">
        <v>8</v>
      </c>
      <c r="I494">
        <v>0.76</v>
      </c>
      <c r="J494">
        <v>0.7</v>
      </c>
      <c r="K494">
        <v>0.52</v>
      </c>
      <c r="L494">
        <v>6</v>
      </c>
      <c r="M494" t="s">
        <v>104</v>
      </c>
      <c r="N494" t="s">
        <v>98</v>
      </c>
      <c r="O494" t="s">
        <v>78</v>
      </c>
      <c r="P494" t="s">
        <v>68</v>
      </c>
      <c r="Q494" t="s">
        <v>111</v>
      </c>
      <c r="R494" t="s">
        <v>36</v>
      </c>
      <c r="S494" t="s">
        <v>65</v>
      </c>
      <c r="T494" t="s">
        <v>64</v>
      </c>
      <c r="U494" t="s">
        <v>40</v>
      </c>
      <c r="V494" t="s">
        <v>102</v>
      </c>
      <c r="W494">
        <v>4.4510396974193496</v>
      </c>
      <c r="X494">
        <v>3.9820259649310299</v>
      </c>
      <c r="Y494">
        <v>3.9096237564444398</v>
      </c>
      <c r="Z494">
        <v>3.8142244214666601</v>
      </c>
      <c r="AA494">
        <v>3.7702738746363602</v>
      </c>
      <c r="AB494">
        <v>3.68809296475</v>
      </c>
      <c r="AC494">
        <v>3.66900383666666</v>
      </c>
      <c r="AD494">
        <v>3.6289758594482699</v>
      </c>
      <c r="AE494">
        <v>3.6213654091904699</v>
      </c>
      <c r="AF494">
        <v>3.6205828904999899</v>
      </c>
    </row>
    <row r="495" spans="1:32" x14ac:dyDescent="0.3">
      <c r="A495">
        <v>477</v>
      </c>
      <c r="B495" t="s">
        <v>121</v>
      </c>
      <c r="C495">
        <v>2014</v>
      </c>
      <c r="D495">
        <v>195</v>
      </c>
      <c r="E495">
        <v>27</v>
      </c>
      <c r="F495">
        <v>0.57948717948717898</v>
      </c>
      <c r="G495">
        <v>0.12</v>
      </c>
      <c r="H495">
        <v>8</v>
      </c>
      <c r="I495">
        <v>0.22</v>
      </c>
      <c r="J495">
        <v>0.88</v>
      </c>
      <c r="K495">
        <v>0.52</v>
      </c>
      <c r="L495">
        <v>9</v>
      </c>
      <c r="M495" t="s">
        <v>104</v>
      </c>
      <c r="N495" t="s">
        <v>72</v>
      </c>
      <c r="O495" t="s">
        <v>42</v>
      </c>
      <c r="P495" t="s">
        <v>41</v>
      </c>
      <c r="Q495" t="s">
        <v>35</v>
      </c>
      <c r="R495" t="s">
        <v>47</v>
      </c>
      <c r="S495" t="s">
        <v>75</v>
      </c>
      <c r="T495" t="s">
        <v>98</v>
      </c>
      <c r="U495" t="s">
        <v>81</v>
      </c>
      <c r="V495" t="s">
        <v>87</v>
      </c>
      <c r="W495">
        <v>5.6059658197727202</v>
      </c>
      <c r="X495">
        <v>4.3794752453846097</v>
      </c>
      <c r="Y495">
        <v>4.2257841673333303</v>
      </c>
      <c r="Z495">
        <v>4.1915804714242402</v>
      </c>
      <c r="AA495">
        <v>4.1179439644000002</v>
      </c>
      <c r="AB495">
        <v>3.8767359276922999</v>
      </c>
      <c r="AC495">
        <v>3.8624382816666598</v>
      </c>
      <c r="AD495">
        <v>3.8185315848386998</v>
      </c>
      <c r="AE495">
        <v>3.6267904949999998</v>
      </c>
      <c r="AF495">
        <v>3.6241008191111099</v>
      </c>
    </row>
    <row r="496" spans="1:32" x14ac:dyDescent="0.3">
      <c r="A496">
        <v>478</v>
      </c>
      <c r="B496" t="s">
        <v>121</v>
      </c>
      <c r="C496">
        <v>2014</v>
      </c>
      <c r="D496">
        <v>195</v>
      </c>
      <c r="E496">
        <v>28</v>
      </c>
      <c r="F496">
        <v>0.55384615384615299</v>
      </c>
      <c r="G496">
        <v>0.66</v>
      </c>
      <c r="H496">
        <v>4</v>
      </c>
      <c r="I496">
        <v>0.84</v>
      </c>
      <c r="J496">
        <v>0.86</v>
      </c>
      <c r="K496">
        <v>0.36</v>
      </c>
      <c r="L496">
        <v>1</v>
      </c>
      <c r="M496" t="s">
        <v>54</v>
      </c>
      <c r="N496" t="s">
        <v>98</v>
      </c>
      <c r="O496" t="s">
        <v>78</v>
      </c>
      <c r="P496" t="s">
        <v>73</v>
      </c>
      <c r="Q496" t="s">
        <v>66</v>
      </c>
      <c r="R496" t="s">
        <v>71</v>
      </c>
      <c r="S496" t="s">
        <v>77</v>
      </c>
      <c r="T496" t="s">
        <v>55</v>
      </c>
      <c r="U496" t="s">
        <v>36</v>
      </c>
      <c r="V496" t="s">
        <v>85</v>
      </c>
      <c r="W496">
        <v>5.0055608395000002</v>
      </c>
      <c r="X496">
        <v>4.3887646096363602</v>
      </c>
      <c r="Y496">
        <v>4.2471429008000001</v>
      </c>
      <c r="Z496">
        <v>4.0735398696000003</v>
      </c>
      <c r="AA496">
        <v>3.9200817236666601</v>
      </c>
      <c r="AB496">
        <v>3.9105197697142802</v>
      </c>
      <c r="AC496">
        <v>3.8764351494285698</v>
      </c>
      <c r="AD496">
        <v>3.7541193846363599</v>
      </c>
      <c r="AE496">
        <v>3.458798609</v>
      </c>
      <c r="AF496">
        <v>3.4245186123846101</v>
      </c>
    </row>
    <row r="497" spans="1:32" x14ac:dyDescent="0.3">
      <c r="A497">
        <v>479</v>
      </c>
      <c r="B497" t="s">
        <v>121</v>
      </c>
      <c r="C497">
        <v>2014</v>
      </c>
      <c r="D497">
        <v>195</v>
      </c>
      <c r="E497">
        <v>29</v>
      </c>
      <c r="F497">
        <v>0.55897435897435899</v>
      </c>
      <c r="G497">
        <v>0.18</v>
      </c>
      <c r="H497">
        <v>6</v>
      </c>
      <c r="I497">
        <v>0.96</v>
      </c>
      <c r="J497">
        <v>0.62</v>
      </c>
      <c r="K497">
        <v>0.32</v>
      </c>
      <c r="L497">
        <v>4</v>
      </c>
      <c r="M497" t="s">
        <v>35</v>
      </c>
      <c r="N497" t="s">
        <v>98</v>
      </c>
      <c r="O497" t="s">
        <v>72</v>
      </c>
      <c r="P497" t="s">
        <v>104</v>
      </c>
      <c r="Q497" t="s">
        <v>64</v>
      </c>
      <c r="R497" t="s">
        <v>109</v>
      </c>
      <c r="S497" t="s">
        <v>67</v>
      </c>
      <c r="T497" t="s">
        <v>103</v>
      </c>
      <c r="U497" t="s">
        <v>71</v>
      </c>
      <c r="V497" t="s">
        <v>100</v>
      </c>
      <c r="W497">
        <v>5.4054487855999902</v>
      </c>
      <c r="X497">
        <v>5.3393992265714196</v>
      </c>
      <c r="Y497">
        <v>5.2379096775384602</v>
      </c>
      <c r="Z497">
        <v>5.2362583663421001</v>
      </c>
      <c r="AA497">
        <v>4.1978641846363596</v>
      </c>
      <c r="AB497">
        <v>3.9601846203571398</v>
      </c>
      <c r="AC497">
        <v>3.9502129869565201</v>
      </c>
      <c r="AD497">
        <v>3.9350670117058799</v>
      </c>
      <c r="AE497">
        <v>3.8815127871428499</v>
      </c>
      <c r="AF497">
        <v>3.8772891249999999</v>
      </c>
    </row>
    <row r="498" spans="1:32" x14ac:dyDescent="0.3">
      <c r="A498">
        <v>480</v>
      </c>
      <c r="B498" t="s">
        <v>121</v>
      </c>
      <c r="C498">
        <v>2014</v>
      </c>
      <c r="D498">
        <v>195</v>
      </c>
      <c r="E498">
        <v>30</v>
      </c>
      <c r="F498">
        <v>0.55384615384615299</v>
      </c>
      <c r="G498">
        <v>0.66</v>
      </c>
      <c r="H498">
        <v>7</v>
      </c>
      <c r="I498">
        <v>0.57999999999999996</v>
      </c>
      <c r="J498">
        <v>0.86</v>
      </c>
      <c r="K498">
        <v>0.6</v>
      </c>
      <c r="L498">
        <v>0</v>
      </c>
      <c r="M498" t="s">
        <v>41</v>
      </c>
      <c r="N498" t="s">
        <v>87</v>
      </c>
      <c r="O498" t="s">
        <v>98</v>
      </c>
      <c r="P498" t="s">
        <v>62</v>
      </c>
      <c r="Q498" t="s">
        <v>104</v>
      </c>
      <c r="R498" t="s">
        <v>84</v>
      </c>
      <c r="S498" t="s">
        <v>33</v>
      </c>
      <c r="T498" t="s">
        <v>67</v>
      </c>
      <c r="U498" t="s">
        <v>48</v>
      </c>
      <c r="V498" t="s">
        <v>83</v>
      </c>
      <c r="W498">
        <v>6.0982731228571403</v>
      </c>
      <c r="X498">
        <v>4.3211226969999998</v>
      </c>
      <c r="Y498">
        <v>3.5719773169999902</v>
      </c>
      <c r="Z498">
        <v>3.43754088999999</v>
      </c>
      <c r="AA498">
        <v>3.4152803353749901</v>
      </c>
      <c r="AB498">
        <v>3.4000470743571398</v>
      </c>
      <c r="AC498">
        <v>3.31762584514285</v>
      </c>
      <c r="AD498">
        <v>3.28973166587499</v>
      </c>
      <c r="AE498">
        <v>3.2882403820000001</v>
      </c>
      <c r="AF498">
        <v>3.2301680803999999</v>
      </c>
    </row>
    <row r="499" spans="1:32" x14ac:dyDescent="0.3">
      <c r="A499">
        <v>481</v>
      </c>
      <c r="B499" t="s">
        <v>121</v>
      </c>
      <c r="C499">
        <v>2014</v>
      </c>
      <c r="D499">
        <v>195</v>
      </c>
      <c r="E499">
        <v>31</v>
      </c>
      <c r="F499">
        <v>0.59487179487179398</v>
      </c>
      <c r="G499">
        <v>0.66</v>
      </c>
      <c r="H499">
        <v>10</v>
      </c>
      <c r="I499">
        <v>0.84</v>
      </c>
      <c r="J499">
        <v>0.96</v>
      </c>
      <c r="K499">
        <v>1</v>
      </c>
      <c r="L499">
        <v>5</v>
      </c>
      <c r="M499" t="s">
        <v>109</v>
      </c>
      <c r="N499" t="s">
        <v>112</v>
      </c>
      <c r="O499" t="s">
        <v>56</v>
      </c>
      <c r="P499" t="s">
        <v>98</v>
      </c>
      <c r="Q499" t="s">
        <v>77</v>
      </c>
      <c r="R499" t="s">
        <v>66</v>
      </c>
      <c r="S499" t="s">
        <v>113</v>
      </c>
      <c r="T499" t="s">
        <v>54</v>
      </c>
      <c r="U499" t="s">
        <v>104</v>
      </c>
      <c r="V499" t="s">
        <v>99</v>
      </c>
      <c r="W499">
        <v>8.0424222899999993</v>
      </c>
      <c r="X499">
        <v>5.3299996866666604</v>
      </c>
      <c r="Y499">
        <v>5.1879243849999996</v>
      </c>
      <c r="Z499">
        <v>5.0784176984615303</v>
      </c>
      <c r="AA499">
        <v>4.9420008271999896</v>
      </c>
      <c r="AB499">
        <v>4.8900852482857102</v>
      </c>
      <c r="AC499">
        <v>4.7315229624999997</v>
      </c>
      <c r="AD499">
        <v>4.7148900276363603</v>
      </c>
      <c r="AE499">
        <v>4.6404049717272704</v>
      </c>
      <c r="AF499">
        <v>4.5357000674999997</v>
      </c>
    </row>
    <row r="500" spans="1:32" x14ac:dyDescent="0.3">
      <c r="A500">
        <v>482</v>
      </c>
      <c r="B500" t="s">
        <v>121</v>
      </c>
      <c r="C500">
        <v>2014</v>
      </c>
      <c r="D500">
        <v>195</v>
      </c>
      <c r="E500">
        <v>32</v>
      </c>
      <c r="F500">
        <v>0.60512820512820498</v>
      </c>
      <c r="G500">
        <v>0.28000000000000003</v>
      </c>
      <c r="H500">
        <v>10</v>
      </c>
      <c r="I500">
        <v>0.78</v>
      </c>
      <c r="J500">
        <v>0.7</v>
      </c>
      <c r="K500">
        <v>0.5</v>
      </c>
      <c r="L500">
        <v>2</v>
      </c>
      <c r="M500" t="s">
        <v>41</v>
      </c>
      <c r="N500" t="s">
        <v>71</v>
      </c>
      <c r="O500" t="s">
        <v>104</v>
      </c>
      <c r="P500" t="s">
        <v>56</v>
      </c>
      <c r="Q500" t="s">
        <v>49</v>
      </c>
      <c r="R500" t="s">
        <v>72</v>
      </c>
      <c r="S500" t="s">
        <v>98</v>
      </c>
      <c r="T500" t="s">
        <v>64</v>
      </c>
      <c r="U500" t="s">
        <v>67</v>
      </c>
      <c r="V500" t="s">
        <v>50</v>
      </c>
      <c r="W500">
        <v>3.8794992970000002</v>
      </c>
      <c r="X500">
        <v>3.31684669266666</v>
      </c>
      <c r="Y500">
        <v>3.27607481090909</v>
      </c>
      <c r="Z500">
        <v>3.2624092156428501</v>
      </c>
      <c r="AA500">
        <v>3.2095875105263101</v>
      </c>
      <c r="AB500">
        <v>3.0526744779999899</v>
      </c>
      <c r="AC500">
        <v>2.9256356794999898</v>
      </c>
      <c r="AD500">
        <v>2.8244376679032199</v>
      </c>
      <c r="AE500">
        <v>2.8195763749090901</v>
      </c>
      <c r="AF500">
        <v>2.7868663785555499</v>
      </c>
    </row>
    <row r="501" spans="1:32" x14ac:dyDescent="0.3">
      <c r="A501">
        <v>483</v>
      </c>
      <c r="B501" t="s">
        <v>121</v>
      </c>
      <c r="C501">
        <v>2014</v>
      </c>
      <c r="D501">
        <v>195</v>
      </c>
      <c r="E501">
        <v>33</v>
      </c>
      <c r="F501">
        <v>0.57435897435897398</v>
      </c>
      <c r="G501">
        <v>0.26</v>
      </c>
      <c r="H501">
        <v>10</v>
      </c>
      <c r="I501">
        <v>0.14000000000000001</v>
      </c>
      <c r="J501">
        <v>0.14000000000000001</v>
      </c>
      <c r="K501">
        <v>0</v>
      </c>
      <c r="L501">
        <v>0</v>
      </c>
      <c r="M501" t="s">
        <v>52</v>
      </c>
      <c r="N501" t="s">
        <v>66</v>
      </c>
      <c r="O501" t="s">
        <v>56</v>
      </c>
      <c r="P501" t="s">
        <v>85</v>
      </c>
      <c r="Q501" t="s">
        <v>53</v>
      </c>
      <c r="R501" t="s">
        <v>79</v>
      </c>
      <c r="S501" t="s">
        <v>82</v>
      </c>
      <c r="T501" t="s">
        <v>86</v>
      </c>
      <c r="U501" t="s">
        <v>35</v>
      </c>
      <c r="V501" t="s">
        <v>69</v>
      </c>
      <c r="W501">
        <v>2.11548961847872</v>
      </c>
      <c r="X501">
        <v>2.0874877814813302</v>
      </c>
      <c r="Y501">
        <v>2.0785545867926398</v>
      </c>
      <c r="Z501">
        <v>2.06717654334</v>
      </c>
      <c r="AA501">
        <v>1.8948287818762499</v>
      </c>
      <c r="AB501">
        <v>1.8865798472213</v>
      </c>
      <c r="AC501">
        <v>1.8709029723622701</v>
      </c>
      <c r="AD501">
        <v>1.8427230940488599</v>
      </c>
      <c r="AE501">
        <v>1.8269346685241299</v>
      </c>
      <c r="AF501">
        <v>1.75367367601583</v>
      </c>
    </row>
    <row r="502" spans="1:32" x14ac:dyDescent="0.3">
      <c r="A502">
        <v>484</v>
      </c>
      <c r="B502" t="s">
        <v>121</v>
      </c>
      <c r="C502">
        <v>2014</v>
      </c>
      <c r="D502">
        <v>195</v>
      </c>
      <c r="E502">
        <v>34</v>
      </c>
      <c r="F502">
        <v>0.53333333333333299</v>
      </c>
      <c r="G502">
        <v>0.54</v>
      </c>
      <c r="H502">
        <v>9</v>
      </c>
      <c r="I502">
        <v>0.96</v>
      </c>
      <c r="J502">
        <v>0.86</v>
      </c>
      <c r="K502">
        <v>0.32</v>
      </c>
      <c r="L502">
        <v>2</v>
      </c>
      <c r="M502" t="s">
        <v>73</v>
      </c>
      <c r="N502" t="s">
        <v>70</v>
      </c>
      <c r="O502" t="s">
        <v>77</v>
      </c>
      <c r="P502" t="s">
        <v>83</v>
      </c>
      <c r="Q502" t="s">
        <v>110</v>
      </c>
      <c r="R502" t="s">
        <v>104</v>
      </c>
      <c r="S502" t="s">
        <v>98</v>
      </c>
      <c r="T502" t="s">
        <v>109</v>
      </c>
      <c r="U502" t="s">
        <v>50</v>
      </c>
      <c r="V502" t="s">
        <v>39</v>
      </c>
      <c r="W502">
        <v>4.55424347688888</v>
      </c>
      <c r="X502">
        <v>4.3366629616666597</v>
      </c>
      <c r="Y502">
        <v>4.0965066997777697</v>
      </c>
      <c r="Z502">
        <v>3.5935695116111099</v>
      </c>
      <c r="AA502">
        <v>3.5841046003333301</v>
      </c>
      <c r="AB502">
        <v>3.3726349064761898</v>
      </c>
      <c r="AC502">
        <v>3.1995123745999998</v>
      </c>
      <c r="AD502">
        <v>3.10749369492307</v>
      </c>
      <c r="AE502">
        <v>3.0597816483749898</v>
      </c>
      <c r="AF502">
        <v>2.9770857501428498</v>
      </c>
    </row>
    <row r="503" spans="1:32" x14ac:dyDescent="0.3">
      <c r="A503">
        <v>485</v>
      </c>
      <c r="B503" t="s">
        <v>121</v>
      </c>
      <c r="C503">
        <v>2014</v>
      </c>
      <c r="D503">
        <v>195</v>
      </c>
      <c r="E503">
        <v>35</v>
      </c>
      <c r="F503">
        <v>0.56410256410256399</v>
      </c>
      <c r="G503">
        <v>0.1</v>
      </c>
      <c r="H503">
        <v>5</v>
      </c>
      <c r="I503">
        <v>0.78</v>
      </c>
      <c r="J503">
        <v>0.68</v>
      </c>
      <c r="K503">
        <v>0.54</v>
      </c>
      <c r="L503">
        <v>4</v>
      </c>
      <c r="M503" t="s">
        <v>98</v>
      </c>
      <c r="N503" t="s">
        <v>104</v>
      </c>
      <c r="O503" t="s">
        <v>64</v>
      </c>
      <c r="P503" t="s">
        <v>80</v>
      </c>
      <c r="Q503" t="s">
        <v>78</v>
      </c>
      <c r="R503" t="s">
        <v>41</v>
      </c>
      <c r="S503" t="s">
        <v>84</v>
      </c>
      <c r="T503" t="s">
        <v>52</v>
      </c>
      <c r="U503" t="s">
        <v>56</v>
      </c>
      <c r="V503" t="s">
        <v>87</v>
      </c>
      <c r="W503">
        <v>6.8796445282608696</v>
      </c>
      <c r="X503">
        <v>6.8482917039090898</v>
      </c>
      <c r="Y503">
        <v>6.4784978759999996</v>
      </c>
      <c r="Z503">
        <v>6.2631621333333296</v>
      </c>
      <c r="AA503">
        <v>5.7373004669230703</v>
      </c>
      <c r="AB503">
        <v>5.6251096258333302</v>
      </c>
      <c r="AC503">
        <v>5.5423528174210501</v>
      </c>
      <c r="AD503">
        <v>5.4641819011999999</v>
      </c>
      <c r="AE503">
        <v>5.2902865423076904</v>
      </c>
      <c r="AF503">
        <v>5.0652478912500003</v>
      </c>
    </row>
    <row r="504" spans="1:32" x14ac:dyDescent="0.3">
      <c r="A504">
        <v>486</v>
      </c>
      <c r="B504" t="s">
        <v>121</v>
      </c>
      <c r="C504">
        <v>2014</v>
      </c>
      <c r="D504">
        <v>195</v>
      </c>
      <c r="E504">
        <v>36</v>
      </c>
      <c r="F504">
        <v>0.57948717948717898</v>
      </c>
      <c r="G504">
        <v>0.34</v>
      </c>
      <c r="H504">
        <v>5</v>
      </c>
      <c r="I504">
        <v>0.2</v>
      </c>
      <c r="J504">
        <v>0.98</v>
      </c>
      <c r="K504">
        <v>0.18</v>
      </c>
      <c r="L504">
        <v>6</v>
      </c>
      <c r="M504" t="s">
        <v>87</v>
      </c>
      <c r="N504" t="s">
        <v>52</v>
      </c>
      <c r="O504" t="s">
        <v>104</v>
      </c>
      <c r="P504" t="s">
        <v>76</v>
      </c>
      <c r="Q504" t="s">
        <v>43</v>
      </c>
      <c r="R504" t="s">
        <v>58</v>
      </c>
      <c r="S504" t="s">
        <v>77</v>
      </c>
      <c r="T504" t="s">
        <v>75</v>
      </c>
      <c r="U504" t="s">
        <v>84</v>
      </c>
      <c r="V504" t="s">
        <v>35</v>
      </c>
      <c r="W504">
        <v>3.7801483819090902</v>
      </c>
      <c r="X504">
        <v>2.9829522379500002</v>
      </c>
      <c r="Y504">
        <v>2.9580981037741898</v>
      </c>
      <c r="Z504">
        <v>2.8909888216428499</v>
      </c>
      <c r="AA504">
        <v>2.5807792859999998</v>
      </c>
      <c r="AB504">
        <v>2.5680484853684198</v>
      </c>
      <c r="AC504">
        <v>2.50564585239999</v>
      </c>
      <c r="AD504">
        <v>2.43674720842857</v>
      </c>
      <c r="AE504">
        <v>2.4182604122333302</v>
      </c>
      <c r="AF504">
        <v>2.3848568240277701</v>
      </c>
    </row>
    <row r="505" spans="1:32" x14ac:dyDescent="0.3">
      <c r="A505">
        <v>487</v>
      </c>
      <c r="B505" t="s">
        <v>121</v>
      </c>
      <c r="C505">
        <v>2014</v>
      </c>
      <c r="D505">
        <v>195</v>
      </c>
      <c r="E505">
        <v>37</v>
      </c>
      <c r="F505">
        <v>0.53846153846153799</v>
      </c>
      <c r="G505">
        <v>0.48</v>
      </c>
      <c r="H505">
        <v>9</v>
      </c>
      <c r="I505">
        <v>0.68</v>
      </c>
      <c r="J505">
        <v>0.5</v>
      </c>
      <c r="K505">
        <v>0.06</v>
      </c>
      <c r="L505">
        <v>4</v>
      </c>
      <c r="M505" t="s">
        <v>104</v>
      </c>
      <c r="N505" t="s">
        <v>72</v>
      </c>
      <c r="O505" t="s">
        <v>102</v>
      </c>
      <c r="P505" t="s">
        <v>41</v>
      </c>
      <c r="Q505" t="s">
        <v>106</v>
      </c>
      <c r="R505" t="s">
        <v>67</v>
      </c>
      <c r="S505" t="s">
        <v>107</v>
      </c>
      <c r="T505" t="s">
        <v>74</v>
      </c>
      <c r="U505" t="s">
        <v>42</v>
      </c>
      <c r="V505" t="s">
        <v>66</v>
      </c>
      <c r="W505">
        <v>4.73080932921052</v>
      </c>
      <c r="X505">
        <v>4.5627870149999996</v>
      </c>
      <c r="Y505">
        <v>4.4471749179047597</v>
      </c>
      <c r="Z505">
        <v>4.1492265238749999</v>
      </c>
      <c r="AA505">
        <v>3.9508507979999998</v>
      </c>
      <c r="AB505">
        <v>3.8053306568749998</v>
      </c>
      <c r="AC505">
        <v>3.62386589473333</v>
      </c>
      <c r="AD505">
        <v>3.5713181194166599</v>
      </c>
      <c r="AE505">
        <v>3.51597702266666</v>
      </c>
      <c r="AF505">
        <v>3.4857589038421</v>
      </c>
    </row>
    <row r="506" spans="1:32" x14ac:dyDescent="0.3">
      <c r="A506">
        <v>488</v>
      </c>
      <c r="B506" t="s">
        <v>121</v>
      </c>
      <c r="C506">
        <v>2014</v>
      </c>
      <c r="D506">
        <v>195</v>
      </c>
      <c r="E506">
        <v>38</v>
      </c>
      <c r="F506">
        <v>0.502564102564102</v>
      </c>
      <c r="G506">
        <v>0.4</v>
      </c>
      <c r="H506">
        <v>6</v>
      </c>
      <c r="I506">
        <v>0.62</v>
      </c>
      <c r="J506">
        <v>0.6</v>
      </c>
      <c r="K506">
        <v>0.56000000000000005</v>
      </c>
      <c r="L506">
        <v>2</v>
      </c>
      <c r="M506" t="s">
        <v>39</v>
      </c>
      <c r="N506" t="s">
        <v>41</v>
      </c>
      <c r="O506" t="s">
        <v>104</v>
      </c>
      <c r="P506" t="s">
        <v>56</v>
      </c>
      <c r="Q506" t="s">
        <v>48</v>
      </c>
      <c r="R506" t="s">
        <v>64</v>
      </c>
      <c r="S506" t="s">
        <v>107</v>
      </c>
      <c r="T506" t="s">
        <v>90</v>
      </c>
      <c r="U506" t="s">
        <v>76</v>
      </c>
      <c r="V506" t="s">
        <v>111</v>
      </c>
      <c r="W506">
        <v>4.9525725284285702</v>
      </c>
      <c r="X506">
        <v>4.6331169828461496</v>
      </c>
      <c r="Y506">
        <v>4.3841863111111099</v>
      </c>
      <c r="Z506">
        <v>3.8049816348666599</v>
      </c>
      <c r="AA506">
        <v>3.7521167380666598</v>
      </c>
      <c r="AB506">
        <v>3.6080417804666598</v>
      </c>
      <c r="AC506">
        <v>3.5819639009444399</v>
      </c>
      <c r="AD506">
        <v>3.5032586418181801</v>
      </c>
      <c r="AE506">
        <v>3.2102006500526299</v>
      </c>
      <c r="AF506">
        <v>3.1953169689999998</v>
      </c>
    </row>
    <row r="507" spans="1:32" x14ac:dyDescent="0.3">
      <c r="A507">
        <v>489</v>
      </c>
      <c r="B507" t="s">
        <v>121</v>
      </c>
      <c r="C507">
        <v>2014</v>
      </c>
      <c r="D507">
        <v>195</v>
      </c>
      <c r="E507">
        <v>39</v>
      </c>
      <c r="F507">
        <v>0.53333333333333299</v>
      </c>
      <c r="G507">
        <v>0.22</v>
      </c>
      <c r="H507">
        <v>8</v>
      </c>
      <c r="I507">
        <v>0.88</v>
      </c>
      <c r="J507">
        <v>0.4</v>
      </c>
      <c r="K507">
        <v>0.84</v>
      </c>
      <c r="L507">
        <v>10</v>
      </c>
      <c r="M507" t="s">
        <v>90</v>
      </c>
      <c r="N507" t="s">
        <v>87</v>
      </c>
      <c r="O507" t="s">
        <v>85</v>
      </c>
      <c r="P507" t="s">
        <v>104</v>
      </c>
      <c r="Q507" t="s">
        <v>73</v>
      </c>
      <c r="R507" t="s">
        <v>64</v>
      </c>
      <c r="S507" t="s">
        <v>47</v>
      </c>
      <c r="T507" t="s">
        <v>66</v>
      </c>
      <c r="U507" t="s">
        <v>77</v>
      </c>
      <c r="V507" t="s">
        <v>63</v>
      </c>
      <c r="W507">
        <v>8.3575542866666606</v>
      </c>
      <c r="X507">
        <v>7.9276556942857104</v>
      </c>
      <c r="Y507">
        <v>7.9201708369999899</v>
      </c>
      <c r="Z507">
        <v>7.6492727164999996</v>
      </c>
      <c r="AA507">
        <v>6.9889004874999996</v>
      </c>
      <c r="AB507">
        <v>6.7654136281818102</v>
      </c>
      <c r="AC507">
        <v>6.5161994313333302</v>
      </c>
      <c r="AD507">
        <v>6.4921179550000003</v>
      </c>
      <c r="AE507">
        <v>6.3614038641666601</v>
      </c>
      <c r="AF507">
        <v>6.3399623114285699</v>
      </c>
    </row>
    <row r="508" spans="1:32" x14ac:dyDescent="0.3">
      <c r="A508">
        <v>490</v>
      </c>
      <c r="B508" t="s">
        <v>121</v>
      </c>
      <c r="C508">
        <v>2014</v>
      </c>
      <c r="D508">
        <v>195</v>
      </c>
      <c r="E508">
        <v>40</v>
      </c>
      <c r="F508">
        <v>0.56410256410256399</v>
      </c>
      <c r="G508">
        <v>0.3</v>
      </c>
      <c r="H508">
        <v>2</v>
      </c>
      <c r="I508">
        <v>0.88</v>
      </c>
      <c r="J508">
        <v>0.34</v>
      </c>
      <c r="K508">
        <v>0.06</v>
      </c>
      <c r="L508">
        <v>2</v>
      </c>
      <c r="M508" t="s">
        <v>45</v>
      </c>
      <c r="N508" t="s">
        <v>64</v>
      </c>
      <c r="O508" t="s">
        <v>107</v>
      </c>
      <c r="P508" t="s">
        <v>67</v>
      </c>
      <c r="Q508" t="s">
        <v>104</v>
      </c>
      <c r="R508" t="s">
        <v>85</v>
      </c>
      <c r="S508" t="s">
        <v>102</v>
      </c>
      <c r="T508" t="s">
        <v>48</v>
      </c>
      <c r="U508" t="s">
        <v>106</v>
      </c>
      <c r="V508" t="s">
        <v>53</v>
      </c>
      <c r="W508">
        <v>10.788625700000001</v>
      </c>
      <c r="X508">
        <v>10.652274417142801</v>
      </c>
      <c r="Y508">
        <v>10.5388527</v>
      </c>
      <c r="Z508">
        <v>9.0173153016666596</v>
      </c>
      <c r="AA508">
        <v>9.00461673299999</v>
      </c>
      <c r="AB508">
        <v>8.7752282640000008</v>
      </c>
      <c r="AC508">
        <v>8.4692187249999993</v>
      </c>
      <c r="AD508">
        <v>8.3922530399999999</v>
      </c>
      <c r="AE508">
        <v>8.3837831400000002</v>
      </c>
      <c r="AF508">
        <v>8.3223122375000003</v>
      </c>
    </row>
    <row r="509" spans="1:32" x14ac:dyDescent="0.3">
      <c r="A509">
        <v>491</v>
      </c>
      <c r="B509" t="s">
        <v>121</v>
      </c>
      <c r="C509">
        <v>2014</v>
      </c>
      <c r="D509">
        <v>195</v>
      </c>
      <c r="E509">
        <v>41</v>
      </c>
      <c r="F509">
        <v>0.57435897435897398</v>
      </c>
      <c r="G509">
        <v>0.22</v>
      </c>
      <c r="H509">
        <v>5</v>
      </c>
      <c r="I509">
        <v>0.44</v>
      </c>
      <c r="J509">
        <v>0.9</v>
      </c>
      <c r="K509">
        <v>0.48</v>
      </c>
      <c r="L509">
        <v>9</v>
      </c>
      <c r="M509" t="s">
        <v>104</v>
      </c>
      <c r="N509" t="s">
        <v>41</v>
      </c>
      <c r="O509" t="s">
        <v>98</v>
      </c>
      <c r="P509" t="s">
        <v>47</v>
      </c>
      <c r="Q509" t="s">
        <v>84</v>
      </c>
      <c r="R509" t="s">
        <v>32</v>
      </c>
      <c r="S509" t="s">
        <v>56</v>
      </c>
      <c r="T509" t="s">
        <v>72</v>
      </c>
      <c r="U509" t="s">
        <v>66</v>
      </c>
      <c r="V509" t="s">
        <v>45</v>
      </c>
      <c r="W509">
        <v>4.0478361587749996</v>
      </c>
      <c r="X509">
        <v>3.8288924263181801</v>
      </c>
      <c r="Y509">
        <v>3.3299163240930199</v>
      </c>
      <c r="Z509">
        <v>2.9976277099230701</v>
      </c>
      <c r="AA509">
        <v>2.91508249795652</v>
      </c>
      <c r="AB509">
        <v>2.9134090255312399</v>
      </c>
      <c r="AC509">
        <v>2.8545792820526299</v>
      </c>
      <c r="AD509">
        <v>2.79716588177777</v>
      </c>
      <c r="AE509">
        <v>2.7193156029999899</v>
      </c>
      <c r="AF509">
        <v>2.70807920725</v>
      </c>
    </row>
    <row r="510" spans="1:32" x14ac:dyDescent="0.3">
      <c r="A510">
        <v>492</v>
      </c>
      <c r="B510" t="s">
        <v>121</v>
      </c>
      <c r="C510">
        <v>2014</v>
      </c>
      <c r="D510">
        <v>195</v>
      </c>
      <c r="E510">
        <v>42</v>
      </c>
      <c r="F510">
        <v>0.55897435897435899</v>
      </c>
      <c r="G510">
        <v>0.3</v>
      </c>
      <c r="H510">
        <v>9</v>
      </c>
      <c r="I510">
        <v>0.56000000000000005</v>
      </c>
      <c r="J510">
        <v>0.88</v>
      </c>
      <c r="K510">
        <v>0.48</v>
      </c>
      <c r="L510">
        <v>4</v>
      </c>
      <c r="M510" t="s">
        <v>104</v>
      </c>
      <c r="N510" t="s">
        <v>35</v>
      </c>
      <c r="O510" t="s">
        <v>39</v>
      </c>
      <c r="P510" t="s">
        <v>84</v>
      </c>
      <c r="Q510" t="s">
        <v>72</v>
      </c>
      <c r="R510" t="s">
        <v>56</v>
      </c>
      <c r="S510" t="s">
        <v>49</v>
      </c>
      <c r="T510" t="s">
        <v>113</v>
      </c>
      <c r="U510" t="s">
        <v>76</v>
      </c>
      <c r="V510" t="s">
        <v>81</v>
      </c>
      <c r="W510">
        <v>3.5364826359642798</v>
      </c>
      <c r="X510">
        <v>3.51234034266666</v>
      </c>
      <c r="Y510">
        <v>3.4727192246153802</v>
      </c>
      <c r="Z510">
        <v>3.4217355975652102</v>
      </c>
      <c r="AA510">
        <v>3.1385762058571398</v>
      </c>
      <c r="AB510">
        <v>3.05557199449999</v>
      </c>
      <c r="AC510">
        <v>3.0113646987272702</v>
      </c>
      <c r="AD510">
        <v>2.8994682734499899</v>
      </c>
      <c r="AE510">
        <v>2.86600116049999</v>
      </c>
      <c r="AF510">
        <v>2.8405254864999998</v>
      </c>
    </row>
    <row r="511" spans="1:32" x14ac:dyDescent="0.3">
      <c r="A511">
        <v>493</v>
      </c>
      <c r="B511" t="s">
        <v>121</v>
      </c>
      <c r="C511">
        <v>2014</v>
      </c>
      <c r="D511">
        <v>195</v>
      </c>
      <c r="E511">
        <v>43</v>
      </c>
      <c r="F511">
        <v>0.52307692307692299</v>
      </c>
      <c r="G511">
        <v>0.24</v>
      </c>
      <c r="H511">
        <v>3</v>
      </c>
      <c r="I511">
        <v>0.46</v>
      </c>
      <c r="J511">
        <v>0.68</v>
      </c>
      <c r="K511">
        <v>0.36</v>
      </c>
      <c r="L511">
        <v>1</v>
      </c>
      <c r="M511" t="s">
        <v>104</v>
      </c>
      <c r="N511" t="s">
        <v>47</v>
      </c>
      <c r="O511" t="s">
        <v>52</v>
      </c>
      <c r="P511" t="s">
        <v>98</v>
      </c>
      <c r="Q511" t="s">
        <v>39</v>
      </c>
      <c r="R511" t="s">
        <v>77</v>
      </c>
      <c r="S511" t="s">
        <v>32</v>
      </c>
      <c r="T511" t="s">
        <v>92</v>
      </c>
      <c r="U511" t="s">
        <v>90</v>
      </c>
      <c r="V511" t="s">
        <v>64</v>
      </c>
      <c r="W511">
        <v>6.0488318104799896</v>
      </c>
      <c r="X511">
        <v>5.8467694954545397</v>
      </c>
      <c r="Y511">
        <v>5.5744464166666603</v>
      </c>
      <c r="Z511">
        <v>5.4580484262380899</v>
      </c>
      <c r="AA511">
        <v>5.3799742679999998</v>
      </c>
      <c r="AB511">
        <v>5.0606493959999996</v>
      </c>
      <c r="AC511">
        <v>4.9661952847058801</v>
      </c>
      <c r="AD511">
        <v>4.8265714933333301</v>
      </c>
      <c r="AE511">
        <v>4.7986884519999897</v>
      </c>
      <c r="AF511">
        <v>4.7310197318181801</v>
      </c>
    </row>
    <row r="512" spans="1:32" x14ac:dyDescent="0.3">
      <c r="A512">
        <v>494</v>
      </c>
      <c r="B512" t="s">
        <v>121</v>
      </c>
      <c r="C512">
        <v>2014</v>
      </c>
      <c r="D512">
        <v>195</v>
      </c>
      <c r="E512">
        <v>44</v>
      </c>
      <c r="F512">
        <v>0.60512820512820498</v>
      </c>
      <c r="G512">
        <v>0.02</v>
      </c>
      <c r="H512">
        <v>6</v>
      </c>
      <c r="I512">
        <v>0.66</v>
      </c>
      <c r="J512">
        <v>0.52</v>
      </c>
      <c r="K512">
        <v>0.16</v>
      </c>
      <c r="L512">
        <v>0</v>
      </c>
      <c r="M512" t="s">
        <v>41</v>
      </c>
      <c r="N512" t="s">
        <v>35</v>
      </c>
      <c r="O512" t="s">
        <v>52</v>
      </c>
      <c r="P512" t="s">
        <v>111</v>
      </c>
      <c r="Q512" t="s">
        <v>77</v>
      </c>
      <c r="R512" t="s">
        <v>36</v>
      </c>
      <c r="S512" t="s">
        <v>47</v>
      </c>
      <c r="T512" t="s">
        <v>87</v>
      </c>
      <c r="U512" t="s">
        <v>92</v>
      </c>
      <c r="V512" t="s">
        <v>64</v>
      </c>
      <c r="W512">
        <v>6.1953431515384603</v>
      </c>
      <c r="X512">
        <v>5.8126207943548298</v>
      </c>
      <c r="Y512">
        <v>5.7482109298644097</v>
      </c>
      <c r="Z512">
        <v>5.7278900035357099</v>
      </c>
      <c r="AA512">
        <v>5.6293607508888801</v>
      </c>
      <c r="AB512">
        <v>5.5929204988888799</v>
      </c>
      <c r="AC512">
        <v>5.5567514823529303</v>
      </c>
      <c r="AD512">
        <v>5.4588237587999897</v>
      </c>
      <c r="AE512">
        <v>5.4556928832142804</v>
      </c>
      <c r="AF512">
        <v>5.4080505044576199</v>
      </c>
    </row>
    <row r="513" spans="1:32" x14ac:dyDescent="0.3">
      <c r="A513">
        <v>495</v>
      </c>
      <c r="B513" t="s">
        <v>121</v>
      </c>
      <c r="C513">
        <v>2014</v>
      </c>
      <c r="D513">
        <v>195</v>
      </c>
      <c r="E513">
        <v>45</v>
      </c>
      <c r="F513">
        <v>0.487179487179487</v>
      </c>
      <c r="G513">
        <v>0.84</v>
      </c>
      <c r="H513">
        <v>8</v>
      </c>
      <c r="I513">
        <v>0.74</v>
      </c>
      <c r="J513">
        <v>0.42</v>
      </c>
      <c r="K513">
        <v>0.82</v>
      </c>
      <c r="L513">
        <v>4</v>
      </c>
      <c r="M513" t="s">
        <v>110</v>
      </c>
      <c r="N513" t="s">
        <v>43</v>
      </c>
      <c r="O513" t="s">
        <v>50</v>
      </c>
      <c r="P513" t="s">
        <v>72</v>
      </c>
      <c r="Q513" t="s">
        <v>112</v>
      </c>
      <c r="R513" t="s">
        <v>104</v>
      </c>
      <c r="S513" t="s">
        <v>113</v>
      </c>
      <c r="T513" t="s">
        <v>102</v>
      </c>
      <c r="U513" t="s">
        <v>99</v>
      </c>
      <c r="V513" t="s">
        <v>79</v>
      </c>
      <c r="W513">
        <v>11.7721402016666</v>
      </c>
      <c r="X513">
        <v>9.6005384100000004</v>
      </c>
      <c r="Y513">
        <v>9.3797917742857102</v>
      </c>
      <c r="Z513">
        <v>8.7186739666666604</v>
      </c>
      <c r="AA513">
        <v>8.3340305006666604</v>
      </c>
      <c r="AB513">
        <v>8.2073635481250005</v>
      </c>
      <c r="AC513">
        <v>7.9997298479999897</v>
      </c>
      <c r="AD513">
        <v>7.41308088461538</v>
      </c>
      <c r="AE513">
        <v>7.3960555184615302</v>
      </c>
      <c r="AF513">
        <v>7.3746821070588204</v>
      </c>
    </row>
    <row r="514" spans="1:32" x14ac:dyDescent="0.3">
      <c r="A514">
        <v>496</v>
      </c>
      <c r="B514" t="s">
        <v>121</v>
      </c>
      <c r="C514">
        <v>2014</v>
      </c>
      <c r="D514">
        <v>195</v>
      </c>
      <c r="E514">
        <v>46</v>
      </c>
      <c r="F514">
        <v>0.65641025641025597</v>
      </c>
      <c r="G514">
        <v>0.66</v>
      </c>
      <c r="H514">
        <v>9</v>
      </c>
      <c r="I514">
        <v>0.24</v>
      </c>
      <c r="J514">
        <v>0.86</v>
      </c>
      <c r="K514">
        <v>0.4</v>
      </c>
      <c r="L514">
        <v>3</v>
      </c>
      <c r="M514" t="s">
        <v>104</v>
      </c>
      <c r="N514" t="s">
        <v>109</v>
      </c>
      <c r="O514" t="s">
        <v>84</v>
      </c>
      <c r="P514" t="s">
        <v>112</v>
      </c>
      <c r="Q514" t="s">
        <v>42</v>
      </c>
      <c r="R514" t="s">
        <v>68</v>
      </c>
      <c r="S514" t="s">
        <v>65</v>
      </c>
      <c r="T514" t="s">
        <v>74</v>
      </c>
      <c r="U514" t="s">
        <v>87</v>
      </c>
      <c r="V514" t="s">
        <v>97</v>
      </c>
      <c r="W514">
        <v>4.6329860169545398</v>
      </c>
      <c r="X514">
        <v>4.3399736619285703</v>
      </c>
      <c r="Y514">
        <v>3.8418646208999898</v>
      </c>
      <c r="Z514">
        <v>3.5928740809999899</v>
      </c>
      <c r="AA514">
        <v>3.2200588870714202</v>
      </c>
      <c r="AB514">
        <v>3.04982590679999</v>
      </c>
      <c r="AC514">
        <v>3.0008759871249899</v>
      </c>
      <c r="AD514">
        <v>2.9800935651666598</v>
      </c>
      <c r="AE514">
        <v>2.8132102625625</v>
      </c>
      <c r="AF514">
        <v>2.8106049289166601</v>
      </c>
    </row>
    <row r="515" spans="1:32" x14ac:dyDescent="0.3">
      <c r="A515">
        <v>497</v>
      </c>
      <c r="B515" t="s">
        <v>121</v>
      </c>
      <c r="C515">
        <v>2014</v>
      </c>
      <c r="D515">
        <v>195</v>
      </c>
      <c r="E515">
        <v>47</v>
      </c>
      <c r="F515">
        <v>0.62564102564102497</v>
      </c>
      <c r="G515">
        <v>0.12</v>
      </c>
      <c r="H515">
        <v>7</v>
      </c>
      <c r="I515">
        <v>0.4</v>
      </c>
      <c r="J515">
        <v>0.98</v>
      </c>
      <c r="K515">
        <v>0.8</v>
      </c>
      <c r="L515">
        <v>1</v>
      </c>
      <c r="M515" t="s">
        <v>104</v>
      </c>
      <c r="N515" t="s">
        <v>84</v>
      </c>
      <c r="O515" t="s">
        <v>98</v>
      </c>
      <c r="P515" t="s">
        <v>73</v>
      </c>
      <c r="Q515" t="s">
        <v>35</v>
      </c>
      <c r="R515" t="s">
        <v>96</v>
      </c>
      <c r="S515" t="s">
        <v>40</v>
      </c>
      <c r="T515" t="s">
        <v>87</v>
      </c>
      <c r="U515" t="s">
        <v>81</v>
      </c>
      <c r="V515" t="s">
        <v>74</v>
      </c>
      <c r="W515">
        <v>3.62445861531147</v>
      </c>
      <c r="X515">
        <v>3.1214533156470599</v>
      </c>
      <c r="Y515">
        <v>3.0790464840135101</v>
      </c>
      <c r="Z515">
        <v>2.9817127984838701</v>
      </c>
      <c r="AA515">
        <v>2.8013180060565999</v>
      </c>
      <c r="AB515">
        <v>2.7895743774705801</v>
      </c>
      <c r="AC515">
        <v>2.6525097614090898</v>
      </c>
      <c r="AD515">
        <v>2.6192478170454501</v>
      </c>
      <c r="AE515">
        <v>2.5673878635499898</v>
      </c>
      <c r="AF515">
        <v>2.5444392860701699</v>
      </c>
    </row>
    <row r="516" spans="1:32" x14ac:dyDescent="0.3">
      <c r="A516">
        <v>498</v>
      </c>
      <c r="B516" t="s">
        <v>121</v>
      </c>
      <c r="C516">
        <v>2014</v>
      </c>
      <c r="D516">
        <v>195</v>
      </c>
      <c r="E516">
        <v>48</v>
      </c>
      <c r="F516">
        <v>0.57435897435897398</v>
      </c>
      <c r="G516">
        <v>0.32</v>
      </c>
      <c r="H516">
        <v>9</v>
      </c>
      <c r="I516">
        <v>0.44</v>
      </c>
      <c r="J516">
        <v>0.64</v>
      </c>
      <c r="K516">
        <v>0.2</v>
      </c>
      <c r="L516">
        <v>4</v>
      </c>
      <c r="M516" t="s">
        <v>76</v>
      </c>
      <c r="N516" t="s">
        <v>111</v>
      </c>
      <c r="O516" t="s">
        <v>90</v>
      </c>
      <c r="P516" t="s">
        <v>104</v>
      </c>
      <c r="Q516" t="s">
        <v>41</v>
      </c>
      <c r="R516" t="s">
        <v>99</v>
      </c>
      <c r="S516" t="s">
        <v>89</v>
      </c>
      <c r="T516" t="s">
        <v>47</v>
      </c>
      <c r="U516" t="s">
        <v>67</v>
      </c>
      <c r="V516" t="s">
        <v>35</v>
      </c>
      <c r="W516">
        <v>3.6318347902272698</v>
      </c>
      <c r="X516">
        <v>3.4600622160799999</v>
      </c>
      <c r="Y516">
        <v>3.3958356038888802</v>
      </c>
      <c r="Z516">
        <v>3.2249925787666598</v>
      </c>
      <c r="AA516">
        <v>2.9223425794999902</v>
      </c>
      <c r="AB516">
        <v>2.7600561741818099</v>
      </c>
      <c r="AC516">
        <v>2.6945704823000001</v>
      </c>
      <c r="AD516">
        <v>2.6399621264073998</v>
      </c>
      <c r="AE516">
        <v>2.6135329606153799</v>
      </c>
      <c r="AF516">
        <v>2.5013888778750002</v>
      </c>
    </row>
    <row r="517" spans="1:32" x14ac:dyDescent="0.3">
      <c r="A517">
        <v>499</v>
      </c>
      <c r="B517" t="s">
        <v>121</v>
      </c>
      <c r="C517">
        <v>2014</v>
      </c>
      <c r="D517">
        <v>195</v>
      </c>
      <c r="E517">
        <v>49</v>
      </c>
      <c r="F517">
        <v>0.56923076923076898</v>
      </c>
      <c r="G517">
        <v>0.1</v>
      </c>
      <c r="H517">
        <v>5</v>
      </c>
      <c r="I517">
        <v>0.2</v>
      </c>
      <c r="J517">
        <v>0.74</v>
      </c>
      <c r="K517">
        <v>0.57999999999999996</v>
      </c>
      <c r="L517">
        <v>5</v>
      </c>
      <c r="M517" t="s">
        <v>104</v>
      </c>
      <c r="N517" t="s">
        <v>98</v>
      </c>
      <c r="O517" t="s">
        <v>107</v>
      </c>
      <c r="P517" t="s">
        <v>41</v>
      </c>
      <c r="Q517" t="s">
        <v>84</v>
      </c>
      <c r="R517" t="s">
        <v>52</v>
      </c>
      <c r="S517" t="s">
        <v>87</v>
      </c>
      <c r="T517" t="s">
        <v>67</v>
      </c>
      <c r="U517" t="s">
        <v>64</v>
      </c>
      <c r="V517" t="s">
        <v>35</v>
      </c>
      <c r="W517">
        <v>6.4222790217857098</v>
      </c>
      <c r="X517">
        <v>5.3005549737692297</v>
      </c>
      <c r="Y517">
        <v>5.0532172823076902</v>
      </c>
      <c r="Z517">
        <v>5.0494612459583301</v>
      </c>
      <c r="AA517">
        <v>4.93127797</v>
      </c>
      <c r="AB517">
        <v>4.8291096795652102</v>
      </c>
      <c r="AC517">
        <v>4.8284533449999998</v>
      </c>
      <c r="AD517">
        <v>4.7733398192592498</v>
      </c>
      <c r="AE517">
        <v>4.6350355141666597</v>
      </c>
      <c r="AF517">
        <v>4.5885156923076904</v>
      </c>
    </row>
  </sheetData>
  <conditionalFormatting sqref="AI7:AM80">
    <cfRule type="cellIs" dxfId="89" priority="30" operator="greaterThan">
      <formula>20</formula>
    </cfRule>
  </conditionalFormatting>
  <conditionalFormatting sqref="AI7:AI80">
    <cfRule type="top10" dxfId="88" priority="29" rank="1"/>
  </conditionalFormatting>
  <conditionalFormatting sqref="AJ7:AJ80">
    <cfRule type="top10" dxfId="87" priority="28" rank="1"/>
  </conditionalFormatting>
  <conditionalFormatting sqref="AK7:AK80">
    <cfRule type="top10" dxfId="86" priority="27" rank="1"/>
  </conditionalFormatting>
  <conditionalFormatting sqref="AL7:AL80">
    <cfRule type="top10" dxfId="85" priority="26" rank="1"/>
  </conditionalFormatting>
  <conditionalFormatting sqref="AM7:AM80">
    <cfRule type="top10" dxfId="84" priority="25" rank="1"/>
  </conditionalFormatting>
  <conditionalFormatting sqref="AN7:AR80">
    <cfRule type="cellIs" dxfId="83" priority="24" operator="greaterThan">
      <formula>20</formula>
    </cfRule>
  </conditionalFormatting>
  <conditionalFormatting sqref="AN7:AN80">
    <cfRule type="top10" dxfId="82" priority="23" rank="1"/>
  </conditionalFormatting>
  <conditionalFormatting sqref="AO7:AO80">
    <cfRule type="top10" dxfId="81" priority="22" rank="1"/>
  </conditionalFormatting>
  <conditionalFormatting sqref="AP7:AP80">
    <cfRule type="top10" dxfId="80" priority="21" rank="1"/>
  </conditionalFormatting>
  <conditionalFormatting sqref="AQ7:AQ80">
    <cfRule type="top10" dxfId="79" priority="20" rank="1"/>
  </conditionalFormatting>
  <conditionalFormatting sqref="AR7:AR80">
    <cfRule type="top10" dxfId="78" priority="19" rank="1"/>
  </conditionalFormatting>
  <conditionalFormatting sqref="AS7:AW80">
    <cfRule type="cellIs" dxfId="77" priority="18" operator="greaterThan">
      <formula>20</formula>
    </cfRule>
  </conditionalFormatting>
  <conditionalFormatting sqref="AS7:AS80">
    <cfRule type="top10" dxfId="76" priority="17" rank="1"/>
  </conditionalFormatting>
  <conditionalFormatting sqref="AT7:AT80">
    <cfRule type="top10" dxfId="75" priority="16" rank="1"/>
  </conditionalFormatting>
  <conditionalFormatting sqref="AU7:AU80">
    <cfRule type="top10" dxfId="74" priority="15" rank="1"/>
  </conditionalFormatting>
  <conditionalFormatting sqref="AV7:AV80">
    <cfRule type="top10" dxfId="73" priority="14" rank="1"/>
  </conditionalFormatting>
  <conditionalFormatting sqref="AW7:AW80">
    <cfRule type="top10" dxfId="72" priority="13" rank="1"/>
  </conditionalFormatting>
  <conditionalFormatting sqref="AX7:BB80">
    <cfRule type="cellIs" dxfId="71" priority="12" operator="greaterThan">
      <formula>20</formula>
    </cfRule>
  </conditionalFormatting>
  <conditionalFormatting sqref="AX7:AX80">
    <cfRule type="top10" dxfId="70" priority="11" rank="1"/>
  </conditionalFormatting>
  <conditionalFormatting sqref="AY7:AY80">
    <cfRule type="top10" dxfId="69" priority="10" rank="1"/>
  </conditionalFormatting>
  <conditionalFormatting sqref="AZ7:AZ80">
    <cfRule type="top10" dxfId="68" priority="9" rank="1"/>
  </conditionalFormatting>
  <conditionalFormatting sqref="BA7:BA80">
    <cfRule type="top10" dxfId="67" priority="8" rank="1"/>
  </conditionalFormatting>
  <conditionalFormatting sqref="BB7:BB80">
    <cfRule type="top10" dxfId="66" priority="7" rank="1"/>
  </conditionalFormatting>
  <conditionalFormatting sqref="BC7:BG80">
    <cfRule type="cellIs" dxfId="65" priority="6" operator="greaterThan">
      <formula>20</formula>
    </cfRule>
  </conditionalFormatting>
  <conditionalFormatting sqref="BC7:BC80">
    <cfRule type="top10" dxfId="64" priority="5" rank="1"/>
  </conditionalFormatting>
  <conditionalFormatting sqref="BD7:BD80">
    <cfRule type="top10" dxfId="63" priority="4" rank="1"/>
  </conditionalFormatting>
  <conditionalFormatting sqref="BE7:BE80">
    <cfRule type="top10" dxfId="62" priority="3" rank="1"/>
  </conditionalFormatting>
  <conditionalFormatting sqref="BF7:BF80">
    <cfRule type="top10" dxfId="61" priority="2" rank="1"/>
  </conditionalFormatting>
  <conditionalFormatting sqref="BG7:BG80">
    <cfRule type="top10" dxfId="60" priority="1" rank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BJ1" workbookViewId="0">
      <selection activeCell="BQ1" sqref="BQ1:BX1048576"/>
    </sheetView>
  </sheetViews>
  <sheetFormatPr defaultRowHeight="14" x14ac:dyDescent="0.3"/>
  <cols>
    <col min="13" max="13" width="7.8984375" customWidth="1"/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0</v>
      </c>
      <c r="B2" t="s">
        <v>31</v>
      </c>
      <c r="C2">
        <v>2018</v>
      </c>
      <c r="D2">
        <v>218</v>
      </c>
      <c r="E2">
        <v>0</v>
      </c>
      <c r="F2">
        <v>0.56422018348623804</v>
      </c>
      <c r="G2">
        <v>0.02</v>
      </c>
      <c r="H2">
        <v>5</v>
      </c>
      <c r="I2">
        <v>0.24</v>
      </c>
      <c r="J2">
        <v>0.88</v>
      </c>
      <c r="K2">
        <v>0.64</v>
      </c>
      <c r="L2">
        <v>3</v>
      </c>
      <c r="M2" t="s">
        <v>106</v>
      </c>
      <c r="N2" t="s">
        <v>45</v>
      </c>
      <c r="O2" t="s">
        <v>38</v>
      </c>
      <c r="P2" t="s">
        <v>77</v>
      </c>
      <c r="Q2" t="s">
        <v>32</v>
      </c>
      <c r="R2" t="s">
        <v>59</v>
      </c>
      <c r="S2" t="s">
        <v>76</v>
      </c>
      <c r="T2" t="s">
        <v>40</v>
      </c>
      <c r="U2" t="s">
        <v>103</v>
      </c>
      <c r="V2" t="s">
        <v>95</v>
      </c>
      <c r="W2">
        <v>9.5295553768181804</v>
      </c>
      <c r="X2">
        <v>9.2201010215254193</v>
      </c>
      <c r="Y2">
        <v>8.3419103799999998</v>
      </c>
      <c r="Z2">
        <v>8.2821735452926806</v>
      </c>
      <c r="AA2">
        <v>7.9547083429729701</v>
      </c>
      <c r="AB2">
        <v>7.9421833818181797</v>
      </c>
      <c r="AC2">
        <v>7.7549390849999904</v>
      </c>
      <c r="AD2">
        <v>7.6416740314814797</v>
      </c>
      <c r="AE2">
        <v>7.6222471154053997</v>
      </c>
      <c r="AF2">
        <v>7.5140587670727204</v>
      </c>
      <c r="AH2" t="s">
        <v>119</v>
      </c>
      <c r="AI2" s="1">
        <f>AVERAGE(F2:F101)</f>
        <v>0.53614678899082535</v>
      </c>
      <c r="AJ2" s="1">
        <f>AVERAGE(F106:F205)</f>
        <v>0.51013574660633432</v>
      </c>
      <c r="AK2" s="1">
        <f>AVERAGE(F210:F309)</f>
        <v>0.52488584474885791</v>
      </c>
      <c r="AL2" s="1">
        <f>AVERAGE(F314:F413)</f>
        <v>0.55493150684931458</v>
      </c>
      <c r="AM2" s="1">
        <f>AVERAGE(F418:F517)</f>
        <v>0.58669950738916132</v>
      </c>
      <c r="BI2" s="43">
        <v>2018</v>
      </c>
      <c r="BJ2" t="str">
        <f>INDEX($AH$7:$AH$80,MATCH(BJ3,AI$7:AI$80,0))</f>
        <v>EPS_EarningsSurprise</v>
      </c>
      <c r="BK2" t="str">
        <f t="shared" ref="BK2:BN2" si="0">INDEX($AH$7:$AH$80,MATCH(BK3,AJ$7:AJ$80,0))</f>
        <v>PS_Ratios</v>
      </c>
      <c r="BL2" t="str">
        <f t="shared" si="0"/>
        <v>EPS_EarningsSurprise</v>
      </c>
      <c r="BM2" t="str">
        <f t="shared" si="0"/>
        <v>DMA_50D/200D</v>
      </c>
      <c r="BN2" t="str">
        <f t="shared" si="0"/>
        <v>EPS_EarningsSurprise</v>
      </c>
      <c r="BQ2" s="13">
        <v>2018</v>
      </c>
      <c r="BR2" s="46" t="s">
        <v>156</v>
      </c>
      <c r="BS2" s="47" t="s">
        <v>155</v>
      </c>
      <c r="BT2" s="46" t="s">
        <v>157</v>
      </c>
      <c r="BU2" s="47" t="s">
        <v>155</v>
      </c>
      <c r="BV2" s="48" t="s">
        <v>158</v>
      </c>
      <c r="BW2" s="47" t="s">
        <v>155</v>
      </c>
    </row>
    <row r="3" spans="1:75" x14ac:dyDescent="0.3">
      <c r="A3">
        <v>1</v>
      </c>
      <c r="B3" t="s">
        <v>31</v>
      </c>
      <c r="C3">
        <v>2018</v>
      </c>
      <c r="D3">
        <v>218</v>
      </c>
      <c r="E3">
        <v>1</v>
      </c>
      <c r="F3">
        <v>0.5</v>
      </c>
      <c r="G3">
        <v>0.4</v>
      </c>
      <c r="H3">
        <v>2</v>
      </c>
      <c r="I3">
        <v>0.36</v>
      </c>
      <c r="J3">
        <v>0.8</v>
      </c>
      <c r="K3">
        <v>0.42</v>
      </c>
      <c r="L3">
        <v>6</v>
      </c>
      <c r="M3" t="s">
        <v>47</v>
      </c>
      <c r="N3" t="s">
        <v>45</v>
      </c>
      <c r="O3" t="s">
        <v>32</v>
      </c>
      <c r="P3" t="s">
        <v>34</v>
      </c>
      <c r="Q3" t="s">
        <v>93</v>
      </c>
      <c r="R3" t="s">
        <v>76</v>
      </c>
      <c r="S3" t="s">
        <v>95</v>
      </c>
      <c r="T3" t="s">
        <v>56</v>
      </c>
      <c r="U3" t="s">
        <v>89</v>
      </c>
      <c r="V3" t="s">
        <v>102</v>
      </c>
      <c r="W3">
        <v>10.510547600000001</v>
      </c>
      <c r="X3">
        <v>9.4189900479999995</v>
      </c>
      <c r="Y3">
        <v>8.8808337799999997</v>
      </c>
      <c r="Z3">
        <v>8.7194199666666599</v>
      </c>
      <c r="AA3">
        <v>8.6941827549999999</v>
      </c>
      <c r="AB3">
        <v>8.3488815239999994</v>
      </c>
      <c r="AC3">
        <v>8.1833801249999993</v>
      </c>
      <c r="AD3">
        <v>8.1083057016666604</v>
      </c>
      <c r="AE3">
        <v>8.0690942425000003</v>
      </c>
      <c r="AF3">
        <v>7.9403326466666604</v>
      </c>
      <c r="AH3" t="s">
        <v>120</v>
      </c>
      <c r="AI3" s="1">
        <f>STDEV(F2:F101)</f>
        <v>2.7269085417478165E-2</v>
      </c>
      <c r="AJ3" s="1">
        <f>STDEV(F106:F205)</f>
        <v>2.9300771135212546E-2</v>
      </c>
      <c r="AK3" s="1">
        <f>STDEV(F210:F309)</f>
        <v>2.4408189776790556E-2</v>
      </c>
      <c r="AL3" s="1">
        <f>STDEV(F314:F413)</f>
        <v>2.3806079203370641E-2</v>
      </c>
      <c r="AM3" s="1">
        <f>STDEV(F418:F517)</f>
        <v>2.5240008948106293E-2</v>
      </c>
      <c r="BI3" s="43">
        <v>1</v>
      </c>
      <c r="BJ3">
        <f>LARGE(AI$7:AI$80,$BI3)</f>
        <v>33</v>
      </c>
      <c r="BK3">
        <f t="shared" ref="BK3:BN3" si="1">LARGE(AJ$7:AJ$80,$BI3)</f>
        <v>15</v>
      </c>
      <c r="BL3">
        <f t="shared" si="1"/>
        <v>12</v>
      </c>
      <c r="BM3">
        <f t="shared" si="1"/>
        <v>9</v>
      </c>
      <c r="BN3">
        <f t="shared" si="1"/>
        <v>6</v>
      </c>
      <c r="BQ3" s="49" t="s">
        <v>128</v>
      </c>
      <c r="BR3" s="24" t="str">
        <f t="array" ref="BR3:BR7">TRANSPOSE(BJ2:BN2)</f>
        <v>EPS_EarningsSurprise</v>
      </c>
      <c r="BS3" s="44">
        <f t="array" ref="BS3:BS7">TRANSPOSE(BJ3:BN3)</f>
        <v>33</v>
      </c>
      <c r="BT3" s="24" t="str">
        <f t="array" ref="BT3:BT7">TRANSPOSE(BJ4:BN4)</f>
        <v>DMA_50D/200D</v>
      </c>
      <c r="BU3" s="44">
        <f t="array" ref="BU3:BU7">TRANSPOSE(BJ5:BN5)</f>
        <v>15</v>
      </c>
      <c r="BV3" s="26" t="str">
        <f t="array" ref="BV3:BV7">TRANSPOSE(BJ6:BN6)</f>
        <v>DMA_5D/200D</v>
      </c>
      <c r="BW3" s="44">
        <f t="array" ref="BW3:BW7">TRANSPOSE(BJ7:BN7)</f>
        <v>5</v>
      </c>
    </row>
    <row r="4" spans="1:75" x14ac:dyDescent="0.3">
      <c r="A4">
        <v>2</v>
      </c>
      <c r="B4" t="s">
        <v>31</v>
      </c>
      <c r="C4">
        <v>2018</v>
      </c>
      <c r="D4">
        <v>218</v>
      </c>
      <c r="E4">
        <v>2</v>
      </c>
      <c r="F4">
        <v>0.53669724770642202</v>
      </c>
      <c r="G4">
        <v>0.12</v>
      </c>
      <c r="H4">
        <v>4</v>
      </c>
      <c r="I4">
        <v>0.26</v>
      </c>
      <c r="J4">
        <v>0.94</v>
      </c>
      <c r="K4">
        <v>0.64</v>
      </c>
      <c r="L4">
        <v>3</v>
      </c>
      <c r="M4" t="s">
        <v>77</v>
      </c>
      <c r="N4" t="s">
        <v>93</v>
      </c>
      <c r="O4" t="s">
        <v>67</v>
      </c>
      <c r="P4" t="s">
        <v>56</v>
      </c>
      <c r="Q4" t="s">
        <v>32</v>
      </c>
      <c r="R4" t="s">
        <v>45</v>
      </c>
      <c r="S4" t="s">
        <v>47</v>
      </c>
      <c r="T4" t="s">
        <v>105</v>
      </c>
      <c r="U4" t="s">
        <v>59</v>
      </c>
      <c r="V4" t="s">
        <v>68</v>
      </c>
      <c r="W4">
        <v>7.6316727368421002</v>
      </c>
      <c r="X4">
        <v>7.3028503681818098</v>
      </c>
      <c r="Y4">
        <v>7.1586365807692296</v>
      </c>
      <c r="Z4">
        <v>7.1341584669999998</v>
      </c>
      <c r="AA4">
        <v>6.86534056307692</v>
      </c>
      <c r="AB4">
        <v>6.8437183927999996</v>
      </c>
      <c r="AC4">
        <v>6.7739290306249904</v>
      </c>
      <c r="AD4">
        <v>6.5471044787499997</v>
      </c>
      <c r="AE4">
        <v>6.4998535906250003</v>
      </c>
      <c r="AF4">
        <v>6.4427744149999997</v>
      </c>
      <c r="BJ4" t="str">
        <f>INDEX($AH$7:$AH$80,MATCH(BJ5,AI$7:AI$80,0))</f>
        <v>DMA_50D/200D</v>
      </c>
      <c r="BK4" t="str">
        <f t="shared" ref="BK4:BN4" si="2">INDEX($AH$7:$AH$80,MATCH(BK5,AJ$7:AJ$80,0))</f>
        <v>EPS_EarningsSurprise</v>
      </c>
      <c r="BL4" t="str">
        <f t="shared" si="2"/>
        <v>DMA_50D/200D</v>
      </c>
      <c r="BM4" t="str">
        <f t="shared" si="2"/>
        <v>PC_Ratios_Q_Change</v>
      </c>
      <c r="BN4" t="str">
        <f t="shared" si="2"/>
        <v>EPS_EarningsSurprise</v>
      </c>
      <c r="BQ4" s="49" t="s">
        <v>129</v>
      </c>
      <c r="BR4" s="24" t="str">
        <v>PS_Ratios</v>
      </c>
      <c r="BS4" s="44">
        <v>15</v>
      </c>
      <c r="BT4" s="24" t="str">
        <v>EPS_EarningsSurprise</v>
      </c>
      <c r="BU4" s="44">
        <v>13</v>
      </c>
      <c r="BV4" s="26" t="str">
        <v>DMA_50D/200D</v>
      </c>
      <c r="BW4" s="44">
        <v>8</v>
      </c>
    </row>
    <row r="5" spans="1:75" ht="14.55" thickBot="1" x14ac:dyDescent="0.35">
      <c r="A5">
        <v>3</v>
      </c>
      <c r="B5" t="s">
        <v>31</v>
      </c>
      <c r="C5">
        <v>2018</v>
      </c>
      <c r="D5">
        <v>218</v>
      </c>
      <c r="E5">
        <v>3</v>
      </c>
      <c r="F5">
        <v>0.54587155963302703</v>
      </c>
      <c r="G5">
        <v>0.32</v>
      </c>
      <c r="H5">
        <v>4</v>
      </c>
      <c r="I5">
        <v>0.1</v>
      </c>
      <c r="J5">
        <v>0.8</v>
      </c>
      <c r="K5">
        <v>0.18</v>
      </c>
      <c r="L5">
        <v>4</v>
      </c>
      <c r="M5" t="s">
        <v>77</v>
      </c>
      <c r="N5" t="s">
        <v>56</v>
      </c>
      <c r="O5" t="s">
        <v>108</v>
      </c>
      <c r="P5" t="s">
        <v>67</v>
      </c>
      <c r="Q5" t="s">
        <v>92</v>
      </c>
      <c r="R5" t="s">
        <v>49</v>
      </c>
      <c r="S5" t="s">
        <v>61</v>
      </c>
      <c r="T5" t="s">
        <v>84</v>
      </c>
      <c r="U5" t="s">
        <v>109</v>
      </c>
      <c r="V5" t="s">
        <v>103</v>
      </c>
      <c r="W5">
        <v>4.0802242390624999</v>
      </c>
      <c r="X5">
        <v>3.7209951600869502</v>
      </c>
      <c r="Y5">
        <v>3.6540356716086899</v>
      </c>
      <c r="Z5">
        <v>3.5615020758695599</v>
      </c>
      <c r="AA5">
        <v>3.4703986415833299</v>
      </c>
      <c r="AB5">
        <v>3.3404381087368402</v>
      </c>
      <c r="AC5">
        <v>3.22729057416666</v>
      </c>
      <c r="AD5">
        <v>3.2100965434230702</v>
      </c>
      <c r="AE5">
        <v>3.1920975020588198</v>
      </c>
      <c r="AF5">
        <v>3.1793739271999999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15</v>
      </c>
      <c r="BK5">
        <f>LARGE(AJ$7:AJ$80,$BI5)</f>
        <v>13</v>
      </c>
      <c r="BL5">
        <f>LARGE(AK$7:AK$80,$BI5)</f>
        <v>8</v>
      </c>
      <c r="BM5">
        <f>LARGE(AL$7:AL$80,$BI5)</f>
        <v>8</v>
      </c>
      <c r="BN5">
        <f>LARGE(AM$7:AM$80,$BI5)</f>
        <v>6</v>
      </c>
      <c r="BQ5" s="49" t="s">
        <v>130</v>
      </c>
      <c r="BR5" s="24" t="str">
        <v>EPS_EarningsSurprise</v>
      </c>
      <c r="BS5" s="44">
        <v>12</v>
      </c>
      <c r="BT5" s="24" t="str">
        <v>DMA_50D/200D</v>
      </c>
      <c r="BU5" s="44">
        <v>8</v>
      </c>
      <c r="BV5" s="26" t="str">
        <v>EPS_Earnings_Surprise_Backward_Ave_Diff</v>
      </c>
      <c r="BW5" s="44">
        <v>5</v>
      </c>
    </row>
    <row r="6" spans="1:75" x14ac:dyDescent="0.3">
      <c r="A6">
        <v>4</v>
      </c>
      <c r="B6" t="s">
        <v>31</v>
      </c>
      <c r="C6">
        <v>2018</v>
      </c>
      <c r="D6">
        <v>218</v>
      </c>
      <c r="E6">
        <v>4</v>
      </c>
      <c r="F6">
        <v>0.54128440366972397</v>
      </c>
      <c r="G6">
        <v>0.12</v>
      </c>
      <c r="H6">
        <v>6</v>
      </c>
      <c r="I6">
        <v>0.28000000000000003</v>
      </c>
      <c r="J6">
        <v>0.94</v>
      </c>
      <c r="K6">
        <v>0.66</v>
      </c>
      <c r="L6">
        <v>9</v>
      </c>
      <c r="M6" t="s">
        <v>77</v>
      </c>
      <c r="N6" t="s">
        <v>93</v>
      </c>
      <c r="O6" t="s">
        <v>59</v>
      </c>
      <c r="P6" t="s">
        <v>45</v>
      </c>
      <c r="Q6" t="s">
        <v>71</v>
      </c>
      <c r="R6" t="s">
        <v>47</v>
      </c>
      <c r="S6" t="s">
        <v>95</v>
      </c>
      <c r="T6" t="s">
        <v>68</v>
      </c>
      <c r="U6" t="s">
        <v>79</v>
      </c>
      <c r="V6" t="s">
        <v>84</v>
      </c>
      <c r="W6">
        <v>5.8934318588235302</v>
      </c>
      <c r="X6">
        <v>5.6902681654838698</v>
      </c>
      <c r="Y6">
        <v>5.4904025232352902</v>
      </c>
      <c r="Z6">
        <v>5.3556437080952302</v>
      </c>
      <c r="AA6">
        <v>5.2171444633333302</v>
      </c>
      <c r="AB6">
        <v>5.2022162552499998</v>
      </c>
      <c r="AC6">
        <v>4.8044252225925899</v>
      </c>
      <c r="AD6">
        <v>4.80057242</v>
      </c>
      <c r="AE6">
        <v>4.7723010246666604</v>
      </c>
      <c r="AF6">
        <v>4.7457250484999998</v>
      </c>
      <c r="AH6" s="23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DMA_5D/200D</v>
      </c>
      <c r="BK6" t="str">
        <f t="shared" ref="BK6:BN6" si="3">INDEX($AH$7:$AH$80,MATCH(BK7,AJ$7:AJ$80,0))</f>
        <v>DMA_50D/200D</v>
      </c>
      <c r="BL6" t="str">
        <f t="shared" si="3"/>
        <v>EPS_Earnings_Surprise_Backward_Ave_Diff</v>
      </c>
      <c r="BM6" t="str">
        <f t="shared" si="3"/>
        <v>PC_Ratios_Q_Change</v>
      </c>
      <c r="BN6" t="str">
        <f t="shared" si="3"/>
        <v>DMA_5D/200D</v>
      </c>
      <c r="BQ6" s="50" t="s">
        <v>131</v>
      </c>
      <c r="BR6" s="24" t="str">
        <v>DMA_50D/200D</v>
      </c>
      <c r="BS6" s="44">
        <v>9</v>
      </c>
      <c r="BT6" s="24" t="str">
        <v>PC_Ratios_Q_Change</v>
      </c>
      <c r="BU6" s="44">
        <v>8</v>
      </c>
      <c r="BV6" s="26" t="str">
        <v>PC_Ratios_Q_Change</v>
      </c>
      <c r="BW6" s="44">
        <v>8</v>
      </c>
    </row>
    <row r="7" spans="1:75" ht="14.55" thickBot="1" x14ac:dyDescent="0.35">
      <c r="A7">
        <v>5</v>
      </c>
      <c r="B7" t="s">
        <v>31</v>
      </c>
      <c r="C7">
        <v>2018</v>
      </c>
      <c r="D7">
        <v>218</v>
      </c>
      <c r="E7">
        <v>5</v>
      </c>
      <c r="F7">
        <v>0.55504587155963303</v>
      </c>
      <c r="G7">
        <v>0.4</v>
      </c>
      <c r="H7">
        <v>1</v>
      </c>
      <c r="I7">
        <v>0.72</v>
      </c>
      <c r="J7">
        <v>0.74</v>
      </c>
      <c r="K7">
        <v>0.78</v>
      </c>
      <c r="L7">
        <v>10</v>
      </c>
      <c r="M7" t="s">
        <v>80</v>
      </c>
      <c r="N7" t="s">
        <v>43</v>
      </c>
      <c r="O7" t="s">
        <v>45</v>
      </c>
      <c r="P7" t="s">
        <v>56</v>
      </c>
      <c r="Q7" t="s">
        <v>40</v>
      </c>
      <c r="R7" t="s">
        <v>52</v>
      </c>
      <c r="S7" t="s">
        <v>106</v>
      </c>
      <c r="T7" t="s">
        <v>32</v>
      </c>
      <c r="U7" t="s">
        <v>73</v>
      </c>
      <c r="V7" t="s">
        <v>53</v>
      </c>
      <c r="W7">
        <v>15.6050301</v>
      </c>
      <c r="X7">
        <v>15.508840599999999</v>
      </c>
      <c r="Y7">
        <v>14.096687299999999</v>
      </c>
      <c r="Z7">
        <v>13.541858215</v>
      </c>
      <c r="AA7">
        <v>11.984166135000001</v>
      </c>
      <c r="AB7">
        <v>10.884834270000001</v>
      </c>
      <c r="AC7">
        <v>10.8754879533333</v>
      </c>
      <c r="AD7">
        <v>10.625890614999999</v>
      </c>
      <c r="AE7">
        <v>10.297415542</v>
      </c>
      <c r="AF7">
        <v>10.271338475</v>
      </c>
      <c r="AH7" s="4" t="s">
        <v>32</v>
      </c>
      <c r="AI7" s="4">
        <f t="shared" ref="AI7:AI38" si="4">COUNTIF($M$2:$M$101,AH7)</f>
        <v>33</v>
      </c>
      <c r="AJ7" s="3">
        <f t="shared" ref="AJ7:AJ38" si="5">COUNTIF($N$2:$N$101,$AH7)</f>
        <v>13</v>
      </c>
      <c r="AK7" s="3">
        <f t="shared" ref="AK7:AK38" si="6">COUNTIF($O$2:$O$101,$AH7)</f>
        <v>12</v>
      </c>
      <c r="AL7" s="3">
        <f t="shared" ref="AL7:AL38" si="7">COUNTIF($P$2:$P$101,$AH7)</f>
        <v>5</v>
      </c>
      <c r="AM7" s="5">
        <f t="shared" ref="AM7:AM38" si="8">COUNTIF($Q$2:$Q$101,$AH7)</f>
        <v>6</v>
      </c>
      <c r="AN7" s="4">
        <f t="shared" ref="AN7:AN38" si="9">COUNTIF($M$106:$M$205,$AH7)</f>
        <v>34</v>
      </c>
      <c r="AO7" s="3">
        <f t="shared" ref="AO7:AO38" si="10">COUNTIF($N$106:$N$205,$AH7)</f>
        <v>12</v>
      </c>
      <c r="AP7" s="3">
        <f t="shared" ref="AP7:AP38" si="11">COUNTIF($O$106:$O$205,$AH7)</f>
        <v>9</v>
      </c>
      <c r="AQ7" s="3">
        <f t="shared" ref="AQ7:AQ38" si="12">COUNTIF($P$106:$P$205,$AH7)</f>
        <v>6</v>
      </c>
      <c r="AR7" s="5">
        <f t="shared" ref="AR7:AR38" si="13">COUNTIF($Q$106:$Q$205,$AH7)</f>
        <v>4</v>
      </c>
      <c r="AS7" s="4">
        <f t="shared" ref="AS7:AS38" si="14">COUNTIF($M$210:$M$309,$AH7)</f>
        <v>9</v>
      </c>
      <c r="AT7" s="3">
        <f t="shared" ref="AT7:AT38" si="15">COUNTIF($N$210:$N$309,$AH7)</f>
        <v>12</v>
      </c>
      <c r="AU7" s="3">
        <f t="shared" ref="AU7:AU38" si="16">COUNTIF($O$210:$O$309,$AH7)</f>
        <v>6</v>
      </c>
      <c r="AV7" s="3">
        <f t="shared" ref="AV7:AV38" si="17">COUNTIF($P$210:$P$309,$AH7)</f>
        <v>8</v>
      </c>
      <c r="AW7" s="5">
        <f t="shared" ref="AW7:AW38" si="18">COUNTIF($Q$210:$Q$309,$AH7)</f>
        <v>7</v>
      </c>
      <c r="AX7" s="4">
        <f t="shared" ref="AX7:AX38" si="19">COUNTIF($M$314:$M$413,$AH7)</f>
        <v>1</v>
      </c>
      <c r="AY7" s="3">
        <f t="shared" ref="AY7:AY38" si="20">COUNTIF($N$314:$N$413,$AH7)</f>
        <v>9</v>
      </c>
      <c r="AZ7" s="3">
        <f t="shared" ref="AZ7:AZ38" si="21">COUNTIF($O$314:$O$413,$AH7)</f>
        <v>9</v>
      </c>
      <c r="BA7" s="3">
        <f t="shared" ref="BA7:BA38" si="22">COUNTIF($P$314:$P$413,$AH7)</f>
        <v>6</v>
      </c>
      <c r="BB7" s="5">
        <f t="shared" ref="BB7:BB38" si="23">COUNTIF($Q$314:$Q$413,$AH7)</f>
        <v>3</v>
      </c>
      <c r="BC7" s="4">
        <f t="shared" ref="BC7:BC38" si="24">COUNTIF($M$418:$M$517,$AH7)</f>
        <v>12</v>
      </c>
      <c r="BD7" s="3">
        <f t="shared" ref="BD7:BD38" si="25">COUNTIF($N$418:$N$517,$AH7)</f>
        <v>14</v>
      </c>
      <c r="BE7" s="3">
        <f t="shared" ref="BE7:BE38" si="26">COUNTIF($O$418:$O$517,$AH7)</f>
        <v>9</v>
      </c>
      <c r="BF7" s="3">
        <f>COUNTIF($P$417:$P$518,$AH7)</f>
        <v>9</v>
      </c>
      <c r="BG7" s="5">
        <f>COUNTIF($Q$417:$Q$518,$AH7)</f>
        <v>6</v>
      </c>
      <c r="BI7">
        <v>3</v>
      </c>
      <c r="BJ7">
        <f>LARGE(AI$7:AI$80,$BI7)</f>
        <v>5</v>
      </c>
      <c r="BK7">
        <f>LARGE(AJ$7:AJ$80,$BI7)</f>
        <v>8</v>
      </c>
      <c r="BL7">
        <f>LARGE(AK$7:AK$80,$BI7)</f>
        <v>5</v>
      </c>
      <c r="BM7">
        <f>LARGE(AL$7:AL$80,$BI7)</f>
        <v>8</v>
      </c>
      <c r="BN7">
        <f>LARGE(AM$7:AM$80,$BI7)</f>
        <v>5</v>
      </c>
      <c r="BQ7" s="51" t="s">
        <v>132</v>
      </c>
      <c r="BR7" s="25" t="str">
        <v>EPS_EarningsSurprise</v>
      </c>
      <c r="BS7" s="45">
        <v>6</v>
      </c>
      <c r="BT7" s="25" t="str">
        <v>EPS_EarningsSurprise</v>
      </c>
      <c r="BU7" s="45">
        <v>6</v>
      </c>
      <c r="BV7" s="19" t="str">
        <v>DMA_5D/200D</v>
      </c>
      <c r="BW7" s="45">
        <v>5</v>
      </c>
    </row>
    <row r="8" spans="1:75" ht="14.55" thickBot="1" x14ac:dyDescent="0.35">
      <c r="A8">
        <v>6</v>
      </c>
      <c r="B8" t="s">
        <v>31</v>
      </c>
      <c r="C8">
        <v>2018</v>
      </c>
      <c r="D8">
        <v>218</v>
      </c>
      <c r="E8">
        <v>6</v>
      </c>
      <c r="F8">
        <v>0.57339449541284404</v>
      </c>
      <c r="G8">
        <v>0.02</v>
      </c>
      <c r="H8">
        <v>6</v>
      </c>
      <c r="I8">
        <v>0.56000000000000005</v>
      </c>
      <c r="J8">
        <v>0.84</v>
      </c>
      <c r="K8">
        <v>0.57999999999999996</v>
      </c>
      <c r="L8">
        <v>2</v>
      </c>
      <c r="M8" t="s">
        <v>45</v>
      </c>
      <c r="N8" t="s">
        <v>76</v>
      </c>
      <c r="O8" t="s">
        <v>32</v>
      </c>
      <c r="P8" t="s">
        <v>106</v>
      </c>
      <c r="Q8" t="s">
        <v>59</v>
      </c>
      <c r="R8" t="s">
        <v>95</v>
      </c>
      <c r="S8" t="s">
        <v>73</v>
      </c>
      <c r="T8" t="s">
        <v>61</v>
      </c>
      <c r="U8" t="s">
        <v>62</v>
      </c>
      <c r="V8" t="s">
        <v>93</v>
      </c>
      <c r="W8">
        <v>8.7589130467160494</v>
      </c>
      <c r="X8">
        <v>8.1404460007575707</v>
      </c>
      <c r="Y8">
        <v>7.7367895535540496</v>
      </c>
      <c r="Z8">
        <v>7.7052036651081002</v>
      </c>
      <c r="AA8">
        <v>7.3518865231830901</v>
      </c>
      <c r="AB8">
        <v>7.30984214646341</v>
      </c>
      <c r="AC8">
        <v>7.2747325728205103</v>
      </c>
      <c r="AD8">
        <v>7.0856473303773502</v>
      </c>
      <c r="AE8">
        <v>7.0479257953191397</v>
      </c>
      <c r="AF8">
        <v>7.0084547229729699</v>
      </c>
      <c r="AH8" s="4" t="s">
        <v>33</v>
      </c>
      <c r="AI8" s="4">
        <f t="shared" si="4"/>
        <v>0</v>
      </c>
      <c r="AJ8" s="3">
        <f t="shared" si="5"/>
        <v>0</v>
      </c>
      <c r="AK8" s="3">
        <f t="shared" si="6"/>
        <v>0</v>
      </c>
      <c r="AL8" s="3">
        <f t="shared" si="7"/>
        <v>0</v>
      </c>
      <c r="AM8" s="5">
        <f t="shared" si="8"/>
        <v>1</v>
      </c>
      <c r="AN8" s="4">
        <f t="shared" si="9"/>
        <v>0</v>
      </c>
      <c r="AO8" s="3">
        <f t="shared" si="10"/>
        <v>0</v>
      </c>
      <c r="AP8" s="3">
        <f t="shared" si="11"/>
        <v>0</v>
      </c>
      <c r="AQ8" s="3">
        <f t="shared" si="12"/>
        <v>1</v>
      </c>
      <c r="AR8" s="5">
        <f t="shared" si="13"/>
        <v>0</v>
      </c>
      <c r="AS8" s="4">
        <f t="shared" si="14"/>
        <v>0</v>
      </c>
      <c r="AT8" s="3">
        <f t="shared" si="15"/>
        <v>0</v>
      </c>
      <c r="AU8" s="3">
        <f t="shared" si="16"/>
        <v>0</v>
      </c>
      <c r="AV8" s="3">
        <f t="shared" si="17"/>
        <v>0</v>
      </c>
      <c r="AW8" s="5">
        <f t="shared" si="18"/>
        <v>0</v>
      </c>
      <c r="AX8" s="4">
        <f t="shared" si="19"/>
        <v>0</v>
      </c>
      <c r="AY8" s="3">
        <f t="shared" si="20"/>
        <v>0</v>
      </c>
      <c r="AZ8" s="3">
        <f t="shared" si="21"/>
        <v>1</v>
      </c>
      <c r="BA8" s="3">
        <f t="shared" si="22"/>
        <v>1</v>
      </c>
      <c r="BB8" s="5">
        <f t="shared" si="23"/>
        <v>0</v>
      </c>
      <c r="BC8" s="4">
        <f t="shared" si="24"/>
        <v>1</v>
      </c>
      <c r="BD8" s="3">
        <f t="shared" si="25"/>
        <v>0</v>
      </c>
      <c r="BE8" s="3">
        <f t="shared" si="26"/>
        <v>0</v>
      </c>
      <c r="BF8" s="3">
        <f t="shared" ref="BF8:BF71" si="27">COUNTIF($P$417:$P$518,$AH8)</f>
        <v>1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EPS_EarningsSurprise</v>
      </c>
      <c r="BK8" t="str">
        <f t="shared" ref="BK8:BN8" si="29">INDEX($AH$7:$AH$80,MATCH(BK9,AO$7:AO$80,0))</f>
        <v>EPS_EarningsSurprise</v>
      </c>
      <c r="BL8" t="str">
        <f t="shared" si="29"/>
        <v>Current_Ratio</v>
      </c>
      <c r="BM8" t="str">
        <f t="shared" si="29"/>
        <v>Return_On_Assets_Y_Change</v>
      </c>
      <c r="BN8" t="str">
        <f t="shared" si="29"/>
        <v>DMA_50D/200D</v>
      </c>
    </row>
    <row r="9" spans="1:75" x14ac:dyDescent="0.3">
      <c r="A9">
        <v>7</v>
      </c>
      <c r="B9" t="s">
        <v>31</v>
      </c>
      <c r="C9">
        <v>2018</v>
      </c>
      <c r="D9">
        <v>218</v>
      </c>
      <c r="E9">
        <v>7</v>
      </c>
      <c r="F9">
        <v>0.54587155963302703</v>
      </c>
      <c r="G9">
        <v>0.12</v>
      </c>
      <c r="H9">
        <v>7</v>
      </c>
      <c r="I9">
        <v>0.57999999999999996</v>
      </c>
      <c r="J9">
        <v>0.7</v>
      </c>
      <c r="K9">
        <v>0.98</v>
      </c>
      <c r="L9">
        <v>1</v>
      </c>
      <c r="M9" t="s">
        <v>113</v>
      </c>
      <c r="N9" t="s">
        <v>93</v>
      </c>
      <c r="O9" t="s">
        <v>45</v>
      </c>
      <c r="P9" t="s">
        <v>68</v>
      </c>
      <c r="Q9" t="s">
        <v>84</v>
      </c>
      <c r="R9" t="s">
        <v>103</v>
      </c>
      <c r="S9" t="s">
        <v>83</v>
      </c>
      <c r="T9" t="s">
        <v>89</v>
      </c>
      <c r="U9" t="s">
        <v>94</v>
      </c>
      <c r="V9" t="s">
        <v>77</v>
      </c>
      <c r="W9">
        <v>3.9206613420512801</v>
      </c>
      <c r="X9">
        <v>3.7529714984761902</v>
      </c>
      <c r="Y9">
        <v>3.6792122567164101</v>
      </c>
      <c r="Z9">
        <v>3.6312109836363602</v>
      </c>
      <c r="AA9">
        <v>3.6225050395</v>
      </c>
      <c r="AB9">
        <v>3.6167113082448901</v>
      </c>
      <c r="AC9">
        <v>3.5557204492888799</v>
      </c>
      <c r="AD9">
        <v>3.4955702946808498</v>
      </c>
      <c r="AE9">
        <v>3.4592736059615299</v>
      </c>
      <c r="AF9">
        <v>3.4204461709322</v>
      </c>
      <c r="AH9" s="4" t="s">
        <v>34</v>
      </c>
      <c r="AI9" s="4">
        <f t="shared" si="4"/>
        <v>0</v>
      </c>
      <c r="AJ9" s="3">
        <f t="shared" si="5"/>
        <v>0</v>
      </c>
      <c r="AK9" s="3">
        <f t="shared" si="6"/>
        <v>1</v>
      </c>
      <c r="AL9" s="3">
        <f t="shared" si="7"/>
        <v>2</v>
      </c>
      <c r="AM9" s="5">
        <f t="shared" si="8"/>
        <v>0</v>
      </c>
      <c r="AN9" s="4">
        <f t="shared" si="9"/>
        <v>2</v>
      </c>
      <c r="AO9" s="3">
        <f t="shared" si="10"/>
        <v>1</v>
      </c>
      <c r="AP9" s="3">
        <f t="shared" si="11"/>
        <v>5</v>
      </c>
      <c r="AQ9" s="3">
        <f t="shared" si="12"/>
        <v>2</v>
      </c>
      <c r="AR9" s="5">
        <f t="shared" si="13"/>
        <v>1</v>
      </c>
      <c r="AS9" s="4">
        <f t="shared" si="14"/>
        <v>0</v>
      </c>
      <c r="AT9" s="3">
        <f t="shared" si="15"/>
        <v>0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1</v>
      </c>
      <c r="AY9" s="3">
        <f t="shared" si="20"/>
        <v>1</v>
      </c>
      <c r="AZ9" s="3">
        <f t="shared" si="21"/>
        <v>1</v>
      </c>
      <c r="BA9" s="3">
        <f t="shared" si="22"/>
        <v>0</v>
      </c>
      <c r="BB9" s="5">
        <f t="shared" si="23"/>
        <v>0</v>
      </c>
      <c r="BC9" s="4">
        <f t="shared" si="24"/>
        <v>3</v>
      </c>
      <c r="BD9" s="3">
        <f t="shared" si="25"/>
        <v>3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34</v>
      </c>
      <c r="BK9">
        <f t="shared" ref="BK9:BN9" si="30">LARGE(AO$7:AO$80,$BI9)</f>
        <v>12</v>
      </c>
      <c r="BL9">
        <f t="shared" si="30"/>
        <v>12</v>
      </c>
      <c r="BM9">
        <f t="shared" si="30"/>
        <v>7</v>
      </c>
      <c r="BN9">
        <f t="shared" si="30"/>
        <v>9</v>
      </c>
      <c r="BQ9" s="13">
        <v>2017</v>
      </c>
      <c r="BR9" s="46" t="s">
        <v>156</v>
      </c>
      <c r="BS9" s="47" t="s">
        <v>155</v>
      </c>
      <c r="BT9" s="46" t="s">
        <v>157</v>
      </c>
      <c r="BU9" s="47" t="s">
        <v>155</v>
      </c>
      <c r="BV9" s="48" t="s">
        <v>158</v>
      </c>
      <c r="BW9" s="47" t="s">
        <v>155</v>
      </c>
    </row>
    <row r="10" spans="1:75" x14ac:dyDescent="0.3">
      <c r="A10">
        <v>8</v>
      </c>
      <c r="B10" t="s">
        <v>31</v>
      </c>
      <c r="C10">
        <v>2018</v>
      </c>
      <c r="D10">
        <v>218</v>
      </c>
      <c r="E10">
        <v>8</v>
      </c>
      <c r="F10">
        <v>0.52293577981651296</v>
      </c>
      <c r="G10">
        <v>0.3</v>
      </c>
      <c r="H10">
        <v>4</v>
      </c>
      <c r="I10">
        <v>0.3</v>
      </c>
      <c r="J10">
        <v>0.72</v>
      </c>
      <c r="K10">
        <v>0.62</v>
      </c>
      <c r="L10">
        <v>0</v>
      </c>
      <c r="M10" t="s">
        <v>45</v>
      </c>
      <c r="N10" t="s">
        <v>40</v>
      </c>
      <c r="O10" t="s">
        <v>72</v>
      </c>
      <c r="P10" t="s">
        <v>60</v>
      </c>
      <c r="Q10" t="s">
        <v>103</v>
      </c>
      <c r="R10" t="s">
        <v>89</v>
      </c>
      <c r="S10" t="s">
        <v>108</v>
      </c>
      <c r="T10" t="s">
        <v>39</v>
      </c>
      <c r="U10" t="s">
        <v>32</v>
      </c>
      <c r="V10" t="s">
        <v>41</v>
      </c>
      <c r="W10">
        <v>5.9723368117647002</v>
      </c>
      <c r="X10">
        <v>5.1116184079333298</v>
      </c>
      <c r="Y10">
        <v>4.9953034599999997</v>
      </c>
      <c r="Z10">
        <v>4.97861227875</v>
      </c>
      <c r="AA10">
        <v>4.8689389954545401</v>
      </c>
      <c r="AB10">
        <v>4.8051697315384603</v>
      </c>
      <c r="AC10">
        <v>4.7224856984615302</v>
      </c>
      <c r="AD10">
        <v>4.69860391187499</v>
      </c>
      <c r="AE10">
        <v>4.6734440781818103</v>
      </c>
      <c r="AF10">
        <v>4.6395658750416597</v>
      </c>
      <c r="AH10" s="4" t="s">
        <v>35</v>
      </c>
      <c r="AI10" s="4">
        <f t="shared" si="4"/>
        <v>0</v>
      </c>
      <c r="AJ10" s="3">
        <f t="shared" si="5"/>
        <v>0</v>
      </c>
      <c r="AK10" s="3">
        <f t="shared" si="6"/>
        <v>1</v>
      </c>
      <c r="AL10" s="3">
        <f t="shared" si="7"/>
        <v>1</v>
      </c>
      <c r="AM10" s="5">
        <f t="shared" si="8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0</v>
      </c>
      <c r="AR10" s="5">
        <f t="shared" si="13"/>
        <v>1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1</v>
      </c>
      <c r="BJ10" t="str">
        <f>INDEX($AH$7:$AH$80,MATCH(BJ11,AN$7:AN$80,0))</f>
        <v>DMA_5D/200D</v>
      </c>
      <c r="BK10" t="str">
        <f t="shared" ref="BK10:BN10" si="31">INDEX($AH$7:$AH$80,MATCH(BK11,AO$7:AO$80,0))</f>
        <v>EPS_EarningsSurprise</v>
      </c>
      <c r="BL10" t="str">
        <f t="shared" si="31"/>
        <v>Return_On_Assets_Y_Change</v>
      </c>
      <c r="BM10" t="str">
        <f t="shared" si="31"/>
        <v>EPS_EarningsSurprise</v>
      </c>
      <c r="BN10" t="str">
        <f t="shared" si="31"/>
        <v>Current_Ratio</v>
      </c>
      <c r="BQ10" s="49" t="s">
        <v>128</v>
      </c>
      <c r="BR10" s="24" t="str">
        <f t="array" ref="BR10:BR14">TRANSPOSE(BJ8:BN8)</f>
        <v>EPS_EarningsSurprise</v>
      </c>
      <c r="BS10" s="44">
        <f t="array" ref="BS10:BS14">TRANSPOSE(BJ9:BN9)</f>
        <v>34</v>
      </c>
      <c r="BT10" s="24" t="str">
        <f t="array" ref="BT10:BT14">TRANSPOSE(BJ10:BN10)</f>
        <v>DMA_5D/200D</v>
      </c>
      <c r="BU10" s="44">
        <f t="array" ref="BU10:BU14">TRANSPOSE(BJ11:BN11)</f>
        <v>8</v>
      </c>
      <c r="BV10" s="26" t="str">
        <f t="array" ref="BV10:BV14">TRANSPOSE(BJ12:BN12)</f>
        <v>DMA_5D/200D</v>
      </c>
      <c r="BW10" s="44">
        <f t="array" ref="BW10:BW14">TRANSPOSE(BJ13:BN13)</f>
        <v>8</v>
      </c>
    </row>
    <row r="11" spans="1:75" x14ac:dyDescent="0.3">
      <c r="A11">
        <v>9</v>
      </c>
      <c r="B11" t="s">
        <v>31</v>
      </c>
      <c r="C11">
        <v>2018</v>
      </c>
      <c r="D11">
        <v>218</v>
      </c>
      <c r="E11">
        <v>9</v>
      </c>
      <c r="F11">
        <v>0.52293577981651296</v>
      </c>
      <c r="G11">
        <v>0.48</v>
      </c>
      <c r="H11">
        <v>1</v>
      </c>
      <c r="I11">
        <v>0.7</v>
      </c>
      <c r="J11">
        <v>0.72</v>
      </c>
      <c r="K11">
        <v>0.3</v>
      </c>
      <c r="L11">
        <v>7</v>
      </c>
      <c r="M11" t="s">
        <v>56</v>
      </c>
      <c r="N11" t="s">
        <v>43</v>
      </c>
      <c r="O11" t="s">
        <v>106</v>
      </c>
      <c r="P11" t="s">
        <v>40</v>
      </c>
      <c r="Q11" t="s">
        <v>32</v>
      </c>
      <c r="R11" t="s">
        <v>45</v>
      </c>
      <c r="S11" t="s">
        <v>44</v>
      </c>
      <c r="T11" t="s">
        <v>95</v>
      </c>
      <c r="U11" t="s">
        <v>52</v>
      </c>
      <c r="V11" t="s">
        <v>59</v>
      </c>
      <c r="W11">
        <v>21.098405799999998</v>
      </c>
      <c r="X11">
        <v>16.5446682</v>
      </c>
      <c r="Y11">
        <v>16.486532220000001</v>
      </c>
      <c r="Z11">
        <v>16.188032199999999</v>
      </c>
      <c r="AA11">
        <v>15.686446200000001</v>
      </c>
      <c r="AB11">
        <v>14.7057365</v>
      </c>
      <c r="AC11">
        <v>14.3956347</v>
      </c>
      <c r="AD11">
        <v>14.3603907</v>
      </c>
      <c r="AE11">
        <v>13.8378277</v>
      </c>
      <c r="AF11">
        <v>13.8060303</v>
      </c>
      <c r="AH11" s="4" t="s">
        <v>36</v>
      </c>
      <c r="AI11" s="4">
        <f t="shared" si="4"/>
        <v>0</v>
      </c>
      <c r="AJ11" s="3">
        <f t="shared" si="5"/>
        <v>1</v>
      </c>
      <c r="AK11" s="3">
        <f t="shared" si="6"/>
        <v>0</v>
      </c>
      <c r="AL11" s="3">
        <f t="shared" si="7"/>
        <v>0</v>
      </c>
      <c r="AM11" s="5">
        <f t="shared" si="8"/>
        <v>2</v>
      </c>
      <c r="AN11" s="4">
        <f t="shared" si="9"/>
        <v>1</v>
      </c>
      <c r="AO11" s="3">
        <f t="shared" si="10"/>
        <v>0</v>
      </c>
      <c r="AP11" s="3">
        <f t="shared" si="11"/>
        <v>0</v>
      </c>
      <c r="AQ11" s="3">
        <f t="shared" si="12"/>
        <v>1</v>
      </c>
      <c r="AR11" s="5">
        <f t="shared" si="13"/>
        <v>1</v>
      </c>
      <c r="AS11" s="4">
        <f t="shared" si="14"/>
        <v>0</v>
      </c>
      <c r="AT11" s="3">
        <f t="shared" si="15"/>
        <v>0</v>
      </c>
      <c r="AU11" s="3">
        <f t="shared" si="16"/>
        <v>1</v>
      </c>
      <c r="AV11" s="3">
        <f t="shared" si="17"/>
        <v>0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1</v>
      </c>
      <c r="BA11" s="3">
        <f t="shared" si="22"/>
        <v>5</v>
      </c>
      <c r="BB11" s="5">
        <f t="shared" si="23"/>
        <v>1</v>
      </c>
      <c r="BC11" s="4">
        <f t="shared" si="24"/>
        <v>1</v>
      </c>
      <c r="BD11" s="3">
        <f t="shared" si="25"/>
        <v>0</v>
      </c>
      <c r="BE11" s="3">
        <f t="shared" si="26"/>
        <v>1</v>
      </c>
      <c r="BF11" s="3">
        <f t="shared" si="27"/>
        <v>2</v>
      </c>
      <c r="BG11" s="5">
        <f t="shared" si="28"/>
        <v>0</v>
      </c>
      <c r="BI11">
        <v>2</v>
      </c>
      <c r="BJ11">
        <f>LARGE(AN$7:AN$80,$BI11)</f>
        <v>8</v>
      </c>
      <c r="BK11">
        <f t="shared" ref="BK11:BN11" si="32">LARGE(AO$7:AO$80,$BI11)</f>
        <v>12</v>
      </c>
      <c r="BL11">
        <f t="shared" si="32"/>
        <v>10</v>
      </c>
      <c r="BM11">
        <f t="shared" si="32"/>
        <v>6</v>
      </c>
      <c r="BN11">
        <f t="shared" si="32"/>
        <v>8</v>
      </c>
      <c r="BQ11" s="49" t="s">
        <v>129</v>
      </c>
      <c r="BR11" s="24" t="str">
        <v>EPS_EarningsSurprise</v>
      </c>
      <c r="BS11" s="44">
        <v>12</v>
      </c>
      <c r="BT11" s="24" t="str">
        <v>EPS_EarningsSurprise</v>
      </c>
      <c r="BU11" s="44">
        <v>12</v>
      </c>
      <c r="BV11" s="26" t="str">
        <v>DMA_50D/200D</v>
      </c>
      <c r="BW11" s="44">
        <v>9</v>
      </c>
    </row>
    <row r="12" spans="1:75" x14ac:dyDescent="0.3">
      <c r="A12">
        <v>10</v>
      </c>
      <c r="B12" t="s">
        <v>31</v>
      </c>
      <c r="C12">
        <v>2018</v>
      </c>
      <c r="D12">
        <v>218</v>
      </c>
      <c r="E12">
        <v>10</v>
      </c>
      <c r="F12">
        <v>0.52752293577981602</v>
      </c>
      <c r="G12">
        <v>0.22</v>
      </c>
      <c r="H12">
        <v>7</v>
      </c>
      <c r="I12">
        <v>0.66</v>
      </c>
      <c r="J12">
        <v>0.56000000000000005</v>
      </c>
      <c r="K12">
        <v>0.7</v>
      </c>
      <c r="L12">
        <v>10</v>
      </c>
      <c r="M12" t="s">
        <v>80</v>
      </c>
      <c r="N12" t="s">
        <v>53</v>
      </c>
      <c r="O12" t="s">
        <v>76</v>
      </c>
      <c r="P12" t="s">
        <v>41</v>
      </c>
      <c r="Q12" t="s">
        <v>39</v>
      </c>
      <c r="R12" t="s">
        <v>89</v>
      </c>
      <c r="S12" t="s">
        <v>77</v>
      </c>
      <c r="T12" t="s">
        <v>45</v>
      </c>
      <c r="U12" t="s">
        <v>105</v>
      </c>
      <c r="V12" t="s">
        <v>34</v>
      </c>
      <c r="W12">
        <v>4.8982707832222196</v>
      </c>
      <c r="X12">
        <v>4.5461521090476102</v>
      </c>
      <c r="Y12">
        <v>4.4983801349677401</v>
      </c>
      <c r="Z12">
        <v>4.4636306992187498</v>
      </c>
      <c r="AA12">
        <v>4.4631975395833301</v>
      </c>
      <c r="AB12">
        <v>4.4480088492592502</v>
      </c>
      <c r="AC12">
        <v>4.3602573906428503</v>
      </c>
      <c r="AD12">
        <v>4.3427937871818099</v>
      </c>
      <c r="AE12">
        <v>4.3353910190434704</v>
      </c>
      <c r="AF12">
        <v>4.3180116558333301</v>
      </c>
      <c r="AH12" s="4" t="s">
        <v>37</v>
      </c>
      <c r="AI12" s="4">
        <f t="shared" si="4"/>
        <v>1</v>
      </c>
      <c r="AJ12" s="3">
        <f t="shared" si="5"/>
        <v>0</v>
      </c>
      <c r="AK12" s="3">
        <f t="shared" si="6"/>
        <v>0</v>
      </c>
      <c r="AL12" s="3">
        <f t="shared" si="7"/>
        <v>0</v>
      </c>
      <c r="AM12" s="5">
        <f t="shared" si="8"/>
        <v>4</v>
      </c>
      <c r="AN12" s="4">
        <f t="shared" si="9"/>
        <v>0</v>
      </c>
      <c r="AO12" s="3">
        <f t="shared" si="10"/>
        <v>1</v>
      </c>
      <c r="AP12" s="3">
        <f t="shared" si="11"/>
        <v>1</v>
      </c>
      <c r="AQ12" s="3">
        <f t="shared" si="12"/>
        <v>0</v>
      </c>
      <c r="AR12" s="5">
        <f t="shared" si="13"/>
        <v>1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1</v>
      </c>
      <c r="AW12" s="5">
        <f t="shared" si="18"/>
        <v>1</v>
      </c>
      <c r="AX12" s="4">
        <f t="shared" si="19"/>
        <v>0</v>
      </c>
      <c r="AY12" s="3">
        <f t="shared" si="20"/>
        <v>1</v>
      </c>
      <c r="AZ12" s="3">
        <f t="shared" si="21"/>
        <v>1</v>
      </c>
      <c r="BA12" s="3">
        <f t="shared" si="22"/>
        <v>0</v>
      </c>
      <c r="BB12" s="5">
        <f t="shared" si="23"/>
        <v>0</v>
      </c>
      <c r="BC12" s="4">
        <f t="shared" si="24"/>
        <v>3</v>
      </c>
      <c r="BD12" s="3">
        <f t="shared" si="25"/>
        <v>2</v>
      </c>
      <c r="BE12" s="3">
        <f t="shared" si="26"/>
        <v>0</v>
      </c>
      <c r="BF12" s="3">
        <f t="shared" si="27"/>
        <v>1</v>
      </c>
      <c r="BG12" s="5">
        <f t="shared" si="28"/>
        <v>2</v>
      </c>
      <c r="BJ12" t="str">
        <f>INDEX($AH$7:$AH$80,MATCH(BJ13,AN$7:AN$80,0))</f>
        <v>DMA_5D/200D</v>
      </c>
      <c r="BK12" t="str">
        <f t="shared" ref="BK12:BN12" si="33">INDEX($AH$7:$AH$80,MATCH(BK13,AO$7:AO$80,0))</f>
        <v>DMA_50D/200D</v>
      </c>
      <c r="BL12" t="str">
        <f t="shared" si="33"/>
        <v>EPS_EarningsSurprise</v>
      </c>
      <c r="BM12" t="str">
        <f t="shared" si="33"/>
        <v>EPS_EarningsSurprise</v>
      </c>
      <c r="BN12" t="str">
        <f t="shared" si="33"/>
        <v>Return_On_Assets_Y_Change</v>
      </c>
      <c r="BQ12" s="49" t="s">
        <v>130</v>
      </c>
      <c r="BR12" s="24" t="str">
        <v>Current_Ratio</v>
      </c>
      <c r="BS12" s="44">
        <v>12</v>
      </c>
      <c r="BT12" s="24" t="str">
        <v>Return_On_Assets_Y_Change</v>
      </c>
      <c r="BU12" s="44">
        <v>10</v>
      </c>
      <c r="BV12" s="26" t="str">
        <v>EPS_EarningsSurprise</v>
      </c>
      <c r="BW12" s="44">
        <v>9</v>
      </c>
    </row>
    <row r="13" spans="1:75" x14ac:dyDescent="0.3">
      <c r="A13">
        <v>11</v>
      </c>
      <c r="B13" t="s">
        <v>31</v>
      </c>
      <c r="C13">
        <v>2018</v>
      </c>
      <c r="D13">
        <v>218</v>
      </c>
      <c r="E13">
        <v>11</v>
      </c>
      <c r="F13">
        <v>0.50917431192660501</v>
      </c>
      <c r="G13">
        <v>0.72</v>
      </c>
      <c r="H13">
        <v>10</v>
      </c>
      <c r="I13">
        <v>0.4</v>
      </c>
      <c r="J13">
        <v>0.88</v>
      </c>
      <c r="K13">
        <v>0</v>
      </c>
      <c r="L13">
        <v>8</v>
      </c>
      <c r="M13" t="s">
        <v>90</v>
      </c>
      <c r="N13" t="s">
        <v>77</v>
      </c>
      <c r="O13" t="s">
        <v>56</v>
      </c>
      <c r="P13" t="s">
        <v>35</v>
      </c>
      <c r="Q13" t="s">
        <v>69</v>
      </c>
      <c r="R13" t="s">
        <v>68</v>
      </c>
      <c r="S13" t="s">
        <v>105</v>
      </c>
      <c r="T13" t="s">
        <v>93</v>
      </c>
      <c r="U13" t="s">
        <v>84</v>
      </c>
      <c r="V13" t="s">
        <v>59</v>
      </c>
      <c r="W13">
        <v>3.7667304124782599</v>
      </c>
      <c r="X13">
        <v>3.6523729495624999</v>
      </c>
      <c r="Y13">
        <v>3.6482882859999899</v>
      </c>
      <c r="Z13">
        <v>3.5882089266999899</v>
      </c>
      <c r="AA13">
        <v>3.55612609823529</v>
      </c>
      <c r="AB13">
        <v>3.5506312582777699</v>
      </c>
      <c r="AC13">
        <v>3.4792082259999999</v>
      </c>
      <c r="AD13">
        <v>3.4401808329047601</v>
      </c>
      <c r="AE13">
        <v>3.4258893305555498</v>
      </c>
      <c r="AF13">
        <v>3.4190753921904702</v>
      </c>
      <c r="AH13" s="4" t="s">
        <v>38</v>
      </c>
      <c r="AI13" s="4">
        <f t="shared" si="4"/>
        <v>0</v>
      </c>
      <c r="AJ13" s="3">
        <f t="shared" si="5"/>
        <v>1</v>
      </c>
      <c r="AK13" s="3">
        <f t="shared" si="6"/>
        <v>1</v>
      </c>
      <c r="AL13" s="3">
        <f t="shared" si="7"/>
        <v>0</v>
      </c>
      <c r="AM13" s="5">
        <f t="shared" si="8"/>
        <v>1</v>
      </c>
      <c r="AN13" s="4">
        <f t="shared" si="9"/>
        <v>0</v>
      </c>
      <c r="AO13" s="3">
        <f t="shared" si="10"/>
        <v>3</v>
      </c>
      <c r="AP13" s="3">
        <f t="shared" si="11"/>
        <v>1</v>
      </c>
      <c r="AQ13" s="3">
        <f t="shared" si="12"/>
        <v>2</v>
      </c>
      <c r="AR13" s="5">
        <f t="shared" si="13"/>
        <v>0</v>
      </c>
      <c r="AS13" s="4">
        <f t="shared" si="14"/>
        <v>1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0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0</v>
      </c>
      <c r="BG13" s="5">
        <f t="shared" si="28"/>
        <v>0</v>
      </c>
      <c r="BI13">
        <v>3</v>
      </c>
      <c r="BJ13">
        <f>LARGE(AN$7:AN$80,$BI13)</f>
        <v>8</v>
      </c>
      <c r="BK13">
        <f t="shared" ref="BK13:BN13" si="34">LARGE(AO$7:AO$80,$BI13)</f>
        <v>9</v>
      </c>
      <c r="BL13">
        <f t="shared" si="34"/>
        <v>9</v>
      </c>
      <c r="BM13">
        <f t="shared" si="34"/>
        <v>6</v>
      </c>
      <c r="BN13">
        <f t="shared" si="34"/>
        <v>6</v>
      </c>
      <c r="BQ13" s="50" t="s">
        <v>131</v>
      </c>
      <c r="BR13" s="24" t="str">
        <v>Return_On_Assets_Y_Change</v>
      </c>
      <c r="BS13" s="44">
        <v>7</v>
      </c>
      <c r="BT13" s="24" t="str">
        <v>EPS_EarningsSurprise</v>
      </c>
      <c r="BU13" s="44">
        <v>6</v>
      </c>
      <c r="BV13" s="26" t="str">
        <v>EPS_EarningsSurprise</v>
      </c>
      <c r="BW13" s="44">
        <v>6</v>
      </c>
    </row>
    <row r="14" spans="1:75" ht="14.55" thickBot="1" x14ac:dyDescent="0.35">
      <c r="A14">
        <v>12</v>
      </c>
      <c r="B14" t="s">
        <v>31</v>
      </c>
      <c r="C14">
        <v>2018</v>
      </c>
      <c r="D14">
        <v>218</v>
      </c>
      <c r="E14">
        <v>12</v>
      </c>
      <c r="F14">
        <v>0.53669724770642202</v>
      </c>
      <c r="G14">
        <v>0.04</v>
      </c>
      <c r="H14">
        <v>6</v>
      </c>
      <c r="I14">
        <v>0.66</v>
      </c>
      <c r="J14">
        <v>0.68</v>
      </c>
      <c r="K14">
        <v>0.84</v>
      </c>
      <c r="L14">
        <v>10</v>
      </c>
      <c r="M14" t="s">
        <v>32</v>
      </c>
      <c r="N14" t="s">
        <v>76</v>
      </c>
      <c r="O14" t="s">
        <v>106</v>
      </c>
      <c r="P14" t="s">
        <v>93</v>
      </c>
      <c r="Q14" t="s">
        <v>68</v>
      </c>
      <c r="R14" t="s">
        <v>44</v>
      </c>
      <c r="S14" t="s">
        <v>47</v>
      </c>
      <c r="T14" t="s">
        <v>45</v>
      </c>
      <c r="U14" t="s">
        <v>48</v>
      </c>
      <c r="V14" t="s">
        <v>73</v>
      </c>
      <c r="W14">
        <v>9.79956377178571</v>
      </c>
      <c r="X14">
        <v>8.8283659787878701</v>
      </c>
      <c r="Y14">
        <v>8.4027702657142793</v>
      </c>
      <c r="Z14">
        <v>8.1680801634482698</v>
      </c>
      <c r="AA14">
        <v>8.1453267416666595</v>
      </c>
      <c r="AB14">
        <v>8.08027378181818</v>
      </c>
      <c r="AC14">
        <v>8.0527095668750004</v>
      </c>
      <c r="AD14">
        <v>7.9290782358139502</v>
      </c>
      <c r="AE14">
        <v>7.8672899971428496</v>
      </c>
      <c r="AF14">
        <v>7.7379041065853604</v>
      </c>
      <c r="AH14" s="4" t="s">
        <v>39</v>
      </c>
      <c r="AI14" s="4">
        <f t="shared" si="4"/>
        <v>1</v>
      </c>
      <c r="AJ14" s="3">
        <f t="shared" si="5"/>
        <v>0</v>
      </c>
      <c r="AK14" s="3">
        <f t="shared" si="6"/>
        <v>0</v>
      </c>
      <c r="AL14" s="3">
        <f t="shared" si="7"/>
        <v>1</v>
      </c>
      <c r="AM14" s="5">
        <f t="shared" si="8"/>
        <v>2</v>
      </c>
      <c r="AN14" s="4">
        <f t="shared" si="9"/>
        <v>0</v>
      </c>
      <c r="AO14" s="3">
        <f t="shared" si="10"/>
        <v>0</v>
      </c>
      <c r="AP14" s="3">
        <f t="shared" si="11"/>
        <v>0</v>
      </c>
      <c r="AQ14" s="3">
        <f t="shared" si="12"/>
        <v>0</v>
      </c>
      <c r="AR14" s="5">
        <f t="shared" si="13"/>
        <v>0</v>
      </c>
      <c r="AS14" s="4">
        <f t="shared" si="14"/>
        <v>1</v>
      </c>
      <c r="AT14" s="3">
        <f t="shared" si="15"/>
        <v>0</v>
      </c>
      <c r="AU14" s="3">
        <f t="shared" si="16"/>
        <v>0</v>
      </c>
      <c r="AV14" s="3">
        <f t="shared" si="17"/>
        <v>0</v>
      </c>
      <c r="AW14" s="5">
        <f t="shared" si="18"/>
        <v>0</v>
      </c>
      <c r="AX14" s="4">
        <f t="shared" si="19"/>
        <v>0</v>
      </c>
      <c r="AY14" s="3">
        <f t="shared" si="20"/>
        <v>1</v>
      </c>
      <c r="AZ14" s="3">
        <f t="shared" si="21"/>
        <v>2</v>
      </c>
      <c r="BA14" s="3">
        <f t="shared" si="22"/>
        <v>0</v>
      </c>
      <c r="BB14" s="5">
        <f t="shared" si="23"/>
        <v>0</v>
      </c>
      <c r="BC14" s="4">
        <f t="shared" si="24"/>
        <v>1</v>
      </c>
      <c r="BD14" s="3">
        <f t="shared" si="25"/>
        <v>1</v>
      </c>
      <c r="BE14" s="3">
        <f t="shared" si="26"/>
        <v>0</v>
      </c>
      <c r="BF14" s="3">
        <f t="shared" si="27"/>
        <v>0</v>
      </c>
      <c r="BG14" s="5">
        <f t="shared" si="28"/>
        <v>0</v>
      </c>
      <c r="BI14">
        <v>2016</v>
      </c>
      <c r="BJ14" t="str">
        <f>INDEX($AH$7:$AH$80,MATCH(BJ15,AS$7:AS$80,0))</f>
        <v>DMA_50D/200D</v>
      </c>
      <c r="BK14" t="str">
        <f t="shared" ref="BK14:BN14" si="35">INDEX($AH$7:$AH$80,MATCH(BK15,AT$7:AT$80,0))</f>
        <v>DMA_50D/200D</v>
      </c>
      <c r="BL14" t="str">
        <f t="shared" si="35"/>
        <v>DMA_50D/200D</v>
      </c>
      <c r="BM14" t="str">
        <f t="shared" si="35"/>
        <v>EPS_Earnings_Surprise_Backward_Ave_Diff</v>
      </c>
      <c r="BN14" t="str">
        <f t="shared" si="35"/>
        <v>DMA_50D/200D</v>
      </c>
      <c r="BQ14" s="51" t="s">
        <v>132</v>
      </c>
      <c r="BR14" s="25" t="str">
        <v>DMA_50D/200D</v>
      </c>
      <c r="BS14" s="45">
        <v>9</v>
      </c>
      <c r="BT14" s="25" t="str">
        <v>Current_Ratio</v>
      </c>
      <c r="BU14" s="45">
        <v>8</v>
      </c>
      <c r="BV14" s="19" t="str">
        <v>Return_On_Assets_Y_Change</v>
      </c>
      <c r="BW14" s="45">
        <v>6</v>
      </c>
    </row>
    <row r="15" spans="1:75" ht="14.55" thickBot="1" x14ac:dyDescent="0.35">
      <c r="A15">
        <v>13</v>
      </c>
      <c r="B15" t="s">
        <v>31</v>
      </c>
      <c r="C15">
        <v>2018</v>
      </c>
      <c r="D15">
        <v>218</v>
      </c>
      <c r="E15">
        <v>13</v>
      </c>
      <c r="F15">
        <v>0.53211009174311896</v>
      </c>
      <c r="G15">
        <v>0.1</v>
      </c>
      <c r="H15">
        <v>2</v>
      </c>
      <c r="I15">
        <v>0.1</v>
      </c>
      <c r="J15">
        <v>0.84</v>
      </c>
      <c r="K15">
        <v>0.98</v>
      </c>
      <c r="L15">
        <v>2</v>
      </c>
      <c r="M15" t="s">
        <v>54</v>
      </c>
      <c r="N15" t="s">
        <v>47</v>
      </c>
      <c r="O15" t="s">
        <v>77</v>
      </c>
      <c r="P15" t="s">
        <v>86</v>
      </c>
      <c r="Q15" t="s">
        <v>32</v>
      </c>
      <c r="R15" t="s">
        <v>59</v>
      </c>
      <c r="S15" t="s">
        <v>67</v>
      </c>
      <c r="T15" t="s">
        <v>106</v>
      </c>
      <c r="U15" t="s">
        <v>45</v>
      </c>
      <c r="V15" t="s">
        <v>76</v>
      </c>
      <c r="W15">
        <v>9.778349875</v>
      </c>
      <c r="X15">
        <v>9.7600220049999997</v>
      </c>
      <c r="Y15">
        <v>9.4409889555555502</v>
      </c>
      <c r="Z15">
        <v>9.3896662366666597</v>
      </c>
      <c r="AA15">
        <v>9.0989719480000009</v>
      </c>
      <c r="AB15">
        <v>8.8493453287499992</v>
      </c>
      <c r="AC15">
        <v>8.7156995883333295</v>
      </c>
      <c r="AD15">
        <v>8.6414758749999994</v>
      </c>
      <c r="AE15">
        <v>8.6066060019999995</v>
      </c>
      <c r="AF15">
        <v>8.5547364325000004</v>
      </c>
      <c r="AH15" s="4" t="s">
        <v>40</v>
      </c>
      <c r="AI15" s="4">
        <f t="shared" si="4"/>
        <v>0</v>
      </c>
      <c r="AJ15" s="3">
        <f t="shared" si="5"/>
        <v>1</v>
      </c>
      <c r="AK15" s="3">
        <f t="shared" si="6"/>
        <v>0</v>
      </c>
      <c r="AL15" s="3">
        <f t="shared" si="7"/>
        <v>1</v>
      </c>
      <c r="AM15" s="5">
        <f t="shared" si="8"/>
        <v>1</v>
      </c>
      <c r="AN15" s="4">
        <f t="shared" si="9"/>
        <v>0</v>
      </c>
      <c r="AO15" s="3">
        <f t="shared" si="10"/>
        <v>0</v>
      </c>
      <c r="AP15" s="3">
        <f t="shared" si="11"/>
        <v>0</v>
      </c>
      <c r="AQ15" s="3">
        <f t="shared" si="12"/>
        <v>0</v>
      </c>
      <c r="AR15" s="5">
        <f t="shared" si="13"/>
        <v>1</v>
      </c>
      <c r="AS15" s="4">
        <f t="shared" si="14"/>
        <v>0</v>
      </c>
      <c r="AT15" s="3">
        <f t="shared" si="15"/>
        <v>0</v>
      </c>
      <c r="AU15" s="3">
        <f t="shared" si="16"/>
        <v>1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1</v>
      </c>
      <c r="AZ15" s="3">
        <f t="shared" si="21"/>
        <v>0</v>
      </c>
      <c r="BA15" s="3">
        <f t="shared" si="22"/>
        <v>0</v>
      </c>
      <c r="BB15" s="5">
        <f t="shared" si="23"/>
        <v>1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1</v>
      </c>
      <c r="BI15">
        <v>1</v>
      </c>
      <c r="BJ15">
        <f>LARGE(AS$7:AS$80,$BI15)</f>
        <v>24</v>
      </c>
      <c r="BK15">
        <f t="shared" ref="BK15:BN15" si="36">LARGE(AT$7:AT$80,$BI15)</f>
        <v>15</v>
      </c>
      <c r="BL15">
        <f t="shared" si="36"/>
        <v>13</v>
      </c>
      <c r="BM15">
        <f t="shared" si="36"/>
        <v>18</v>
      </c>
      <c r="BN15">
        <f t="shared" si="36"/>
        <v>11</v>
      </c>
    </row>
    <row r="16" spans="1:75" x14ac:dyDescent="0.3">
      <c r="A16">
        <v>14</v>
      </c>
      <c r="B16" t="s">
        <v>31</v>
      </c>
      <c r="C16">
        <v>2018</v>
      </c>
      <c r="D16">
        <v>218</v>
      </c>
      <c r="E16">
        <v>14</v>
      </c>
      <c r="F16">
        <v>0.56422018348623804</v>
      </c>
      <c r="G16">
        <v>0.14000000000000001</v>
      </c>
      <c r="H16">
        <v>6</v>
      </c>
      <c r="I16">
        <v>0.6</v>
      </c>
      <c r="J16">
        <v>0.84</v>
      </c>
      <c r="K16">
        <v>0.84</v>
      </c>
      <c r="L16">
        <v>9</v>
      </c>
      <c r="M16" t="s">
        <v>95</v>
      </c>
      <c r="N16" t="s">
        <v>47</v>
      </c>
      <c r="O16" t="s">
        <v>74</v>
      </c>
      <c r="P16" t="s">
        <v>106</v>
      </c>
      <c r="Q16" t="s">
        <v>45</v>
      </c>
      <c r="R16" t="s">
        <v>55</v>
      </c>
      <c r="S16" t="s">
        <v>57</v>
      </c>
      <c r="T16" t="s">
        <v>32</v>
      </c>
      <c r="U16" t="s">
        <v>113</v>
      </c>
      <c r="V16" t="s">
        <v>73</v>
      </c>
      <c r="W16">
        <v>6.0832109907692304</v>
      </c>
      <c r="X16">
        <v>6.01264290352941</v>
      </c>
      <c r="Y16">
        <v>5.9943032250000003</v>
      </c>
      <c r="Z16">
        <v>5.9531302904999999</v>
      </c>
      <c r="AA16">
        <v>5.9417935040740701</v>
      </c>
      <c r="AB16">
        <v>5.7827417977777698</v>
      </c>
      <c r="AC16">
        <v>5.7736702736842096</v>
      </c>
      <c r="AD16">
        <v>5.7711434029629602</v>
      </c>
      <c r="AE16">
        <v>5.7481916078947304</v>
      </c>
      <c r="AF16">
        <v>5.7173987268965503</v>
      </c>
      <c r="AH16" s="4" t="s">
        <v>41</v>
      </c>
      <c r="AI16" s="4">
        <f t="shared" si="4"/>
        <v>1</v>
      </c>
      <c r="AJ16" s="3">
        <f t="shared" si="5"/>
        <v>1</v>
      </c>
      <c r="AK16" s="3">
        <f t="shared" si="6"/>
        <v>1</v>
      </c>
      <c r="AL16" s="3">
        <f t="shared" si="7"/>
        <v>3</v>
      </c>
      <c r="AM16" s="5">
        <f t="shared" si="8"/>
        <v>2</v>
      </c>
      <c r="AN16" s="4">
        <f t="shared" si="9"/>
        <v>0</v>
      </c>
      <c r="AO16" s="3">
        <f t="shared" si="10"/>
        <v>0</v>
      </c>
      <c r="AP16" s="3">
        <f t="shared" si="11"/>
        <v>0</v>
      </c>
      <c r="AQ16" s="3">
        <f t="shared" si="12"/>
        <v>1</v>
      </c>
      <c r="AR16" s="5">
        <f t="shared" si="13"/>
        <v>3</v>
      </c>
      <c r="AS16" s="4">
        <f t="shared" si="14"/>
        <v>0</v>
      </c>
      <c r="AT16" s="3">
        <f t="shared" si="15"/>
        <v>0</v>
      </c>
      <c r="AU16" s="3">
        <f t="shared" si="16"/>
        <v>0</v>
      </c>
      <c r="AV16" s="3">
        <f t="shared" si="17"/>
        <v>0</v>
      </c>
      <c r="AW16" s="5">
        <f t="shared" si="18"/>
        <v>1</v>
      </c>
      <c r="AX16" s="4">
        <f t="shared" si="19"/>
        <v>0</v>
      </c>
      <c r="AY16" s="3">
        <f t="shared" si="20"/>
        <v>0</v>
      </c>
      <c r="AZ16" s="3">
        <f t="shared" si="21"/>
        <v>0</v>
      </c>
      <c r="BA16" s="3">
        <f t="shared" si="22"/>
        <v>1</v>
      </c>
      <c r="BB16" s="5">
        <f t="shared" si="23"/>
        <v>1</v>
      </c>
      <c r="BC16" s="4">
        <f t="shared" si="24"/>
        <v>0</v>
      </c>
      <c r="BD16" s="3">
        <f t="shared" si="25"/>
        <v>1</v>
      </c>
      <c r="BE16" s="3">
        <f t="shared" si="26"/>
        <v>0</v>
      </c>
      <c r="BF16" s="3">
        <f t="shared" si="27"/>
        <v>1</v>
      </c>
      <c r="BG16" s="5">
        <f t="shared" si="28"/>
        <v>2</v>
      </c>
      <c r="BJ16" t="str">
        <f>INDEX($AH$7:$AH$80,MATCH(BJ17,AS$7:AS$80,0))</f>
        <v>DMA_5D/200D</v>
      </c>
      <c r="BK16" t="str">
        <f t="shared" ref="BK16:BN16" si="37">INDEX($AH$7:$AH$80,MATCH(BK17,AT$7:AT$80,0))</f>
        <v>PS_Ratios</v>
      </c>
      <c r="BL16" t="str">
        <f t="shared" si="37"/>
        <v>DMA_50D/200D</v>
      </c>
      <c r="BM16" t="str">
        <f t="shared" si="37"/>
        <v>DMA_50D/200D</v>
      </c>
      <c r="BN16" t="str">
        <f t="shared" si="37"/>
        <v>PS_Ratios</v>
      </c>
      <c r="BQ16" s="13">
        <v>2016</v>
      </c>
      <c r="BR16" s="46" t="s">
        <v>156</v>
      </c>
      <c r="BS16" s="47" t="s">
        <v>155</v>
      </c>
      <c r="BT16" s="46" t="s">
        <v>157</v>
      </c>
      <c r="BU16" s="47" t="s">
        <v>155</v>
      </c>
      <c r="BV16" s="48" t="s">
        <v>158</v>
      </c>
      <c r="BW16" s="47" t="s">
        <v>155</v>
      </c>
    </row>
    <row r="17" spans="1:75" x14ac:dyDescent="0.3">
      <c r="A17">
        <v>15</v>
      </c>
      <c r="B17" t="s">
        <v>31</v>
      </c>
      <c r="C17">
        <v>2018</v>
      </c>
      <c r="D17">
        <v>218</v>
      </c>
      <c r="E17">
        <v>15</v>
      </c>
      <c r="F17">
        <v>0.53211009174311896</v>
      </c>
      <c r="G17">
        <v>0.14000000000000001</v>
      </c>
      <c r="H17">
        <v>4</v>
      </c>
      <c r="I17">
        <v>0.57999999999999996</v>
      </c>
      <c r="J17">
        <v>0.9</v>
      </c>
      <c r="K17">
        <v>0.64</v>
      </c>
      <c r="L17">
        <v>4</v>
      </c>
      <c r="M17" t="s">
        <v>45</v>
      </c>
      <c r="N17" t="s">
        <v>32</v>
      </c>
      <c r="O17" t="s">
        <v>57</v>
      </c>
      <c r="P17" t="s">
        <v>59</v>
      </c>
      <c r="Q17" t="s">
        <v>112</v>
      </c>
      <c r="R17" t="s">
        <v>41</v>
      </c>
      <c r="S17" t="s">
        <v>78</v>
      </c>
      <c r="T17" t="s">
        <v>100</v>
      </c>
      <c r="U17" t="s">
        <v>68</v>
      </c>
      <c r="V17" t="s">
        <v>106</v>
      </c>
      <c r="W17">
        <v>7.2894878015999902</v>
      </c>
      <c r="X17">
        <v>6.7664892058823503</v>
      </c>
      <c r="Y17">
        <v>6.1676211335294102</v>
      </c>
      <c r="Z17">
        <v>6.0783430929166604</v>
      </c>
      <c r="AA17">
        <v>6.0774058628571401</v>
      </c>
      <c r="AB17">
        <v>6.0646807039999899</v>
      </c>
      <c r="AC17">
        <v>6.0414650918181803</v>
      </c>
      <c r="AD17">
        <v>6.0367722439999998</v>
      </c>
      <c r="AE17">
        <v>5.9433341776923001</v>
      </c>
      <c r="AF17">
        <v>5.88310172294117</v>
      </c>
      <c r="AH17" s="4" t="s">
        <v>42</v>
      </c>
      <c r="AI17" s="4">
        <f t="shared" si="4"/>
        <v>1</v>
      </c>
      <c r="AJ17" s="3">
        <f t="shared" si="5"/>
        <v>1</v>
      </c>
      <c r="AK17" s="3">
        <f t="shared" si="6"/>
        <v>0</v>
      </c>
      <c r="AL17" s="3">
        <f t="shared" si="7"/>
        <v>1</v>
      </c>
      <c r="AM17" s="5">
        <f t="shared" si="8"/>
        <v>0</v>
      </c>
      <c r="AN17" s="4">
        <f t="shared" si="9"/>
        <v>2</v>
      </c>
      <c r="AO17" s="3">
        <f t="shared" si="10"/>
        <v>1</v>
      </c>
      <c r="AP17" s="3">
        <f t="shared" si="11"/>
        <v>0</v>
      </c>
      <c r="AQ17" s="3">
        <f t="shared" si="12"/>
        <v>0</v>
      </c>
      <c r="AR17" s="5">
        <f t="shared" si="13"/>
        <v>1</v>
      </c>
      <c r="AS17" s="4">
        <f t="shared" si="14"/>
        <v>0</v>
      </c>
      <c r="AT17" s="3">
        <f t="shared" si="15"/>
        <v>0</v>
      </c>
      <c r="AU17" s="3">
        <f t="shared" si="16"/>
        <v>0</v>
      </c>
      <c r="AV17" s="3">
        <f t="shared" si="17"/>
        <v>0</v>
      </c>
      <c r="AW17" s="5">
        <f t="shared" si="18"/>
        <v>1</v>
      </c>
      <c r="AX17" s="4">
        <f t="shared" si="19"/>
        <v>0</v>
      </c>
      <c r="AY17" s="3">
        <f t="shared" si="20"/>
        <v>1</v>
      </c>
      <c r="AZ17" s="3">
        <f t="shared" si="21"/>
        <v>1</v>
      </c>
      <c r="BA17" s="3">
        <f t="shared" si="22"/>
        <v>3</v>
      </c>
      <c r="BB17" s="5">
        <f t="shared" si="23"/>
        <v>1</v>
      </c>
      <c r="BC17" s="4">
        <f t="shared" si="24"/>
        <v>0</v>
      </c>
      <c r="BD17" s="3">
        <f t="shared" si="25"/>
        <v>1</v>
      </c>
      <c r="BE17" s="3">
        <f t="shared" si="26"/>
        <v>2</v>
      </c>
      <c r="BF17" s="3">
        <f t="shared" si="27"/>
        <v>1</v>
      </c>
      <c r="BG17" s="5">
        <f t="shared" si="28"/>
        <v>1</v>
      </c>
      <c r="BI17">
        <v>2</v>
      </c>
      <c r="BJ17">
        <f>LARGE(AS$7:AS$80,$BI17)</f>
        <v>13</v>
      </c>
      <c r="BK17">
        <f t="shared" ref="BK17:BN17" si="38">LARGE(AT$7:AT$80,$BI17)</f>
        <v>14</v>
      </c>
      <c r="BL17">
        <f t="shared" si="38"/>
        <v>13</v>
      </c>
      <c r="BM17">
        <f t="shared" si="38"/>
        <v>12</v>
      </c>
      <c r="BN17">
        <f t="shared" si="38"/>
        <v>9</v>
      </c>
      <c r="BQ17" s="49" t="s">
        <v>128</v>
      </c>
      <c r="BR17" s="24" t="str">
        <f t="array" ref="BR17:BR21">TRANSPOSE(BJ14:BN14)</f>
        <v>DMA_50D/200D</v>
      </c>
      <c r="BS17" s="44">
        <f t="array" ref="BS17:BS21">TRANSPOSE(BJ15:BN15)</f>
        <v>24</v>
      </c>
      <c r="BT17" s="24" t="str">
        <f t="array" ref="BT17:BT21">TRANSPOSE(BJ16:BN16)</f>
        <v>DMA_5D/200D</v>
      </c>
      <c r="BU17" s="44">
        <f t="array" ref="BU17:BU21">TRANSPOSE(BJ17:BN17)</f>
        <v>13</v>
      </c>
      <c r="BV17" s="26" t="str">
        <f t="array" ref="BV17:BV21">TRANSPOSE(BJ18:BN18)</f>
        <v>EPS_Earnings_Surprise_Backward_Ave_Diff</v>
      </c>
      <c r="BW17" s="44">
        <f t="array" ref="BW17:BW21">TRANSPOSE(BJ19:BN19)</f>
        <v>12</v>
      </c>
    </row>
    <row r="18" spans="1:75" x14ac:dyDescent="0.3">
      <c r="A18">
        <v>16</v>
      </c>
      <c r="B18" t="s">
        <v>31</v>
      </c>
      <c r="C18">
        <v>2018</v>
      </c>
      <c r="D18">
        <v>218</v>
      </c>
      <c r="E18">
        <v>16</v>
      </c>
      <c r="F18">
        <v>0.55045871559632997</v>
      </c>
      <c r="G18">
        <v>0.14000000000000001</v>
      </c>
      <c r="H18">
        <v>8</v>
      </c>
      <c r="I18">
        <v>0.72</v>
      </c>
      <c r="J18">
        <v>0.76</v>
      </c>
      <c r="K18">
        <v>0.74</v>
      </c>
      <c r="L18">
        <v>9</v>
      </c>
      <c r="M18" t="s">
        <v>32</v>
      </c>
      <c r="N18" t="s">
        <v>56</v>
      </c>
      <c r="O18" t="s">
        <v>47</v>
      </c>
      <c r="P18" t="s">
        <v>45</v>
      </c>
      <c r="Q18" t="s">
        <v>69</v>
      </c>
      <c r="R18" t="s">
        <v>74</v>
      </c>
      <c r="S18" t="s">
        <v>93</v>
      </c>
      <c r="T18" t="s">
        <v>94</v>
      </c>
      <c r="U18" t="s">
        <v>36</v>
      </c>
      <c r="V18" t="s">
        <v>59</v>
      </c>
      <c r="W18">
        <v>5.4169143630666596</v>
      </c>
      <c r="X18">
        <v>5.2064388083333304</v>
      </c>
      <c r="Y18">
        <v>4.8029779583103398</v>
      </c>
      <c r="Z18">
        <v>4.7120802268421</v>
      </c>
      <c r="AA18">
        <v>4.6613805784594504</v>
      </c>
      <c r="AB18">
        <v>4.6579619879310297</v>
      </c>
      <c r="AC18">
        <v>4.6118219424999998</v>
      </c>
      <c r="AD18">
        <v>4.6046285926315704</v>
      </c>
      <c r="AE18">
        <v>4.5984212409999996</v>
      </c>
      <c r="AF18">
        <v>4.5876115809756</v>
      </c>
      <c r="AH18" s="4" t="s">
        <v>43</v>
      </c>
      <c r="AI18" s="4">
        <f t="shared" si="4"/>
        <v>0</v>
      </c>
      <c r="AJ18" s="3">
        <f t="shared" si="5"/>
        <v>2</v>
      </c>
      <c r="AK18" s="3">
        <f t="shared" si="6"/>
        <v>0</v>
      </c>
      <c r="AL18" s="3">
        <f t="shared" si="7"/>
        <v>2</v>
      </c>
      <c r="AM18" s="5">
        <f t="shared" si="8"/>
        <v>2</v>
      </c>
      <c r="AN18" s="4">
        <f t="shared" si="9"/>
        <v>0</v>
      </c>
      <c r="AO18" s="3">
        <f t="shared" si="10"/>
        <v>0</v>
      </c>
      <c r="AP18" s="3">
        <f t="shared" si="11"/>
        <v>0</v>
      </c>
      <c r="AQ18" s="3">
        <f t="shared" si="12"/>
        <v>0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1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0</v>
      </c>
      <c r="AZ18" s="3">
        <f t="shared" si="21"/>
        <v>0</v>
      </c>
      <c r="BA18" s="3">
        <f t="shared" si="22"/>
        <v>0</v>
      </c>
      <c r="BB18" s="5">
        <f t="shared" si="23"/>
        <v>1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1</v>
      </c>
      <c r="BG18" s="5">
        <f t="shared" si="28"/>
        <v>0</v>
      </c>
      <c r="BJ18" t="str">
        <f>INDEX($AH$7:$AH$80,MATCH(BJ19,AS$7:AS$80,0))</f>
        <v>EPS_Earnings_Surprise_Backward_Ave_Diff</v>
      </c>
      <c r="BK18" t="str">
        <f t="shared" ref="BK18:BN18" si="39">INDEX($AH$7:$AH$80,MATCH(BK19,AT$7:AT$80,0))</f>
        <v>EPS_Earnings_Surprise_Backward_Ave_Diff</v>
      </c>
      <c r="BL18" t="str">
        <f t="shared" si="39"/>
        <v>DMA_5D/200D</v>
      </c>
      <c r="BM18" t="str">
        <f t="shared" si="39"/>
        <v>EPS_EarningsSurprise</v>
      </c>
      <c r="BN18" t="str">
        <f t="shared" si="39"/>
        <v>EPS_Earnings_Surprise_Backward_Ave_Diff</v>
      </c>
      <c r="BQ18" s="49" t="s">
        <v>129</v>
      </c>
      <c r="BR18" s="24" t="str">
        <v>DMA_50D/200D</v>
      </c>
      <c r="BS18" s="44">
        <v>15</v>
      </c>
      <c r="BT18" s="24" t="str">
        <v>PS_Ratios</v>
      </c>
      <c r="BU18" s="44">
        <v>14</v>
      </c>
      <c r="BV18" s="26" t="str">
        <v>EPS_Earnings_Surprise_Backward_Ave_Diff</v>
      </c>
      <c r="BW18" s="44">
        <v>13</v>
      </c>
    </row>
    <row r="19" spans="1:75" x14ac:dyDescent="0.3">
      <c r="A19">
        <v>17</v>
      </c>
      <c r="B19" t="s">
        <v>31</v>
      </c>
      <c r="C19">
        <v>2018</v>
      </c>
      <c r="D19">
        <v>218</v>
      </c>
      <c r="E19">
        <v>17</v>
      </c>
      <c r="F19">
        <v>0.53211009174311896</v>
      </c>
      <c r="G19">
        <v>0.36</v>
      </c>
      <c r="H19">
        <v>2</v>
      </c>
      <c r="I19">
        <v>0.34</v>
      </c>
      <c r="J19">
        <v>0.88</v>
      </c>
      <c r="K19">
        <v>0.04</v>
      </c>
      <c r="L19">
        <v>3</v>
      </c>
      <c r="M19" t="s">
        <v>47</v>
      </c>
      <c r="N19" t="s">
        <v>112</v>
      </c>
      <c r="O19" t="s">
        <v>78</v>
      </c>
      <c r="P19" t="s">
        <v>45</v>
      </c>
      <c r="Q19" t="s">
        <v>36</v>
      </c>
      <c r="R19" t="s">
        <v>59</v>
      </c>
      <c r="S19" t="s">
        <v>76</v>
      </c>
      <c r="T19" t="s">
        <v>41</v>
      </c>
      <c r="U19" t="s">
        <v>93</v>
      </c>
      <c r="V19" t="s">
        <v>56</v>
      </c>
      <c r="W19">
        <v>10.0324074625</v>
      </c>
      <c r="X19">
        <v>9.1479067749999992</v>
      </c>
      <c r="Y19">
        <v>7.6304086766666597</v>
      </c>
      <c r="Z19">
        <v>7.4595810385714199</v>
      </c>
      <c r="AA19">
        <v>7.2477774628571403</v>
      </c>
      <c r="AB19">
        <v>6.7597848699999901</v>
      </c>
      <c r="AC19">
        <v>6.6866003029999996</v>
      </c>
      <c r="AD19">
        <v>6.5906837033333296</v>
      </c>
      <c r="AE19">
        <v>6.45412147777777</v>
      </c>
      <c r="AF19">
        <v>6.3891177162499897</v>
      </c>
      <c r="AH19" s="4" t="s">
        <v>44</v>
      </c>
      <c r="AI19" s="4">
        <f t="shared" si="4"/>
        <v>2</v>
      </c>
      <c r="AJ19" s="3">
        <f t="shared" si="5"/>
        <v>1</v>
      </c>
      <c r="AK19" s="3">
        <f t="shared" si="6"/>
        <v>1</v>
      </c>
      <c r="AL19" s="3">
        <f t="shared" si="7"/>
        <v>1</v>
      </c>
      <c r="AM19" s="5">
        <f t="shared" si="8"/>
        <v>1</v>
      </c>
      <c r="AN19" s="4">
        <f t="shared" si="9"/>
        <v>0</v>
      </c>
      <c r="AO19" s="3">
        <f t="shared" si="10"/>
        <v>0</v>
      </c>
      <c r="AP19" s="3">
        <f t="shared" si="11"/>
        <v>0</v>
      </c>
      <c r="AQ19" s="3">
        <f t="shared" si="12"/>
        <v>4</v>
      </c>
      <c r="AR19" s="5">
        <f t="shared" si="13"/>
        <v>2</v>
      </c>
      <c r="AS19" s="4">
        <f t="shared" si="14"/>
        <v>0</v>
      </c>
      <c r="AT19" s="3">
        <f t="shared" si="15"/>
        <v>1</v>
      </c>
      <c r="AU19" s="3">
        <f t="shared" si="16"/>
        <v>1</v>
      </c>
      <c r="AV19" s="3">
        <f t="shared" si="17"/>
        <v>0</v>
      </c>
      <c r="AW19" s="5">
        <f t="shared" si="18"/>
        <v>0</v>
      </c>
      <c r="AX19" s="4">
        <f t="shared" si="19"/>
        <v>1</v>
      </c>
      <c r="AY19" s="3">
        <f t="shared" si="20"/>
        <v>1</v>
      </c>
      <c r="AZ19" s="3">
        <f t="shared" si="21"/>
        <v>1</v>
      </c>
      <c r="BA19" s="3">
        <f t="shared" si="22"/>
        <v>2</v>
      </c>
      <c r="BB19" s="5">
        <f t="shared" si="23"/>
        <v>1</v>
      </c>
      <c r="BC19" s="4">
        <f t="shared" si="24"/>
        <v>1</v>
      </c>
      <c r="BD19" s="3">
        <f t="shared" si="25"/>
        <v>2</v>
      </c>
      <c r="BE19" s="3">
        <f t="shared" si="26"/>
        <v>0</v>
      </c>
      <c r="BF19" s="3">
        <f t="shared" si="27"/>
        <v>0</v>
      </c>
      <c r="BG19" s="5">
        <f t="shared" si="28"/>
        <v>2</v>
      </c>
      <c r="BI19">
        <v>3</v>
      </c>
      <c r="BJ19">
        <f>LARGE(AS$7:AS$80,$BI19)</f>
        <v>12</v>
      </c>
      <c r="BK19">
        <f t="shared" ref="BK19:BN19" si="40">LARGE(AT$7:AT$80,$BI19)</f>
        <v>13</v>
      </c>
      <c r="BL19">
        <f t="shared" si="40"/>
        <v>11</v>
      </c>
      <c r="BM19">
        <f t="shared" si="40"/>
        <v>8</v>
      </c>
      <c r="BN19">
        <f t="shared" si="40"/>
        <v>8</v>
      </c>
      <c r="BQ19" s="49" t="s">
        <v>130</v>
      </c>
      <c r="BR19" s="24" t="str">
        <v>DMA_50D/200D</v>
      </c>
      <c r="BS19" s="44">
        <v>13</v>
      </c>
      <c r="BT19" s="24" t="str">
        <v>DMA_50D/200D</v>
      </c>
      <c r="BU19" s="44">
        <v>13</v>
      </c>
      <c r="BV19" s="26" t="str">
        <v>DMA_5D/200D</v>
      </c>
      <c r="BW19" s="44">
        <v>11</v>
      </c>
    </row>
    <row r="20" spans="1:75" x14ac:dyDescent="0.3">
      <c r="A20">
        <v>18</v>
      </c>
      <c r="B20" t="s">
        <v>31</v>
      </c>
      <c r="C20">
        <v>2018</v>
      </c>
      <c r="D20">
        <v>218</v>
      </c>
      <c r="E20">
        <v>18</v>
      </c>
      <c r="F20">
        <v>0.47247706422018299</v>
      </c>
      <c r="G20">
        <v>0.82</v>
      </c>
      <c r="H20">
        <v>6</v>
      </c>
      <c r="I20">
        <v>0.62</v>
      </c>
      <c r="J20">
        <v>0.74</v>
      </c>
      <c r="K20">
        <v>0.04</v>
      </c>
      <c r="L20">
        <v>4</v>
      </c>
      <c r="M20" t="s">
        <v>45</v>
      </c>
      <c r="N20" t="s">
        <v>81</v>
      </c>
      <c r="O20" t="s">
        <v>94</v>
      </c>
      <c r="P20" t="s">
        <v>95</v>
      </c>
      <c r="Q20" t="s">
        <v>73</v>
      </c>
      <c r="R20" t="s">
        <v>103</v>
      </c>
      <c r="S20" t="s">
        <v>37</v>
      </c>
      <c r="T20" t="s">
        <v>107</v>
      </c>
      <c r="U20" t="s">
        <v>68</v>
      </c>
      <c r="V20" t="s">
        <v>51</v>
      </c>
      <c r="W20">
        <v>4.2324060952142801</v>
      </c>
      <c r="X20">
        <v>3.9865324863529401</v>
      </c>
      <c r="Y20">
        <v>3.9459486899230698</v>
      </c>
      <c r="Z20">
        <v>3.8539146207647001</v>
      </c>
      <c r="AA20">
        <v>3.7924911053809498</v>
      </c>
      <c r="AB20">
        <v>3.77523797179999</v>
      </c>
      <c r="AC20">
        <v>3.76422875872727</v>
      </c>
      <c r="AD20">
        <v>3.7305182834999902</v>
      </c>
      <c r="AE20">
        <v>3.58713340145</v>
      </c>
      <c r="AF20">
        <v>3.4910529483750001</v>
      </c>
      <c r="AH20" s="4" t="s">
        <v>45</v>
      </c>
      <c r="AI20" s="4">
        <f t="shared" si="4"/>
        <v>15</v>
      </c>
      <c r="AJ20" s="3">
        <f t="shared" si="5"/>
        <v>8</v>
      </c>
      <c r="AK20" s="3">
        <f t="shared" si="6"/>
        <v>8</v>
      </c>
      <c r="AL20" s="3">
        <f t="shared" si="7"/>
        <v>9</v>
      </c>
      <c r="AM20" s="5">
        <f t="shared" si="8"/>
        <v>1</v>
      </c>
      <c r="AN20" s="4">
        <f t="shared" si="9"/>
        <v>5</v>
      </c>
      <c r="AO20" s="3">
        <f t="shared" si="10"/>
        <v>9</v>
      </c>
      <c r="AP20" s="3">
        <f t="shared" si="11"/>
        <v>7</v>
      </c>
      <c r="AQ20" s="3">
        <f t="shared" si="12"/>
        <v>6</v>
      </c>
      <c r="AR20" s="5">
        <f t="shared" si="13"/>
        <v>9</v>
      </c>
      <c r="AS20" s="4">
        <f t="shared" si="14"/>
        <v>24</v>
      </c>
      <c r="AT20" s="3">
        <f t="shared" si="15"/>
        <v>15</v>
      </c>
      <c r="AU20" s="3">
        <f t="shared" si="16"/>
        <v>13</v>
      </c>
      <c r="AV20" s="3">
        <f t="shared" si="17"/>
        <v>12</v>
      </c>
      <c r="AW20" s="5">
        <f t="shared" si="18"/>
        <v>11</v>
      </c>
      <c r="AX20" s="4">
        <f t="shared" si="19"/>
        <v>4</v>
      </c>
      <c r="AY20" s="3">
        <f t="shared" si="20"/>
        <v>4</v>
      </c>
      <c r="AZ20" s="3">
        <f t="shared" si="21"/>
        <v>5</v>
      </c>
      <c r="BA20" s="3">
        <f t="shared" si="22"/>
        <v>6</v>
      </c>
      <c r="BB20" s="5">
        <f t="shared" si="23"/>
        <v>2</v>
      </c>
      <c r="BC20" s="4">
        <f t="shared" si="24"/>
        <v>7</v>
      </c>
      <c r="BD20" s="3">
        <f t="shared" si="25"/>
        <v>11</v>
      </c>
      <c r="BE20" s="3">
        <f t="shared" si="26"/>
        <v>9</v>
      </c>
      <c r="BF20" s="3">
        <f t="shared" si="27"/>
        <v>11</v>
      </c>
      <c r="BG20" s="5">
        <f t="shared" si="28"/>
        <v>11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DMA_5D/200D</v>
      </c>
      <c r="BL20" t="str">
        <f t="shared" si="41"/>
        <v>PS_Ratios</v>
      </c>
      <c r="BM20" t="str">
        <f t="shared" si="41"/>
        <v>DMA_5D/200D</v>
      </c>
      <c r="BN20" t="str">
        <f t="shared" si="41"/>
        <v>DMA_5D/200D</v>
      </c>
      <c r="BQ20" s="50" t="s">
        <v>131</v>
      </c>
      <c r="BR20" s="24" t="str">
        <v>EPS_Earnings_Surprise_Backward_Ave_Diff</v>
      </c>
      <c r="BS20" s="44">
        <v>18</v>
      </c>
      <c r="BT20" s="24" t="str">
        <v>DMA_50D/200D</v>
      </c>
      <c r="BU20" s="44">
        <v>12</v>
      </c>
      <c r="BV20" s="26" t="str">
        <v>EPS_EarningsSurprise</v>
      </c>
      <c r="BW20" s="44">
        <v>8</v>
      </c>
    </row>
    <row r="21" spans="1:75" ht="14.55" thickBot="1" x14ac:dyDescent="0.35">
      <c r="A21">
        <v>19</v>
      </c>
      <c r="B21" t="s">
        <v>31</v>
      </c>
      <c r="C21">
        <v>2018</v>
      </c>
      <c r="D21">
        <v>218</v>
      </c>
      <c r="E21">
        <v>19</v>
      </c>
      <c r="F21">
        <v>0.51834862385321101</v>
      </c>
      <c r="G21">
        <v>0.56000000000000005</v>
      </c>
      <c r="H21">
        <v>4</v>
      </c>
      <c r="I21">
        <v>0.5</v>
      </c>
      <c r="J21">
        <v>0.94</v>
      </c>
      <c r="K21">
        <v>0.3</v>
      </c>
      <c r="L21">
        <v>8</v>
      </c>
      <c r="M21" t="s">
        <v>75</v>
      </c>
      <c r="N21" t="s">
        <v>32</v>
      </c>
      <c r="O21" t="s">
        <v>72</v>
      </c>
      <c r="P21" t="s">
        <v>44</v>
      </c>
      <c r="Q21" t="s">
        <v>93</v>
      </c>
      <c r="R21" t="s">
        <v>52</v>
      </c>
      <c r="S21" t="s">
        <v>112</v>
      </c>
      <c r="T21" t="s">
        <v>76</v>
      </c>
      <c r="U21" t="s">
        <v>61</v>
      </c>
      <c r="V21" t="s">
        <v>67</v>
      </c>
      <c r="W21">
        <v>5.6307499290909098</v>
      </c>
      <c r="X21">
        <v>5.0618587334999896</v>
      </c>
      <c r="Y21">
        <v>4.6209545843999997</v>
      </c>
      <c r="Z21">
        <v>4.3669787671428502</v>
      </c>
      <c r="AA21">
        <v>4.2680824627647</v>
      </c>
      <c r="AB21">
        <v>4.2515226700714202</v>
      </c>
      <c r="AC21">
        <v>4.1770053204444402</v>
      </c>
      <c r="AD21">
        <v>4.14733813257142</v>
      </c>
      <c r="AE21">
        <v>4.0630728506875</v>
      </c>
      <c r="AF21">
        <v>4.0044632865625003</v>
      </c>
      <c r="AH21" s="4" t="s">
        <v>46</v>
      </c>
      <c r="AI21" s="4">
        <f t="shared" si="4"/>
        <v>0</v>
      </c>
      <c r="AJ21" s="3">
        <f t="shared" si="5"/>
        <v>0</v>
      </c>
      <c r="AK21" s="3">
        <f t="shared" si="6"/>
        <v>0</v>
      </c>
      <c r="AL21" s="3">
        <f t="shared" si="7"/>
        <v>0</v>
      </c>
      <c r="AM21" s="5">
        <f t="shared" si="8"/>
        <v>0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1</v>
      </c>
      <c r="AR21" s="5">
        <f t="shared" si="13"/>
        <v>1</v>
      </c>
      <c r="AS21" s="4">
        <f t="shared" si="14"/>
        <v>2</v>
      </c>
      <c r="AT21" s="3">
        <f t="shared" si="15"/>
        <v>3</v>
      </c>
      <c r="AU21" s="3">
        <f t="shared" si="16"/>
        <v>3</v>
      </c>
      <c r="AV21" s="3">
        <f t="shared" si="17"/>
        <v>2</v>
      </c>
      <c r="AW21" s="5">
        <f t="shared" si="18"/>
        <v>2</v>
      </c>
      <c r="AX21" s="4">
        <f t="shared" si="19"/>
        <v>0</v>
      </c>
      <c r="AY21" s="3">
        <f t="shared" si="20"/>
        <v>1</v>
      </c>
      <c r="AZ21" s="3">
        <f t="shared" si="21"/>
        <v>4</v>
      </c>
      <c r="BA21" s="3">
        <f t="shared" si="22"/>
        <v>1</v>
      </c>
      <c r="BB21" s="5">
        <f t="shared" si="23"/>
        <v>2</v>
      </c>
      <c r="BC21" s="4">
        <f t="shared" si="24"/>
        <v>0</v>
      </c>
      <c r="BD21" s="3">
        <f t="shared" si="25"/>
        <v>0</v>
      </c>
      <c r="BE21" s="3">
        <f t="shared" si="26"/>
        <v>3</v>
      </c>
      <c r="BF21" s="3">
        <f t="shared" si="27"/>
        <v>4</v>
      </c>
      <c r="BG21" s="5">
        <f t="shared" si="28"/>
        <v>5</v>
      </c>
      <c r="BI21">
        <v>1</v>
      </c>
      <c r="BJ21">
        <f>LARGE(AX$7:AX$80,$BI21)</f>
        <v>69</v>
      </c>
      <c r="BK21">
        <f t="shared" ref="BK21:BN21" si="42">LARGE(AY$7:AY$80,$BI21)</f>
        <v>16</v>
      </c>
      <c r="BL21">
        <f t="shared" si="42"/>
        <v>14</v>
      </c>
      <c r="BM21">
        <f t="shared" si="42"/>
        <v>9</v>
      </c>
      <c r="BN21">
        <f t="shared" si="42"/>
        <v>12</v>
      </c>
      <c r="BQ21" s="51" t="s">
        <v>132</v>
      </c>
      <c r="BR21" s="25" t="str">
        <v>DMA_50D/200D</v>
      </c>
      <c r="BS21" s="45">
        <v>11</v>
      </c>
      <c r="BT21" s="25" t="str">
        <v>PS_Ratios</v>
      </c>
      <c r="BU21" s="45">
        <v>9</v>
      </c>
      <c r="BV21" s="19" t="str">
        <v>EPS_Earnings_Surprise_Backward_Ave_Diff</v>
      </c>
      <c r="BW21" s="45">
        <v>8</v>
      </c>
    </row>
    <row r="22" spans="1:75" ht="14.55" thickBot="1" x14ac:dyDescent="0.35">
      <c r="A22">
        <v>20</v>
      </c>
      <c r="B22" t="s">
        <v>31</v>
      </c>
      <c r="C22">
        <v>2018</v>
      </c>
      <c r="D22">
        <v>218</v>
      </c>
      <c r="E22">
        <v>20</v>
      </c>
      <c r="F22">
        <v>0.56880733944954098</v>
      </c>
      <c r="G22">
        <v>0.38</v>
      </c>
      <c r="H22">
        <v>1</v>
      </c>
      <c r="I22">
        <v>0.52</v>
      </c>
      <c r="J22">
        <v>0.96</v>
      </c>
      <c r="K22">
        <v>0.22</v>
      </c>
      <c r="L22">
        <v>4</v>
      </c>
      <c r="M22" t="s">
        <v>106</v>
      </c>
      <c r="N22" t="s">
        <v>76</v>
      </c>
      <c r="O22" t="s">
        <v>32</v>
      </c>
      <c r="P22" t="s">
        <v>59</v>
      </c>
      <c r="Q22" t="s">
        <v>67</v>
      </c>
      <c r="R22" t="s">
        <v>40</v>
      </c>
      <c r="S22" t="s">
        <v>47</v>
      </c>
      <c r="T22" t="s">
        <v>37</v>
      </c>
      <c r="U22" t="s">
        <v>95</v>
      </c>
      <c r="V22" t="s">
        <v>45</v>
      </c>
      <c r="W22">
        <v>19.020189299999998</v>
      </c>
      <c r="X22">
        <v>13.48910667</v>
      </c>
      <c r="Y22">
        <v>12.8562466466666</v>
      </c>
      <c r="Z22">
        <v>12.558330529999999</v>
      </c>
      <c r="AA22">
        <v>11.551962899999999</v>
      </c>
      <c r="AB22">
        <v>11.5104313</v>
      </c>
      <c r="AC22">
        <v>11.11908792</v>
      </c>
      <c r="AD22">
        <v>10.285429000000001</v>
      </c>
      <c r="AE22">
        <v>10.040426500000001</v>
      </c>
      <c r="AF22">
        <v>10.0193065375</v>
      </c>
      <c r="AH22" s="4" t="s">
        <v>47</v>
      </c>
      <c r="AI22" s="4">
        <f t="shared" si="4"/>
        <v>5</v>
      </c>
      <c r="AJ22" s="3">
        <f t="shared" si="5"/>
        <v>6</v>
      </c>
      <c r="AK22" s="3">
        <f t="shared" si="6"/>
        <v>4</v>
      </c>
      <c r="AL22" s="3">
        <f t="shared" si="7"/>
        <v>1</v>
      </c>
      <c r="AM22" s="5">
        <f t="shared" si="8"/>
        <v>5</v>
      </c>
      <c r="AN22" s="4">
        <f t="shared" si="9"/>
        <v>8</v>
      </c>
      <c r="AO22" s="3">
        <f t="shared" si="10"/>
        <v>4</v>
      </c>
      <c r="AP22" s="3">
        <f t="shared" si="11"/>
        <v>3</v>
      </c>
      <c r="AQ22" s="3">
        <f t="shared" si="12"/>
        <v>6</v>
      </c>
      <c r="AR22" s="5">
        <f t="shared" si="13"/>
        <v>2</v>
      </c>
      <c r="AS22" s="4">
        <f t="shared" si="14"/>
        <v>13</v>
      </c>
      <c r="AT22" s="3">
        <f t="shared" si="15"/>
        <v>9</v>
      </c>
      <c r="AU22" s="3">
        <f t="shared" si="16"/>
        <v>11</v>
      </c>
      <c r="AV22" s="3">
        <f t="shared" si="17"/>
        <v>6</v>
      </c>
      <c r="AW22" s="5">
        <f t="shared" si="18"/>
        <v>7</v>
      </c>
      <c r="AX22" s="4">
        <f t="shared" si="19"/>
        <v>2</v>
      </c>
      <c r="AY22" s="3">
        <f t="shared" si="20"/>
        <v>16</v>
      </c>
      <c r="AZ22" s="3">
        <f t="shared" si="21"/>
        <v>7</v>
      </c>
      <c r="BA22" s="3">
        <f t="shared" si="22"/>
        <v>9</v>
      </c>
      <c r="BB22" s="5">
        <f t="shared" si="23"/>
        <v>12</v>
      </c>
      <c r="BC22" s="4">
        <f t="shared" si="24"/>
        <v>15</v>
      </c>
      <c r="BD22" s="3">
        <f t="shared" si="25"/>
        <v>10</v>
      </c>
      <c r="BE22" s="3">
        <f t="shared" si="26"/>
        <v>7</v>
      </c>
      <c r="BF22" s="3">
        <f t="shared" si="27"/>
        <v>5</v>
      </c>
      <c r="BG22" s="5">
        <f t="shared" si="28"/>
        <v>6</v>
      </c>
      <c r="BJ22" t="str">
        <f>INDEX($AH$7:$AH$80,MATCH(BJ23,AX$7:AX$80,0))</f>
        <v>Gross_Profit_Q_Change</v>
      </c>
      <c r="BK22" t="str">
        <f t="shared" ref="BK22:BN22" si="43">INDEX($AH$7:$AH$80,MATCH(BK23,AY$7:AY$80,0))</f>
        <v>EPS_Earnings_Surprise_Backward_Ave_Diff</v>
      </c>
      <c r="BL22" t="str">
        <f t="shared" si="43"/>
        <v>EPS_Earnings_Surprise_Backward_Ave_Diff</v>
      </c>
      <c r="BM22" t="str">
        <f t="shared" si="43"/>
        <v>PS_Ratios</v>
      </c>
      <c r="BN22" t="str">
        <f t="shared" si="43"/>
        <v>PS_Ratios</v>
      </c>
    </row>
    <row r="23" spans="1:75" x14ac:dyDescent="0.3">
      <c r="A23">
        <v>21</v>
      </c>
      <c r="B23" t="s">
        <v>31</v>
      </c>
      <c r="C23">
        <v>2018</v>
      </c>
      <c r="D23">
        <v>218</v>
      </c>
      <c r="E23">
        <v>21</v>
      </c>
      <c r="F23">
        <v>0.55504587155963303</v>
      </c>
      <c r="G23">
        <v>0.12</v>
      </c>
      <c r="H23">
        <v>4</v>
      </c>
      <c r="I23">
        <v>0.38</v>
      </c>
      <c r="J23">
        <v>0.22</v>
      </c>
      <c r="K23">
        <v>0.82</v>
      </c>
      <c r="L23">
        <v>3</v>
      </c>
      <c r="M23" t="s">
        <v>111</v>
      </c>
      <c r="N23" t="s">
        <v>36</v>
      </c>
      <c r="O23" t="s">
        <v>69</v>
      </c>
      <c r="P23" t="s">
        <v>60</v>
      </c>
      <c r="Q23" t="s">
        <v>53</v>
      </c>
      <c r="R23" t="s">
        <v>109</v>
      </c>
      <c r="S23" t="s">
        <v>80</v>
      </c>
      <c r="T23" t="s">
        <v>41</v>
      </c>
      <c r="U23" t="s">
        <v>97</v>
      </c>
      <c r="V23" t="s">
        <v>93</v>
      </c>
      <c r="W23">
        <v>6.7794337536363596</v>
      </c>
      <c r="X23">
        <v>6.7236526844444402</v>
      </c>
      <c r="Y23">
        <v>6.2253322737499897</v>
      </c>
      <c r="Z23">
        <v>6.1481367734782504</v>
      </c>
      <c r="AA23">
        <v>5.9460651656000003</v>
      </c>
      <c r="AB23">
        <v>5.8945268155185104</v>
      </c>
      <c r="AC23">
        <v>5.8786736199999901</v>
      </c>
      <c r="AD23">
        <v>5.8433063742307603</v>
      </c>
      <c r="AE23">
        <v>5.83708175222222</v>
      </c>
      <c r="AF23">
        <v>5.8337685717857104</v>
      </c>
      <c r="AH23" s="4" t="s">
        <v>48</v>
      </c>
      <c r="AI23" s="4">
        <f t="shared" si="4"/>
        <v>0</v>
      </c>
      <c r="AJ23" s="3">
        <f t="shared" si="5"/>
        <v>0</v>
      </c>
      <c r="AK23" s="3">
        <f t="shared" si="6"/>
        <v>0</v>
      </c>
      <c r="AL23" s="3">
        <f t="shared" si="7"/>
        <v>0</v>
      </c>
      <c r="AM23" s="5">
        <f t="shared" si="8"/>
        <v>1</v>
      </c>
      <c r="AN23" s="4">
        <f t="shared" si="9"/>
        <v>0</v>
      </c>
      <c r="AO23" s="3">
        <f t="shared" si="10"/>
        <v>0</v>
      </c>
      <c r="AP23" s="3">
        <f t="shared" si="11"/>
        <v>0</v>
      </c>
      <c r="AQ23" s="3">
        <f t="shared" si="12"/>
        <v>0</v>
      </c>
      <c r="AR23" s="5">
        <f t="shared" si="13"/>
        <v>0</v>
      </c>
      <c r="AS23" s="4">
        <f t="shared" si="14"/>
        <v>0</v>
      </c>
      <c r="AT23" s="3">
        <f t="shared" si="15"/>
        <v>0</v>
      </c>
      <c r="AU23" s="3">
        <f t="shared" si="16"/>
        <v>0</v>
      </c>
      <c r="AV23" s="3">
        <f t="shared" si="17"/>
        <v>0</v>
      </c>
      <c r="AW23" s="5">
        <f t="shared" si="18"/>
        <v>0</v>
      </c>
      <c r="AX23" s="4">
        <f t="shared" si="19"/>
        <v>0</v>
      </c>
      <c r="AY23" s="3">
        <f t="shared" si="20"/>
        <v>0</v>
      </c>
      <c r="AZ23" s="3">
        <f t="shared" si="21"/>
        <v>0</v>
      </c>
      <c r="BA23" s="3">
        <f t="shared" si="22"/>
        <v>1</v>
      </c>
      <c r="BB23" s="5">
        <f t="shared" si="23"/>
        <v>3</v>
      </c>
      <c r="BC23" s="4">
        <f t="shared" si="24"/>
        <v>0</v>
      </c>
      <c r="BD23" s="3">
        <f t="shared" si="25"/>
        <v>0</v>
      </c>
      <c r="BE23" s="3">
        <f t="shared" si="26"/>
        <v>0</v>
      </c>
      <c r="BF23" s="3">
        <f t="shared" si="27"/>
        <v>0</v>
      </c>
      <c r="BG23" s="5">
        <f t="shared" si="28"/>
        <v>1</v>
      </c>
      <c r="BI23">
        <v>2</v>
      </c>
      <c r="BJ23">
        <f>LARGE(AX$7:AX$80,$BI23)</f>
        <v>5</v>
      </c>
      <c r="BK23">
        <f t="shared" ref="BK23:BN23" si="44">LARGE(AY$7:AY$80,$BI23)</f>
        <v>11</v>
      </c>
      <c r="BL23">
        <f t="shared" si="44"/>
        <v>11</v>
      </c>
      <c r="BM23">
        <f t="shared" si="44"/>
        <v>7</v>
      </c>
      <c r="BN23">
        <f t="shared" si="44"/>
        <v>11</v>
      </c>
      <c r="BQ23" s="13">
        <v>2015</v>
      </c>
      <c r="BR23" s="46" t="s">
        <v>156</v>
      </c>
      <c r="BS23" s="47" t="s">
        <v>155</v>
      </c>
      <c r="BT23" s="46" t="s">
        <v>157</v>
      </c>
      <c r="BU23" s="47" t="s">
        <v>155</v>
      </c>
      <c r="BV23" s="48" t="s">
        <v>158</v>
      </c>
      <c r="BW23" s="47" t="s">
        <v>155</v>
      </c>
    </row>
    <row r="24" spans="1:75" x14ac:dyDescent="0.3">
      <c r="A24">
        <v>22</v>
      </c>
      <c r="B24" t="s">
        <v>31</v>
      </c>
      <c r="C24">
        <v>2018</v>
      </c>
      <c r="D24">
        <v>218</v>
      </c>
      <c r="E24">
        <v>22</v>
      </c>
      <c r="F24">
        <v>0.50917431192660501</v>
      </c>
      <c r="G24">
        <v>0.26</v>
      </c>
      <c r="H24">
        <v>4</v>
      </c>
      <c r="I24">
        <v>0.68</v>
      </c>
      <c r="J24">
        <v>0.24</v>
      </c>
      <c r="K24">
        <v>0.82</v>
      </c>
      <c r="L24">
        <v>8</v>
      </c>
      <c r="M24" t="s">
        <v>53</v>
      </c>
      <c r="N24" t="s">
        <v>111</v>
      </c>
      <c r="O24" t="s">
        <v>77</v>
      </c>
      <c r="P24" t="s">
        <v>72</v>
      </c>
      <c r="Q24" t="s">
        <v>36</v>
      </c>
      <c r="R24" t="s">
        <v>108</v>
      </c>
      <c r="S24" t="s">
        <v>95</v>
      </c>
      <c r="T24" t="s">
        <v>59</v>
      </c>
      <c r="U24" t="s">
        <v>109</v>
      </c>
      <c r="V24" t="s">
        <v>60</v>
      </c>
      <c r="W24">
        <v>9.4503624989999899</v>
      </c>
      <c r="X24">
        <v>9.1719037940000003</v>
      </c>
      <c r="Y24">
        <v>9.1690163130000002</v>
      </c>
      <c r="Z24">
        <v>8.9962280033333304</v>
      </c>
      <c r="AA24">
        <v>8.8979584200000001</v>
      </c>
      <c r="AB24">
        <v>8.8768300300000007</v>
      </c>
      <c r="AC24">
        <v>8.7038763484615291</v>
      </c>
      <c r="AD24">
        <v>8.6650271849999996</v>
      </c>
      <c r="AE24">
        <v>8.5412668423076905</v>
      </c>
      <c r="AF24">
        <v>8.4405410856249894</v>
      </c>
      <c r="AH24" s="4" t="s">
        <v>49</v>
      </c>
      <c r="AI24" s="4">
        <f t="shared" si="4"/>
        <v>0</v>
      </c>
      <c r="AJ24" s="3">
        <f t="shared" si="5"/>
        <v>2</v>
      </c>
      <c r="AK24" s="3">
        <f t="shared" si="6"/>
        <v>0</v>
      </c>
      <c r="AL24" s="3">
        <f t="shared" si="7"/>
        <v>0</v>
      </c>
      <c r="AM24" s="5">
        <f t="shared" si="8"/>
        <v>0</v>
      </c>
      <c r="AN24" s="4">
        <f t="shared" si="9"/>
        <v>0</v>
      </c>
      <c r="AO24" s="3">
        <f t="shared" si="10"/>
        <v>1</v>
      </c>
      <c r="AP24" s="3">
        <f t="shared" si="11"/>
        <v>0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1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0</v>
      </c>
      <c r="BC24" s="4">
        <f t="shared" si="24"/>
        <v>0</v>
      </c>
      <c r="BD24" s="3">
        <f t="shared" si="25"/>
        <v>1</v>
      </c>
      <c r="BE24" s="3">
        <f t="shared" si="26"/>
        <v>0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DMA_50D/200D</v>
      </c>
      <c r="BK24" t="str">
        <f t="shared" ref="BK24:BN24" si="45">INDEX($AH$7:$AH$80,MATCH(BK25,AY$7:AY$80,0))</f>
        <v>EPS_EarningsSurprise</v>
      </c>
      <c r="BL24" t="str">
        <f t="shared" si="45"/>
        <v>EPS_EarningsSurprise</v>
      </c>
      <c r="BM24" t="str">
        <f t="shared" si="45"/>
        <v>EPS_EarningsSurprise</v>
      </c>
      <c r="BN24" t="str">
        <f t="shared" si="45"/>
        <v>Gross_Profit_Q_Change</v>
      </c>
      <c r="BQ24" s="49" t="s">
        <v>128</v>
      </c>
      <c r="BR24" s="24" t="str">
        <f t="array" ref="BR24:BR28">TRANSPOSE(BJ20:BN20)</f>
        <v>EPS_Earnings_Surprise_Backward_Ave_Diff</v>
      </c>
      <c r="BS24" s="44">
        <f t="array" ref="BS24:BS28">TRANSPOSE(BJ21:BN21)</f>
        <v>69</v>
      </c>
      <c r="BT24" s="24" t="str">
        <f t="array" ref="BT24:BT28">TRANSPOSE(BJ22:BN22)</f>
        <v>Gross_Profit_Q_Change</v>
      </c>
      <c r="BU24" s="44">
        <f t="array" ref="BU24:BU28">TRANSPOSE(BJ23:BN23)</f>
        <v>5</v>
      </c>
      <c r="BV24" s="26" t="str">
        <f t="array" ref="BV24:BV28">TRANSPOSE(BJ24:BN24)</f>
        <v>DMA_50D/200D</v>
      </c>
      <c r="BW24" s="44">
        <f t="array" ref="BW24:BW28">TRANSPOSE(BJ25:BN25)</f>
        <v>4</v>
      </c>
    </row>
    <row r="25" spans="1:75" x14ac:dyDescent="0.3">
      <c r="A25">
        <v>23</v>
      </c>
      <c r="B25" t="s">
        <v>31</v>
      </c>
      <c r="C25">
        <v>2018</v>
      </c>
      <c r="D25">
        <v>218</v>
      </c>
      <c r="E25">
        <v>23</v>
      </c>
      <c r="F25">
        <v>0.55963302752293498</v>
      </c>
      <c r="G25">
        <v>0.88</v>
      </c>
      <c r="H25">
        <v>4</v>
      </c>
      <c r="I25">
        <v>0.8</v>
      </c>
      <c r="J25">
        <v>0.76</v>
      </c>
      <c r="K25">
        <v>0.34</v>
      </c>
      <c r="L25">
        <v>9</v>
      </c>
      <c r="M25" t="s">
        <v>110</v>
      </c>
      <c r="N25" t="s">
        <v>47</v>
      </c>
      <c r="O25" t="s">
        <v>98</v>
      </c>
      <c r="P25" t="s">
        <v>78</v>
      </c>
      <c r="Q25" t="s">
        <v>93</v>
      </c>
      <c r="R25" t="s">
        <v>54</v>
      </c>
      <c r="S25" t="s">
        <v>66</v>
      </c>
      <c r="T25" t="s">
        <v>75</v>
      </c>
      <c r="U25" t="s">
        <v>44</v>
      </c>
      <c r="V25" t="s">
        <v>42</v>
      </c>
      <c r="W25">
        <v>5.4984151319999901</v>
      </c>
      <c r="X25">
        <v>4.9602811657692296</v>
      </c>
      <c r="Y25">
        <v>4.9093774536499897</v>
      </c>
      <c r="Z25">
        <v>4.9015446039230701</v>
      </c>
      <c r="AA25">
        <v>4.8778370582499999</v>
      </c>
      <c r="AB25">
        <v>4.7692213375000003</v>
      </c>
      <c r="AC25">
        <v>4.7037525858500002</v>
      </c>
      <c r="AD25">
        <v>4.6262767772222197</v>
      </c>
      <c r="AE25">
        <v>4.5825777713076903</v>
      </c>
      <c r="AF25">
        <v>4.5162140999411697</v>
      </c>
      <c r="AH25" s="24" t="s">
        <v>54</v>
      </c>
      <c r="AI25" s="4">
        <f t="shared" si="4"/>
        <v>1</v>
      </c>
      <c r="AJ25" s="3">
        <f t="shared" si="5"/>
        <v>0</v>
      </c>
      <c r="AK25" s="3">
        <f t="shared" si="6"/>
        <v>0</v>
      </c>
      <c r="AL25" s="3">
        <f t="shared" si="7"/>
        <v>0</v>
      </c>
      <c r="AM25" s="5">
        <f t="shared" si="8"/>
        <v>1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0</v>
      </c>
      <c r="AR25" s="5">
        <f t="shared" si="13"/>
        <v>0</v>
      </c>
      <c r="AS25" s="4">
        <f t="shared" si="14"/>
        <v>1</v>
      </c>
      <c r="AT25" s="3">
        <f t="shared" si="15"/>
        <v>0</v>
      </c>
      <c r="AU25" s="3">
        <f t="shared" si="16"/>
        <v>1</v>
      </c>
      <c r="AV25" s="3">
        <f t="shared" si="17"/>
        <v>0</v>
      </c>
      <c r="AW25" s="5">
        <f t="shared" si="18"/>
        <v>0</v>
      </c>
      <c r="AX25" s="4">
        <f t="shared" si="19"/>
        <v>1</v>
      </c>
      <c r="AY25" s="3">
        <f t="shared" si="20"/>
        <v>0</v>
      </c>
      <c r="AZ25" s="3">
        <f t="shared" si="21"/>
        <v>0</v>
      </c>
      <c r="BA25" s="3">
        <f t="shared" si="22"/>
        <v>1</v>
      </c>
      <c r="BB25" s="5">
        <f t="shared" si="23"/>
        <v>1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0</v>
      </c>
      <c r="BG25" s="5">
        <f t="shared" si="28"/>
        <v>0</v>
      </c>
      <c r="BI25">
        <v>3</v>
      </c>
      <c r="BJ25">
        <f>LARGE(AX$7:AX$80,$BI25)</f>
        <v>4</v>
      </c>
      <c r="BK25">
        <f t="shared" ref="BK25:BN25" si="46">LARGE(AY$7:AY$80,$BI25)</f>
        <v>9</v>
      </c>
      <c r="BL25">
        <f t="shared" si="46"/>
        <v>9</v>
      </c>
      <c r="BM25">
        <f t="shared" si="46"/>
        <v>6</v>
      </c>
      <c r="BN25">
        <f t="shared" si="46"/>
        <v>6</v>
      </c>
      <c r="BQ25" s="49" t="s">
        <v>129</v>
      </c>
      <c r="BR25" s="24" t="str">
        <v>DMA_5D/200D</v>
      </c>
      <c r="BS25" s="44">
        <v>16</v>
      </c>
      <c r="BT25" s="24" t="str">
        <v>EPS_Earnings_Surprise_Backward_Ave_Diff</v>
      </c>
      <c r="BU25" s="44">
        <v>11</v>
      </c>
      <c r="BV25" s="26" t="str">
        <v>EPS_EarningsSurprise</v>
      </c>
      <c r="BW25" s="44">
        <v>9</v>
      </c>
    </row>
    <row r="26" spans="1:75" x14ac:dyDescent="0.3">
      <c r="A26">
        <v>24</v>
      </c>
      <c r="B26" t="s">
        <v>31</v>
      </c>
      <c r="C26">
        <v>2018</v>
      </c>
      <c r="D26">
        <v>218</v>
      </c>
      <c r="E26">
        <v>24</v>
      </c>
      <c r="F26">
        <v>0.51376146788990795</v>
      </c>
      <c r="G26">
        <v>0.04</v>
      </c>
      <c r="H26">
        <v>3</v>
      </c>
      <c r="I26">
        <v>0.4</v>
      </c>
      <c r="J26">
        <v>0.52</v>
      </c>
      <c r="K26">
        <v>0.06</v>
      </c>
      <c r="L26">
        <v>6</v>
      </c>
      <c r="M26" t="s">
        <v>56</v>
      </c>
      <c r="N26" t="s">
        <v>72</v>
      </c>
      <c r="O26" t="s">
        <v>77</v>
      </c>
      <c r="P26" t="s">
        <v>32</v>
      </c>
      <c r="Q26" t="s">
        <v>61</v>
      </c>
      <c r="R26" t="s">
        <v>42</v>
      </c>
      <c r="S26" t="s">
        <v>76</v>
      </c>
      <c r="T26" t="s">
        <v>99</v>
      </c>
      <c r="U26" t="s">
        <v>106</v>
      </c>
      <c r="V26" t="s">
        <v>82</v>
      </c>
      <c r="W26">
        <v>11.512182602499999</v>
      </c>
      <c r="X26">
        <v>11.458322867142799</v>
      </c>
      <c r="Y26">
        <v>11.0080408093333</v>
      </c>
      <c r="Z26">
        <v>10.950686394666601</v>
      </c>
      <c r="AA26">
        <v>10.7978493114285</v>
      </c>
      <c r="AB26">
        <v>10.3524872866666</v>
      </c>
      <c r="AC26">
        <v>10.218362125882299</v>
      </c>
      <c r="AD26">
        <v>10.155468273999899</v>
      </c>
      <c r="AE26">
        <v>10.095263226923</v>
      </c>
      <c r="AF26">
        <v>10.0905094</v>
      </c>
      <c r="AH26" s="24" t="s">
        <v>52</v>
      </c>
      <c r="AI26" s="4">
        <f t="shared" si="4"/>
        <v>1</v>
      </c>
      <c r="AJ26" s="3">
        <f t="shared" si="5"/>
        <v>0</v>
      </c>
      <c r="AK26" s="3">
        <f t="shared" si="6"/>
        <v>0</v>
      </c>
      <c r="AL26" s="3">
        <f t="shared" si="7"/>
        <v>0</v>
      </c>
      <c r="AM26" s="5">
        <f t="shared" si="8"/>
        <v>1</v>
      </c>
      <c r="AN26" s="4">
        <f t="shared" si="9"/>
        <v>0</v>
      </c>
      <c r="AO26" s="3">
        <f t="shared" si="10"/>
        <v>0</v>
      </c>
      <c r="AP26" s="3">
        <f t="shared" si="11"/>
        <v>0</v>
      </c>
      <c r="AQ26" s="3">
        <f t="shared" si="12"/>
        <v>2</v>
      </c>
      <c r="AR26" s="5">
        <f t="shared" si="13"/>
        <v>0</v>
      </c>
      <c r="AS26" s="4">
        <f t="shared" si="14"/>
        <v>0</v>
      </c>
      <c r="AT26" s="3">
        <f t="shared" si="15"/>
        <v>0</v>
      </c>
      <c r="AU26" s="3">
        <f t="shared" si="16"/>
        <v>0</v>
      </c>
      <c r="AV26" s="3">
        <f t="shared" si="17"/>
        <v>1</v>
      </c>
      <c r="AW26" s="5">
        <f t="shared" si="18"/>
        <v>0</v>
      </c>
      <c r="AX26" s="4">
        <f t="shared" si="19"/>
        <v>1</v>
      </c>
      <c r="AY26" s="3">
        <f t="shared" si="20"/>
        <v>0</v>
      </c>
      <c r="AZ26" s="3">
        <f t="shared" si="21"/>
        <v>0</v>
      </c>
      <c r="BA26" s="3">
        <f t="shared" si="22"/>
        <v>1</v>
      </c>
      <c r="BB26" s="5">
        <f t="shared" si="23"/>
        <v>0</v>
      </c>
      <c r="BC26" s="4">
        <f t="shared" si="24"/>
        <v>0</v>
      </c>
      <c r="BD26" s="3">
        <f t="shared" si="25"/>
        <v>1</v>
      </c>
      <c r="BE26" s="3">
        <f t="shared" si="26"/>
        <v>1</v>
      </c>
      <c r="BF26" s="3">
        <f t="shared" si="27"/>
        <v>1</v>
      </c>
      <c r="BG26" s="5">
        <f t="shared" si="28"/>
        <v>0</v>
      </c>
      <c r="BI26">
        <v>2014</v>
      </c>
      <c r="BJ26" t="str">
        <f>INDEX($AH$7:$AH$80,MATCH(BJ27,BC$7:BC$80,0))</f>
        <v>PS_Ratios</v>
      </c>
      <c r="BK26" t="str">
        <f t="shared" ref="BK26:BN26" si="47">INDEX($AH$7:$AH$80,MATCH(BK27,BD$7:BD$80,0))</f>
        <v>PS_Ratios</v>
      </c>
      <c r="BL26" t="str">
        <f t="shared" si="47"/>
        <v>PS_Ratios</v>
      </c>
      <c r="BM26" t="str">
        <f t="shared" si="47"/>
        <v>DMA_50D/200D</v>
      </c>
      <c r="BN26" t="str">
        <f t="shared" si="47"/>
        <v>DMA_50D/200D</v>
      </c>
      <c r="BQ26" s="49" t="s">
        <v>130</v>
      </c>
      <c r="BR26" s="24" t="str">
        <v>PS_Ratios</v>
      </c>
      <c r="BS26" s="44">
        <v>14</v>
      </c>
      <c r="BT26" s="24" t="str">
        <v>EPS_Earnings_Surprise_Backward_Ave_Diff</v>
      </c>
      <c r="BU26" s="44">
        <v>11</v>
      </c>
      <c r="BV26" s="26" t="str">
        <v>EPS_EarningsSurprise</v>
      </c>
      <c r="BW26" s="44">
        <v>9</v>
      </c>
    </row>
    <row r="27" spans="1:75" x14ac:dyDescent="0.3">
      <c r="A27">
        <v>25</v>
      </c>
      <c r="B27" t="s">
        <v>31</v>
      </c>
      <c r="C27">
        <v>2018</v>
      </c>
      <c r="D27">
        <v>218</v>
      </c>
      <c r="E27">
        <v>25</v>
      </c>
      <c r="F27">
        <v>0.57339449541284404</v>
      </c>
      <c r="G27">
        <v>0.22</v>
      </c>
      <c r="H27">
        <v>1</v>
      </c>
      <c r="I27">
        <v>0.52</v>
      </c>
      <c r="J27">
        <v>0.68</v>
      </c>
      <c r="K27">
        <v>0.7</v>
      </c>
      <c r="L27">
        <v>5</v>
      </c>
      <c r="M27" t="s">
        <v>39</v>
      </c>
      <c r="N27" t="s">
        <v>93</v>
      </c>
      <c r="O27" t="s">
        <v>53</v>
      </c>
      <c r="P27" t="s">
        <v>56</v>
      </c>
      <c r="Q27" t="s">
        <v>73</v>
      </c>
      <c r="R27" t="s">
        <v>72</v>
      </c>
      <c r="S27" t="s">
        <v>113</v>
      </c>
      <c r="T27" t="s">
        <v>76</v>
      </c>
      <c r="U27" t="s">
        <v>95</v>
      </c>
      <c r="V27" t="s">
        <v>89</v>
      </c>
      <c r="W27">
        <v>14.4827824</v>
      </c>
      <c r="X27">
        <v>13.8110552</v>
      </c>
      <c r="Y27">
        <v>13.6383238</v>
      </c>
      <c r="Z27">
        <v>13.46420764</v>
      </c>
      <c r="AA27">
        <v>12.996969533333299</v>
      </c>
      <c r="AB27">
        <v>12.81607535</v>
      </c>
      <c r="AC27">
        <v>12.813038799999999</v>
      </c>
      <c r="AD27">
        <v>12.779590316666599</v>
      </c>
      <c r="AE27">
        <v>12.337620250000001</v>
      </c>
      <c r="AF27">
        <v>12.2146911366666</v>
      </c>
      <c r="AH27" s="24" t="s">
        <v>68</v>
      </c>
      <c r="AI27" s="4">
        <f t="shared" si="4"/>
        <v>1</v>
      </c>
      <c r="AJ27" s="3">
        <f t="shared" si="5"/>
        <v>2</v>
      </c>
      <c r="AK27" s="3">
        <f t="shared" si="6"/>
        <v>2</v>
      </c>
      <c r="AL27" s="3">
        <f t="shared" si="7"/>
        <v>3</v>
      </c>
      <c r="AM27" s="5">
        <f t="shared" si="8"/>
        <v>6</v>
      </c>
      <c r="AN27" s="4">
        <f t="shared" si="9"/>
        <v>0</v>
      </c>
      <c r="AO27" s="3">
        <f t="shared" si="10"/>
        <v>1</v>
      </c>
      <c r="AP27" s="3">
        <f t="shared" si="11"/>
        <v>0</v>
      </c>
      <c r="AQ27" s="3">
        <f t="shared" si="12"/>
        <v>1</v>
      </c>
      <c r="AR27" s="5">
        <f t="shared" si="13"/>
        <v>0</v>
      </c>
      <c r="AS27" s="4">
        <f t="shared" si="14"/>
        <v>1</v>
      </c>
      <c r="AT27" s="3">
        <f t="shared" si="15"/>
        <v>0</v>
      </c>
      <c r="AU27" s="3">
        <f t="shared" si="16"/>
        <v>2</v>
      </c>
      <c r="AV27" s="3">
        <f t="shared" si="17"/>
        <v>1</v>
      </c>
      <c r="AW27" s="5">
        <f t="shared" si="18"/>
        <v>0</v>
      </c>
      <c r="AX27" s="4">
        <f t="shared" si="19"/>
        <v>0</v>
      </c>
      <c r="AY27" s="3">
        <f t="shared" si="20"/>
        <v>0</v>
      </c>
      <c r="AZ27" s="3">
        <f t="shared" si="21"/>
        <v>3</v>
      </c>
      <c r="BA27" s="3">
        <f t="shared" si="22"/>
        <v>1</v>
      </c>
      <c r="BB27" s="5">
        <f t="shared" si="23"/>
        <v>2</v>
      </c>
      <c r="BC27" s="4">
        <f t="shared" si="24"/>
        <v>5</v>
      </c>
      <c r="BD27" s="3">
        <f t="shared" si="25"/>
        <v>6</v>
      </c>
      <c r="BE27" s="3">
        <f t="shared" si="26"/>
        <v>6</v>
      </c>
      <c r="BF27" s="3">
        <f t="shared" si="27"/>
        <v>4</v>
      </c>
      <c r="BG27" s="5">
        <f t="shared" si="28"/>
        <v>10</v>
      </c>
      <c r="BI27">
        <v>1</v>
      </c>
      <c r="BJ27">
        <f>LARGE(BC$7:BC$80,$BI27)</f>
        <v>20</v>
      </c>
      <c r="BK27">
        <f t="shared" ref="BK27:BN27" si="48">LARGE(BD$7:BD$80,$BI27)</f>
        <v>17</v>
      </c>
      <c r="BL27">
        <f t="shared" si="48"/>
        <v>18</v>
      </c>
      <c r="BM27">
        <f t="shared" si="48"/>
        <v>11</v>
      </c>
      <c r="BN27">
        <f t="shared" si="48"/>
        <v>11</v>
      </c>
      <c r="BQ27" s="50" t="s">
        <v>131</v>
      </c>
      <c r="BR27" s="24" t="str">
        <v>DMA_5D/200D</v>
      </c>
      <c r="BS27" s="44">
        <v>9</v>
      </c>
      <c r="BT27" s="24" t="str">
        <v>PS_Ratios</v>
      </c>
      <c r="BU27" s="44">
        <v>7</v>
      </c>
      <c r="BV27" s="26" t="str">
        <v>EPS_EarningsSurprise</v>
      </c>
      <c r="BW27" s="44">
        <v>6</v>
      </c>
    </row>
    <row r="28" spans="1:75" ht="14.55" thickBot="1" x14ac:dyDescent="0.35">
      <c r="A28">
        <v>26</v>
      </c>
      <c r="B28" t="s">
        <v>31</v>
      </c>
      <c r="C28">
        <v>2018</v>
      </c>
      <c r="D28">
        <v>218</v>
      </c>
      <c r="E28">
        <v>26</v>
      </c>
      <c r="F28">
        <v>0.57339449541284404</v>
      </c>
      <c r="G28">
        <v>0.16</v>
      </c>
      <c r="H28">
        <v>2</v>
      </c>
      <c r="I28">
        <v>0.78</v>
      </c>
      <c r="J28">
        <v>0.32</v>
      </c>
      <c r="K28">
        <v>0.26</v>
      </c>
      <c r="L28">
        <v>9</v>
      </c>
      <c r="M28" t="s">
        <v>63</v>
      </c>
      <c r="N28" t="s">
        <v>56</v>
      </c>
      <c r="O28" t="s">
        <v>62</v>
      </c>
      <c r="P28" t="s">
        <v>76</v>
      </c>
      <c r="Q28" t="s">
        <v>47</v>
      </c>
      <c r="R28" t="s">
        <v>74</v>
      </c>
      <c r="S28" t="s">
        <v>59</v>
      </c>
      <c r="T28" t="s">
        <v>45</v>
      </c>
      <c r="U28" t="s">
        <v>87</v>
      </c>
      <c r="V28" t="s">
        <v>79</v>
      </c>
      <c r="W28">
        <v>14.336429600000001</v>
      </c>
      <c r="X28">
        <v>13.4066931233333</v>
      </c>
      <c r="Y28">
        <v>13.020641299999999</v>
      </c>
      <c r="Z28">
        <v>12.81827925</v>
      </c>
      <c r="AA28">
        <v>12.5234163199999</v>
      </c>
      <c r="AB28">
        <v>12.253433566666599</v>
      </c>
      <c r="AC28">
        <v>12.244973041666601</v>
      </c>
      <c r="AD28">
        <v>11.613788104999999</v>
      </c>
      <c r="AE28">
        <v>11.4416031875</v>
      </c>
      <c r="AF28">
        <v>11.441450605</v>
      </c>
      <c r="AH28" s="24" t="s">
        <v>72</v>
      </c>
      <c r="AI28" s="4">
        <f t="shared" si="4"/>
        <v>0</v>
      </c>
      <c r="AJ28" s="3">
        <f t="shared" si="5"/>
        <v>1</v>
      </c>
      <c r="AK28" s="3">
        <f t="shared" si="6"/>
        <v>4</v>
      </c>
      <c r="AL28" s="3">
        <f t="shared" si="7"/>
        <v>1</v>
      </c>
      <c r="AM28" s="5">
        <f t="shared" si="8"/>
        <v>0</v>
      </c>
      <c r="AN28" s="4">
        <f t="shared" si="9"/>
        <v>0</v>
      </c>
      <c r="AO28" s="3">
        <f t="shared" si="10"/>
        <v>0</v>
      </c>
      <c r="AP28" s="3">
        <f t="shared" si="11"/>
        <v>0</v>
      </c>
      <c r="AQ28" s="3">
        <f t="shared" si="12"/>
        <v>0</v>
      </c>
      <c r="AR28" s="5">
        <f t="shared" si="13"/>
        <v>0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0</v>
      </c>
      <c r="AW28" s="5">
        <f t="shared" si="18"/>
        <v>0</v>
      </c>
      <c r="AX28" s="4">
        <f t="shared" si="19"/>
        <v>0</v>
      </c>
      <c r="AY28" s="3">
        <f t="shared" si="20"/>
        <v>0</v>
      </c>
      <c r="AZ28" s="3">
        <f t="shared" si="21"/>
        <v>0</v>
      </c>
      <c r="BA28" s="3">
        <f t="shared" si="22"/>
        <v>1</v>
      </c>
      <c r="BB28" s="5">
        <f t="shared" si="23"/>
        <v>0</v>
      </c>
      <c r="BC28" s="4">
        <f t="shared" si="24"/>
        <v>0</v>
      </c>
      <c r="BD28" s="3">
        <f t="shared" si="25"/>
        <v>0</v>
      </c>
      <c r="BE28" s="3">
        <f t="shared" si="26"/>
        <v>0</v>
      </c>
      <c r="BF28" s="3">
        <f t="shared" si="27"/>
        <v>0</v>
      </c>
      <c r="BG28" s="5">
        <f t="shared" si="28"/>
        <v>1</v>
      </c>
      <c r="BJ28" t="str">
        <f>INDEX($AH$7:$AH$80,MATCH(BJ29,BC$7:BC$80,0))</f>
        <v>DMA_5D/200D</v>
      </c>
      <c r="BK28" t="str">
        <f t="shared" ref="BK28:BN28" si="49">INDEX($AH$7:$AH$80,MATCH(BK29,BD$7:BD$80,0))</f>
        <v>EPS_EarningsSurprise</v>
      </c>
      <c r="BL28" t="str">
        <f t="shared" si="49"/>
        <v>EPS_Earnings_Surprise_Backward_Ave_Diff</v>
      </c>
      <c r="BM28" t="str">
        <f t="shared" si="49"/>
        <v>Return_On_Assets_Y_Change</v>
      </c>
      <c r="BN28" t="str">
        <f t="shared" si="49"/>
        <v>Cash_Q_Change</v>
      </c>
      <c r="BQ28" s="51" t="s">
        <v>132</v>
      </c>
      <c r="BR28" s="25" t="str">
        <v>DMA_5D/200D</v>
      </c>
      <c r="BS28" s="45">
        <v>12</v>
      </c>
      <c r="BT28" s="25" t="str">
        <v>PS_Ratios</v>
      </c>
      <c r="BU28" s="45">
        <v>11</v>
      </c>
      <c r="BV28" s="19" t="str">
        <v>Gross_Profit_Q_Change</v>
      </c>
      <c r="BW28" s="45">
        <v>6</v>
      </c>
    </row>
    <row r="29" spans="1:75" ht="14.55" thickBot="1" x14ac:dyDescent="0.35">
      <c r="A29">
        <v>27</v>
      </c>
      <c r="B29" t="s">
        <v>31</v>
      </c>
      <c r="C29">
        <v>2018</v>
      </c>
      <c r="D29">
        <v>218</v>
      </c>
      <c r="E29">
        <v>27</v>
      </c>
      <c r="F29">
        <v>0.51834862385321101</v>
      </c>
      <c r="G29">
        <v>0.28000000000000003</v>
      </c>
      <c r="H29">
        <v>3</v>
      </c>
      <c r="I29">
        <v>0.34</v>
      </c>
      <c r="J29">
        <v>0.78</v>
      </c>
      <c r="K29">
        <v>0.06</v>
      </c>
      <c r="L29">
        <v>1</v>
      </c>
      <c r="M29" t="s">
        <v>42</v>
      </c>
      <c r="N29" t="s">
        <v>45</v>
      </c>
      <c r="O29" t="s">
        <v>93</v>
      </c>
      <c r="P29" t="s">
        <v>73</v>
      </c>
      <c r="Q29" t="s">
        <v>56</v>
      </c>
      <c r="R29" t="s">
        <v>67</v>
      </c>
      <c r="S29" t="s">
        <v>89</v>
      </c>
      <c r="T29" t="s">
        <v>97</v>
      </c>
      <c r="U29" t="s">
        <v>44</v>
      </c>
      <c r="V29" t="s">
        <v>71</v>
      </c>
      <c r="W29">
        <v>7.630734575</v>
      </c>
      <c r="X29">
        <v>7.2979341563636302</v>
      </c>
      <c r="Y29">
        <v>7.1085565366666597</v>
      </c>
      <c r="Z29">
        <v>6.9389859489999903</v>
      </c>
      <c r="AA29">
        <v>6.8244341171428502</v>
      </c>
      <c r="AB29">
        <v>6.7131219360000003</v>
      </c>
      <c r="AC29">
        <v>6.6188734990000002</v>
      </c>
      <c r="AD29">
        <v>6.60628127499999</v>
      </c>
      <c r="AE29">
        <v>6.6013287445454498</v>
      </c>
      <c r="AF29">
        <v>6.5594913950000002</v>
      </c>
      <c r="AH29" s="24" t="s">
        <v>73</v>
      </c>
      <c r="AI29" s="4">
        <f t="shared" si="4"/>
        <v>0</v>
      </c>
      <c r="AJ29" s="3">
        <f t="shared" si="5"/>
        <v>0</v>
      </c>
      <c r="AK29" s="3">
        <f t="shared" si="6"/>
        <v>0</v>
      </c>
      <c r="AL29" s="3">
        <f t="shared" si="7"/>
        <v>5</v>
      </c>
      <c r="AM29" s="5">
        <f t="shared" si="8"/>
        <v>2</v>
      </c>
      <c r="AN29" s="4">
        <f t="shared" si="9"/>
        <v>0</v>
      </c>
      <c r="AO29" s="3">
        <f t="shared" si="10"/>
        <v>0</v>
      </c>
      <c r="AP29" s="3">
        <f t="shared" si="11"/>
        <v>0</v>
      </c>
      <c r="AQ29" s="3">
        <f t="shared" si="12"/>
        <v>0</v>
      </c>
      <c r="AR29" s="5">
        <f t="shared" si="13"/>
        <v>1</v>
      </c>
      <c r="AS29" s="4">
        <f t="shared" si="14"/>
        <v>0</v>
      </c>
      <c r="AT29" s="3">
        <f t="shared" si="15"/>
        <v>0</v>
      </c>
      <c r="AU29" s="3">
        <f t="shared" si="16"/>
        <v>1</v>
      </c>
      <c r="AV29" s="3">
        <f t="shared" si="17"/>
        <v>3</v>
      </c>
      <c r="AW29" s="5">
        <f t="shared" si="18"/>
        <v>5</v>
      </c>
      <c r="AX29" s="4">
        <f t="shared" si="19"/>
        <v>1</v>
      </c>
      <c r="AY29" s="3">
        <f t="shared" si="20"/>
        <v>1</v>
      </c>
      <c r="AZ29" s="3">
        <f t="shared" si="21"/>
        <v>1</v>
      </c>
      <c r="BA29" s="3">
        <f t="shared" si="22"/>
        <v>0</v>
      </c>
      <c r="BB29" s="5">
        <f t="shared" si="23"/>
        <v>1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0</v>
      </c>
      <c r="BG29" s="5">
        <f t="shared" si="28"/>
        <v>0</v>
      </c>
      <c r="BI29">
        <v>2</v>
      </c>
      <c r="BJ29">
        <f>LARGE(BC$7:BC$80,$BI29)</f>
        <v>15</v>
      </c>
      <c r="BK29">
        <f t="shared" ref="BK29:BN29" si="50">LARGE(BD$7:BD$80,$BI29)</f>
        <v>14</v>
      </c>
      <c r="BL29">
        <f t="shared" si="50"/>
        <v>15</v>
      </c>
      <c r="BM29">
        <f t="shared" si="50"/>
        <v>10</v>
      </c>
      <c r="BN29">
        <f t="shared" si="50"/>
        <v>10</v>
      </c>
    </row>
    <row r="30" spans="1:75" x14ac:dyDescent="0.3">
      <c r="A30">
        <v>28</v>
      </c>
      <c r="B30" t="s">
        <v>31</v>
      </c>
      <c r="C30">
        <v>2018</v>
      </c>
      <c r="D30">
        <v>218</v>
      </c>
      <c r="E30">
        <v>28</v>
      </c>
      <c r="F30">
        <v>0.52293577981651296</v>
      </c>
      <c r="G30">
        <v>0.04</v>
      </c>
      <c r="H30">
        <v>7</v>
      </c>
      <c r="I30">
        <v>0.38</v>
      </c>
      <c r="J30">
        <v>0.88</v>
      </c>
      <c r="K30">
        <v>0.96</v>
      </c>
      <c r="L30">
        <v>9</v>
      </c>
      <c r="M30" t="s">
        <v>45</v>
      </c>
      <c r="N30" t="s">
        <v>106</v>
      </c>
      <c r="O30" t="s">
        <v>95</v>
      </c>
      <c r="P30" t="s">
        <v>93</v>
      </c>
      <c r="Q30" t="s">
        <v>66</v>
      </c>
      <c r="R30" t="s">
        <v>59</v>
      </c>
      <c r="S30" t="s">
        <v>61</v>
      </c>
      <c r="T30" t="s">
        <v>67</v>
      </c>
      <c r="U30" t="s">
        <v>32</v>
      </c>
      <c r="V30" t="s">
        <v>42</v>
      </c>
      <c r="W30">
        <v>7.4335840957142798</v>
      </c>
      <c r="X30">
        <v>6.3852316745901598</v>
      </c>
      <c r="Y30">
        <v>6.0595276471874904</v>
      </c>
      <c r="Z30">
        <v>5.9455027018840498</v>
      </c>
      <c r="AA30">
        <v>5.8592604640000001</v>
      </c>
      <c r="AB30">
        <v>5.8535543366197098</v>
      </c>
      <c r="AC30">
        <v>5.8061391040909101</v>
      </c>
      <c r="AD30">
        <v>5.8019962899999902</v>
      </c>
      <c r="AE30">
        <v>5.7081379889285699</v>
      </c>
      <c r="AF30">
        <v>5.7007279877999997</v>
      </c>
      <c r="AH30" s="24" t="s">
        <v>53</v>
      </c>
      <c r="AI30" s="4">
        <f t="shared" si="4"/>
        <v>2</v>
      </c>
      <c r="AJ30" s="3">
        <f t="shared" si="5"/>
        <v>2</v>
      </c>
      <c r="AK30" s="3">
        <f t="shared" si="6"/>
        <v>1</v>
      </c>
      <c r="AL30" s="3">
        <f t="shared" si="7"/>
        <v>2</v>
      </c>
      <c r="AM30" s="5">
        <f t="shared" si="8"/>
        <v>4</v>
      </c>
      <c r="AN30" s="4">
        <f t="shared" si="9"/>
        <v>1</v>
      </c>
      <c r="AO30" s="3">
        <f t="shared" si="10"/>
        <v>0</v>
      </c>
      <c r="AP30" s="3">
        <f t="shared" si="11"/>
        <v>3</v>
      </c>
      <c r="AQ30" s="3">
        <f t="shared" si="12"/>
        <v>3</v>
      </c>
      <c r="AR30" s="5">
        <f t="shared" si="13"/>
        <v>0</v>
      </c>
      <c r="AS30" s="4">
        <f t="shared" si="14"/>
        <v>0</v>
      </c>
      <c r="AT30" s="3">
        <f t="shared" si="15"/>
        <v>0</v>
      </c>
      <c r="AU30" s="3">
        <f t="shared" si="16"/>
        <v>1</v>
      </c>
      <c r="AV30" s="3">
        <f t="shared" si="17"/>
        <v>0</v>
      </c>
      <c r="AW30" s="5">
        <f t="shared" si="18"/>
        <v>1</v>
      </c>
      <c r="AX30" s="4">
        <f t="shared" si="19"/>
        <v>1</v>
      </c>
      <c r="AY30" s="3">
        <f t="shared" si="20"/>
        <v>0</v>
      </c>
      <c r="AZ30" s="3">
        <f t="shared" si="21"/>
        <v>0</v>
      </c>
      <c r="BA30" s="3">
        <f t="shared" si="22"/>
        <v>2</v>
      </c>
      <c r="BB30" s="5">
        <f t="shared" si="23"/>
        <v>2</v>
      </c>
      <c r="BC30" s="4">
        <f t="shared" si="24"/>
        <v>0</v>
      </c>
      <c r="BD30" s="3">
        <f t="shared" si="25"/>
        <v>0</v>
      </c>
      <c r="BE30" s="3">
        <f t="shared" si="26"/>
        <v>1</v>
      </c>
      <c r="BF30" s="3">
        <f t="shared" si="27"/>
        <v>2</v>
      </c>
      <c r="BG30" s="5">
        <f t="shared" si="28"/>
        <v>1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DMA_50D/200D</v>
      </c>
      <c r="BL30" t="str">
        <f t="shared" si="51"/>
        <v>EPS_EarningsSurprise</v>
      </c>
      <c r="BM30" t="str">
        <f t="shared" si="51"/>
        <v>EPS_EarningsSurprise</v>
      </c>
      <c r="BN30" t="str">
        <f t="shared" si="51"/>
        <v>PS_Ratios</v>
      </c>
      <c r="BQ30" s="13">
        <v>2014</v>
      </c>
      <c r="BR30" s="46" t="s">
        <v>156</v>
      </c>
      <c r="BS30" s="47" t="s">
        <v>155</v>
      </c>
      <c r="BT30" s="46" t="s">
        <v>157</v>
      </c>
      <c r="BU30" s="47" t="s">
        <v>155</v>
      </c>
      <c r="BV30" s="48" t="s">
        <v>158</v>
      </c>
      <c r="BW30" s="47" t="s">
        <v>155</v>
      </c>
    </row>
    <row r="31" spans="1:75" x14ac:dyDescent="0.3">
      <c r="A31">
        <v>29</v>
      </c>
      <c r="B31" t="s">
        <v>31</v>
      </c>
      <c r="C31">
        <v>2018</v>
      </c>
      <c r="D31">
        <v>218</v>
      </c>
      <c r="E31">
        <v>29</v>
      </c>
      <c r="F31">
        <v>0.50917431192660501</v>
      </c>
      <c r="G31">
        <v>0.72</v>
      </c>
      <c r="H31">
        <v>8</v>
      </c>
      <c r="I31">
        <v>0.84</v>
      </c>
      <c r="J31">
        <v>1</v>
      </c>
      <c r="K31">
        <v>0.36</v>
      </c>
      <c r="L31">
        <v>4</v>
      </c>
      <c r="M31" t="s">
        <v>83</v>
      </c>
      <c r="N31" t="s">
        <v>32</v>
      </c>
      <c r="O31" t="s">
        <v>45</v>
      </c>
      <c r="P31" t="s">
        <v>108</v>
      </c>
      <c r="Q31" t="s">
        <v>104</v>
      </c>
      <c r="R31" t="s">
        <v>97</v>
      </c>
      <c r="S31" t="s">
        <v>67</v>
      </c>
      <c r="T31" t="s">
        <v>106</v>
      </c>
      <c r="U31" t="s">
        <v>48</v>
      </c>
      <c r="V31" t="s">
        <v>63</v>
      </c>
      <c r="W31">
        <v>4.3299504014444397</v>
      </c>
      <c r="X31">
        <v>4.1106456821111097</v>
      </c>
      <c r="Y31">
        <v>3.9928284392352902</v>
      </c>
      <c r="Z31">
        <v>3.87081197674999</v>
      </c>
      <c r="AA31">
        <v>3.8592005952499999</v>
      </c>
      <c r="AB31">
        <v>3.8184786970000002</v>
      </c>
      <c r="AC31">
        <v>3.7589874645624999</v>
      </c>
      <c r="AD31">
        <v>3.6506090917222198</v>
      </c>
      <c r="AE31">
        <v>3.5733343509444402</v>
      </c>
      <c r="AF31">
        <v>3.53057071441666</v>
      </c>
      <c r="AH31" s="24" t="s">
        <v>80</v>
      </c>
      <c r="AI31" s="4">
        <f t="shared" si="4"/>
        <v>3</v>
      </c>
      <c r="AJ31" s="3">
        <f t="shared" si="5"/>
        <v>0</v>
      </c>
      <c r="AK31" s="3">
        <f t="shared" si="6"/>
        <v>0</v>
      </c>
      <c r="AL31" s="3">
        <f t="shared" si="7"/>
        <v>1</v>
      </c>
      <c r="AM31" s="5">
        <f t="shared" si="8"/>
        <v>1</v>
      </c>
      <c r="AN31" s="4">
        <f t="shared" si="9"/>
        <v>0</v>
      </c>
      <c r="AO31" s="3">
        <f t="shared" si="10"/>
        <v>1</v>
      </c>
      <c r="AP31" s="3">
        <f t="shared" si="11"/>
        <v>0</v>
      </c>
      <c r="AQ31" s="3">
        <f t="shared" si="12"/>
        <v>0</v>
      </c>
      <c r="AR31" s="5">
        <f t="shared" si="13"/>
        <v>1</v>
      </c>
      <c r="AS31" s="4">
        <f t="shared" si="14"/>
        <v>1</v>
      </c>
      <c r="AT31" s="3">
        <f t="shared" si="15"/>
        <v>1</v>
      </c>
      <c r="AU31" s="3">
        <f t="shared" si="16"/>
        <v>0</v>
      </c>
      <c r="AV31" s="3">
        <f t="shared" si="17"/>
        <v>0</v>
      </c>
      <c r="AW31" s="5">
        <f t="shared" si="18"/>
        <v>0</v>
      </c>
      <c r="AX31" s="4">
        <f t="shared" si="19"/>
        <v>0</v>
      </c>
      <c r="AY31" s="3">
        <f t="shared" si="20"/>
        <v>0</v>
      </c>
      <c r="AZ31" s="3">
        <f t="shared" si="21"/>
        <v>1</v>
      </c>
      <c r="BA31" s="3">
        <f t="shared" si="22"/>
        <v>1</v>
      </c>
      <c r="BB31" s="5">
        <f t="shared" si="23"/>
        <v>1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1</v>
      </c>
      <c r="BG31" s="5">
        <f t="shared" si="28"/>
        <v>0</v>
      </c>
      <c r="BI31">
        <v>3</v>
      </c>
      <c r="BJ31">
        <f>LARGE(BC$7:BC$80,$BI31)</f>
        <v>12</v>
      </c>
      <c r="BK31">
        <f t="shared" ref="BK31:BN31" si="52">LARGE(BD$7:BD$80,$BI31)</f>
        <v>11</v>
      </c>
      <c r="BL31">
        <f t="shared" si="52"/>
        <v>9</v>
      </c>
      <c r="BM31">
        <f t="shared" si="52"/>
        <v>9</v>
      </c>
      <c r="BN31">
        <f t="shared" si="52"/>
        <v>8</v>
      </c>
      <c r="BQ31" s="49" t="s">
        <v>128</v>
      </c>
      <c r="BR31" s="24" t="str">
        <f t="array" ref="BR31:BR35">TRANSPOSE(BJ26:BN26)</f>
        <v>PS_Ratios</v>
      </c>
      <c r="BS31" s="44">
        <f t="array" ref="BS31:BS35">TRANSPOSE(BJ27:BN27)</f>
        <v>20</v>
      </c>
      <c r="BT31" s="24" t="str">
        <f t="array" ref="BT31:BT35">TRANSPOSE(BJ28:BN28)</f>
        <v>DMA_5D/200D</v>
      </c>
      <c r="BU31" s="44">
        <f t="array" ref="BU31:BU35">TRANSPOSE(BJ29:BN29)</f>
        <v>15</v>
      </c>
      <c r="BV31" s="26" t="str">
        <f t="array" ref="BV31:BV35">TRANSPOSE(BJ30:BN30)</f>
        <v>EPS_EarningsSurprise</v>
      </c>
      <c r="BW31" s="44">
        <f t="array" ref="BW31:BW35">TRANSPOSE(BJ31:BN31)</f>
        <v>12</v>
      </c>
    </row>
    <row r="32" spans="1:75" x14ac:dyDescent="0.3">
      <c r="A32">
        <v>30</v>
      </c>
      <c r="B32" t="s">
        <v>31</v>
      </c>
      <c r="C32">
        <v>2018</v>
      </c>
      <c r="D32">
        <v>218</v>
      </c>
      <c r="E32">
        <v>30</v>
      </c>
      <c r="F32">
        <v>0.52752293577981602</v>
      </c>
      <c r="G32">
        <v>0.06</v>
      </c>
      <c r="H32">
        <v>3</v>
      </c>
      <c r="I32">
        <v>0.28000000000000003</v>
      </c>
      <c r="J32">
        <v>0.82</v>
      </c>
      <c r="K32">
        <v>0.44</v>
      </c>
      <c r="L32">
        <v>10</v>
      </c>
      <c r="M32" t="s">
        <v>45</v>
      </c>
      <c r="N32" t="s">
        <v>32</v>
      </c>
      <c r="O32" t="s">
        <v>106</v>
      </c>
      <c r="P32" t="s">
        <v>77</v>
      </c>
      <c r="Q32" t="s">
        <v>64</v>
      </c>
      <c r="R32" t="s">
        <v>59</v>
      </c>
      <c r="S32" t="s">
        <v>76</v>
      </c>
      <c r="T32" t="s">
        <v>61</v>
      </c>
      <c r="U32" t="s">
        <v>113</v>
      </c>
      <c r="V32" t="s">
        <v>41</v>
      </c>
      <c r="W32">
        <v>10.5910768742307</v>
      </c>
      <c r="X32">
        <v>10.3622941609999</v>
      </c>
      <c r="Y32">
        <v>10.1401425158823</v>
      </c>
      <c r="Z32">
        <v>9.7385551400000008</v>
      </c>
      <c r="AA32">
        <v>9.6607397079999995</v>
      </c>
      <c r="AB32">
        <v>9.4842090084210504</v>
      </c>
      <c r="AC32">
        <v>9.3001421893333305</v>
      </c>
      <c r="AD32">
        <v>9.1407370566666692</v>
      </c>
      <c r="AE32">
        <v>8.9783068519999993</v>
      </c>
      <c r="AF32">
        <v>8.8375681587499901</v>
      </c>
      <c r="AH32" s="24" t="s">
        <v>82</v>
      </c>
      <c r="AI32" s="4">
        <f t="shared" si="4"/>
        <v>0</v>
      </c>
      <c r="AJ32" s="3">
        <f t="shared" si="5"/>
        <v>0</v>
      </c>
      <c r="AK32" s="3">
        <f t="shared" si="6"/>
        <v>0</v>
      </c>
      <c r="AL32" s="3">
        <f t="shared" si="7"/>
        <v>0</v>
      </c>
      <c r="AM32" s="5">
        <f t="shared" si="8"/>
        <v>0</v>
      </c>
      <c r="AN32" s="4">
        <f t="shared" si="9"/>
        <v>0</v>
      </c>
      <c r="AO32" s="3">
        <f t="shared" si="10"/>
        <v>1</v>
      </c>
      <c r="AP32" s="3">
        <f t="shared" si="11"/>
        <v>0</v>
      </c>
      <c r="AQ32" s="3">
        <f t="shared" si="12"/>
        <v>0</v>
      </c>
      <c r="AR32" s="5">
        <f t="shared" si="13"/>
        <v>0</v>
      </c>
      <c r="AS32" s="4">
        <f t="shared" si="14"/>
        <v>0</v>
      </c>
      <c r="AT32" s="3">
        <f t="shared" si="15"/>
        <v>0</v>
      </c>
      <c r="AU32" s="3">
        <f t="shared" si="16"/>
        <v>0</v>
      </c>
      <c r="AV32" s="3">
        <f t="shared" si="17"/>
        <v>0</v>
      </c>
      <c r="AW32" s="5">
        <f t="shared" si="18"/>
        <v>0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0</v>
      </c>
      <c r="BC32" s="4">
        <f t="shared" si="24"/>
        <v>0</v>
      </c>
      <c r="BD32" s="3">
        <f t="shared" si="25"/>
        <v>0</v>
      </c>
      <c r="BE32" s="3">
        <f t="shared" si="26"/>
        <v>0</v>
      </c>
      <c r="BF32" s="3">
        <f t="shared" si="27"/>
        <v>1</v>
      </c>
      <c r="BG32" s="5">
        <f t="shared" si="28"/>
        <v>0</v>
      </c>
      <c r="BQ32" s="49" t="s">
        <v>129</v>
      </c>
      <c r="BR32" s="24" t="str">
        <v>PS_Ratios</v>
      </c>
      <c r="BS32" s="44">
        <v>17</v>
      </c>
      <c r="BT32" s="24" t="str">
        <v>EPS_EarningsSurprise</v>
      </c>
      <c r="BU32" s="44">
        <v>14</v>
      </c>
      <c r="BV32" s="26" t="str">
        <v>DMA_50D/200D</v>
      </c>
      <c r="BW32" s="44">
        <v>11</v>
      </c>
    </row>
    <row r="33" spans="1:75" x14ac:dyDescent="0.3">
      <c r="A33">
        <v>31</v>
      </c>
      <c r="B33" t="s">
        <v>31</v>
      </c>
      <c r="C33">
        <v>2018</v>
      </c>
      <c r="D33">
        <v>218</v>
      </c>
      <c r="E33">
        <v>31</v>
      </c>
      <c r="F33">
        <v>0.56880733944954098</v>
      </c>
      <c r="G33">
        <v>0.06</v>
      </c>
      <c r="H33">
        <v>8</v>
      </c>
      <c r="I33">
        <v>0.72</v>
      </c>
      <c r="J33">
        <v>0.32</v>
      </c>
      <c r="K33">
        <v>0.96</v>
      </c>
      <c r="L33">
        <v>8</v>
      </c>
      <c r="M33" t="s">
        <v>47</v>
      </c>
      <c r="N33" t="s">
        <v>106</v>
      </c>
      <c r="O33" t="s">
        <v>32</v>
      </c>
      <c r="P33" t="s">
        <v>73</v>
      </c>
      <c r="Q33" t="s">
        <v>108</v>
      </c>
      <c r="R33" t="s">
        <v>77</v>
      </c>
      <c r="S33" t="s">
        <v>104</v>
      </c>
      <c r="T33" t="s">
        <v>76</v>
      </c>
      <c r="U33" t="s">
        <v>95</v>
      </c>
      <c r="V33" t="s">
        <v>97</v>
      </c>
      <c r="W33">
        <v>7.1622690870000003</v>
      </c>
      <c r="X33">
        <v>6.9507101819444399</v>
      </c>
      <c r="Y33">
        <v>6.7212341753124996</v>
      </c>
      <c r="Z33">
        <v>6.5344016745319102</v>
      </c>
      <c r="AA33">
        <v>6.5079772147619002</v>
      </c>
      <c r="AB33">
        <v>6.4347327504347804</v>
      </c>
      <c r="AC33">
        <v>6.4024789611999999</v>
      </c>
      <c r="AD33">
        <v>6.3900998144444401</v>
      </c>
      <c r="AE33">
        <v>6.3705030978378296</v>
      </c>
      <c r="AF33">
        <v>6.3663618510714199</v>
      </c>
      <c r="AH33" s="24" t="s">
        <v>50</v>
      </c>
      <c r="AI33" s="4">
        <f t="shared" si="4"/>
        <v>0</v>
      </c>
      <c r="AJ33" s="3">
        <f t="shared" si="5"/>
        <v>0</v>
      </c>
      <c r="AK33" s="3">
        <f t="shared" si="6"/>
        <v>0</v>
      </c>
      <c r="AL33" s="3">
        <f t="shared" si="7"/>
        <v>0</v>
      </c>
      <c r="AM33" s="5">
        <f t="shared" si="8"/>
        <v>0</v>
      </c>
      <c r="AN33" s="4">
        <f t="shared" si="9"/>
        <v>1</v>
      </c>
      <c r="AO33" s="3">
        <f t="shared" si="10"/>
        <v>3</v>
      </c>
      <c r="AP33" s="3">
        <f t="shared" si="11"/>
        <v>2</v>
      </c>
      <c r="AQ33" s="3">
        <f t="shared" si="12"/>
        <v>1</v>
      </c>
      <c r="AR33" s="5">
        <f t="shared" si="13"/>
        <v>1</v>
      </c>
      <c r="AS33" s="4">
        <f t="shared" si="14"/>
        <v>0</v>
      </c>
      <c r="AT33" s="3">
        <f t="shared" si="15"/>
        <v>0</v>
      </c>
      <c r="AU33" s="3">
        <f t="shared" si="16"/>
        <v>1</v>
      </c>
      <c r="AV33" s="3">
        <f t="shared" si="17"/>
        <v>0</v>
      </c>
      <c r="AW33" s="5">
        <f t="shared" si="18"/>
        <v>0</v>
      </c>
      <c r="AX33" s="4">
        <f t="shared" si="19"/>
        <v>0</v>
      </c>
      <c r="AY33" s="3">
        <f t="shared" si="20"/>
        <v>2</v>
      </c>
      <c r="AZ33" s="3">
        <f t="shared" si="21"/>
        <v>1</v>
      </c>
      <c r="BA33" s="3">
        <f t="shared" si="22"/>
        <v>2</v>
      </c>
      <c r="BB33" s="5">
        <f t="shared" si="23"/>
        <v>0</v>
      </c>
      <c r="BC33" s="4">
        <f t="shared" si="24"/>
        <v>2</v>
      </c>
      <c r="BD33" s="3">
        <f t="shared" si="25"/>
        <v>1</v>
      </c>
      <c r="BE33" s="3">
        <f t="shared" si="26"/>
        <v>1</v>
      </c>
      <c r="BF33" s="3">
        <f t="shared" si="27"/>
        <v>2</v>
      </c>
      <c r="BG33" s="5">
        <f t="shared" si="28"/>
        <v>0</v>
      </c>
      <c r="BQ33" s="49" t="s">
        <v>130</v>
      </c>
      <c r="BR33" s="24" t="str">
        <v>PS_Ratios</v>
      </c>
      <c r="BS33" s="44">
        <v>18</v>
      </c>
      <c r="BT33" s="24" t="str">
        <v>EPS_Earnings_Surprise_Backward_Ave_Diff</v>
      </c>
      <c r="BU33" s="44">
        <v>15</v>
      </c>
      <c r="BV33" s="26" t="str">
        <v>EPS_EarningsSurprise</v>
      </c>
      <c r="BW33" s="44">
        <v>9</v>
      </c>
    </row>
    <row r="34" spans="1:75" x14ac:dyDescent="0.3">
      <c r="A34">
        <v>32</v>
      </c>
      <c r="B34" t="s">
        <v>31</v>
      </c>
      <c r="C34">
        <v>2018</v>
      </c>
      <c r="D34">
        <v>218</v>
      </c>
      <c r="E34">
        <v>32</v>
      </c>
      <c r="F34">
        <v>0.47706422018348599</v>
      </c>
      <c r="G34">
        <v>0.34</v>
      </c>
      <c r="H34">
        <v>2</v>
      </c>
      <c r="I34">
        <v>0.3</v>
      </c>
      <c r="J34">
        <v>0.7</v>
      </c>
      <c r="K34">
        <v>0.6</v>
      </c>
      <c r="L34">
        <v>5</v>
      </c>
      <c r="M34" t="s">
        <v>95</v>
      </c>
      <c r="N34" t="s">
        <v>76</v>
      </c>
      <c r="O34" t="s">
        <v>47</v>
      </c>
      <c r="P34" t="s">
        <v>45</v>
      </c>
      <c r="Q34" t="s">
        <v>38</v>
      </c>
      <c r="R34" t="s">
        <v>104</v>
      </c>
      <c r="S34" t="s">
        <v>113</v>
      </c>
      <c r="T34" t="s">
        <v>67</v>
      </c>
      <c r="U34" t="s">
        <v>105</v>
      </c>
      <c r="V34" t="s">
        <v>59</v>
      </c>
      <c r="W34">
        <v>10.11043643</v>
      </c>
      <c r="X34">
        <v>9.7074040000000004</v>
      </c>
      <c r="Y34">
        <v>9.2384262100000001</v>
      </c>
      <c r="Z34">
        <v>9.0253318100000008</v>
      </c>
      <c r="AA34">
        <v>8.9074951349999996</v>
      </c>
      <c r="AB34">
        <v>8.8470049075000006</v>
      </c>
      <c r="AC34">
        <v>8.305256365</v>
      </c>
      <c r="AD34">
        <v>8.2320477850000007</v>
      </c>
      <c r="AE34">
        <v>8.1706434049999999</v>
      </c>
      <c r="AF34">
        <v>8.1698292066666607</v>
      </c>
      <c r="AH34" s="24" t="s">
        <v>55</v>
      </c>
      <c r="AI34" s="4">
        <f t="shared" si="4"/>
        <v>1</v>
      </c>
      <c r="AJ34" s="3">
        <f t="shared" si="5"/>
        <v>0</v>
      </c>
      <c r="AK34" s="3">
        <f t="shared" si="6"/>
        <v>1</v>
      </c>
      <c r="AL34" s="3">
        <f t="shared" si="7"/>
        <v>0</v>
      </c>
      <c r="AM34" s="5">
        <f t="shared" si="8"/>
        <v>1</v>
      </c>
      <c r="AN34" s="4">
        <f t="shared" si="9"/>
        <v>0</v>
      </c>
      <c r="AO34" s="3">
        <f t="shared" si="10"/>
        <v>1</v>
      </c>
      <c r="AP34" s="3">
        <f t="shared" si="11"/>
        <v>0</v>
      </c>
      <c r="AQ34" s="3">
        <f t="shared" si="12"/>
        <v>1</v>
      </c>
      <c r="AR34" s="5">
        <f t="shared" si="13"/>
        <v>0</v>
      </c>
      <c r="AS34" s="4">
        <f t="shared" si="14"/>
        <v>0</v>
      </c>
      <c r="AT34" s="3">
        <f t="shared" si="15"/>
        <v>1</v>
      </c>
      <c r="AU34" s="3">
        <f t="shared" si="16"/>
        <v>0</v>
      </c>
      <c r="AV34" s="3">
        <f t="shared" si="17"/>
        <v>0</v>
      </c>
      <c r="AW34" s="5">
        <f t="shared" si="18"/>
        <v>0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0</v>
      </c>
      <c r="BC34" s="4">
        <f t="shared" si="24"/>
        <v>1</v>
      </c>
      <c r="BD34" s="3">
        <f t="shared" si="25"/>
        <v>0</v>
      </c>
      <c r="BE34" s="3">
        <f t="shared" si="26"/>
        <v>0</v>
      </c>
      <c r="BF34" s="3">
        <f t="shared" si="27"/>
        <v>0</v>
      </c>
      <c r="BG34" s="5">
        <f t="shared" si="28"/>
        <v>0</v>
      </c>
      <c r="BQ34" s="50" t="s">
        <v>131</v>
      </c>
      <c r="BR34" s="24" t="str">
        <v>DMA_50D/200D</v>
      </c>
      <c r="BS34" s="44">
        <v>11</v>
      </c>
      <c r="BT34" s="24" t="str">
        <v>Return_On_Assets_Y_Change</v>
      </c>
      <c r="BU34" s="44">
        <v>10</v>
      </c>
      <c r="BV34" s="26" t="str">
        <v>EPS_EarningsSurprise</v>
      </c>
      <c r="BW34" s="44">
        <v>9</v>
      </c>
    </row>
    <row r="35" spans="1:75" ht="14.55" thickBot="1" x14ac:dyDescent="0.35">
      <c r="A35">
        <v>33</v>
      </c>
      <c r="B35" t="s">
        <v>31</v>
      </c>
      <c r="C35">
        <v>2018</v>
      </c>
      <c r="D35">
        <v>218</v>
      </c>
      <c r="E35">
        <v>33</v>
      </c>
      <c r="F35">
        <v>0.56422018348623804</v>
      </c>
      <c r="G35">
        <v>0.02</v>
      </c>
      <c r="H35">
        <v>6</v>
      </c>
      <c r="I35">
        <v>0.6</v>
      </c>
      <c r="J35">
        <v>0.94</v>
      </c>
      <c r="K35">
        <v>0.16</v>
      </c>
      <c r="L35">
        <v>6</v>
      </c>
      <c r="M35" t="s">
        <v>32</v>
      </c>
      <c r="N35" t="s">
        <v>47</v>
      </c>
      <c r="O35" t="s">
        <v>45</v>
      </c>
      <c r="P35" t="s">
        <v>106</v>
      </c>
      <c r="Q35" t="s">
        <v>59</v>
      </c>
      <c r="R35" t="s">
        <v>77</v>
      </c>
      <c r="S35" t="s">
        <v>76</v>
      </c>
      <c r="T35" t="s">
        <v>61</v>
      </c>
      <c r="U35" t="s">
        <v>34</v>
      </c>
      <c r="V35" t="s">
        <v>86</v>
      </c>
      <c r="W35">
        <v>10.445604826296201</v>
      </c>
      <c r="X35">
        <v>9.6388109309090897</v>
      </c>
      <c r="Y35">
        <v>9.60221952681818</v>
      </c>
      <c r="Z35">
        <v>9.4528323046296308</v>
      </c>
      <c r="AA35">
        <v>8.8396819454727193</v>
      </c>
      <c r="AB35">
        <v>8.6615942520689604</v>
      </c>
      <c r="AC35">
        <v>8.5860943145454502</v>
      </c>
      <c r="AD35">
        <v>8.4241724570731709</v>
      </c>
      <c r="AE35">
        <v>8.2033898903225797</v>
      </c>
      <c r="AF35">
        <v>8.1469433814285708</v>
      </c>
      <c r="AH35" s="24" t="s">
        <v>75</v>
      </c>
      <c r="AI35" s="4">
        <f t="shared" si="4"/>
        <v>1</v>
      </c>
      <c r="AJ35" s="3">
        <f t="shared" si="5"/>
        <v>0</v>
      </c>
      <c r="AK35" s="3">
        <f t="shared" si="6"/>
        <v>0</v>
      </c>
      <c r="AL35" s="3">
        <f t="shared" si="7"/>
        <v>1</v>
      </c>
      <c r="AM35" s="5">
        <f t="shared" si="8"/>
        <v>0</v>
      </c>
      <c r="AN35" s="4">
        <f t="shared" si="9"/>
        <v>0</v>
      </c>
      <c r="AO35" s="3">
        <f t="shared" si="10"/>
        <v>0</v>
      </c>
      <c r="AP35" s="3">
        <f t="shared" si="11"/>
        <v>0</v>
      </c>
      <c r="AQ35" s="3">
        <f t="shared" si="12"/>
        <v>0</v>
      </c>
      <c r="AR35" s="5">
        <f t="shared" si="13"/>
        <v>0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0</v>
      </c>
      <c r="AX35" s="4">
        <f t="shared" si="19"/>
        <v>0</v>
      </c>
      <c r="AY35" s="3">
        <f t="shared" si="20"/>
        <v>1</v>
      </c>
      <c r="AZ35" s="3">
        <f t="shared" si="21"/>
        <v>0</v>
      </c>
      <c r="BA35" s="3">
        <f t="shared" si="22"/>
        <v>0</v>
      </c>
      <c r="BB35" s="5">
        <f t="shared" si="23"/>
        <v>0</v>
      </c>
      <c r="BC35" s="4">
        <f t="shared" si="24"/>
        <v>0</v>
      </c>
      <c r="BD35" s="3">
        <f t="shared" si="25"/>
        <v>1</v>
      </c>
      <c r="BE35" s="3">
        <f t="shared" si="26"/>
        <v>0</v>
      </c>
      <c r="BF35" s="3">
        <f t="shared" si="27"/>
        <v>0</v>
      </c>
      <c r="BG35" s="5">
        <f t="shared" si="28"/>
        <v>0</v>
      </c>
      <c r="BQ35" s="51" t="s">
        <v>132</v>
      </c>
      <c r="BR35" s="25" t="str">
        <v>DMA_50D/200D</v>
      </c>
      <c r="BS35" s="45">
        <v>11</v>
      </c>
      <c r="BT35" s="25" t="str">
        <v>Cash_Q_Change</v>
      </c>
      <c r="BU35" s="45">
        <v>10</v>
      </c>
      <c r="BV35" s="19" t="str">
        <v>PS_Ratios</v>
      </c>
      <c r="BW35" s="45">
        <v>8</v>
      </c>
    </row>
    <row r="36" spans="1:75" x14ac:dyDescent="0.3">
      <c r="A36">
        <v>34</v>
      </c>
      <c r="B36" t="s">
        <v>31</v>
      </c>
      <c r="C36">
        <v>2018</v>
      </c>
      <c r="D36">
        <v>218</v>
      </c>
      <c r="E36">
        <v>34</v>
      </c>
      <c r="F36">
        <v>0.55504587155963303</v>
      </c>
      <c r="G36">
        <v>0.14000000000000001</v>
      </c>
      <c r="H36">
        <v>8</v>
      </c>
      <c r="I36">
        <v>0.52</v>
      </c>
      <c r="J36">
        <v>0.84</v>
      </c>
      <c r="K36">
        <v>0.56000000000000005</v>
      </c>
      <c r="L36">
        <v>9</v>
      </c>
      <c r="M36" t="s">
        <v>45</v>
      </c>
      <c r="N36" t="s">
        <v>56</v>
      </c>
      <c r="O36" t="s">
        <v>41</v>
      </c>
      <c r="P36" t="s">
        <v>76</v>
      </c>
      <c r="Q36" t="s">
        <v>59</v>
      </c>
      <c r="R36" t="s">
        <v>107</v>
      </c>
      <c r="S36" t="s">
        <v>78</v>
      </c>
      <c r="T36" t="s">
        <v>48</v>
      </c>
      <c r="U36" t="s">
        <v>110</v>
      </c>
      <c r="V36" t="s">
        <v>95</v>
      </c>
      <c r="W36">
        <v>3.3200363256337999</v>
      </c>
      <c r="X36">
        <v>3.28021678617307</v>
      </c>
      <c r="Y36">
        <v>3.2781911195600002</v>
      </c>
      <c r="Z36">
        <v>3.1533489922278402</v>
      </c>
      <c r="AA36">
        <v>3.1523811171756702</v>
      </c>
      <c r="AB36">
        <v>3.10444058541071</v>
      </c>
      <c r="AC36">
        <v>3.0530549528367299</v>
      </c>
      <c r="AD36">
        <v>2.9494809156363599</v>
      </c>
      <c r="AE36">
        <v>2.9473519501746002</v>
      </c>
      <c r="AF36">
        <v>2.9462010821093698</v>
      </c>
      <c r="AH36" s="24" t="s">
        <v>92</v>
      </c>
      <c r="AI36" s="4">
        <f t="shared" si="4"/>
        <v>0</v>
      </c>
      <c r="AJ36" s="3">
        <f t="shared" si="5"/>
        <v>0</v>
      </c>
      <c r="AK36" s="3">
        <f t="shared" si="6"/>
        <v>0</v>
      </c>
      <c r="AL36" s="3">
        <f t="shared" si="7"/>
        <v>0</v>
      </c>
      <c r="AM36" s="5">
        <f t="shared" si="8"/>
        <v>1</v>
      </c>
      <c r="AN36" s="4">
        <f t="shared" si="9"/>
        <v>0</v>
      </c>
      <c r="AO36" s="3">
        <f t="shared" si="10"/>
        <v>0</v>
      </c>
      <c r="AP36" s="3">
        <f t="shared" si="11"/>
        <v>1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0</v>
      </c>
      <c r="AW36" s="5">
        <f t="shared" si="18"/>
        <v>0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0</v>
      </c>
      <c r="BB36" s="5">
        <f t="shared" si="23"/>
        <v>1</v>
      </c>
      <c r="BC36" s="4">
        <f t="shared" si="24"/>
        <v>0</v>
      </c>
      <c r="BD36" s="3">
        <f t="shared" si="25"/>
        <v>0</v>
      </c>
      <c r="BE36" s="3">
        <f t="shared" si="26"/>
        <v>1</v>
      </c>
      <c r="BF36" s="3">
        <f t="shared" si="27"/>
        <v>0</v>
      </c>
      <c r="BG36" s="5">
        <f t="shared" si="28"/>
        <v>0</v>
      </c>
    </row>
    <row r="37" spans="1:75" x14ac:dyDescent="0.3">
      <c r="A37">
        <v>35</v>
      </c>
      <c r="B37" t="s">
        <v>31</v>
      </c>
      <c r="C37">
        <v>2018</v>
      </c>
      <c r="D37">
        <v>218</v>
      </c>
      <c r="E37">
        <v>35</v>
      </c>
      <c r="F37">
        <v>0.55045871559632997</v>
      </c>
      <c r="G37">
        <v>0.16</v>
      </c>
      <c r="H37">
        <v>2</v>
      </c>
      <c r="I37">
        <v>0.3</v>
      </c>
      <c r="J37">
        <v>0.8</v>
      </c>
      <c r="K37">
        <v>0.3</v>
      </c>
      <c r="L37">
        <v>9</v>
      </c>
      <c r="M37" t="s">
        <v>45</v>
      </c>
      <c r="N37" t="s">
        <v>57</v>
      </c>
      <c r="O37" t="s">
        <v>77</v>
      </c>
      <c r="P37" t="s">
        <v>70</v>
      </c>
      <c r="Q37" t="s">
        <v>76</v>
      </c>
      <c r="R37" t="s">
        <v>56</v>
      </c>
      <c r="S37" t="s">
        <v>39</v>
      </c>
      <c r="T37" t="s">
        <v>67</v>
      </c>
      <c r="U37" t="s">
        <v>66</v>
      </c>
      <c r="V37" t="s">
        <v>86</v>
      </c>
      <c r="W37">
        <v>9.6310503680000004</v>
      </c>
      <c r="X37">
        <v>8.78679161999999</v>
      </c>
      <c r="Y37">
        <v>8.5493292059999995</v>
      </c>
      <c r="Z37">
        <v>8.3705596900000003</v>
      </c>
      <c r="AA37">
        <v>8.1989934469999994</v>
      </c>
      <c r="AB37">
        <v>8.0791173755555494</v>
      </c>
      <c r="AC37">
        <v>7.9159874939999897</v>
      </c>
      <c r="AD37">
        <v>7.8532726642857096</v>
      </c>
      <c r="AE37">
        <v>7.5653545833333302</v>
      </c>
      <c r="AF37">
        <v>7.4876637944444404</v>
      </c>
      <c r="AH37" s="24" t="s">
        <v>57</v>
      </c>
      <c r="AI37" s="4">
        <f t="shared" si="4"/>
        <v>0</v>
      </c>
      <c r="AJ37" s="3">
        <f t="shared" si="5"/>
        <v>2</v>
      </c>
      <c r="AK37" s="3">
        <f t="shared" si="6"/>
        <v>3</v>
      </c>
      <c r="AL37" s="3">
        <f t="shared" si="7"/>
        <v>0</v>
      </c>
      <c r="AM37" s="5">
        <f t="shared" si="8"/>
        <v>2</v>
      </c>
      <c r="AN37" s="4">
        <f t="shared" si="9"/>
        <v>3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2</v>
      </c>
      <c r="AS37" s="4">
        <f t="shared" si="14"/>
        <v>0</v>
      </c>
      <c r="AT37" s="3">
        <f t="shared" si="15"/>
        <v>5</v>
      </c>
      <c r="AU37" s="3">
        <f t="shared" si="16"/>
        <v>2</v>
      </c>
      <c r="AV37" s="3">
        <f t="shared" si="17"/>
        <v>3</v>
      </c>
      <c r="AW37" s="5">
        <f t="shared" si="18"/>
        <v>3</v>
      </c>
      <c r="AX37" s="4">
        <f t="shared" si="19"/>
        <v>5</v>
      </c>
      <c r="AY37" s="3">
        <f t="shared" si="20"/>
        <v>9</v>
      </c>
      <c r="AZ37" s="3">
        <f t="shared" si="21"/>
        <v>6</v>
      </c>
      <c r="BA37" s="3">
        <f t="shared" si="22"/>
        <v>4</v>
      </c>
      <c r="BB37" s="5">
        <f t="shared" si="23"/>
        <v>6</v>
      </c>
      <c r="BC37" s="4">
        <f t="shared" si="24"/>
        <v>1</v>
      </c>
      <c r="BD37" s="3">
        <f t="shared" si="25"/>
        <v>1</v>
      </c>
      <c r="BE37" s="3">
        <f t="shared" si="26"/>
        <v>2</v>
      </c>
      <c r="BF37" s="3">
        <f t="shared" si="27"/>
        <v>5</v>
      </c>
      <c r="BG37" s="5">
        <f t="shared" si="28"/>
        <v>3</v>
      </c>
    </row>
    <row r="38" spans="1:75" x14ac:dyDescent="0.3">
      <c r="A38">
        <v>36</v>
      </c>
      <c r="B38" t="s">
        <v>31</v>
      </c>
      <c r="C38">
        <v>2018</v>
      </c>
      <c r="D38">
        <v>218</v>
      </c>
      <c r="E38">
        <v>36</v>
      </c>
      <c r="F38">
        <v>0.55963302752293498</v>
      </c>
      <c r="G38">
        <v>0.02</v>
      </c>
      <c r="H38">
        <v>5</v>
      </c>
      <c r="I38">
        <v>0.56000000000000005</v>
      </c>
      <c r="J38">
        <v>0.74</v>
      </c>
      <c r="K38">
        <v>0.57999999999999996</v>
      </c>
      <c r="L38">
        <v>10</v>
      </c>
      <c r="M38" t="s">
        <v>45</v>
      </c>
      <c r="N38" t="s">
        <v>32</v>
      </c>
      <c r="O38" t="s">
        <v>76</v>
      </c>
      <c r="P38" t="s">
        <v>106</v>
      </c>
      <c r="Q38" t="s">
        <v>103</v>
      </c>
      <c r="R38" t="s">
        <v>68</v>
      </c>
      <c r="S38" t="s">
        <v>39</v>
      </c>
      <c r="T38" t="s">
        <v>47</v>
      </c>
      <c r="U38" t="s">
        <v>56</v>
      </c>
      <c r="V38" t="s">
        <v>86</v>
      </c>
      <c r="W38">
        <v>10.6485118108771</v>
      </c>
      <c r="X38">
        <v>10.574883890999899</v>
      </c>
      <c r="Y38">
        <v>10.098771775269199</v>
      </c>
      <c r="Z38">
        <v>9.4251488016666602</v>
      </c>
      <c r="AA38">
        <v>9.3895412870370301</v>
      </c>
      <c r="AB38">
        <v>9.3466843797727197</v>
      </c>
      <c r="AC38">
        <v>9.2842052457142792</v>
      </c>
      <c r="AD38">
        <v>9.210966955</v>
      </c>
      <c r="AE38">
        <v>9.1981035273529397</v>
      </c>
      <c r="AF38">
        <v>9.1665406375675609</v>
      </c>
      <c r="AH38" s="24" t="s">
        <v>71</v>
      </c>
      <c r="AI38" s="4">
        <f t="shared" si="4"/>
        <v>0</v>
      </c>
      <c r="AJ38" s="3">
        <f t="shared" si="5"/>
        <v>0</v>
      </c>
      <c r="AK38" s="3">
        <f t="shared" si="6"/>
        <v>0</v>
      </c>
      <c r="AL38" s="3">
        <f t="shared" si="7"/>
        <v>0</v>
      </c>
      <c r="AM38" s="5">
        <f t="shared" si="8"/>
        <v>1</v>
      </c>
      <c r="AN38" s="4">
        <f t="shared" si="9"/>
        <v>0</v>
      </c>
      <c r="AO38" s="3">
        <f t="shared" si="10"/>
        <v>0</v>
      </c>
      <c r="AP38" s="3">
        <f t="shared" si="11"/>
        <v>0</v>
      </c>
      <c r="AQ38" s="3">
        <f t="shared" si="12"/>
        <v>0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1</v>
      </c>
      <c r="AW38" s="5">
        <f t="shared" si="18"/>
        <v>1</v>
      </c>
      <c r="AX38" s="4">
        <f t="shared" si="19"/>
        <v>0</v>
      </c>
      <c r="AY38" s="3">
        <f t="shared" si="20"/>
        <v>0</v>
      </c>
      <c r="AZ38" s="3">
        <f t="shared" si="21"/>
        <v>1</v>
      </c>
      <c r="BA38" s="3">
        <f t="shared" si="22"/>
        <v>0</v>
      </c>
      <c r="BB38" s="5">
        <f t="shared" si="23"/>
        <v>0</v>
      </c>
      <c r="BC38" s="4">
        <f t="shared" si="24"/>
        <v>0</v>
      </c>
      <c r="BD38" s="3">
        <f t="shared" si="25"/>
        <v>1</v>
      </c>
      <c r="BE38" s="3">
        <f t="shared" si="26"/>
        <v>0</v>
      </c>
      <c r="BF38" s="3">
        <f t="shared" si="27"/>
        <v>0</v>
      </c>
      <c r="BG38" s="5">
        <f t="shared" si="28"/>
        <v>2</v>
      </c>
    </row>
    <row r="39" spans="1:75" x14ac:dyDescent="0.3">
      <c r="A39">
        <v>37</v>
      </c>
      <c r="B39" t="s">
        <v>31</v>
      </c>
      <c r="C39">
        <v>2018</v>
      </c>
      <c r="D39">
        <v>218</v>
      </c>
      <c r="E39">
        <v>37</v>
      </c>
      <c r="F39">
        <v>0.48623853211009099</v>
      </c>
      <c r="G39">
        <v>0.36</v>
      </c>
      <c r="H39">
        <v>10</v>
      </c>
      <c r="I39">
        <v>0.9</v>
      </c>
      <c r="J39">
        <v>0.96</v>
      </c>
      <c r="K39">
        <v>0.88</v>
      </c>
      <c r="L39">
        <v>2</v>
      </c>
      <c r="M39" t="s">
        <v>74</v>
      </c>
      <c r="N39" t="s">
        <v>59</v>
      </c>
      <c r="O39" t="s">
        <v>32</v>
      </c>
      <c r="P39" t="s">
        <v>75</v>
      </c>
      <c r="Q39" t="s">
        <v>90</v>
      </c>
      <c r="R39" t="s">
        <v>56</v>
      </c>
      <c r="S39" t="s">
        <v>99</v>
      </c>
      <c r="T39" t="s">
        <v>57</v>
      </c>
      <c r="U39" t="s">
        <v>67</v>
      </c>
      <c r="V39" t="s">
        <v>78</v>
      </c>
      <c r="W39">
        <v>4.3431509013809499</v>
      </c>
      <c r="X39">
        <v>4.0576397233448196</v>
      </c>
      <c r="Y39">
        <v>3.77783877172413</v>
      </c>
      <c r="Z39">
        <v>3.7507369506363601</v>
      </c>
      <c r="AA39">
        <v>3.6544301973333302</v>
      </c>
      <c r="AB39">
        <v>3.4606322220416601</v>
      </c>
      <c r="AC39">
        <v>3.4386438398888801</v>
      </c>
      <c r="AD39">
        <v>3.3155617021428498</v>
      </c>
      <c r="AE39">
        <v>3.1975630943333302</v>
      </c>
      <c r="AF39">
        <v>3.1820226559259202</v>
      </c>
      <c r="AH39" s="24" t="s">
        <v>58</v>
      </c>
      <c r="AI39" s="4">
        <f t="shared" ref="AI39:AI70" si="53">COUNTIF($M$2:$M$101,AH39)</f>
        <v>0</v>
      </c>
      <c r="AJ39" s="3">
        <f t="shared" ref="AJ39:AJ70" si="54">COUNTIF($N$2:$N$101,$AH39)</f>
        <v>0</v>
      </c>
      <c r="AK39" s="3">
        <f t="shared" ref="AK39:AK70" si="55">COUNTIF($O$2:$O$101,$AH39)</f>
        <v>0</v>
      </c>
      <c r="AL39" s="3">
        <f t="shared" ref="AL39:AL70" si="56">COUNTIF($P$2:$P$101,$AH39)</f>
        <v>0</v>
      </c>
      <c r="AM39" s="5">
        <f t="shared" ref="AM39:AM70" si="57">COUNTIF($Q$2:$Q$101,$AH39)</f>
        <v>0</v>
      </c>
      <c r="AN39" s="4">
        <f t="shared" ref="AN39:AN70" si="58">COUNTIF($M$106:$M$205,$AH39)</f>
        <v>0</v>
      </c>
      <c r="AO39" s="3">
        <f t="shared" ref="AO39:AO70" si="59">COUNTIF($N$106:$N$205,$AH39)</f>
        <v>0</v>
      </c>
      <c r="AP39" s="3">
        <f t="shared" ref="AP39:AP70" si="60">COUNTIF($O$106:$O$205,$AH39)</f>
        <v>0</v>
      </c>
      <c r="AQ39" s="3">
        <f t="shared" ref="AQ39:AQ70" si="61">COUNTIF($P$106:$P$205,$AH39)</f>
        <v>2</v>
      </c>
      <c r="AR39" s="5">
        <f t="shared" ref="AR39:AR70" si="62">COUNTIF($Q$106:$Q$205,$AH39)</f>
        <v>0</v>
      </c>
      <c r="AS39" s="4">
        <f t="shared" ref="AS39:AS70" si="63">COUNTIF($M$210:$M$309,$AH39)</f>
        <v>0</v>
      </c>
      <c r="AT39" s="3">
        <f t="shared" ref="AT39:AT70" si="64">COUNTIF($N$210:$N$309,$AH39)</f>
        <v>0</v>
      </c>
      <c r="AU39" s="3">
        <f t="shared" ref="AU39:AU70" si="65">COUNTIF($O$210:$O$309,$AH39)</f>
        <v>0</v>
      </c>
      <c r="AV39" s="3">
        <f t="shared" ref="AV39:AV70" si="66">COUNTIF($P$210:$P$309,$AH39)</f>
        <v>0</v>
      </c>
      <c r="AW39" s="5">
        <f t="shared" ref="AW39:AW70" si="67">COUNTIF($Q$210:$Q$309,$AH39)</f>
        <v>1</v>
      </c>
      <c r="AX39" s="4">
        <f t="shared" ref="AX39:AX70" si="68">COUNTIF($M$314:$M$413,$AH39)</f>
        <v>0</v>
      </c>
      <c r="AY39" s="3">
        <f t="shared" ref="AY39:AY70" si="69">COUNTIF($N$314:$N$413,$AH39)</f>
        <v>0</v>
      </c>
      <c r="AZ39" s="3">
        <f t="shared" ref="AZ39:AZ70" si="70">COUNTIF($O$314:$O$413,$AH39)</f>
        <v>0</v>
      </c>
      <c r="BA39" s="3">
        <f t="shared" ref="BA39:BA70" si="71">COUNTIF($P$314:$P$413,$AH39)</f>
        <v>0</v>
      </c>
      <c r="BB39" s="5">
        <f t="shared" ref="BB39:BB70" si="72">COUNTIF($Q$314:$Q$413,$AH39)</f>
        <v>0</v>
      </c>
      <c r="BC39" s="4">
        <f t="shared" ref="BC39:BC70" si="73">COUNTIF($M$418:$M$517,$AH39)</f>
        <v>0</v>
      </c>
      <c r="BD39" s="3">
        <f t="shared" ref="BD39:BD70" si="74">COUNTIF($N$418:$N$517,$AH39)</f>
        <v>0</v>
      </c>
      <c r="BE39" s="3">
        <f t="shared" ref="BE39:BE70" si="75">COUNTIF($O$418:$O$517,$AH39)</f>
        <v>0</v>
      </c>
      <c r="BF39" s="3">
        <f t="shared" si="27"/>
        <v>0</v>
      </c>
      <c r="BG39" s="5">
        <f t="shared" si="28"/>
        <v>0</v>
      </c>
    </row>
    <row r="40" spans="1:75" x14ac:dyDescent="0.3">
      <c r="A40">
        <v>38</v>
      </c>
      <c r="B40" t="s">
        <v>31</v>
      </c>
      <c r="C40">
        <v>2018</v>
      </c>
      <c r="D40">
        <v>218</v>
      </c>
      <c r="E40">
        <v>38</v>
      </c>
      <c r="F40">
        <v>0.55963302752293498</v>
      </c>
      <c r="G40">
        <v>0.04</v>
      </c>
      <c r="H40">
        <v>6</v>
      </c>
      <c r="I40">
        <v>0.46</v>
      </c>
      <c r="J40">
        <v>0.88</v>
      </c>
      <c r="K40">
        <v>0.26</v>
      </c>
      <c r="L40">
        <v>8</v>
      </c>
      <c r="M40" t="s">
        <v>106</v>
      </c>
      <c r="N40" t="s">
        <v>69</v>
      </c>
      <c r="O40" t="s">
        <v>45</v>
      </c>
      <c r="P40" t="s">
        <v>59</v>
      </c>
      <c r="Q40" t="s">
        <v>32</v>
      </c>
      <c r="R40" t="s">
        <v>109</v>
      </c>
      <c r="S40" t="s">
        <v>74</v>
      </c>
      <c r="T40" t="s">
        <v>76</v>
      </c>
      <c r="U40" t="s">
        <v>81</v>
      </c>
      <c r="V40" t="s">
        <v>56</v>
      </c>
      <c r="W40">
        <v>7.6592199536538397</v>
      </c>
      <c r="X40">
        <v>7.5559862097297303</v>
      </c>
      <c r="Y40">
        <v>7.2513039734722202</v>
      </c>
      <c r="Z40">
        <v>7.0503836603333303</v>
      </c>
      <c r="AA40">
        <v>6.8651966032692204</v>
      </c>
      <c r="AB40">
        <v>6.6930424238888797</v>
      </c>
      <c r="AC40">
        <v>6.6930407828571399</v>
      </c>
      <c r="AD40">
        <v>6.5011413252631503</v>
      </c>
      <c r="AE40">
        <v>6.4891262331034403</v>
      </c>
      <c r="AF40">
        <v>6.3001327298837202</v>
      </c>
      <c r="AH40" s="24" t="s">
        <v>62</v>
      </c>
      <c r="AI40" s="4">
        <f t="shared" si="53"/>
        <v>0</v>
      </c>
      <c r="AJ40" s="3">
        <f t="shared" si="54"/>
        <v>0</v>
      </c>
      <c r="AK40" s="3">
        <f t="shared" si="55"/>
        <v>2</v>
      </c>
      <c r="AL40" s="3">
        <f t="shared" si="56"/>
        <v>0</v>
      </c>
      <c r="AM40" s="5">
        <f t="shared" si="57"/>
        <v>0</v>
      </c>
      <c r="AN40" s="4">
        <f t="shared" si="58"/>
        <v>0</v>
      </c>
      <c r="AO40" s="3">
        <f t="shared" si="59"/>
        <v>1</v>
      </c>
      <c r="AP40" s="3">
        <f t="shared" si="60"/>
        <v>2</v>
      </c>
      <c r="AQ40" s="3">
        <f t="shared" si="61"/>
        <v>0</v>
      </c>
      <c r="AR40" s="5">
        <f t="shared" si="62"/>
        <v>0</v>
      </c>
      <c r="AS40" s="4">
        <f t="shared" si="63"/>
        <v>0</v>
      </c>
      <c r="AT40" s="3">
        <f t="shared" si="64"/>
        <v>0</v>
      </c>
      <c r="AU40" s="3">
        <f t="shared" si="65"/>
        <v>1</v>
      </c>
      <c r="AV40" s="3">
        <f t="shared" si="66"/>
        <v>0</v>
      </c>
      <c r="AW40" s="5">
        <f t="shared" si="67"/>
        <v>1</v>
      </c>
      <c r="AX40" s="4">
        <f t="shared" si="68"/>
        <v>0</v>
      </c>
      <c r="AY40" s="3">
        <f t="shared" si="69"/>
        <v>1</v>
      </c>
      <c r="AZ40" s="3">
        <f t="shared" si="70"/>
        <v>0</v>
      </c>
      <c r="BA40" s="3">
        <f t="shared" si="71"/>
        <v>1</v>
      </c>
      <c r="BB40" s="5">
        <f t="shared" si="72"/>
        <v>1</v>
      </c>
      <c r="BC40" s="4">
        <f t="shared" si="73"/>
        <v>0</v>
      </c>
      <c r="BD40" s="3">
        <f t="shared" si="74"/>
        <v>0</v>
      </c>
      <c r="BE40" s="3">
        <f t="shared" si="75"/>
        <v>0</v>
      </c>
      <c r="BF40" s="3">
        <f t="shared" si="27"/>
        <v>0</v>
      </c>
      <c r="BG40" s="5">
        <f t="shared" si="28"/>
        <v>2</v>
      </c>
    </row>
    <row r="41" spans="1:75" x14ac:dyDescent="0.3">
      <c r="A41">
        <v>39</v>
      </c>
      <c r="B41" t="s">
        <v>31</v>
      </c>
      <c r="C41">
        <v>2018</v>
      </c>
      <c r="D41">
        <v>218</v>
      </c>
      <c r="E41">
        <v>39</v>
      </c>
      <c r="F41">
        <v>0.54128440366972397</v>
      </c>
      <c r="G41">
        <v>0.12</v>
      </c>
      <c r="H41">
        <v>6</v>
      </c>
      <c r="I41">
        <v>0.57999999999999996</v>
      </c>
      <c r="J41">
        <v>0.76</v>
      </c>
      <c r="K41">
        <v>0.22</v>
      </c>
      <c r="L41">
        <v>4</v>
      </c>
      <c r="M41" t="s">
        <v>66</v>
      </c>
      <c r="N41" t="s">
        <v>47</v>
      </c>
      <c r="O41" t="s">
        <v>76</v>
      </c>
      <c r="P41" t="s">
        <v>45</v>
      </c>
      <c r="Q41" t="s">
        <v>95</v>
      </c>
      <c r="R41" t="s">
        <v>37</v>
      </c>
      <c r="S41" t="s">
        <v>35</v>
      </c>
      <c r="T41" t="s">
        <v>59</v>
      </c>
      <c r="U41" t="s">
        <v>52</v>
      </c>
      <c r="V41" t="s">
        <v>42</v>
      </c>
      <c r="W41">
        <v>5.4306978751612904</v>
      </c>
      <c r="X41">
        <v>5.3263558211428501</v>
      </c>
      <c r="Y41">
        <v>5.2632535148888797</v>
      </c>
      <c r="Z41">
        <v>4.9568196305714203</v>
      </c>
      <c r="AA41">
        <v>4.8551968261841996</v>
      </c>
      <c r="AB41">
        <v>4.82234574047619</v>
      </c>
      <c r="AC41">
        <v>4.7342613358484797</v>
      </c>
      <c r="AD41">
        <v>4.7073330583260802</v>
      </c>
      <c r="AE41">
        <v>4.6972447089629599</v>
      </c>
      <c r="AF41">
        <v>4.6539934152499898</v>
      </c>
      <c r="AH41" s="24" t="s">
        <v>51</v>
      </c>
      <c r="AI41" s="4">
        <f t="shared" si="53"/>
        <v>0</v>
      </c>
      <c r="AJ41" s="3">
        <f t="shared" si="54"/>
        <v>0</v>
      </c>
      <c r="AK41" s="3">
        <f t="shared" si="55"/>
        <v>0</v>
      </c>
      <c r="AL41" s="3">
        <f t="shared" si="56"/>
        <v>0</v>
      </c>
      <c r="AM41" s="5">
        <f t="shared" si="57"/>
        <v>0</v>
      </c>
      <c r="AN41" s="4">
        <f t="shared" si="58"/>
        <v>1</v>
      </c>
      <c r="AO41" s="3">
        <f t="shared" si="59"/>
        <v>0</v>
      </c>
      <c r="AP41" s="3">
        <f t="shared" si="60"/>
        <v>1</v>
      </c>
      <c r="AQ41" s="3">
        <f t="shared" si="61"/>
        <v>0</v>
      </c>
      <c r="AR41" s="5">
        <f t="shared" si="62"/>
        <v>0</v>
      </c>
      <c r="AS41" s="4">
        <f t="shared" si="63"/>
        <v>0</v>
      </c>
      <c r="AT41" s="3">
        <f t="shared" si="64"/>
        <v>2</v>
      </c>
      <c r="AU41" s="3">
        <f t="shared" si="65"/>
        <v>0</v>
      </c>
      <c r="AV41" s="3">
        <f t="shared" si="66"/>
        <v>0</v>
      </c>
      <c r="AW41" s="5">
        <f t="shared" si="67"/>
        <v>2</v>
      </c>
      <c r="AX41" s="4">
        <f t="shared" si="68"/>
        <v>0</v>
      </c>
      <c r="AY41" s="3">
        <f t="shared" si="69"/>
        <v>1</v>
      </c>
      <c r="AZ41" s="3">
        <f t="shared" si="70"/>
        <v>0</v>
      </c>
      <c r="BA41" s="3">
        <f t="shared" si="71"/>
        <v>0</v>
      </c>
      <c r="BB41" s="5">
        <f t="shared" si="72"/>
        <v>0</v>
      </c>
      <c r="BC41" s="4">
        <f t="shared" si="73"/>
        <v>2</v>
      </c>
      <c r="BD41" s="3">
        <f t="shared" si="74"/>
        <v>2</v>
      </c>
      <c r="BE41" s="3">
        <f t="shared" si="75"/>
        <v>1</v>
      </c>
      <c r="BF41" s="3">
        <f t="shared" si="27"/>
        <v>0</v>
      </c>
      <c r="BG41" s="5">
        <f t="shared" si="28"/>
        <v>1</v>
      </c>
    </row>
    <row r="42" spans="1:75" x14ac:dyDescent="0.3">
      <c r="A42">
        <v>40</v>
      </c>
      <c r="B42" t="s">
        <v>31</v>
      </c>
      <c r="C42">
        <v>2018</v>
      </c>
      <c r="D42">
        <v>218</v>
      </c>
      <c r="E42">
        <v>40</v>
      </c>
      <c r="F42">
        <v>0.53669724770642202</v>
      </c>
      <c r="G42">
        <v>0.57999999999999996</v>
      </c>
      <c r="H42">
        <v>1</v>
      </c>
      <c r="I42">
        <v>0.22</v>
      </c>
      <c r="J42">
        <v>0.94</v>
      </c>
      <c r="K42">
        <v>0.64</v>
      </c>
      <c r="L42">
        <v>5</v>
      </c>
      <c r="M42" t="s">
        <v>59</v>
      </c>
      <c r="N42" t="s">
        <v>45</v>
      </c>
      <c r="O42" t="s">
        <v>60</v>
      </c>
      <c r="P42" t="s">
        <v>73</v>
      </c>
      <c r="Q42" t="s">
        <v>67</v>
      </c>
      <c r="R42" t="s">
        <v>77</v>
      </c>
      <c r="S42" t="s">
        <v>106</v>
      </c>
      <c r="T42" t="s">
        <v>104</v>
      </c>
      <c r="U42" t="s">
        <v>56</v>
      </c>
      <c r="V42" t="s">
        <v>93</v>
      </c>
      <c r="W42">
        <v>20.0492916</v>
      </c>
      <c r="X42">
        <v>12.2388382</v>
      </c>
      <c r="Y42">
        <v>12.0926504</v>
      </c>
      <c r="Z42">
        <v>11.65941286</v>
      </c>
      <c r="AA42">
        <v>10.511047400000001</v>
      </c>
      <c r="AB42">
        <v>10.2769708633333</v>
      </c>
      <c r="AC42">
        <v>10.070034245</v>
      </c>
      <c r="AD42">
        <v>9.8587417599999991</v>
      </c>
      <c r="AE42">
        <v>9.0330247900000007</v>
      </c>
      <c r="AF42">
        <v>8.8386941149999991</v>
      </c>
      <c r="AH42" s="24" t="s">
        <v>105</v>
      </c>
      <c r="AI42" s="4">
        <f t="shared" si="53"/>
        <v>0</v>
      </c>
      <c r="AJ42" s="3">
        <f t="shared" si="54"/>
        <v>0</v>
      </c>
      <c r="AK42" s="3">
        <f t="shared" si="55"/>
        <v>0</v>
      </c>
      <c r="AL42" s="3">
        <f t="shared" si="56"/>
        <v>1</v>
      </c>
      <c r="AM42" s="5">
        <f t="shared" si="57"/>
        <v>0</v>
      </c>
      <c r="AN42" s="4">
        <f t="shared" si="58"/>
        <v>0</v>
      </c>
      <c r="AO42" s="3">
        <f t="shared" si="59"/>
        <v>2</v>
      </c>
      <c r="AP42" s="3">
        <f t="shared" si="60"/>
        <v>2</v>
      </c>
      <c r="AQ42" s="3">
        <f t="shared" si="61"/>
        <v>4</v>
      </c>
      <c r="AR42" s="5">
        <f t="shared" si="62"/>
        <v>2</v>
      </c>
      <c r="AS42" s="4">
        <f t="shared" si="63"/>
        <v>1</v>
      </c>
      <c r="AT42" s="3">
        <f t="shared" si="64"/>
        <v>1</v>
      </c>
      <c r="AU42" s="3">
        <f t="shared" si="65"/>
        <v>0</v>
      </c>
      <c r="AV42" s="3">
        <f t="shared" si="66"/>
        <v>0</v>
      </c>
      <c r="AW42" s="5">
        <f t="shared" si="67"/>
        <v>1</v>
      </c>
      <c r="AX42" s="4">
        <f t="shared" si="68"/>
        <v>1</v>
      </c>
      <c r="AY42" s="3">
        <f t="shared" si="69"/>
        <v>0</v>
      </c>
      <c r="AZ42" s="3">
        <f t="shared" si="70"/>
        <v>0</v>
      </c>
      <c r="BA42" s="3">
        <f t="shared" si="71"/>
        <v>0</v>
      </c>
      <c r="BB42" s="5">
        <f t="shared" si="72"/>
        <v>3</v>
      </c>
      <c r="BC42" s="4">
        <f t="shared" si="73"/>
        <v>0</v>
      </c>
      <c r="BD42" s="3">
        <f t="shared" si="74"/>
        <v>0</v>
      </c>
      <c r="BE42" s="3">
        <f t="shared" si="75"/>
        <v>0</v>
      </c>
      <c r="BF42" s="3">
        <f t="shared" si="27"/>
        <v>0</v>
      </c>
      <c r="BG42" s="5">
        <f t="shared" si="28"/>
        <v>2</v>
      </c>
    </row>
    <row r="43" spans="1:75" x14ac:dyDescent="0.3">
      <c r="A43">
        <v>41</v>
      </c>
      <c r="B43" t="s">
        <v>31</v>
      </c>
      <c r="C43">
        <v>2018</v>
      </c>
      <c r="D43">
        <v>218</v>
      </c>
      <c r="E43">
        <v>41</v>
      </c>
      <c r="F43">
        <v>0.51834862385321101</v>
      </c>
      <c r="G43">
        <v>0.26</v>
      </c>
      <c r="H43">
        <v>2</v>
      </c>
      <c r="I43">
        <v>0.78</v>
      </c>
      <c r="J43">
        <v>0.68</v>
      </c>
      <c r="K43">
        <v>0.36</v>
      </c>
      <c r="L43">
        <v>2</v>
      </c>
      <c r="M43" t="s">
        <v>76</v>
      </c>
      <c r="N43" t="s">
        <v>56</v>
      </c>
      <c r="O43" t="s">
        <v>97</v>
      </c>
      <c r="P43" t="s">
        <v>43</v>
      </c>
      <c r="Q43" t="s">
        <v>106</v>
      </c>
      <c r="R43" t="s">
        <v>73</v>
      </c>
      <c r="S43" t="s">
        <v>87</v>
      </c>
      <c r="T43" t="s">
        <v>63</v>
      </c>
      <c r="U43" t="s">
        <v>99</v>
      </c>
      <c r="V43" t="s">
        <v>40</v>
      </c>
      <c r="W43">
        <v>12.5782175133333</v>
      </c>
      <c r="X43">
        <v>11.774024615</v>
      </c>
      <c r="Y43">
        <v>11.105988995000001</v>
      </c>
      <c r="Z43">
        <v>11.0789570849999</v>
      </c>
      <c r="AA43">
        <v>10.975215525999999</v>
      </c>
      <c r="AB43">
        <v>10.782159388571401</v>
      </c>
      <c r="AC43">
        <v>10.6774504999999</v>
      </c>
      <c r="AD43">
        <v>10.639316566666601</v>
      </c>
      <c r="AE43">
        <v>10.377488619999999</v>
      </c>
      <c r="AF43">
        <v>10.2306505474999</v>
      </c>
      <c r="AH43" s="24" t="s">
        <v>77</v>
      </c>
      <c r="AI43" s="4">
        <f t="shared" si="53"/>
        <v>3</v>
      </c>
      <c r="AJ43" s="3">
        <f t="shared" si="54"/>
        <v>3</v>
      </c>
      <c r="AK43" s="3">
        <f t="shared" si="55"/>
        <v>5</v>
      </c>
      <c r="AL43" s="3">
        <f t="shared" si="56"/>
        <v>4</v>
      </c>
      <c r="AM43" s="5">
        <f t="shared" si="57"/>
        <v>1</v>
      </c>
      <c r="AN43" s="4">
        <f t="shared" si="58"/>
        <v>5</v>
      </c>
      <c r="AO43" s="3">
        <f t="shared" si="59"/>
        <v>12</v>
      </c>
      <c r="AP43" s="3">
        <f t="shared" si="60"/>
        <v>7</v>
      </c>
      <c r="AQ43" s="3">
        <f t="shared" si="61"/>
        <v>5</v>
      </c>
      <c r="AR43" s="5">
        <f t="shared" si="62"/>
        <v>5</v>
      </c>
      <c r="AS43" s="4">
        <f t="shared" si="63"/>
        <v>12</v>
      </c>
      <c r="AT43" s="3">
        <f t="shared" si="64"/>
        <v>13</v>
      </c>
      <c r="AU43" s="3">
        <f t="shared" si="65"/>
        <v>11</v>
      </c>
      <c r="AV43" s="3">
        <f t="shared" si="66"/>
        <v>18</v>
      </c>
      <c r="AW43" s="5">
        <f t="shared" si="67"/>
        <v>8</v>
      </c>
      <c r="AX43" s="4">
        <f t="shared" si="68"/>
        <v>69</v>
      </c>
      <c r="AY43" s="3">
        <f t="shared" si="69"/>
        <v>11</v>
      </c>
      <c r="AZ43" s="3">
        <f t="shared" si="70"/>
        <v>11</v>
      </c>
      <c r="BA43" s="3">
        <f t="shared" si="71"/>
        <v>2</v>
      </c>
      <c r="BB43" s="5">
        <f t="shared" si="72"/>
        <v>0</v>
      </c>
      <c r="BC43" s="4">
        <f t="shared" si="73"/>
        <v>9</v>
      </c>
      <c r="BD43" s="3">
        <f t="shared" si="74"/>
        <v>7</v>
      </c>
      <c r="BE43" s="3">
        <f t="shared" si="75"/>
        <v>15</v>
      </c>
      <c r="BF43" s="3">
        <f t="shared" si="27"/>
        <v>8</v>
      </c>
      <c r="BG43" s="5">
        <f t="shared" si="28"/>
        <v>4</v>
      </c>
    </row>
    <row r="44" spans="1:75" x14ac:dyDescent="0.3">
      <c r="A44">
        <v>42</v>
      </c>
      <c r="B44" t="s">
        <v>31</v>
      </c>
      <c r="C44">
        <v>2018</v>
      </c>
      <c r="D44">
        <v>218</v>
      </c>
      <c r="E44">
        <v>42</v>
      </c>
      <c r="F44">
        <v>0.56880733944954098</v>
      </c>
      <c r="G44">
        <v>0.2</v>
      </c>
      <c r="H44">
        <v>3</v>
      </c>
      <c r="I44">
        <v>0.74</v>
      </c>
      <c r="J44">
        <v>0.76</v>
      </c>
      <c r="K44">
        <v>0.42</v>
      </c>
      <c r="L44">
        <v>6</v>
      </c>
      <c r="M44" t="s">
        <v>68</v>
      </c>
      <c r="N44" t="s">
        <v>32</v>
      </c>
      <c r="O44" t="s">
        <v>35</v>
      </c>
      <c r="P44" t="s">
        <v>45</v>
      </c>
      <c r="Q44" t="s">
        <v>76</v>
      </c>
      <c r="R44" t="s">
        <v>56</v>
      </c>
      <c r="S44" t="s">
        <v>41</v>
      </c>
      <c r="T44" t="s">
        <v>83</v>
      </c>
      <c r="U44" t="s">
        <v>38</v>
      </c>
      <c r="V44" t="s">
        <v>40</v>
      </c>
      <c r="W44">
        <v>8.9740287300000006</v>
      </c>
      <c r="X44">
        <v>8.6964014588888894</v>
      </c>
      <c r="Y44">
        <v>8.6876394766666607</v>
      </c>
      <c r="Z44">
        <v>8.5396454781818107</v>
      </c>
      <c r="AA44">
        <v>8.2578199688888798</v>
      </c>
      <c r="AB44">
        <v>7.9458258175000003</v>
      </c>
      <c r="AC44">
        <v>7.81906222875</v>
      </c>
      <c r="AD44">
        <v>7.7719248116666604</v>
      </c>
      <c r="AE44">
        <v>7.5798194181818097</v>
      </c>
      <c r="AF44">
        <v>7.4962884775000003</v>
      </c>
      <c r="AH44" s="24" t="s">
        <v>101</v>
      </c>
      <c r="AI44" s="4">
        <f t="shared" si="53"/>
        <v>0</v>
      </c>
      <c r="AJ44" s="3">
        <f t="shared" si="54"/>
        <v>0</v>
      </c>
      <c r="AK44" s="3">
        <f t="shared" si="55"/>
        <v>0</v>
      </c>
      <c r="AL44" s="3">
        <f t="shared" si="56"/>
        <v>1</v>
      </c>
      <c r="AM44" s="5">
        <f t="shared" si="57"/>
        <v>0</v>
      </c>
      <c r="AN44" s="4">
        <f t="shared" si="58"/>
        <v>1</v>
      </c>
      <c r="AO44" s="3">
        <f t="shared" si="59"/>
        <v>0</v>
      </c>
      <c r="AP44" s="3">
        <f t="shared" si="60"/>
        <v>1</v>
      </c>
      <c r="AQ44" s="3">
        <f t="shared" si="61"/>
        <v>0</v>
      </c>
      <c r="AR44" s="5">
        <f t="shared" si="62"/>
        <v>1</v>
      </c>
      <c r="AS44" s="4">
        <f t="shared" si="63"/>
        <v>0</v>
      </c>
      <c r="AT44" s="3">
        <f t="shared" si="64"/>
        <v>0</v>
      </c>
      <c r="AU44" s="3">
        <f t="shared" si="65"/>
        <v>0</v>
      </c>
      <c r="AV44" s="3">
        <f t="shared" si="66"/>
        <v>0</v>
      </c>
      <c r="AW44" s="5">
        <f t="shared" si="67"/>
        <v>0</v>
      </c>
      <c r="AX44" s="4">
        <f t="shared" si="68"/>
        <v>0</v>
      </c>
      <c r="AY44" s="3">
        <f t="shared" si="69"/>
        <v>0</v>
      </c>
      <c r="AZ44" s="3">
        <f t="shared" si="70"/>
        <v>0</v>
      </c>
      <c r="BA44" s="3">
        <f t="shared" si="71"/>
        <v>1</v>
      </c>
      <c r="BB44" s="5">
        <f t="shared" si="72"/>
        <v>0</v>
      </c>
      <c r="BC44" s="4">
        <f t="shared" si="73"/>
        <v>0</v>
      </c>
      <c r="BD44" s="3">
        <f t="shared" si="74"/>
        <v>0</v>
      </c>
      <c r="BE44" s="3">
        <f t="shared" si="75"/>
        <v>0</v>
      </c>
      <c r="BF44" s="3">
        <f t="shared" si="27"/>
        <v>0</v>
      </c>
      <c r="BG44" s="5">
        <f t="shared" si="28"/>
        <v>0</v>
      </c>
    </row>
    <row r="45" spans="1:75" x14ac:dyDescent="0.3">
      <c r="A45">
        <v>43</v>
      </c>
      <c r="B45" t="s">
        <v>31</v>
      </c>
      <c r="C45">
        <v>2018</v>
      </c>
      <c r="D45">
        <v>218</v>
      </c>
      <c r="E45">
        <v>43</v>
      </c>
      <c r="F45">
        <v>0.55963302752293498</v>
      </c>
      <c r="G45">
        <v>0.14000000000000001</v>
      </c>
      <c r="H45">
        <v>3</v>
      </c>
      <c r="I45">
        <v>0.64</v>
      </c>
      <c r="J45">
        <v>0.54</v>
      </c>
      <c r="K45">
        <v>0.8</v>
      </c>
      <c r="L45">
        <v>9</v>
      </c>
      <c r="M45" t="s">
        <v>45</v>
      </c>
      <c r="N45" t="s">
        <v>95</v>
      </c>
      <c r="O45" t="s">
        <v>78</v>
      </c>
      <c r="P45" t="s">
        <v>64</v>
      </c>
      <c r="Q45" t="s">
        <v>44</v>
      </c>
      <c r="R45" t="s">
        <v>76</v>
      </c>
      <c r="S45" t="s">
        <v>68</v>
      </c>
      <c r="T45" t="s">
        <v>89</v>
      </c>
      <c r="U45" t="s">
        <v>74</v>
      </c>
      <c r="V45" t="s">
        <v>32</v>
      </c>
      <c r="W45">
        <v>8.8640478328571408</v>
      </c>
      <c r="X45">
        <v>8.5710883772727193</v>
      </c>
      <c r="Y45">
        <v>8.2050904339999899</v>
      </c>
      <c r="Z45">
        <v>8.1569829649999992</v>
      </c>
      <c r="AA45">
        <v>8.1553045780000009</v>
      </c>
      <c r="AB45">
        <v>8.060057579375</v>
      </c>
      <c r="AC45">
        <v>8.0552885623529402</v>
      </c>
      <c r="AD45">
        <v>7.9846216578571401</v>
      </c>
      <c r="AE45">
        <v>7.8979583199999999</v>
      </c>
      <c r="AF45">
        <v>7.8729466181818104</v>
      </c>
      <c r="AH45" s="24" t="s">
        <v>74</v>
      </c>
      <c r="AI45" s="4">
        <f t="shared" si="53"/>
        <v>1</v>
      </c>
      <c r="AJ45" s="3">
        <f t="shared" si="54"/>
        <v>4</v>
      </c>
      <c r="AK45" s="3">
        <f t="shared" si="55"/>
        <v>4</v>
      </c>
      <c r="AL45" s="3">
        <f t="shared" si="56"/>
        <v>2</v>
      </c>
      <c r="AM45" s="5">
        <f t="shared" si="57"/>
        <v>2</v>
      </c>
      <c r="AN45" s="4">
        <f t="shared" si="58"/>
        <v>0</v>
      </c>
      <c r="AO45" s="3">
        <f t="shared" si="59"/>
        <v>2</v>
      </c>
      <c r="AP45" s="3">
        <f t="shared" si="60"/>
        <v>3</v>
      </c>
      <c r="AQ45" s="3">
        <f t="shared" si="61"/>
        <v>2</v>
      </c>
      <c r="AR45" s="5">
        <f t="shared" si="62"/>
        <v>0</v>
      </c>
      <c r="AS45" s="4">
        <f t="shared" si="63"/>
        <v>1</v>
      </c>
      <c r="AT45" s="3">
        <f t="shared" si="64"/>
        <v>3</v>
      </c>
      <c r="AU45" s="3">
        <f t="shared" si="65"/>
        <v>2</v>
      </c>
      <c r="AV45" s="3">
        <f t="shared" si="66"/>
        <v>1</v>
      </c>
      <c r="AW45" s="5">
        <f t="shared" si="67"/>
        <v>4</v>
      </c>
      <c r="AX45" s="4">
        <f t="shared" si="68"/>
        <v>0</v>
      </c>
      <c r="AY45" s="3">
        <f t="shared" si="69"/>
        <v>4</v>
      </c>
      <c r="AZ45" s="3">
        <f t="shared" si="70"/>
        <v>1</v>
      </c>
      <c r="BA45" s="3">
        <f t="shared" si="71"/>
        <v>3</v>
      </c>
      <c r="BB45" s="5">
        <f t="shared" si="72"/>
        <v>1</v>
      </c>
      <c r="BC45" s="4">
        <f t="shared" si="73"/>
        <v>2</v>
      </c>
      <c r="BD45" s="3">
        <f t="shared" si="74"/>
        <v>0</v>
      </c>
      <c r="BE45" s="3">
        <f t="shared" si="75"/>
        <v>2</v>
      </c>
      <c r="BF45" s="3">
        <f t="shared" si="27"/>
        <v>2</v>
      </c>
      <c r="BG45" s="5">
        <f t="shared" si="28"/>
        <v>2</v>
      </c>
    </row>
    <row r="46" spans="1:75" x14ac:dyDescent="0.3">
      <c r="A46">
        <v>44</v>
      </c>
      <c r="B46" t="s">
        <v>31</v>
      </c>
      <c r="C46">
        <v>2018</v>
      </c>
      <c r="D46">
        <v>218</v>
      </c>
      <c r="E46">
        <v>44</v>
      </c>
      <c r="F46">
        <v>0.56422018348623804</v>
      </c>
      <c r="G46">
        <v>0.08</v>
      </c>
      <c r="H46">
        <v>7</v>
      </c>
      <c r="I46">
        <v>0.88</v>
      </c>
      <c r="J46">
        <v>0.86</v>
      </c>
      <c r="K46">
        <v>0.8</v>
      </c>
      <c r="L46">
        <v>9</v>
      </c>
      <c r="M46" t="s">
        <v>32</v>
      </c>
      <c r="N46" t="s">
        <v>45</v>
      </c>
      <c r="O46" t="s">
        <v>78</v>
      </c>
      <c r="P46" t="s">
        <v>106</v>
      </c>
      <c r="Q46" t="s">
        <v>47</v>
      </c>
      <c r="R46" t="s">
        <v>93</v>
      </c>
      <c r="S46" t="s">
        <v>34</v>
      </c>
      <c r="T46" t="s">
        <v>48</v>
      </c>
      <c r="U46" t="s">
        <v>40</v>
      </c>
      <c r="V46" t="s">
        <v>76</v>
      </c>
      <c r="W46">
        <v>5.8814054469999997</v>
      </c>
      <c r="X46">
        <v>5.7675890449999896</v>
      </c>
      <c r="Y46">
        <v>5.7361984764444403</v>
      </c>
      <c r="Z46">
        <v>5.7059452201922998</v>
      </c>
      <c r="AA46">
        <v>5.6286010918181804</v>
      </c>
      <c r="AB46">
        <v>5.6134934848148097</v>
      </c>
      <c r="AC46">
        <v>5.5935911316129001</v>
      </c>
      <c r="AD46">
        <v>5.4237390624444402</v>
      </c>
      <c r="AE46">
        <v>5.21906516418181</v>
      </c>
      <c r="AF46">
        <v>5.1634815944444403</v>
      </c>
      <c r="AH46" s="24" t="s">
        <v>63</v>
      </c>
      <c r="AI46" s="4">
        <f t="shared" si="53"/>
        <v>1</v>
      </c>
      <c r="AJ46" s="3">
        <f t="shared" si="54"/>
        <v>0</v>
      </c>
      <c r="AK46" s="3">
        <f t="shared" si="55"/>
        <v>0</v>
      </c>
      <c r="AL46" s="3">
        <f t="shared" si="56"/>
        <v>0</v>
      </c>
      <c r="AM46" s="5">
        <f t="shared" si="57"/>
        <v>2</v>
      </c>
      <c r="AN46" s="4">
        <f t="shared" si="58"/>
        <v>0</v>
      </c>
      <c r="AO46" s="3">
        <f t="shared" si="59"/>
        <v>1</v>
      </c>
      <c r="AP46" s="3">
        <f t="shared" si="60"/>
        <v>0</v>
      </c>
      <c r="AQ46" s="3">
        <f t="shared" si="61"/>
        <v>0</v>
      </c>
      <c r="AR46" s="5">
        <f t="shared" si="62"/>
        <v>0</v>
      </c>
      <c r="AS46" s="4">
        <f t="shared" si="63"/>
        <v>0</v>
      </c>
      <c r="AT46" s="3">
        <f t="shared" si="64"/>
        <v>0</v>
      </c>
      <c r="AU46" s="3">
        <f t="shared" si="65"/>
        <v>0</v>
      </c>
      <c r="AV46" s="3">
        <f t="shared" si="66"/>
        <v>1</v>
      </c>
      <c r="AW46" s="5">
        <f t="shared" si="67"/>
        <v>1</v>
      </c>
      <c r="AX46" s="4">
        <f t="shared" si="68"/>
        <v>0</v>
      </c>
      <c r="AY46" s="3">
        <f t="shared" si="69"/>
        <v>0</v>
      </c>
      <c r="AZ46" s="3">
        <f t="shared" si="70"/>
        <v>1</v>
      </c>
      <c r="BA46" s="3">
        <f t="shared" si="71"/>
        <v>0</v>
      </c>
      <c r="BB46" s="5">
        <f t="shared" si="72"/>
        <v>0</v>
      </c>
      <c r="BC46" s="4">
        <f t="shared" si="73"/>
        <v>0</v>
      </c>
      <c r="BD46" s="3">
        <f t="shared" si="74"/>
        <v>0</v>
      </c>
      <c r="BE46" s="3">
        <f t="shared" si="75"/>
        <v>1</v>
      </c>
      <c r="BF46" s="3">
        <f t="shared" si="27"/>
        <v>0</v>
      </c>
      <c r="BG46" s="5">
        <f t="shared" si="28"/>
        <v>1</v>
      </c>
    </row>
    <row r="47" spans="1:75" x14ac:dyDescent="0.3">
      <c r="A47">
        <v>45</v>
      </c>
      <c r="B47" t="s">
        <v>31</v>
      </c>
      <c r="C47">
        <v>2018</v>
      </c>
      <c r="D47">
        <v>218</v>
      </c>
      <c r="E47">
        <v>45</v>
      </c>
      <c r="F47">
        <v>0.55963302752293498</v>
      </c>
      <c r="G47">
        <v>0.04</v>
      </c>
      <c r="H47">
        <v>5</v>
      </c>
      <c r="I47">
        <v>0.84</v>
      </c>
      <c r="J47">
        <v>0.7</v>
      </c>
      <c r="K47">
        <v>0.96</v>
      </c>
      <c r="L47">
        <v>8</v>
      </c>
      <c r="M47" t="s">
        <v>32</v>
      </c>
      <c r="N47" t="s">
        <v>47</v>
      </c>
      <c r="O47" t="s">
        <v>56</v>
      </c>
      <c r="P47" t="s">
        <v>60</v>
      </c>
      <c r="Q47" t="s">
        <v>106</v>
      </c>
      <c r="R47" t="s">
        <v>103</v>
      </c>
      <c r="S47" t="s">
        <v>76</v>
      </c>
      <c r="T47" t="s">
        <v>45</v>
      </c>
      <c r="U47" t="s">
        <v>93</v>
      </c>
      <c r="V47" t="s">
        <v>68</v>
      </c>
      <c r="W47">
        <v>10.200243488823499</v>
      </c>
      <c r="X47">
        <v>9.6703387099999993</v>
      </c>
      <c r="Y47">
        <v>9.0947034019230699</v>
      </c>
      <c r="Z47">
        <v>8.9591896827272706</v>
      </c>
      <c r="AA47">
        <v>8.9581831039393904</v>
      </c>
      <c r="AB47">
        <v>8.8479837817241407</v>
      </c>
      <c r="AC47">
        <v>8.8143298057575699</v>
      </c>
      <c r="AD47">
        <v>8.7843315185714292</v>
      </c>
      <c r="AE47">
        <v>8.5805489526666605</v>
      </c>
      <c r="AF47">
        <v>8.5730250724324293</v>
      </c>
      <c r="AH47" s="24" t="s">
        <v>69</v>
      </c>
      <c r="AI47" s="4">
        <f t="shared" si="53"/>
        <v>0</v>
      </c>
      <c r="AJ47" s="3">
        <f t="shared" si="54"/>
        <v>1</v>
      </c>
      <c r="AK47" s="3">
        <f t="shared" si="55"/>
        <v>2</v>
      </c>
      <c r="AL47" s="3">
        <f t="shared" si="56"/>
        <v>0</v>
      </c>
      <c r="AM47" s="5">
        <f t="shared" si="57"/>
        <v>2</v>
      </c>
      <c r="AN47" s="4">
        <f t="shared" si="58"/>
        <v>0</v>
      </c>
      <c r="AO47" s="3">
        <f t="shared" si="59"/>
        <v>3</v>
      </c>
      <c r="AP47" s="3">
        <f t="shared" si="60"/>
        <v>0</v>
      </c>
      <c r="AQ47" s="3">
        <f t="shared" si="61"/>
        <v>2</v>
      </c>
      <c r="AR47" s="5">
        <f t="shared" si="62"/>
        <v>1</v>
      </c>
      <c r="AS47" s="4">
        <f t="shared" si="63"/>
        <v>0</v>
      </c>
      <c r="AT47" s="3">
        <f t="shared" si="64"/>
        <v>0</v>
      </c>
      <c r="AU47" s="3">
        <f t="shared" si="65"/>
        <v>0</v>
      </c>
      <c r="AV47" s="3">
        <f t="shared" si="66"/>
        <v>0</v>
      </c>
      <c r="AW47" s="5">
        <f t="shared" si="67"/>
        <v>0</v>
      </c>
      <c r="AX47" s="4">
        <f t="shared" si="68"/>
        <v>0</v>
      </c>
      <c r="AY47" s="3">
        <f t="shared" si="69"/>
        <v>0</v>
      </c>
      <c r="AZ47" s="3">
        <f t="shared" si="70"/>
        <v>0</v>
      </c>
      <c r="BA47" s="3">
        <f t="shared" si="71"/>
        <v>0</v>
      </c>
      <c r="BB47" s="5">
        <f t="shared" si="72"/>
        <v>0</v>
      </c>
      <c r="BC47" s="4">
        <f t="shared" si="73"/>
        <v>1</v>
      </c>
      <c r="BD47" s="3">
        <f t="shared" si="74"/>
        <v>1</v>
      </c>
      <c r="BE47" s="3">
        <f t="shared" si="75"/>
        <v>1</v>
      </c>
      <c r="BF47" s="3">
        <f t="shared" si="27"/>
        <v>2</v>
      </c>
      <c r="BG47" s="5">
        <f t="shared" si="28"/>
        <v>0</v>
      </c>
    </row>
    <row r="48" spans="1:75" x14ac:dyDescent="0.3">
      <c r="A48">
        <v>46</v>
      </c>
      <c r="B48" t="s">
        <v>31</v>
      </c>
      <c r="C48">
        <v>2018</v>
      </c>
      <c r="D48">
        <v>218</v>
      </c>
      <c r="E48">
        <v>46</v>
      </c>
      <c r="F48">
        <v>0.490825688073394</v>
      </c>
      <c r="G48">
        <v>0.64</v>
      </c>
      <c r="H48">
        <v>1</v>
      </c>
      <c r="I48">
        <v>0.98</v>
      </c>
      <c r="J48">
        <v>0.38</v>
      </c>
      <c r="K48">
        <v>0.04</v>
      </c>
      <c r="L48">
        <v>6</v>
      </c>
      <c r="M48" t="s">
        <v>55</v>
      </c>
      <c r="N48" t="s">
        <v>44</v>
      </c>
      <c r="O48" t="s">
        <v>67</v>
      </c>
      <c r="P48" t="s">
        <v>96</v>
      </c>
      <c r="Q48" t="s">
        <v>63</v>
      </c>
      <c r="R48" t="s">
        <v>65</v>
      </c>
      <c r="S48" t="s">
        <v>95</v>
      </c>
      <c r="T48" t="s">
        <v>69</v>
      </c>
      <c r="U48" t="s">
        <v>106</v>
      </c>
      <c r="V48" t="s">
        <v>56</v>
      </c>
      <c r="W48">
        <v>24.922158199999998</v>
      </c>
      <c r="X48">
        <v>21.756177900000001</v>
      </c>
      <c r="Y48">
        <v>19.7064533</v>
      </c>
      <c r="Z48">
        <v>18.804725600000001</v>
      </c>
      <c r="AA48">
        <v>18.390899699999999</v>
      </c>
      <c r="AB48">
        <v>18.3395586</v>
      </c>
      <c r="AC48">
        <v>17.510814700000001</v>
      </c>
      <c r="AD48">
        <v>17.338278800000001</v>
      </c>
      <c r="AE48">
        <v>16.978753999999999</v>
      </c>
      <c r="AF48">
        <v>16.799676900000001</v>
      </c>
      <c r="AH48" s="24" t="s">
        <v>83</v>
      </c>
      <c r="AI48" s="4">
        <f t="shared" si="53"/>
        <v>1</v>
      </c>
      <c r="AJ48" s="3">
        <f t="shared" si="54"/>
        <v>0</v>
      </c>
      <c r="AK48" s="3">
        <f t="shared" si="55"/>
        <v>0</v>
      </c>
      <c r="AL48" s="3">
        <f t="shared" si="56"/>
        <v>1</v>
      </c>
      <c r="AM48" s="5">
        <f t="shared" si="57"/>
        <v>0</v>
      </c>
      <c r="AN48" s="4">
        <f t="shared" si="58"/>
        <v>0</v>
      </c>
      <c r="AO48" s="3">
        <f t="shared" si="59"/>
        <v>1</v>
      </c>
      <c r="AP48" s="3">
        <f t="shared" si="60"/>
        <v>0</v>
      </c>
      <c r="AQ48" s="3">
        <f t="shared" si="61"/>
        <v>1</v>
      </c>
      <c r="AR48" s="5">
        <f t="shared" si="62"/>
        <v>0</v>
      </c>
      <c r="AS48" s="4">
        <f t="shared" si="63"/>
        <v>0</v>
      </c>
      <c r="AT48" s="3">
        <f t="shared" si="64"/>
        <v>0</v>
      </c>
      <c r="AU48" s="3">
        <f t="shared" si="65"/>
        <v>0</v>
      </c>
      <c r="AV48" s="3">
        <f t="shared" si="66"/>
        <v>2</v>
      </c>
      <c r="AW48" s="5">
        <f t="shared" si="67"/>
        <v>0</v>
      </c>
      <c r="AX48" s="4">
        <f t="shared" si="68"/>
        <v>0</v>
      </c>
      <c r="AY48" s="3">
        <f t="shared" si="69"/>
        <v>0</v>
      </c>
      <c r="AZ48" s="3">
        <f t="shared" si="70"/>
        <v>0</v>
      </c>
      <c r="BA48" s="3">
        <f t="shared" si="71"/>
        <v>0</v>
      </c>
      <c r="BB48" s="5">
        <f t="shared" si="72"/>
        <v>0</v>
      </c>
      <c r="BC48" s="4">
        <f t="shared" si="73"/>
        <v>0</v>
      </c>
      <c r="BD48" s="3">
        <f t="shared" si="74"/>
        <v>0</v>
      </c>
      <c r="BE48" s="3">
        <f t="shared" si="75"/>
        <v>0</v>
      </c>
      <c r="BF48" s="3">
        <f t="shared" si="27"/>
        <v>1</v>
      </c>
      <c r="BG48" s="5">
        <f t="shared" si="28"/>
        <v>0</v>
      </c>
    </row>
    <row r="49" spans="1:59" x14ac:dyDescent="0.3">
      <c r="A49">
        <v>47</v>
      </c>
      <c r="B49" t="s">
        <v>31</v>
      </c>
      <c r="C49">
        <v>2018</v>
      </c>
      <c r="D49">
        <v>218</v>
      </c>
      <c r="E49">
        <v>47</v>
      </c>
      <c r="F49">
        <v>0.50917431192660501</v>
      </c>
      <c r="G49">
        <v>0.92</v>
      </c>
      <c r="H49">
        <v>10</v>
      </c>
      <c r="I49">
        <v>0.8</v>
      </c>
      <c r="J49">
        <v>1</v>
      </c>
      <c r="K49">
        <v>0.7</v>
      </c>
      <c r="L49">
        <v>7</v>
      </c>
      <c r="M49" t="s">
        <v>45</v>
      </c>
      <c r="N49" t="s">
        <v>97</v>
      </c>
      <c r="O49" t="s">
        <v>69</v>
      </c>
      <c r="P49" t="s">
        <v>83</v>
      </c>
      <c r="Q49" t="s">
        <v>78</v>
      </c>
      <c r="R49" t="s">
        <v>76</v>
      </c>
      <c r="S49" t="s">
        <v>75</v>
      </c>
      <c r="T49" t="s">
        <v>62</v>
      </c>
      <c r="U49" t="s">
        <v>60</v>
      </c>
      <c r="V49" t="s">
        <v>55</v>
      </c>
      <c r="W49">
        <v>7.6040712885714203</v>
      </c>
      <c r="X49">
        <v>6.0270546155555502</v>
      </c>
      <c r="Y49">
        <v>5.3724091069090898</v>
      </c>
      <c r="Z49">
        <v>4.9993745795624998</v>
      </c>
      <c r="AA49">
        <v>4.9369475055555503</v>
      </c>
      <c r="AB49">
        <v>4.8254778342727196</v>
      </c>
      <c r="AC49">
        <v>4.72630329111111</v>
      </c>
      <c r="AD49">
        <v>4.7158090632727196</v>
      </c>
      <c r="AE49">
        <v>4.7095429900000001</v>
      </c>
      <c r="AF49">
        <v>4.2852889573750002</v>
      </c>
      <c r="AH49" s="24" t="s">
        <v>102</v>
      </c>
      <c r="AI49" s="4">
        <f t="shared" si="53"/>
        <v>0</v>
      </c>
      <c r="AJ49" s="3">
        <f t="shared" si="54"/>
        <v>0</v>
      </c>
      <c r="AK49" s="3">
        <f t="shared" si="55"/>
        <v>0</v>
      </c>
      <c r="AL49" s="3">
        <f t="shared" si="56"/>
        <v>0</v>
      </c>
      <c r="AM49" s="5">
        <f t="shared" si="57"/>
        <v>0</v>
      </c>
      <c r="AN49" s="4">
        <f t="shared" si="58"/>
        <v>0</v>
      </c>
      <c r="AO49" s="3">
        <f t="shared" si="59"/>
        <v>0</v>
      </c>
      <c r="AP49" s="3">
        <f t="shared" si="60"/>
        <v>0</v>
      </c>
      <c r="AQ49" s="3">
        <f t="shared" si="61"/>
        <v>0</v>
      </c>
      <c r="AR49" s="5">
        <f t="shared" si="62"/>
        <v>0</v>
      </c>
      <c r="AS49" s="4">
        <f t="shared" si="63"/>
        <v>0</v>
      </c>
      <c r="AT49" s="3">
        <f t="shared" si="64"/>
        <v>1</v>
      </c>
      <c r="AU49" s="3">
        <f t="shared" si="65"/>
        <v>2</v>
      </c>
      <c r="AV49" s="3">
        <f t="shared" si="66"/>
        <v>2</v>
      </c>
      <c r="AW49" s="5">
        <f t="shared" si="67"/>
        <v>3</v>
      </c>
      <c r="AX49" s="4">
        <f t="shared" si="68"/>
        <v>0</v>
      </c>
      <c r="AY49" s="3">
        <f t="shared" si="69"/>
        <v>0</v>
      </c>
      <c r="AZ49" s="3">
        <f t="shared" si="70"/>
        <v>1</v>
      </c>
      <c r="BA49" s="3">
        <f t="shared" si="71"/>
        <v>0</v>
      </c>
      <c r="BB49" s="5">
        <f t="shared" si="72"/>
        <v>0</v>
      </c>
      <c r="BC49" s="4">
        <f t="shared" si="73"/>
        <v>0</v>
      </c>
      <c r="BD49" s="3">
        <f t="shared" si="74"/>
        <v>0</v>
      </c>
      <c r="BE49" s="3">
        <f t="shared" si="75"/>
        <v>1</v>
      </c>
      <c r="BF49" s="3">
        <f t="shared" si="27"/>
        <v>1</v>
      </c>
      <c r="BG49" s="5">
        <f t="shared" si="28"/>
        <v>0</v>
      </c>
    </row>
    <row r="50" spans="1:59" x14ac:dyDescent="0.3">
      <c r="A50">
        <v>48</v>
      </c>
      <c r="B50" t="s">
        <v>31</v>
      </c>
      <c r="C50">
        <v>2018</v>
      </c>
      <c r="D50">
        <v>218</v>
      </c>
      <c r="E50">
        <v>48</v>
      </c>
      <c r="F50">
        <v>0.5</v>
      </c>
      <c r="G50">
        <v>0.8</v>
      </c>
      <c r="H50">
        <v>2</v>
      </c>
      <c r="I50">
        <v>0.36</v>
      </c>
      <c r="J50">
        <v>0.74</v>
      </c>
      <c r="K50">
        <v>0.1</v>
      </c>
      <c r="L50">
        <v>5</v>
      </c>
      <c r="M50" t="s">
        <v>56</v>
      </c>
      <c r="N50" t="s">
        <v>66</v>
      </c>
      <c r="O50" t="s">
        <v>68</v>
      </c>
      <c r="P50" t="s">
        <v>34</v>
      </c>
      <c r="Q50" t="s">
        <v>76</v>
      </c>
      <c r="R50" t="s">
        <v>36</v>
      </c>
      <c r="S50" t="s">
        <v>33</v>
      </c>
      <c r="T50" t="s">
        <v>59</v>
      </c>
      <c r="U50" t="s">
        <v>39</v>
      </c>
      <c r="V50" t="s">
        <v>43</v>
      </c>
      <c r="W50">
        <v>9.9920750824999995</v>
      </c>
      <c r="X50">
        <v>8.7249132942857095</v>
      </c>
      <c r="Y50">
        <v>7.5564370116666604</v>
      </c>
      <c r="Z50">
        <v>7.5113192775000002</v>
      </c>
      <c r="AA50">
        <v>7.4507360239999896</v>
      </c>
      <c r="AB50">
        <v>7.3857673640000003</v>
      </c>
      <c r="AC50">
        <v>7.0742154133333299</v>
      </c>
      <c r="AD50">
        <v>7.0534169169999998</v>
      </c>
      <c r="AE50">
        <v>6.8405713757142799</v>
      </c>
      <c r="AF50">
        <v>6.7816156175</v>
      </c>
      <c r="AH50" s="24" t="s">
        <v>90</v>
      </c>
      <c r="AI50" s="4">
        <f t="shared" si="53"/>
        <v>1</v>
      </c>
      <c r="AJ50" s="3">
        <f t="shared" si="54"/>
        <v>0</v>
      </c>
      <c r="AK50" s="3">
        <f t="shared" si="55"/>
        <v>0</v>
      </c>
      <c r="AL50" s="3">
        <f t="shared" si="56"/>
        <v>0</v>
      </c>
      <c r="AM50" s="5">
        <f t="shared" si="57"/>
        <v>1</v>
      </c>
      <c r="AN50" s="4">
        <f t="shared" si="58"/>
        <v>0</v>
      </c>
      <c r="AO50" s="3">
        <f t="shared" si="59"/>
        <v>0</v>
      </c>
      <c r="AP50" s="3">
        <f t="shared" si="60"/>
        <v>3</v>
      </c>
      <c r="AQ50" s="3">
        <f t="shared" si="61"/>
        <v>0</v>
      </c>
      <c r="AR50" s="5">
        <f t="shared" si="62"/>
        <v>1</v>
      </c>
      <c r="AS50" s="4">
        <f t="shared" si="63"/>
        <v>0</v>
      </c>
      <c r="AT50" s="3">
        <f t="shared" si="64"/>
        <v>0</v>
      </c>
      <c r="AU50" s="3">
        <f t="shared" si="65"/>
        <v>0</v>
      </c>
      <c r="AV50" s="3">
        <f t="shared" si="66"/>
        <v>0</v>
      </c>
      <c r="AW50" s="5">
        <f t="shared" si="67"/>
        <v>0</v>
      </c>
      <c r="AX50" s="4">
        <f t="shared" si="68"/>
        <v>0</v>
      </c>
      <c r="AY50" s="3">
        <f t="shared" si="69"/>
        <v>0</v>
      </c>
      <c r="AZ50" s="3">
        <f t="shared" si="70"/>
        <v>1</v>
      </c>
      <c r="BA50" s="3">
        <f t="shared" si="71"/>
        <v>1</v>
      </c>
      <c r="BB50" s="5">
        <f t="shared" si="72"/>
        <v>0</v>
      </c>
      <c r="BC50" s="4">
        <f t="shared" si="73"/>
        <v>0</v>
      </c>
      <c r="BD50" s="3">
        <f t="shared" si="74"/>
        <v>0</v>
      </c>
      <c r="BE50" s="3">
        <f t="shared" si="75"/>
        <v>0</v>
      </c>
      <c r="BF50" s="3">
        <f t="shared" si="27"/>
        <v>0</v>
      </c>
      <c r="BG50" s="5">
        <f t="shared" si="28"/>
        <v>0</v>
      </c>
    </row>
    <row r="51" spans="1:59" x14ac:dyDescent="0.3">
      <c r="A51">
        <v>49</v>
      </c>
      <c r="B51" t="s">
        <v>31</v>
      </c>
      <c r="C51">
        <v>2018</v>
      </c>
      <c r="D51">
        <v>218</v>
      </c>
      <c r="E51">
        <v>49</v>
      </c>
      <c r="F51">
        <v>0.50458715596330195</v>
      </c>
      <c r="G51">
        <v>0.74</v>
      </c>
      <c r="H51">
        <v>2</v>
      </c>
      <c r="I51">
        <v>0.82</v>
      </c>
      <c r="J51">
        <v>0.96</v>
      </c>
      <c r="K51">
        <v>0.2</v>
      </c>
      <c r="L51">
        <v>10</v>
      </c>
      <c r="M51" t="s">
        <v>47</v>
      </c>
      <c r="N51" t="s">
        <v>45</v>
      </c>
      <c r="O51" t="s">
        <v>76</v>
      </c>
      <c r="P51" t="s">
        <v>32</v>
      </c>
      <c r="Q51" t="s">
        <v>37</v>
      </c>
      <c r="R51" t="s">
        <v>72</v>
      </c>
      <c r="S51" t="s">
        <v>93</v>
      </c>
      <c r="T51" t="s">
        <v>44</v>
      </c>
      <c r="U51" t="s">
        <v>95</v>
      </c>
      <c r="V51" t="s">
        <v>89</v>
      </c>
      <c r="W51">
        <v>12.411302879999999</v>
      </c>
      <c r="X51">
        <v>9.4367999899999901</v>
      </c>
      <c r="Y51">
        <v>8.9889802859999897</v>
      </c>
      <c r="Z51">
        <v>8.6073411525000001</v>
      </c>
      <c r="AA51">
        <v>7.6393241840000004</v>
      </c>
      <c r="AB51">
        <v>7.03490211</v>
      </c>
      <c r="AC51">
        <v>6.555654402</v>
      </c>
      <c r="AD51">
        <v>6.4724158300000001</v>
      </c>
      <c r="AE51">
        <v>6.3996322059999997</v>
      </c>
      <c r="AF51">
        <v>6.3555975871428503</v>
      </c>
      <c r="AH51" s="24" t="s">
        <v>85</v>
      </c>
      <c r="AI51" s="4">
        <f t="shared" si="53"/>
        <v>0</v>
      </c>
      <c r="AJ51" s="3">
        <f t="shared" si="54"/>
        <v>0</v>
      </c>
      <c r="AK51" s="3">
        <f t="shared" si="55"/>
        <v>0</v>
      </c>
      <c r="AL51" s="3">
        <f t="shared" si="56"/>
        <v>0</v>
      </c>
      <c r="AM51" s="5">
        <f t="shared" si="57"/>
        <v>0</v>
      </c>
      <c r="AN51" s="4">
        <f t="shared" si="58"/>
        <v>0</v>
      </c>
      <c r="AO51" s="3">
        <f t="shared" si="59"/>
        <v>2</v>
      </c>
      <c r="AP51" s="3">
        <f t="shared" si="60"/>
        <v>2</v>
      </c>
      <c r="AQ51" s="3">
        <f t="shared" si="61"/>
        <v>4</v>
      </c>
      <c r="AR51" s="5">
        <f t="shared" si="62"/>
        <v>1</v>
      </c>
      <c r="AS51" s="4">
        <f t="shared" si="63"/>
        <v>1</v>
      </c>
      <c r="AT51" s="3">
        <f t="shared" si="64"/>
        <v>1</v>
      </c>
      <c r="AU51" s="3">
        <f t="shared" si="65"/>
        <v>1</v>
      </c>
      <c r="AV51" s="3">
        <f t="shared" si="66"/>
        <v>2</v>
      </c>
      <c r="AW51" s="5">
        <f t="shared" si="67"/>
        <v>0</v>
      </c>
      <c r="AX51" s="4">
        <f t="shared" si="68"/>
        <v>0</v>
      </c>
      <c r="AY51" s="3">
        <f t="shared" si="69"/>
        <v>0</v>
      </c>
      <c r="AZ51" s="3">
        <f t="shared" si="70"/>
        <v>0</v>
      </c>
      <c r="BA51" s="3">
        <f t="shared" si="71"/>
        <v>1</v>
      </c>
      <c r="BB51" s="5">
        <f t="shared" si="72"/>
        <v>2</v>
      </c>
      <c r="BC51" s="4">
        <f t="shared" si="73"/>
        <v>0</v>
      </c>
      <c r="BD51" s="3">
        <f t="shared" si="74"/>
        <v>0</v>
      </c>
      <c r="BE51" s="3">
        <f t="shared" si="75"/>
        <v>0</v>
      </c>
      <c r="BF51" s="3">
        <f t="shared" si="27"/>
        <v>0</v>
      </c>
      <c r="BG51" s="5">
        <f t="shared" si="28"/>
        <v>0</v>
      </c>
    </row>
    <row r="52" spans="1:59" x14ac:dyDescent="0.3">
      <c r="A52">
        <v>0</v>
      </c>
      <c r="B52" t="s">
        <v>31</v>
      </c>
      <c r="C52">
        <v>2018</v>
      </c>
      <c r="D52">
        <v>218</v>
      </c>
      <c r="E52">
        <v>0</v>
      </c>
      <c r="F52">
        <v>0.495412844036697</v>
      </c>
      <c r="G52">
        <v>0.74</v>
      </c>
      <c r="H52">
        <v>1</v>
      </c>
      <c r="I52">
        <v>0.82</v>
      </c>
      <c r="J52">
        <v>0.54</v>
      </c>
      <c r="K52">
        <v>0.32</v>
      </c>
      <c r="L52">
        <v>9</v>
      </c>
      <c r="M52" t="s">
        <v>32</v>
      </c>
      <c r="N52" t="s">
        <v>45</v>
      </c>
      <c r="O52" t="s">
        <v>57</v>
      </c>
      <c r="P52" t="s">
        <v>76</v>
      </c>
      <c r="Q52" t="s">
        <v>37</v>
      </c>
      <c r="R52" t="s">
        <v>68</v>
      </c>
      <c r="S52" t="s">
        <v>54</v>
      </c>
      <c r="T52" t="s">
        <v>49</v>
      </c>
      <c r="U52" t="s">
        <v>83</v>
      </c>
      <c r="V52" t="s">
        <v>33</v>
      </c>
      <c r="W52">
        <v>25.1312733</v>
      </c>
      <c r="X52">
        <v>17.109424600000001</v>
      </c>
      <c r="Y52">
        <v>16.8918365</v>
      </c>
      <c r="Z52">
        <v>15.415442949999999</v>
      </c>
      <c r="AA52">
        <v>15.3303075</v>
      </c>
      <c r="AB52">
        <v>15.2710285</v>
      </c>
      <c r="AC52">
        <v>15.194788000000001</v>
      </c>
      <c r="AD52">
        <v>14.503299699999999</v>
      </c>
      <c r="AE52">
        <v>14.490974899999999</v>
      </c>
      <c r="AF52">
        <v>14.337835349999899</v>
      </c>
      <c r="AH52" s="24" t="s">
        <v>95</v>
      </c>
      <c r="AI52" s="4">
        <f t="shared" si="53"/>
        <v>2</v>
      </c>
      <c r="AJ52" s="3">
        <f t="shared" si="54"/>
        <v>5</v>
      </c>
      <c r="AK52" s="3">
        <f t="shared" si="55"/>
        <v>2</v>
      </c>
      <c r="AL52" s="3">
        <f t="shared" si="56"/>
        <v>2</v>
      </c>
      <c r="AM52" s="5">
        <f t="shared" si="57"/>
        <v>1</v>
      </c>
      <c r="AN52" s="4">
        <f t="shared" si="58"/>
        <v>6</v>
      </c>
      <c r="AO52" s="3">
        <f t="shared" si="59"/>
        <v>6</v>
      </c>
      <c r="AP52" s="3">
        <f t="shared" si="60"/>
        <v>10</v>
      </c>
      <c r="AQ52" s="3">
        <f t="shared" si="61"/>
        <v>7</v>
      </c>
      <c r="AR52" s="5">
        <f t="shared" si="62"/>
        <v>6</v>
      </c>
      <c r="AS52" s="4">
        <f t="shared" si="63"/>
        <v>2</v>
      </c>
      <c r="AT52" s="3">
        <f t="shared" si="64"/>
        <v>2</v>
      </c>
      <c r="AU52" s="3">
        <f t="shared" si="65"/>
        <v>3</v>
      </c>
      <c r="AV52" s="3">
        <f t="shared" si="66"/>
        <v>0</v>
      </c>
      <c r="AW52" s="5">
        <f t="shared" si="67"/>
        <v>4</v>
      </c>
      <c r="AX52" s="4">
        <f t="shared" si="68"/>
        <v>0</v>
      </c>
      <c r="AY52" s="3">
        <f t="shared" si="69"/>
        <v>3</v>
      </c>
      <c r="AZ52" s="3">
        <f t="shared" si="70"/>
        <v>2</v>
      </c>
      <c r="BA52" s="3">
        <f t="shared" si="71"/>
        <v>4</v>
      </c>
      <c r="BB52" s="5">
        <f t="shared" si="72"/>
        <v>4</v>
      </c>
      <c r="BC52" s="4">
        <f t="shared" si="73"/>
        <v>2</v>
      </c>
      <c r="BD52" s="3">
        <f t="shared" si="74"/>
        <v>2</v>
      </c>
      <c r="BE52" s="3">
        <f t="shared" si="75"/>
        <v>5</v>
      </c>
      <c r="BF52" s="3">
        <f t="shared" si="27"/>
        <v>10</v>
      </c>
      <c r="BG52" s="5">
        <f t="shared" si="28"/>
        <v>3</v>
      </c>
    </row>
    <row r="53" spans="1:59" x14ac:dyDescent="0.3">
      <c r="A53">
        <v>1</v>
      </c>
      <c r="B53" t="s">
        <v>31</v>
      </c>
      <c r="C53">
        <v>2018</v>
      </c>
      <c r="D53">
        <v>218</v>
      </c>
      <c r="E53">
        <v>1</v>
      </c>
      <c r="F53">
        <v>0.55045871559632997</v>
      </c>
      <c r="G53">
        <v>0.04</v>
      </c>
      <c r="H53">
        <v>3</v>
      </c>
      <c r="I53">
        <v>0.54</v>
      </c>
      <c r="J53">
        <v>0.54</v>
      </c>
      <c r="K53">
        <v>0.44</v>
      </c>
      <c r="L53">
        <v>4</v>
      </c>
      <c r="M53" t="s">
        <v>32</v>
      </c>
      <c r="N53" t="s">
        <v>77</v>
      </c>
      <c r="O53" t="s">
        <v>62</v>
      </c>
      <c r="P53" t="s">
        <v>76</v>
      </c>
      <c r="Q53" t="s">
        <v>68</v>
      </c>
      <c r="R53" t="s">
        <v>57</v>
      </c>
      <c r="S53" t="s">
        <v>36</v>
      </c>
      <c r="T53" t="s">
        <v>73</v>
      </c>
      <c r="U53" t="s">
        <v>59</v>
      </c>
      <c r="V53" t="s">
        <v>41</v>
      </c>
      <c r="W53">
        <v>12.195987292380901</v>
      </c>
      <c r="X53">
        <v>11.1749202581818</v>
      </c>
      <c r="Y53">
        <v>11.064514046249901</v>
      </c>
      <c r="Z53">
        <v>10.7238632565217</v>
      </c>
      <c r="AA53">
        <v>10.1813506073333</v>
      </c>
      <c r="AB53">
        <v>10.1781748491666</v>
      </c>
      <c r="AC53">
        <v>10.174632192500001</v>
      </c>
      <c r="AD53">
        <v>10.171311607333299</v>
      </c>
      <c r="AE53">
        <v>10.129185675</v>
      </c>
      <c r="AF53">
        <v>10.0671435637499</v>
      </c>
      <c r="AH53" s="24" t="s">
        <v>60</v>
      </c>
      <c r="AI53" s="4">
        <f t="shared" si="53"/>
        <v>4</v>
      </c>
      <c r="AJ53" s="3">
        <f t="shared" si="54"/>
        <v>1</v>
      </c>
      <c r="AK53" s="3">
        <f t="shared" si="55"/>
        <v>5</v>
      </c>
      <c r="AL53" s="3">
        <f t="shared" si="56"/>
        <v>8</v>
      </c>
      <c r="AM53" s="5">
        <f t="shared" si="57"/>
        <v>1</v>
      </c>
      <c r="AN53" s="4">
        <f t="shared" si="58"/>
        <v>1</v>
      </c>
      <c r="AO53" s="3">
        <f t="shared" si="59"/>
        <v>3</v>
      </c>
      <c r="AP53" s="3">
        <f t="shared" si="60"/>
        <v>0</v>
      </c>
      <c r="AQ53" s="3">
        <f t="shared" si="61"/>
        <v>3</v>
      </c>
      <c r="AR53" s="5">
        <f t="shared" si="62"/>
        <v>4</v>
      </c>
      <c r="AS53" s="4">
        <f t="shared" si="63"/>
        <v>1</v>
      </c>
      <c r="AT53" s="3">
        <f t="shared" si="64"/>
        <v>1</v>
      </c>
      <c r="AU53" s="3">
        <f t="shared" si="65"/>
        <v>0</v>
      </c>
      <c r="AV53" s="3">
        <f t="shared" si="66"/>
        <v>2</v>
      </c>
      <c r="AW53" s="5">
        <f t="shared" si="67"/>
        <v>1</v>
      </c>
      <c r="AX53" s="4">
        <f t="shared" si="68"/>
        <v>0</v>
      </c>
      <c r="AY53" s="3">
        <f t="shared" si="69"/>
        <v>1</v>
      </c>
      <c r="AZ53" s="3">
        <f t="shared" si="70"/>
        <v>2</v>
      </c>
      <c r="BA53" s="3">
        <f t="shared" si="71"/>
        <v>1</v>
      </c>
      <c r="BB53" s="5">
        <f t="shared" si="72"/>
        <v>0</v>
      </c>
      <c r="BC53" s="4">
        <f t="shared" si="73"/>
        <v>1</v>
      </c>
      <c r="BD53" s="3">
        <f t="shared" si="74"/>
        <v>0</v>
      </c>
      <c r="BE53" s="3">
        <f t="shared" si="75"/>
        <v>0</v>
      </c>
      <c r="BF53" s="3">
        <f t="shared" si="27"/>
        <v>0</v>
      </c>
      <c r="BG53" s="5">
        <f t="shared" si="28"/>
        <v>0</v>
      </c>
    </row>
    <row r="54" spans="1:59" x14ac:dyDescent="0.3">
      <c r="A54">
        <v>2</v>
      </c>
      <c r="B54" t="s">
        <v>31</v>
      </c>
      <c r="C54">
        <v>2018</v>
      </c>
      <c r="D54">
        <v>218</v>
      </c>
      <c r="E54">
        <v>2</v>
      </c>
      <c r="F54">
        <v>0.54587155963302703</v>
      </c>
      <c r="G54">
        <v>0.04</v>
      </c>
      <c r="H54">
        <v>5</v>
      </c>
      <c r="I54">
        <v>0.92</v>
      </c>
      <c r="J54">
        <v>0.68</v>
      </c>
      <c r="K54">
        <v>0.98</v>
      </c>
      <c r="L54">
        <v>4</v>
      </c>
      <c r="M54" t="s">
        <v>32</v>
      </c>
      <c r="N54" t="s">
        <v>76</v>
      </c>
      <c r="O54" t="s">
        <v>47</v>
      </c>
      <c r="P54" t="s">
        <v>45</v>
      </c>
      <c r="Q54" t="s">
        <v>74</v>
      </c>
      <c r="R54" t="s">
        <v>57</v>
      </c>
      <c r="S54" t="s">
        <v>60</v>
      </c>
      <c r="T54" t="s">
        <v>56</v>
      </c>
      <c r="U54" t="s">
        <v>103</v>
      </c>
      <c r="V54" t="s">
        <v>108</v>
      </c>
      <c r="W54">
        <v>10.853794086578899</v>
      </c>
      <c r="X54">
        <v>9.2623144556250008</v>
      </c>
      <c r="Y54">
        <v>9.1028807821428508</v>
      </c>
      <c r="Z54">
        <v>8.5850632740909099</v>
      </c>
      <c r="AA54">
        <v>8.5679541357692308</v>
      </c>
      <c r="AB54">
        <v>8.2351758332142797</v>
      </c>
      <c r="AC54">
        <v>8.1061565366666599</v>
      </c>
      <c r="AD54">
        <v>7.9775298797435896</v>
      </c>
      <c r="AE54">
        <v>7.9490913914814803</v>
      </c>
      <c r="AF54">
        <v>7.85983705631579</v>
      </c>
      <c r="AH54" s="24" t="s">
        <v>108</v>
      </c>
      <c r="AI54" s="4">
        <f t="shared" si="53"/>
        <v>1</v>
      </c>
      <c r="AJ54" s="3">
        <f t="shared" si="54"/>
        <v>0</v>
      </c>
      <c r="AK54" s="3">
        <f t="shared" si="55"/>
        <v>1</v>
      </c>
      <c r="AL54" s="3">
        <f t="shared" si="56"/>
        <v>1</v>
      </c>
      <c r="AM54" s="5">
        <f t="shared" si="57"/>
        <v>1</v>
      </c>
      <c r="AN54" s="4">
        <f t="shared" si="58"/>
        <v>0</v>
      </c>
      <c r="AO54" s="3">
        <f t="shared" si="59"/>
        <v>0</v>
      </c>
      <c r="AP54" s="3">
        <f t="shared" si="60"/>
        <v>0</v>
      </c>
      <c r="AQ54" s="3">
        <f t="shared" si="61"/>
        <v>0</v>
      </c>
      <c r="AR54" s="5">
        <f t="shared" si="62"/>
        <v>2</v>
      </c>
      <c r="AS54" s="4">
        <f t="shared" si="63"/>
        <v>1</v>
      </c>
      <c r="AT54" s="3">
        <f t="shared" si="64"/>
        <v>0</v>
      </c>
      <c r="AU54" s="3">
        <f t="shared" si="65"/>
        <v>1</v>
      </c>
      <c r="AV54" s="3">
        <f t="shared" si="66"/>
        <v>1</v>
      </c>
      <c r="AW54" s="5">
        <f t="shared" si="67"/>
        <v>0</v>
      </c>
      <c r="AX54" s="4">
        <f t="shared" si="68"/>
        <v>0</v>
      </c>
      <c r="AY54" s="3">
        <f t="shared" si="69"/>
        <v>0</v>
      </c>
      <c r="AZ54" s="3">
        <f t="shared" si="70"/>
        <v>0</v>
      </c>
      <c r="BA54" s="3">
        <f t="shared" si="71"/>
        <v>0</v>
      </c>
      <c r="BB54" s="5">
        <f t="shared" si="72"/>
        <v>0</v>
      </c>
      <c r="BC54" s="4">
        <f t="shared" si="73"/>
        <v>0</v>
      </c>
      <c r="BD54" s="3">
        <f t="shared" si="74"/>
        <v>0</v>
      </c>
      <c r="BE54" s="3">
        <f t="shared" si="75"/>
        <v>0</v>
      </c>
      <c r="BF54" s="3">
        <f t="shared" si="27"/>
        <v>0</v>
      </c>
      <c r="BG54" s="5">
        <f t="shared" si="28"/>
        <v>1</v>
      </c>
    </row>
    <row r="55" spans="1:59" x14ac:dyDescent="0.3">
      <c r="A55">
        <v>3</v>
      </c>
      <c r="B55" t="s">
        <v>31</v>
      </c>
      <c r="C55">
        <v>2018</v>
      </c>
      <c r="D55">
        <v>218</v>
      </c>
      <c r="E55">
        <v>3</v>
      </c>
      <c r="F55">
        <v>0.50458715596330195</v>
      </c>
      <c r="G55">
        <v>0.1</v>
      </c>
      <c r="H55">
        <v>4</v>
      </c>
      <c r="I55">
        <v>0.54</v>
      </c>
      <c r="J55">
        <v>0.48</v>
      </c>
      <c r="K55">
        <v>0.76</v>
      </c>
      <c r="L55">
        <v>3</v>
      </c>
      <c r="M55" t="s">
        <v>37</v>
      </c>
      <c r="N55" t="s">
        <v>49</v>
      </c>
      <c r="O55" t="s">
        <v>74</v>
      </c>
      <c r="P55" t="s">
        <v>73</v>
      </c>
      <c r="Q55" t="s">
        <v>32</v>
      </c>
      <c r="R55" t="s">
        <v>68</v>
      </c>
      <c r="S55" t="s">
        <v>56</v>
      </c>
      <c r="T55" t="s">
        <v>45</v>
      </c>
      <c r="U55" t="s">
        <v>41</v>
      </c>
      <c r="V55" t="s">
        <v>95</v>
      </c>
      <c r="W55">
        <v>8.9925460391666601</v>
      </c>
      <c r="X55">
        <v>8.3751896635714207</v>
      </c>
      <c r="Y55">
        <v>7.9410657220000003</v>
      </c>
      <c r="Z55">
        <v>7.87699076230769</v>
      </c>
      <c r="AA55">
        <v>7.8498934708333303</v>
      </c>
      <c r="AB55">
        <v>7.8268913088235204</v>
      </c>
      <c r="AC55">
        <v>7.6764060616666603</v>
      </c>
      <c r="AD55">
        <v>7.5297289173684199</v>
      </c>
      <c r="AE55">
        <v>7.5067414766666598</v>
      </c>
      <c r="AF55">
        <v>7.4678336282352902</v>
      </c>
      <c r="AH55" s="24" t="s">
        <v>106</v>
      </c>
      <c r="AI55" s="4">
        <f t="shared" si="53"/>
        <v>3</v>
      </c>
      <c r="AJ55" s="3">
        <f t="shared" si="54"/>
        <v>3</v>
      </c>
      <c r="AK55" s="3">
        <f t="shared" si="55"/>
        <v>5</v>
      </c>
      <c r="AL55" s="3">
        <f t="shared" si="56"/>
        <v>6</v>
      </c>
      <c r="AM55" s="5">
        <f t="shared" si="57"/>
        <v>2</v>
      </c>
      <c r="AN55" s="4">
        <f t="shared" si="58"/>
        <v>4</v>
      </c>
      <c r="AO55" s="3">
        <f t="shared" si="59"/>
        <v>3</v>
      </c>
      <c r="AP55" s="3">
        <f t="shared" si="60"/>
        <v>2</v>
      </c>
      <c r="AQ55" s="3">
        <f t="shared" si="61"/>
        <v>4</v>
      </c>
      <c r="AR55" s="5">
        <f t="shared" si="62"/>
        <v>4</v>
      </c>
      <c r="AS55" s="4">
        <f t="shared" si="63"/>
        <v>5</v>
      </c>
      <c r="AT55" s="3">
        <f t="shared" si="64"/>
        <v>2</v>
      </c>
      <c r="AU55" s="3">
        <f t="shared" si="65"/>
        <v>1</v>
      </c>
      <c r="AV55" s="3">
        <f t="shared" si="66"/>
        <v>6</v>
      </c>
      <c r="AW55" s="5">
        <f t="shared" si="67"/>
        <v>5</v>
      </c>
      <c r="AX55" s="4">
        <f t="shared" si="68"/>
        <v>3</v>
      </c>
      <c r="AY55" s="3">
        <f t="shared" si="69"/>
        <v>4</v>
      </c>
      <c r="AZ55" s="3">
        <f t="shared" si="70"/>
        <v>2</v>
      </c>
      <c r="BA55" s="3">
        <f t="shared" si="71"/>
        <v>4</v>
      </c>
      <c r="BB55" s="5">
        <f t="shared" si="72"/>
        <v>6</v>
      </c>
      <c r="BC55" s="4">
        <f t="shared" si="73"/>
        <v>1</v>
      </c>
      <c r="BD55" s="3">
        <f t="shared" si="74"/>
        <v>0</v>
      </c>
      <c r="BE55" s="3">
        <f t="shared" si="75"/>
        <v>1</v>
      </c>
      <c r="BF55" s="3">
        <f t="shared" si="27"/>
        <v>3</v>
      </c>
      <c r="BG55" s="5">
        <f t="shared" si="28"/>
        <v>2</v>
      </c>
    </row>
    <row r="56" spans="1:59" x14ac:dyDescent="0.3">
      <c r="A56">
        <v>4</v>
      </c>
      <c r="B56" t="s">
        <v>31</v>
      </c>
      <c r="C56">
        <v>2018</v>
      </c>
      <c r="D56">
        <v>218</v>
      </c>
      <c r="E56">
        <v>4</v>
      </c>
      <c r="F56">
        <v>0.54587155963302703</v>
      </c>
      <c r="G56">
        <v>0.08</v>
      </c>
      <c r="H56">
        <v>6</v>
      </c>
      <c r="I56">
        <v>0.74</v>
      </c>
      <c r="J56">
        <v>0.86</v>
      </c>
      <c r="K56">
        <v>0.68</v>
      </c>
      <c r="L56">
        <v>8</v>
      </c>
      <c r="M56" t="s">
        <v>32</v>
      </c>
      <c r="N56" t="s">
        <v>57</v>
      </c>
      <c r="O56" t="s">
        <v>86</v>
      </c>
      <c r="P56" t="s">
        <v>68</v>
      </c>
      <c r="Q56" t="s">
        <v>94</v>
      </c>
      <c r="R56" t="s">
        <v>45</v>
      </c>
      <c r="S56" t="s">
        <v>103</v>
      </c>
      <c r="T56" t="s">
        <v>105</v>
      </c>
      <c r="U56" t="s">
        <v>95</v>
      </c>
      <c r="V56" t="s">
        <v>60</v>
      </c>
      <c r="W56">
        <v>8.9063806376470591</v>
      </c>
      <c r="X56">
        <v>6.9944013708695598</v>
      </c>
      <c r="Y56">
        <v>6.8983497336842099</v>
      </c>
      <c r="Z56">
        <v>6.8299401144827501</v>
      </c>
      <c r="AA56">
        <v>6.7222448433333302</v>
      </c>
      <c r="AB56">
        <v>6.63277455288888</v>
      </c>
      <c r="AC56">
        <v>6.5621290735714197</v>
      </c>
      <c r="AD56">
        <v>6.5383796845161202</v>
      </c>
      <c r="AE56">
        <v>6.4628862914285703</v>
      </c>
      <c r="AF56">
        <v>6.3627667682142803</v>
      </c>
      <c r="AH56" s="24" t="s">
        <v>89</v>
      </c>
      <c r="AI56" s="4">
        <f t="shared" si="53"/>
        <v>1</v>
      </c>
      <c r="AJ56" s="3">
        <f t="shared" si="54"/>
        <v>0</v>
      </c>
      <c r="AK56" s="3">
        <f t="shared" si="55"/>
        <v>0</v>
      </c>
      <c r="AL56" s="3">
        <f t="shared" si="56"/>
        <v>1</v>
      </c>
      <c r="AM56" s="5">
        <f t="shared" si="57"/>
        <v>0</v>
      </c>
      <c r="AN56" s="4">
        <f t="shared" si="58"/>
        <v>0</v>
      </c>
      <c r="AO56" s="3">
        <f t="shared" si="59"/>
        <v>0</v>
      </c>
      <c r="AP56" s="3">
        <f t="shared" si="60"/>
        <v>0</v>
      </c>
      <c r="AQ56" s="3">
        <f t="shared" si="61"/>
        <v>0</v>
      </c>
      <c r="AR56" s="5">
        <f t="shared" si="62"/>
        <v>2</v>
      </c>
      <c r="AS56" s="4">
        <f t="shared" si="63"/>
        <v>0</v>
      </c>
      <c r="AT56" s="3">
        <f t="shared" si="64"/>
        <v>0</v>
      </c>
      <c r="AU56" s="3">
        <f t="shared" si="65"/>
        <v>0</v>
      </c>
      <c r="AV56" s="3">
        <f t="shared" si="66"/>
        <v>0</v>
      </c>
      <c r="AW56" s="5">
        <f t="shared" si="67"/>
        <v>0</v>
      </c>
      <c r="AX56" s="4">
        <f t="shared" si="68"/>
        <v>0</v>
      </c>
      <c r="AY56" s="3">
        <f t="shared" si="69"/>
        <v>3</v>
      </c>
      <c r="AZ56" s="3">
        <f t="shared" si="70"/>
        <v>1</v>
      </c>
      <c r="BA56" s="3">
        <f t="shared" si="71"/>
        <v>2</v>
      </c>
      <c r="BB56" s="5">
        <f t="shared" si="72"/>
        <v>4</v>
      </c>
      <c r="BC56" s="4">
        <f t="shared" si="73"/>
        <v>0</v>
      </c>
      <c r="BD56" s="3">
        <f t="shared" si="74"/>
        <v>0</v>
      </c>
      <c r="BE56" s="3">
        <f t="shared" si="75"/>
        <v>0</v>
      </c>
      <c r="BF56" s="3">
        <f t="shared" si="27"/>
        <v>0</v>
      </c>
      <c r="BG56" s="5">
        <f t="shared" si="28"/>
        <v>0</v>
      </c>
    </row>
    <row r="57" spans="1:59" x14ac:dyDescent="0.3">
      <c r="A57">
        <v>5</v>
      </c>
      <c r="B57" t="s">
        <v>31</v>
      </c>
      <c r="C57">
        <v>2018</v>
      </c>
      <c r="D57">
        <v>218</v>
      </c>
      <c r="E57">
        <v>5</v>
      </c>
      <c r="F57">
        <v>0.56880733944954098</v>
      </c>
      <c r="G57">
        <v>0.16</v>
      </c>
      <c r="H57">
        <v>1</v>
      </c>
      <c r="I57">
        <v>0.88</v>
      </c>
      <c r="J57">
        <v>0.5</v>
      </c>
      <c r="K57">
        <v>0.08</v>
      </c>
      <c r="L57">
        <v>2</v>
      </c>
      <c r="M57" t="s">
        <v>94</v>
      </c>
      <c r="N57" t="s">
        <v>76</v>
      </c>
      <c r="O57" t="s">
        <v>32</v>
      </c>
      <c r="P57" t="s">
        <v>111</v>
      </c>
      <c r="Q57" t="s">
        <v>87</v>
      </c>
      <c r="R57" t="s">
        <v>42</v>
      </c>
      <c r="S57" t="s">
        <v>112</v>
      </c>
      <c r="T57" t="s">
        <v>45</v>
      </c>
      <c r="U57" t="s">
        <v>59</v>
      </c>
      <c r="V57" t="s">
        <v>92</v>
      </c>
      <c r="W57">
        <v>17.049894299999998</v>
      </c>
      <c r="X57">
        <v>16.1858637999999</v>
      </c>
      <c r="Y57">
        <v>15.495995521999999</v>
      </c>
      <c r="Z57">
        <v>14.5244789</v>
      </c>
      <c r="AA57">
        <v>14.4515057</v>
      </c>
      <c r="AB57">
        <v>14.1524143</v>
      </c>
      <c r="AC57">
        <v>14.130599</v>
      </c>
      <c r="AD57">
        <v>13.9656570175</v>
      </c>
      <c r="AE57">
        <v>13.853229049999999</v>
      </c>
      <c r="AF57">
        <v>13.652547800000001</v>
      </c>
      <c r="AH57" s="24" t="s">
        <v>56</v>
      </c>
      <c r="AI57" s="4">
        <f t="shared" si="53"/>
        <v>3</v>
      </c>
      <c r="AJ57" s="3">
        <f t="shared" si="54"/>
        <v>5</v>
      </c>
      <c r="AK57" s="3">
        <f t="shared" si="55"/>
        <v>4</v>
      </c>
      <c r="AL57" s="3">
        <f t="shared" si="56"/>
        <v>5</v>
      </c>
      <c r="AM57" s="5">
        <f t="shared" si="57"/>
        <v>3</v>
      </c>
      <c r="AN57" s="4">
        <f t="shared" si="58"/>
        <v>8</v>
      </c>
      <c r="AO57" s="3">
        <f t="shared" si="59"/>
        <v>8</v>
      </c>
      <c r="AP57" s="3">
        <f t="shared" si="60"/>
        <v>12</v>
      </c>
      <c r="AQ57" s="3">
        <f t="shared" si="61"/>
        <v>5</v>
      </c>
      <c r="AR57" s="5">
        <f t="shared" si="62"/>
        <v>8</v>
      </c>
      <c r="AS57" s="4">
        <f t="shared" si="63"/>
        <v>0</v>
      </c>
      <c r="AT57" s="3">
        <f t="shared" si="64"/>
        <v>0</v>
      </c>
      <c r="AU57" s="3">
        <f t="shared" si="65"/>
        <v>1</v>
      </c>
      <c r="AV57" s="3">
        <f t="shared" si="66"/>
        <v>3</v>
      </c>
      <c r="AW57" s="5">
        <f t="shared" si="67"/>
        <v>0</v>
      </c>
      <c r="AX57" s="4">
        <f t="shared" si="68"/>
        <v>2</v>
      </c>
      <c r="AY57" s="3">
        <f t="shared" si="69"/>
        <v>3</v>
      </c>
      <c r="AZ57" s="3">
        <f t="shared" si="70"/>
        <v>2</v>
      </c>
      <c r="BA57" s="3">
        <f t="shared" si="71"/>
        <v>3</v>
      </c>
      <c r="BB57" s="5">
        <f t="shared" si="72"/>
        <v>0</v>
      </c>
      <c r="BC57" s="4">
        <f t="shared" si="73"/>
        <v>1</v>
      </c>
      <c r="BD57" s="3">
        <f t="shared" si="74"/>
        <v>2</v>
      </c>
      <c r="BE57" s="3">
        <f t="shared" si="75"/>
        <v>1</v>
      </c>
      <c r="BF57" s="3">
        <f t="shared" si="27"/>
        <v>0</v>
      </c>
      <c r="BG57" s="5">
        <f t="shared" si="28"/>
        <v>4</v>
      </c>
    </row>
    <row r="58" spans="1:59" x14ac:dyDescent="0.3">
      <c r="A58">
        <v>6</v>
      </c>
      <c r="B58" t="s">
        <v>31</v>
      </c>
      <c r="C58">
        <v>2018</v>
      </c>
      <c r="D58">
        <v>218</v>
      </c>
      <c r="E58">
        <v>6</v>
      </c>
      <c r="F58">
        <v>0.55045871559632997</v>
      </c>
      <c r="G58">
        <v>0.18</v>
      </c>
      <c r="H58">
        <v>2</v>
      </c>
      <c r="I58">
        <v>0.52</v>
      </c>
      <c r="J58">
        <v>0.74</v>
      </c>
      <c r="K58">
        <v>0.86</v>
      </c>
      <c r="L58">
        <v>10</v>
      </c>
      <c r="M58" t="s">
        <v>32</v>
      </c>
      <c r="N58" t="s">
        <v>79</v>
      </c>
      <c r="O58" t="s">
        <v>76</v>
      </c>
      <c r="P58" t="s">
        <v>45</v>
      </c>
      <c r="Q58" t="s">
        <v>47</v>
      </c>
      <c r="R58" t="s">
        <v>55</v>
      </c>
      <c r="S58" t="s">
        <v>60</v>
      </c>
      <c r="T58" t="s">
        <v>36</v>
      </c>
      <c r="U58" t="s">
        <v>74</v>
      </c>
      <c r="V58" t="s">
        <v>113</v>
      </c>
      <c r="W58">
        <v>13.070315307777699</v>
      </c>
      <c r="X58">
        <v>9.7201948050000002</v>
      </c>
      <c r="Y58">
        <v>9.6978549224999995</v>
      </c>
      <c r="Z58">
        <v>9.3269904639999996</v>
      </c>
      <c r="AA58">
        <v>9.1277930179999895</v>
      </c>
      <c r="AB58">
        <v>8.9799034039999999</v>
      </c>
      <c r="AC58">
        <v>8.9492677240000003</v>
      </c>
      <c r="AD58">
        <v>8.8912792350000007</v>
      </c>
      <c r="AE58">
        <v>8.8703493283333295</v>
      </c>
      <c r="AF58">
        <v>8.6732037833333298</v>
      </c>
      <c r="AH58" s="24" t="s">
        <v>65</v>
      </c>
      <c r="AI58" s="4">
        <f t="shared" si="53"/>
        <v>0</v>
      </c>
      <c r="AJ58" s="3">
        <f t="shared" si="54"/>
        <v>0</v>
      </c>
      <c r="AK58" s="3">
        <f t="shared" si="55"/>
        <v>0</v>
      </c>
      <c r="AL58" s="3">
        <f t="shared" si="56"/>
        <v>0</v>
      </c>
      <c r="AM58" s="5">
        <f t="shared" si="57"/>
        <v>0</v>
      </c>
      <c r="AN58" s="4">
        <f t="shared" si="58"/>
        <v>0</v>
      </c>
      <c r="AO58" s="3">
        <f t="shared" si="59"/>
        <v>0</v>
      </c>
      <c r="AP58" s="3">
        <f t="shared" si="60"/>
        <v>0</v>
      </c>
      <c r="AQ58" s="3">
        <f t="shared" si="61"/>
        <v>0</v>
      </c>
      <c r="AR58" s="5">
        <f t="shared" si="62"/>
        <v>1</v>
      </c>
      <c r="AS58" s="4">
        <f t="shared" si="63"/>
        <v>0</v>
      </c>
      <c r="AT58" s="3">
        <f t="shared" si="64"/>
        <v>0</v>
      </c>
      <c r="AU58" s="3">
        <f t="shared" si="65"/>
        <v>0</v>
      </c>
      <c r="AV58" s="3">
        <f t="shared" si="66"/>
        <v>0</v>
      </c>
      <c r="AW58" s="5">
        <f t="shared" si="67"/>
        <v>3</v>
      </c>
      <c r="AX58" s="4">
        <f t="shared" si="68"/>
        <v>0</v>
      </c>
      <c r="AY58" s="3">
        <f t="shared" si="69"/>
        <v>0</v>
      </c>
      <c r="AZ58" s="3">
        <f t="shared" si="70"/>
        <v>0</v>
      </c>
      <c r="BA58" s="3">
        <f t="shared" si="71"/>
        <v>0</v>
      </c>
      <c r="BB58" s="5">
        <f t="shared" si="72"/>
        <v>0</v>
      </c>
      <c r="BC58" s="4">
        <f t="shared" si="73"/>
        <v>0</v>
      </c>
      <c r="BD58" s="3">
        <f t="shared" si="74"/>
        <v>1</v>
      </c>
      <c r="BE58" s="3">
        <f t="shared" si="75"/>
        <v>0</v>
      </c>
      <c r="BF58" s="3">
        <f t="shared" si="27"/>
        <v>0</v>
      </c>
      <c r="BG58" s="5">
        <f t="shared" si="28"/>
        <v>0</v>
      </c>
    </row>
    <row r="59" spans="1:59" x14ac:dyDescent="0.3">
      <c r="A59">
        <v>7</v>
      </c>
      <c r="B59" t="s">
        <v>31</v>
      </c>
      <c r="C59">
        <v>2018</v>
      </c>
      <c r="D59">
        <v>218</v>
      </c>
      <c r="E59">
        <v>7</v>
      </c>
      <c r="F59">
        <v>0.53211009174311896</v>
      </c>
      <c r="G59">
        <v>0.4</v>
      </c>
      <c r="H59">
        <v>1</v>
      </c>
      <c r="I59">
        <v>0.72</v>
      </c>
      <c r="J59">
        <v>0.88</v>
      </c>
      <c r="K59">
        <v>0.1</v>
      </c>
      <c r="L59">
        <v>3</v>
      </c>
      <c r="M59" t="s">
        <v>60</v>
      </c>
      <c r="N59" t="s">
        <v>32</v>
      </c>
      <c r="O59" t="s">
        <v>67</v>
      </c>
      <c r="P59" t="s">
        <v>76</v>
      </c>
      <c r="Q59" t="s">
        <v>74</v>
      </c>
      <c r="R59" t="s">
        <v>53</v>
      </c>
      <c r="S59" t="s">
        <v>103</v>
      </c>
      <c r="T59" t="s">
        <v>93</v>
      </c>
      <c r="U59" t="s">
        <v>56</v>
      </c>
      <c r="V59" t="s">
        <v>47</v>
      </c>
      <c r="W59">
        <v>20.256929400000001</v>
      </c>
      <c r="X59">
        <v>17.262999390000001</v>
      </c>
      <c r="Y59">
        <v>14.3030396</v>
      </c>
      <c r="Z59">
        <v>14.285941099999899</v>
      </c>
      <c r="AA59">
        <v>13.8155394</v>
      </c>
      <c r="AB59">
        <v>12.831621200000001</v>
      </c>
      <c r="AC59">
        <v>12.7357903</v>
      </c>
      <c r="AD59">
        <v>11.759004600000001</v>
      </c>
      <c r="AE59">
        <v>11.263133290000001</v>
      </c>
      <c r="AF59">
        <v>10.70077994</v>
      </c>
      <c r="AH59" s="24" t="s">
        <v>79</v>
      </c>
      <c r="AI59" s="4">
        <f t="shared" si="53"/>
        <v>0</v>
      </c>
      <c r="AJ59" s="3">
        <f t="shared" si="54"/>
        <v>1</v>
      </c>
      <c r="AK59" s="3">
        <f t="shared" si="55"/>
        <v>0</v>
      </c>
      <c r="AL59" s="3">
        <f t="shared" si="56"/>
        <v>0</v>
      </c>
      <c r="AM59" s="5">
        <f t="shared" si="57"/>
        <v>0</v>
      </c>
      <c r="AN59" s="4">
        <f t="shared" si="58"/>
        <v>1</v>
      </c>
      <c r="AO59" s="3">
        <f t="shared" si="59"/>
        <v>1</v>
      </c>
      <c r="AP59" s="3">
        <f t="shared" si="60"/>
        <v>0</v>
      </c>
      <c r="AQ59" s="3">
        <f t="shared" si="61"/>
        <v>0</v>
      </c>
      <c r="AR59" s="5">
        <f t="shared" si="62"/>
        <v>0</v>
      </c>
      <c r="AS59" s="4">
        <f t="shared" si="63"/>
        <v>1</v>
      </c>
      <c r="AT59" s="3">
        <f t="shared" si="64"/>
        <v>1</v>
      </c>
      <c r="AU59" s="3">
        <f t="shared" si="65"/>
        <v>2</v>
      </c>
      <c r="AV59" s="3">
        <f t="shared" si="66"/>
        <v>1</v>
      </c>
      <c r="AW59" s="5">
        <f t="shared" si="67"/>
        <v>0</v>
      </c>
      <c r="AX59" s="4">
        <f t="shared" si="68"/>
        <v>0</v>
      </c>
      <c r="AY59" s="3">
        <f t="shared" si="69"/>
        <v>1</v>
      </c>
      <c r="AZ59" s="3">
        <f t="shared" si="70"/>
        <v>0</v>
      </c>
      <c r="BA59" s="3">
        <f t="shared" si="71"/>
        <v>0</v>
      </c>
      <c r="BB59" s="5">
        <f t="shared" si="72"/>
        <v>1</v>
      </c>
      <c r="BC59" s="4">
        <f t="shared" si="73"/>
        <v>0</v>
      </c>
      <c r="BD59" s="3">
        <f t="shared" si="74"/>
        <v>0</v>
      </c>
      <c r="BE59" s="3">
        <f t="shared" si="75"/>
        <v>0</v>
      </c>
      <c r="BF59" s="3">
        <f t="shared" si="27"/>
        <v>0</v>
      </c>
      <c r="BG59" s="5">
        <f t="shared" si="28"/>
        <v>0</v>
      </c>
    </row>
    <row r="60" spans="1:59" x14ac:dyDescent="0.3">
      <c r="A60">
        <v>8</v>
      </c>
      <c r="B60" t="s">
        <v>31</v>
      </c>
      <c r="C60">
        <v>2018</v>
      </c>
      <c r="D60">
        <v>218</v>
      </c>
      <c r="E60">
        <v>8</v>
      </c>
      <c r="F60">
        <v>0.50917431192660501</v>
      </c>
      <c r="G60">
        <v>0.32</v>
      </c>
      <c r="H60">
        <v>3</v>
      </c>
      <c r="I60">
        <v>0.8</v>
      </c>
      <c r="J60">
        <v>0.82</v>
      </c>
      <c r="K60">
        <v>0.94</v>
      </c>
      <c r="L60">
        <v>10</v>
      </c>
      <c r="M60" t="s">
        <v>52</v>
      </c>
      <c r="N60" t="s">
        <v>76</v>
      </c>
      <c r="O60" t="s">
        <v>32</v>
      </c>
      <c r="P60" t="s">
        <v>95</v>
      </c>
      <c r="Q60" t="s">
        <v>112</v>
      </c>
      <c r="R60" t="s">
        <v>61</v>
      </c>
      <c r="S60" t="s">
        <v>49</v>
      </c>
      <c r="T60" t="s">
        <v>34</v>
      </c>
      <c r="U60" t="s">
        <v>109</v>
      </c>
      <c r="V60" t="s">
        <v>45</v>
      </c>
      <c r="W60">
        <v>10.8984933</v>
      </c>
      <c r="X60">
        <v>8.8117277062499895</v>
      </c>
      <c r="Y60">
        <v>8.4194256200000002</v>
      </c>
      <c r="Z60">
        <v>8.1680648599999994</v>
      </c>
      <c r="AA60">
        <v>8.0036702220000002</v>
      </c>
      <c r="AB60">
        <v>7.9002979966666604</v>
      </c>
      <c r="AC60">
        <v>7.8895477016666602</v>
      </c>
      <c r="AD60">
        <v>7.871366782</v>
      </c>
      <c r="AE60">
        <v>7.6871438075</v>
      </c>
      <c r="AF60">
        <v>7.5471879294117601</v>
      </c>
      <c r="AH60" s="24" t="s">
        <v>99</v>
      </c>
      <c r="AI60" s="4">
        <f t="shared" si="53"/>
        <v>0</v>
      </c>
      <c r="AJ60" s="3">
        <f t="shared" si="54"/>
        <v>0</v>
      </c>
      <c r="AK60" s="3">
        <f t="shared" si="55"/>
        <v>0</v>
      </c>
      <c r="AL60" s="3">
        <f t="shared" si="56"/>
        <v>0</v>
      </c>
      <c r="AM60" s="5">
        <f t="shared" si="57"/>
        <v>0</v>
      </c>
      <c r="AN60" s="4">
        <f t="shared" si="58"/>
        <v>0</v>
      </c>
      <c r="AO60" s="3">
        <f t="shared" si="59"/>
        <v>0</v>
      </c>
      <c r="AP60" s="3">
        <f t="shared" si="60"/>
        <v>1</v>
      </c>
      <c r="AQ60" s="3">
        <f t="shared" si="61"/>
        <v>0</v>
      </c>
      <c r="AR60" s="5">
        <f t="shared" si="62"/>
        <v>0</v>
      </c>
      <c r="AS60" s="4">
        <f t="shared" si="63"/>
        <v>0</v>
      </c>
      <c r="AT60" s="3">
        <f t="shared" si="64"/>
        <v>2</v>
      </c>
      <c r="AU60" s="3">
        <f t="shared" si="65"/>
        <v>0</v>
      </c>
      <c r="AV60" s="3">
        <f t="shared" si="66"/>
        <v>0</v>
      </c>
      <c r="AW60" s="5">
        <f t="shared" si="67"/>
        <v>0</v>
      </c>
      <c r="AX60" s="4">
        <f t="shared" si="68"/>
        <v>0</v>
      </c>
      <c r="AY60" s="3">
        <f t="shared" si="69"/>
        <v>0</v>
      </c>
      <c r="AZ60" s="3">
        <f t="shared" si="70"/>
        <v>0</v>
      </c>
      <c r="BA60" s="3">
        <f t="shared" si="71"/>
        <v>2</v>
      </c>
      <c r="BB60" s="5">
        <f t="shared" si="72"/>
        <v>1</v>
      </c>
      <c r="BC60" s="4">
        <f t="shared" si="73"/>
        <v>0</v>
      </c>
      <c r="BD60" s="3">
        <f t="shared" si="74"/>
        <v>0</v>
      </c>
      <c r="BE60" s="3">
        <f t="shared" si="75"/>
        <v>0</v>
      </c>
      <c r="BF60" s="3">
        <f t="shared" si="27"/>
        <v>2</v>
      </c>
      <c r="BG60" s="5">
        <f t="shared" si="28"/>
        <v>1</v>
      </c>
    </row>
    <row r="61" spans="1:59" x14ac:dyDescent="0.3">
      <c r="A61">
        <v>9</v>
      </c>
      <c r="B61" t="s">
        <v>31</v>
      </c>
      <c r="C61">
        <v>2018</v>
      </c>
      <c r="D61">
        <v>218</v>
      </c>
      <c r="E61">
        <v>9</v>
      </c>
      <c r="F61">
        <v>0.55045871559632997</v>
      </c>
      <c r="G61">
        <v>0.54</v>
      </c>
      <c r="H61">
        <v>2</v>
      </c>
      <c r="I61">
        <v>0.3</v>
      </c>
      <c r="J61">
        <v>0.57999999999999996</v>
      </c>
      <c r="K61">
        <v>0.94</v>
      </c>
      <c r="L61">
        <v>2</v>
      </c>
      <c r="M61" t="s">
        <v>60</v>
      </c>
      <c r="N61" t="s">
        <v>95</v>
      </c>
      <c r="O61" t="s">
        <v>66</v>
      </c>
      <c r="P61" t="s">
        <v>32</v>
      </c>
      <c r="Q61" t="s">
        <v>56</v>
      </c>
      <c r="R61" t="s">
        <v>101</v>
      </c>
      <c r="S61" t="s">
        <v>69</v>
      </c>
      <c r="T61" t="s">
        <v>81</v>
      </c>
      <c r="U61" t="s">
        <v>113</v>
      </c>
      <c r="V61" t="s">
        <v>103</v>
      </c>
      <c r="W61">
        <v>17.488357499999999</v>
      </c>
      <c r="X61">
        <v>11.450954736</v>
      </c>
      <c r="Y61">
        <v>10.8463902425</v>
      </c>
      <c r="Z61">
        <v>10.529706016</v>
      </c>
      <c r="AA61">
        <v>10.43549013</v>
      </c>
      <c r="AB61">
        <v>10.43284132</v>
      </c>
      <c r="AC61">
        <v>10.407786249999999</v>
      </c>
      <c r="AD61">
        <v>10.0961238433333</v>
      </c>
      <c r="AE61">
        <v>9.7580594999999999</v>
      </c>
      <c r="AF61">
        <v>9.4705402799999998</v>
      </c>
      <c r="AH61" s="24" t="s">
        <v>93</v>
      </c>
      <c r="AI61" s="4">
        <f t="shared" si="53"/>
        <v>0</v>
      </c>
      <c r="AJ61" s="3">
        <f t="shared" si="54"/>
        <v>4</v>
      </c>
      <c r="AK61" s="3">
        <f t="shared" si="55"/>
        <v>1</v>
      </c>
      <c r="AL61" s="3">
        <f t="shared" si="56"/>
        <v>4</v>
      </c>
      <c r="AM61" s="5">
        <f t="shared" si="57"/>
        <v>3</v>
      </c>
      <c r="AN61" s="4">
        <f t="shared" si="58"/>
        <v>0</v>
      </c>
      <c r="AO61" s="3">
        <f t="shared" si="59"/>
        <v>0</v>
      </c>
      <c r="AP61" s="3">
        <f t="shared" si="60"/>
        <v>4</v>
      </c>
      <c r="AQ61" s="3">
        <f t="shared" si="61"/>
        <v>1</v>
      </c>
      <c r="AR61" s="5">
        <f t="shared" si="62"/>
        <v>3</v>
      </c>
      <c r="AS61" s="4">
        <f t="shared" si="63"/>
        <v>1</v>
      </c>
      <c r="AT61" s="3">
        <f t="shared" si="64"/>
        <v>3</v>
      </c>
      <c r="AU61" s="3">
        <f t="shared" si="65"/>
        <v>2</v>
      </c>
      <c r="AV61" s="3">
        <f t="shared" si="66"/>
        <v>0</v>
      </c>
      <c r="AW61" s="5">
        <f t="shared" si="67"/>
        <v>1</v>
      </c>
      <c r="AX61" s="4">
        <f t="shared" si="68"/>
        <v>0</v>
      </c>
      <c r="AY61" s="3">
        <f t="shared" si="69"/>
        <v>1</v>
      </c>
      <c r="AZ61" s="3">
        <f t="shared" si="70"/>
        <v>2</v>
      </c>
      <c r="BA61" s="3">
        <f t="shared" si="71"/>
        <v>4</v>
      </c>
      <c r="BB61" s="5">
        <f t="shared" si="72"/>
        <v>2</v>
      </c>
      <c r="BC61" s="4">
        <f t="shared" si="73"/>
        <v>0</v>
      </c>
      <c r="BD61" s="3">
        <f t="shared" si="74"/>
        <v>1</v>
      </c>
      <c r="BE61" s="3">
        <f t="shared" si="75"/>
        <v>0</v>
      </c>
      <c r="BF61" s="3">
        <f t="shared" si="27"/>
        <v>2</v>
      </c>
      <c r="BG61" s="5">
        <f t="shared" si="28"/>
        <v>2</v>
      </c>
    </row>
    <row r="62" spans="1:59" x14ac:dyDescent="0.3">
      <c r="A62">
        <v>10</v>
      </c>
      <c r="B62" t="s">
        <v>31</v>
      </c>
      <c r="C62">
        <v>2018</v>
      </c>
      <c r="D62">
        <v>218</v>
      </c>
      <c r="E62">
        <v>10</v>
      </c>
      <c r="F62">
        <v>0.54587155963302703</v>
      </c>
      <c r="G62">
        <v>0.74</v>
      </c>
      <c r="H62">
        <v>1</v>
      </c>
      <c r="I62">
        <v>0.62</v>
      </c>
      <c r="J62">
        <v>0.94</v>
      </c>
      <c r="K62">
        <v>0.94</v>
      </c>
      <c r="L62">
        <v>2</v>
      </c>
      <c r="M62" t="s">
        <v>47</v>
      </c>
      <c r="N62" t="s">
        <v>32</v>
      </c>
      <c r="O62" t="s">
        <v>57</v>
      </c>
      <c r="P62" t="s">
        <v>93</v>
      </c>
      <c r="Q62" t="s">
        <v>61</v>
      </c>
      <c r="R62" t="s">
        <v>45</v>
      </c>
      <c r="S62" t="s">
        <v>76</v>
      </c>
      <c r="T62" t="s">
        <v>56</v>
      </c>
      <c r="U62" t="s">
        <v>74</v>
      </c>
      <c r="V62" t="s">
        <v>104</v>
      </c>
      <c r="W62">
        <v>17.626249300000001</v>
      </c>
      <c r="X62">
        <v>17.6174307</v>
      </c>
      <c r="Y62">
        <v>17.5188694</v>
      </c>
      <c r="Z62">
        <v>12.1547985</v>
      </c>
      <c r="AA62">
        <v>10.784035705000001</v>
      </c>
      <c r="AB62">
        <v>10.609902405</v>
      </c>
      <c r="AC62">
        <v>10.262431879999999</v>
      </c>
      <c r="AD62">
        <v>9.8301913600000006</v>
      </c>
      <c r="AE62">
        <v>9.73169708</v>
      </c>
      <c r="AF62">
        <v>9.4894602450000001</v>
      </c>
      <c r="AH62" s="24" t="s">
        <v>64</v>
      </c>
      <c r="AI62" s="4">
        <f t="shared" si="53"/>
        <v>0</v>
      </c>
      <c r="AJ62" s="3">
        <f t="shared" si="54"/>
        <v>0</v>
      </c>
      <c r="AK62" s="3">
        <f t="shared" si="55"/>
        <v>0</v>
      </c>
      <c r="AL62" s="3">
        <f t="shared" si="56"/>
        <v>1</v>
      </c>
      <c r="AM62" s="5">
        <f t="shared" si="57"/>
        <v>1</v>
      </c>
      <c r="AN62" s="4">
        <f t="shared" si="58"/>
        <v>1</v>
      </c>
      <c r="AO62" s="3">
        <f t="shared" si="59"/>
        <v>0</v>
      </c>
      <c r="AP62" s="3">
        <f t="shared" si="60"/>
        <v>1</v>
      </c>
      <c r="AQ62" s="3">
        <f t="shared" si="61"/>
        <v>1</v>
      </c>
      <c r="AR62" s="5">
        <f t="shared" si="62"/>
        <v>1</v>
      </c>
      <c r="AS62" s="4">
        <f t="shared" si="63"/>
        <v>0</v>
      </c>
      <c r="AT62" s="3">
        <f t="shared" si="64"/>
        <v>0</v>
      </c>
      <c r="AU62" s="3">
        <f t="shared" si="65"/>
        <v>1</v>
      </c>
      <c r="AV62" s="3">
        <f t="shared" si="66"/>
        <v>0</v>
      </c>
      <c r="AW62" s="5">
        <f t="shared" si="67"/>
        <v>0</v>
      </c>
      <c r="AX62" s="4">
        <f t="shared" si="68"/>
        <v>0</v>
      </c>
      <c r="AY62" s="3">
        <f t="shared" si="69"/>
        <v>1</v>
      </c>
      <c r="AZ62" s="3">
        <f t="shared" si="70"/>
        <v>0</v>
      </c>
      <c r="BA62" s="3">
        <f t="shared" si="71"/>
        <v>0</v>
      </c>
      <c r="BB62" s="5">
        <f t="shared" si="72"/>
        <v>0</v>
      </c>
      <c r="BC62" s="4">
        <f t="shared" si="73"/>
        <v>0</v>
      </c>
      <c r="BD62" s="3">
        <f t="shared" si="74"/>
        <v>0</v>
      </c>
      <c r="BE62" s="3">
        <f t="shared" si="75"/>
        <v>0</v>
      </c>
      <c r="BF62" s="3">
        <f t="shared" si="27"/>
        <v>0</v>
      </c>
      <c r="BG62" s="5">
        <f t="shared" si="28"/>
        <v>1</v>
      </c>
    </row>
    <row r="63" spans="1:59" x14ac:dyDescent="0.3">
      <c r="A63">
        <v>11</v>
      </c>
      <c r="B63" t="s">
        <v>31</v>
      </c>
      <c r="C63">
        <v>2018</v>
      </c>
      <c r="D63">
        <v>218</v>
      </c>
      <c r="E63">
        <v>11</v>
      </c>
      <c r="F63">
        <v>0.50458715596330195</v>
      </c>
      <c r="G63">
        <v>0.18</v>
      </c>
      <c r="H63">
        <v>7</v>
      </c>
      <c r="I63">
        <v>0.98</v>
      </c>
      <c r="J63">
        <v>0.68</v>
      </c>
      <c r="K63">
        <v>0.52</v>
      </c>
      <c r="L63">
        <v>3</v>
      </c>
      <c r="M63" t="s">
        <v>45</v>
      </c>
      <c r="N63" t="s">
        <v>32</v>
      </c>
      <c r="O63" t="s">
        <v>98</v>
      </c>
      <c r="P63" t="s">
        <v>113</v>
      </c>
      <c r="Q63" t="s">
        <v>53</v>
      </c>
      <c r="R63" t="s">
        <v>76</v>
      </c>
      <c r="S63" t="s">
        <v>60</v>
      </c>
      <c r="T63" t="s">
        <v>48</v>
      </c>
      <c r="U63" t="s">
        <v>69</v>
      </c>
      <c r="V63" t="s">
        <v>41</v>
      </c>
      <c r="W63">
        <v>4.5938129004687402</v>
      </c>
      <c r="X63">
        <v>4.1585632657058804</v>
      </c>
      <c r="Y63">
        <v>4.1454772990454503</v>
      </c>
      <c r="Z63">
        <v>4.0286895065333299</v>
      </c>
      <c r="AA63">
        <v>3.9670605725454502</v>
      </c>
      <c r="AB63">
        <v>3.92106223293478</v>
      </c>
      <c r="AC63">
        <v>3.87173655575757</v>
      </c>
      <c r="AD63">
        <v>3.86048404768965</v>
      </c>
      <c r="AE63">
        <v>3.84301543851219</v>
      </c>
      <c r="AF63">
        <v>3.8405620613783702</v>
      </c>
      <c r="AH63" s="24" t="s">
        <v>110</v>
      </c>
      <c r="AI63" s="4">
        <f t="shared" si="53"/>
        <v>1</v>
      </c>
      <c r="AJ63" s="3">
        <f t="shared" si="54"/>
        <v>0</v>
      </c>
      <c r="AK63" s="3">
        <f t="shared" si="55"/>
        <v>0</v>
      </c>
      <c r="AL63" s="3">
        <f t="shared" si="56"/>
        <v>0</v>
      </c>
      <c r="AM63" s="5">
        <f t="shared" si="57"/>
        <v>0</v>
      </c>
      <c r="AN63" s="4">
        <f t="shared" si="58"/>
        <v>0</v>
      </c>
      <c r="AO63" s="3">
        <f t="shared" si="59"/>
        <v>0</v>
      </c>
      <c r="AP63" s="3">
        <f t="shared" si="60"/>
        <v>0</v>
      </c>
      <c r="AQ63" s="3">
        <f t="shared" si="61"/>
        <v>0</v>
      </c>
      <c r="AR63" s="5">
        <f t="shared" si="62"/>
        <v>0</v>
      </c>
      <c r="AS63" s="4">
        <f t="shared" si="63"/>
        <v>0</v>
      </c>
      <c r="AT63" s="3">
        <f t="shared" si="64"/>
        <v>0</v>
      </c>
      <c r="AU63" s="3">
        <f t="shared" si="65"/>
        <v>0</v>
      </c>
      <c r="AV63" s="3">
        <f t="shared" si="66"/>
        <v>0</v>
      </c>
      <c r="AW63" s="5">
        <f t="shared" si="67"/>
        <v>0</v>
      </c>
      <c r="AX63" s="4">
        <f t="shared" si="68"/>
        <v>0</v>
      </c>
      <c r="AY63" s="3">
        <f t="shared" si="69"/>
        <v>0</v>
      </c>
      <c r="AZ63" s="3">
        <f t="shared" si="70"/>
        <v>0</v>
      </c>
      <c r="BA63" s="3">
        <f t="shared" si="71"/>
        <v>0</v>
      </c>
      <c r="BB63" s="5">
        <f t="shared" si="72"/>
        <v>1</v>
      </c>
      <c r="BC63" s="4">
        <f t="shared" si="73"/>
        <v>0</v>
      </c>
      <c r="BD63" s="3">
        <f t="shared" si="74"/>
        <v>0</v>
      </c>
      <c r="BE63" s="3">
        <f t="shared" si="75"/>
        <v>0</v>
      </c>
      <c r="BF63" s="3">
        <f t="shared" si="27"/>
        <v>1</v>
      </c>
      <c r="BG63" s="5">
        <f t="shared" si="28"/>
        <v>2</v>
      </c>
    </row>
    <row r="64" spans="1:59" x14ac:dyDescent="0.3">
      <c r="A64">
        <v>12</v>
      </c>
      <c r="B64" t="s">
        <v>31</v>
      </c>
      <c r="C64">
        <v>2018</v>
      </c>
      <c r="D64">
        <v>218</v>
      </c>
      <c r="E64">
        <v>12</v>
      </c>
      <c r="F64">
        <v>0.57339449541284404</v>
      </c>
      <c r="G64">
        <v>0.14000000000000001</v>
      </c>
      <c r="H64">
        <v>2</v>
      </c>
      <c r="I64">
        <v>0.56000000000000005</v>
      </c>
      <c r="J64">
        <v>0.76</v>
      </c>
      <c r="K64">
        <v>0.74</v>
      </c>
      <c r="L64">
        <v>9</v>
      </c>
      <c r="M64" t="s">
        <v>32</v>
      </c>
      <c r="N64" t="s">
        <v>77</v>
      </c>
      <c r="O64" t="s">
        <v>34</v>
      </c>
      <c r="P64" t="s">
        <v>39</v>
      </c>
      <c r="Q64" t="s">
        <v>57</v>
      </c>
      <c r="R64" t="s">
        <v>60</v>
      </c>
      <c r="S64" t="s">
        <v>45</v>
      </c>
      <c r="T64" t="s">
        <v>76</v>
      </c>
      <c r="U64" t="s">
        <v>59</v>
      </c>
      <c r="V64" t="s">
        <v>96</v>
      </c>
      <c r="W64">
        <v>15.531950596250001</v>
      </c>
      <c r="X64">
        <v>11.9628134</v>
      </c>
      <c r="Y64">
        <v>11.1343908499999</v>
      </c>
      <c r="Z64">
        <v>10.732393896666601</v>
      </c>
      <c r="AA64">
        <v>10.6499182</v>
      </c>
      <c r="AB64">
        <v>10.6388241377777</v>
      </c>
      <c r="AC64">
        <v>10.588527049</v>
      </c>
      <c r="AD64">
        <v>10.42680775875</v>
      </c>
      <c r="AE64">
        <v>10.3537696779999</v>
      </c>
      <c r="AF64">
        <v>10.3128881</v>
      </c>
      <c r="AH64" s="24" t="s">
        <v>78</v>
      </c>
      <c r="AI64" s="4">
        <f t="shared" si="53"/>
        <v>0</v>
      </c>
      <c r="AJ64" s="3">
        <f t="shared" si="54"/>
        <v>0</v>
      </c>
      <c r="AK64" s="3">
        <f t="shared" si="55"/>
        <v>3</v>
      </c>
      <c r="AL64" s="3">
        <f t="shared" si="56"/>
        <v>1</v>
      </c>
      <c r="AM64" s="5">
        <f t="shared" si="57"/>
        <v>2</v>
      </c>
      <c r="AN64" s="4">
        <f t="shared" si="58"/>
        <v>3</v>
      </c>
      <c r="AO64" s="3">
        <f t="shared" si="59"/>
        <v>0</v>
      </c>
      <c r="AP64" s="3">
        <f t="shared" si="60"/>
        <v>2</v>
      </c>
      <c r="AQ64" s="3">
        <f t="shared" si="61"/>
        <v>1</v>
      </c>
      <c r="AR64" s="5">
        <f t="shared" si="62"/>
        <v>1</v>
      </c>
      <c r="AS64" s="4">
        <f t="shared" si="63"/>
        <v>0</v>
      </c>
      <c r="AT64" s="3">
        <f t="shared" si="64"/>
        <v>0</v>
      </c>
      <c r="AU64" s="3">
        <f t="shared" si="65"/>
        <v>0</v>
      </c>
      <c r="AV64" s="3">
        <f t="shared" si="66"/>
        <v>0</v>
      </c>
      <c r="AW64" s="5">
        <f t="shared" si="67"/>
        <v>0</v>
      </c>
      <c r="AX64" s="4">
        <f t="shared" si="68"/>
        <v>2</v>
      </c>
      <c r="AY64" s="3">
        <f t="shared" si="69"/>
        <v>0</v>
      </c>
      <c r="AZ64" s="3">
        <f t="shared" si="70"/>
        <v>0</v>
      </c>
      <c r="BA64" s="3">
        <f t="shared" si="71"/>
        <v>0</v>
      </c>
      <c r="BB64" s="5">
        <f t="shared" si="72"/>
        <v>1</v>
      </c>
      <c r="BC64" s="4">
        <f t="shared" si="73"/>
        <v>2</v>
      </c>
      <c r="BD64" s="3">
        <f t="shared" si="74"/>
        <v>0</v>
      </c>
      <c r="BE64" s="3">
        <f t="shared" si="75"/>
        <v>1</v>
      </c>
      <c r="BF64" s="3">
        <f t="shared" si="27"/>
        <v>0</v>
      </c>
      <c r="BG64" s="5">
        <f t="shared" si="28"/>
        <v>1</v>
      </c>
    </row>
    <row r="65" spans="1:59" x14ac:dyDescent="0.3">
      <c r="A65">
        <v>13</v>
      </c>
      <c r="B65" t="s">
        <v>31</v>
      </c>
      <c r="C65">
        <v>2018</v>
      </c>
      <c r="D65">
        <v>218</v>
      </c>
      <c r="E65">
        <v>13</v>
      </c>
      <c r="F65">
        <v>0.53669724770642202</v>
      </c>
      <c r="G65">
        <v>0.04</v>
      </c>
      <c r="H65">
        <v>10</v>
      </c>
      <c r="I65">
        <v>0.38</v>
      </c>
      <c r="J65">
        <v>0.54</v>
      </c>
      <c r="K65">
        <v>0.68</v>
      </c>
      <c r="L65">
        <v>7</v>
      </c>
      <c r="M65" t="s">
        <v>32</v>
      </c>
      <c r="N65" t="s">
        <v>45</v>
      </c>
      <c r="O65" t="s">
        <v>77</v>
      </c>
      <c r="P65" t="s">
        <v>60</v>
      </c>
      <c r="Q65" t="s">
        <v>76</v>
      </c>
      <c r="R65" t="s">
        <v>66</v>
      </c>
      <c r="S65" t="s">
        <v>68</v>
      </c>
      <c r="T65" t="s">
        <v>69</v>
      </c>
      <c r="U65" t="s">
        <v>47</v>
      </c>
      <c r="V65" t="s">
        <v>106</v>
      </c>
      <c r="W65">
        <v>6.6356572455555503</v>
      </c>
      <c r="X65">
        <v>6.62320410943396</v>
      </c>
      <c r="Y65">
        <v>6.3888043682666602</v>
      </c>
      <c r="Z65">
        <v>6.1437196008333297</v>
      </c>
      <c r="AA65">
        <v>6.0008197018518503</v>
      </c>
      <c r="AB65">
        <v>5.8228388520000003</v>
      </c>
      <c r="AC65">
        <v>5.8156561535849001</v>
      </c>
      <c r="AD65">
        <v>5.7552657457142802</v>
      </c>
      <c r="AE65">
        <v>5.7463623461063804</v>
      </c>
      <c r="AF65">
        <v>5.6760597410256404</v>
      </c>
      <c r="AH65" s="24" t="s">
        <v>111</v>
      </c>
      <c r="AI65" s="4">
        <f t="shared" si="53"/>
        <v>1</v>
      </c>
      <c r="AJ65" s="3">
        <f t="shared" si="54"/>
        <v>1</v>
      </c>
      <c r="AK65" s="3">
        <f t="shared" si="55"/>
        <v>0</v>
      </c>
      <c r="AL65" s="3">
        <f t="shared" si="56"/>
        <v>1</v>
      </c>
      <c r="AM65" s="5">
        <f t="shared" si="57"/>
        <v>0</v>
      </c>
      <c r="AN65" s="4">
        <f t="shared" si="58"/>
        <v>0</v>
      </c>
      <c r="AO65" s="3">
        <f t="shared" si="59"/>
        <v>0</v>
      </c>
      <c r="AP65" s="3">
        <f t="shared" si="60"/>
        <v>1</v>
      </c>
      <c r="AQ65" s="3">
        <f t="shared" si="61"/>
        <v>2</v>
      </c>
      <c r="AR65" s="5">
        <f t="shared" si="62"/>
        <v>0</v>
      </c>
      <c r="AS65" s="4">
        <f t="shared" si="63"/>
        <v>0</v>
      </c>
      <c r="AT65" s="3">
        <f t="shared" si="64"/>
        <v>0</v>
      </c>
      <c r="AU65" s="3">
        <f t="shared" si="65"/>
        <v>0</v>
      </c>
      <c r="AV65" s="3">
        <f t="shared" si="66"/>
        <v>0</v>
      </c>
      <c r="AW65" s="5">
        <f t="shared" si="67"/>
        <v>1</v>
      </c>
      <c r="AX65" s="4">
        <f t="shared" si="68"/>
        <v>1</v>
      </c>
      <c r="AY65" s="3">
        <f t="shared" si="69"/>
        <v>0</v>
      </c>
      <c r="AZ65" s="3">
        <f t="shared" si="70"/>
        <v>1</v>
      </c>
      <c r="BA65" s="3">
        <f t="shared" si="71"/>
        <v>1</v>
      </c>
      <c r="BB65" s="5">
        <f t="shared" si="72"/>
        <v>2</v>
      </c>
      <c r="BC65" s="4">
        <f t="shared" si="73"/>
        <v>0</v>
      </c>
      <c r="BD65" s="3">
        <f t="shared" si="74"/>
        <v>0</v>
      </c>
      <c r="BE65" s="3">
        <f t="shared" si="75"/>
        <v>1</v>
      </c>
      <c r="BF65" s="3">
        <f t="shared" si="27"/>
        <v>0</v>
      </c>
      <c r="BG65" s="5">
        <f t="shared" si="28"/>
        <v>0</v>
      </c>
    </row>
    <row r="66" spans="1:59" x14ac:dyDescent="0.3">
      <c r="A66">
        <v>14</v>
      </c>
      <c r="B66" t="s">
        <v>31</v>
      </c>
      <c r="C66">
        <v>2018</v>
      </c>
      <c r="D66">
        <v>218</v>
      </c>
      <c r="E66">
        <v>14</v>
      </c>
      <c r="F66">
        <v>0.58715596330275199</v>
      </c>
      <c r="G66">
        <v>0.08</v>
      </c>
      <c r="H66">
        <v>1</v>
      </c>
      <c r="I66">
        <v>0.57999999999999996</v>
      </c>
      <c r="J66">
        <v>0.82</v>
      </c>
      <c r="K66">
        <v>0.42</v>
      </c>
      <c r="L66">
        <v>0</v>
      </c>
      <c r="M66" t="s">
        <v>32</v>
      </c>
      <c r="N66" t="s">
        <v>42</v>
      </c>
      <c r="O66" t="s">
        <v>94</v>
      </c>
      <c r="P66" t="s">
        <v>76</v>
      </c>
      <c r="Q66" t="s">
        <v>59</v>
      </c>
      <c r="R66" t="s">
        <v>68</v>
      </c>
      <c r="S66" t="s">
        <v>47</v>
      </c>
      <c r="T66" t="s">
        <v>60</v>
      </c>
      <c r="U66" t="s">
        <v>95</v>
      </c>
      <c r="V66" t="s">
        <v>77</v>
      </c>
      <c r="W66">
        <v>17.420294746363599</v>
      </c>
      <c r="X66">
        <v>16.447784899999998</v>
      </c>
      <c r="Y66">
        <v>15.000977499999999</v>
      </c>
      <c r="Z66">
        <v>14.3872085257142</v>
      </c>
      <c r="AA66">
        <v>13.3382800333333</v>
      </c>
      <c r="AB66">
        <v>13.301687975</v>
      </c>
      <c r="AC66">
        <v>13.248490824999999</v>
      </c>
      <c r="AD66">
        <v>12.848055923999899</v>
      </c>
      <c r="AE66">
        <v>12.6445420333333</v>
      </c>
      <c r="AF66">
        <v>12.57803438</v>
      </c>
      <c r="AH66" s="24" t="s">
        <v>107</v>
      </c>
      <c r="AI66" s="4">
        <f t="shared" si="53"/>
        <v>0</v>
      </c>
      <c r="AJ66" s="3">
        <f t="shared" si="54"/>
        <v>0</v>
      </c>
      <c r="AK66" s="3">
        <f t="shared" si="55"/>
        <v>0</v>
      </c>
      <c r="AL66" s="3">
        <f t="shared" si="56"/>
        <v>1</v>
      </c>
      <c r="AM66" s="5">
        <f t="shared" si="57"/>
        <v>0</v>
      </c>
      <c r="AN66" s="4">
        <f t="shared" si="58"/>
        <v>0</v>
      </c>
      <c r="AO66" s="3">
        <f t="shared" si="59"/>
        <v>0</v>
      </c>
      <c r="AP66" s="3">
        <f t="shared" si="60"/>
        <v>0</v>
      </c>
      <c r="AQ66" s="3">
        <f t="shared" si="61"/>
        <v>1</v>
      </c>
      <c r="AR66" s="5">
        <f t="shared" si="62"/>
        <v>0</v>
      </c>
      <c r="AS66" s="4">
        <f t="shared" si="63"/>
        <v>0</v>
      </c>
      <c r="AT66" s="3">
        <f t="shared" si="64"/>
        <v>0</v>
      </c>
      <c r="AU66" s="3">
        <f t="shared" si="65"/>
        <v>0</v>
      </c>
      <c r="AV66" s="3">
        <f t="shared" si="66"/>
        <v>0</v>
      </c>
      <c r="AW66" s="5">
        <f t="shared" si="67"/>
        <v>0</v>
      </c>
      <c r="AX66" s="4">
        <f t="shared" si="68"/>
        <v>0</v>
      </c>
      <c r="AY66" s="3">
        <f t="shared" si="69"/>
        <v>0</v>
      </c>
      <c r="AZ66" s="3">
        <f t="shared" si="70"/>
        <v>0</v>
      </c>
      <c r="BA66" s="3">
        <f t="shared" si="71"/>
        <v>0</v>
      </c>
      <c r="BB66" s="5">
        <f t="shared" si="72"/>
        <v>0</v>
      </c>
      <c r="BC66" s="4">
        <f t="shared" si="73"/>
        <v>0</v>
      </c>
      <c r="BD66" s="3">
        <f t="shared" si="74"/>
        <v>0</v>
      </c>
      <c r="BE66" s="3">
        <f t="shared" si="75"/>
        <v>0</v>
      </c>
      <c r="BF66" s="3">
        <f t="shared" si="27"/>
        <v>0</v>
      </c>
      <c r="BG66" s="5">
        <f t="shared" si="28"/>
        <v>0</v>
      </c>
    </row>
    <row r="67" spans="1:59" x14ac:dyDescent="0.3">
      <c r="A67">
        <v>15</v>
      </c>
      <c r="B67" t="s">
        <v>31</v>
      </c>
      <c r="C67">
        <v>2018</v>
      </c>
      <c r="D67">
        <v>218</v>
      </c>
      <c r="E67">
        <v>15</v>
      </c>
      <c r="F67">
        <v>0.52752293577981602</v>
      </c>
      <c r="G67">
        <v>0.08</v>
      </c>
      <c r="H67">
        <v>7</v>
      </c>
      <c r="I67">
        <v>0.28000000000000003</v>
      </c>
      <c r="J67">
        <v>1</v>
      </c>
      <c r="K67">
        <v>0.9</v>
      </c>
      <c r="L67">
        <v>9</v>
      </c>
      <c r="M67" t="s">
        <v>32</v>
      </c>
      <c r="N67" t="s">
        <v>94</v>
      </c>
      <c r="O67" t="s">
        <v>44</v>
      </c>
      <c r="P67" t="s">
        <v>60</v>
      </c>
      <c r="Q67" t="s">
        <v>43</v>
      </c>
      <c r="R67" t="s">
        <v>93</v>
      </c>
      <c r="S67" t="s">
        <v>86</v>
      </c>
      <c r="T67" t="s">
        <v>45</v>
      </c>
      <c r="U67" t="s">
        <v>57</v>
      </c>
      <c r="V67" t="s">
        <v>74</v>
      </c>
      <c r="W67">
        <v>6.8478920590697596</v>
      </c>
      <c r="X67">
        <v>5.8529548900000004</v>
      </c>
      <c r="Y67">
        <v>5.716398291</v>
      </c>
      <c r="Z67">
        <v>5.46681757333333</v>
      </c>
      <c r="AA67">
        <v>5.4471167744444404</v>
      </c>
      <c r="AB67">
        <v>5.44513243409091</v>
      </c>
      <c r="AC67">
        <v>5.4449848386111102</v>
      </c>
      <c r="AD67">
        <v>5.4432857970833304</v>
      </c>
      <c r="AE67">
        <v>5.4193289356249998</v>
      </c>
      <c r="AF67">
        <v>5.2728807746923003</v>
      </c>
      <c r="AH67" s="24" t="s">
        <v>109</v>
      </c>
      <c r="AI67" s="4">
        <f t="shared" si="53"/>
        <v>1</v>
      </c>
      <c r="AJ67" s="3">
        <f t="shared" si="54"/>
        <v>0</v>
      </c>
      <c r="AK67" s="3">
        <f t="shared" si="55"/>
        <v>1</v>
      </c>
      <c r="AL67" s="3">
        <f t="shared" si="56"/>
        <v>0</v>
      </c>
      <c r="AM67" s="5">
        <f t="shared" si="57"/>
        <v>0</v>
      </c>
      <c r="AN67" s="4">
        <f t="shared" si="58"/>
        <v>0</v>
      </c>
      <c r="AO67" s="3">
        <f t="shared" si="59"/>
        <v>0</v>
      </c>
      <c r="AP67" s="3">
        <f t="shared" si="60"/>
        <v>0</v>
      </c>
      <c r="AQ67" s="3">
        <f t="shared" si="61"/>
        <v>0</v>
      </c>
      <c r="AR67" s="5">
        <f t="shared" si="62"/>
        <v>1</v>
      </c>
      <c r="AS67" s="4">
        <f t="shared" si="63"/>
        <v>0</v>
      </c>
      <c r="AT67" s="3">
        <f t="shared" si="64"/>
        <v>0</v>
      </c>
      <c r="AU67" s="3">
        <f t="shared" si="65"/>
        <v>1</v>
      </c>
      <c r="AV67" s="3">
        <f t="shared" si="66"/>
        <v>0</v>
      </c>
      <c r="AW67" s="5">
        <f t="shared" si="67"/>
        <v>0</v>
      </c>
      <c r="AX67" s="4">
        <f t="shared" si="68"/>
        <v>0</v>
      </c>
      <c r="AY67" s="3">
        <f t="shared" si="69"/>
        <v>0</v>
      </c>
      <c r="AZ67" s="3">
        <f t="shared" si="70"/>
        <v>0</v>
      </c>
      <c r="BA67" s="3">
        <f t="shared" si="71"/>
        <v>0</v>
      </c>
      <c r="BB67" s="5">
        <f t="shared" si="72"/>
        <v>0</v>
      </c>
      <c r="BC67" s="4">
        <f t="shared" si="73"/>
        <v>0</v>
      </c>
      <c r="BD67" s="3">
        <f t="shared" si="74"/>
        <v>1</v>
      </c>
      <c r="BE67" s="3">
        <f t="shared" si="75"/>
        <v>0</v>
      </c>
      <c r="BF67" s="3">
        <f t="shared" si="27"/>
        <v>0</v>
      </c>
      <c r="BG67" s="5">
        <f t="shared" si="28"/>
        <v>0</v>
      </c>
    </row>
    <row r="68" spans="1:59" x14ac:dyDescent="0.3">
      <c r="A68">
        <v>16</v>
      </c>
      <c r="B68" t="s">
        <v>31</v>
      </c>
      <c r="C68">
        <v>2018</v>
      </c>
      <c r="D68">
        <v>218</v>
      </c>
      <c r="E68">
        <v>16</v>
      </c>
      <c r="F68">
        <v>0.55504587155963303</v>
      </c>
      <c r="G68">
        <v>0.22</v>
      </c>
      <c r="H68">
        <v>2</v>
      </c>
      <c r="I68">
        <v>0.62</v>
      </c>
      <c r="J68">
        <v>0.76</v>
      </c>
      <c r="K68">
        <v>0.6</v>
      </c>
      <c r="L68">
        <v>5</v>
      </c>
      <c r="M68" t="s">
        <v>32</v>
      </c>
      <c r="N68" t="s">
        <v>70</v>
      </c>
      <c r="O68" t="s">
        <v>74</v>
      </c>
      <c r="P68" t="s">
        <v>60</v>
      </c>
      <c r="Q68" t="s">
        <v>53</v>
      </c>
      <c r="R68" t="s">
        <v>59</v>
      </c>
      <c r="S68" t="s">
        <v>113</v>
      </c>
      <c r="T68" t="s">
        <v>87</v>
      </c>
      <c r="U68" t="s">
        <v>41</v>
      </c>
      <c r="V68" t="s">
        <v>57</v>
      </c>
      <c r="W68">
        <v>12.924208370000001</v>
      </c>
      <c r="X68">
        <v>11.7000332</v>
      </c>
      <c r="Y68">
        <v>11.695068845</v>
      </c>
      <c r="Z68">
        <v>11.183236108333301</v>
      </c>
      <c r="AA68">
        <v>10.490484714999999</v>
      </c>
      <c r="AB68">
        <v>9.5913465866666598</v>
      </c>
      <c r="AC68">
        <v>9.5818624499999991</v>
      </c>
      <c r="AD68">
        <v>9.5397951699999997</v>
      </c>
      <c r="AE68">
        <v>9.3886067600000001</v>
      </c>
      <c r="AF68">
        <v>9.32615661</v>
      </c>
      <c r="AH68" s="24" t="s">
        <v>97</v>
      </c>
      <c r="AI68" s="4">
        <f t="shared" si="53"/>
        <v>0</v>
      </c>
      <c r="AJ68" s="3">
        <f t="shared" si="54"/>
        <v>1</v>
      </c>
      <c r="AK68" s="3">
        <f t="shared" si="55"/>
        <v>1</v>
      </c>
      <c r="AL68" s="3">
        <f t="shared" si="56"/>
        <v>0</v>
      </c>
      <c r="AM68" s="5">
        <f t="shared" si="57"/>
        <v>0</v>
      </c>
      <c r="AN68" s="4">
        <f t="shared" si="58"/>
        <v>1</v>
      </c>
      <c r="AO68" s="3">
        <f t="shared" si="59"/>
        <v>0</v>
      </c>
      <c r="AP68" s="3">
        <f t="shared" si="60"/>
        <v>2</v>
      </c>
      <c r="AQ68" s="3">
        <f t="shared" si="61"/>
        <v>0</v>
      </c>
      <c r="AR68" s="5">
        <f t="shared" si="62"/>
        <v>0</v>
      </c>
      <c r="AS68" s="4">
        <f t="shared" si="63"/>
        <v>0</v>
      </c>
      <c r="AT68" s="3">
        <f t="shared" si="64"/>
        <v>0</v>
      </c>
      <c r="AU68" s="3">
        <f t="shared" si="65"/>
        <v>2</v>
      </c>
      <c r="AV68" s="3">
        <f t="shared" si="66"/>
        <v>4</v>
      </c>
      <c r="AW68" s="5">
        <f t="shared" si="67"/>
        <v>3</v>
      </c>
      <c r="AX68" s="4">
        <f t="shared" si="68"/>
        <v>0</v>
      </c>
      <c r="AY68" s="3">
        <f t="shared" si="69"/>
        <v>0</v>
      </c>
      <c r="AZ68" s="3">
        <f t="shared" si="70"/>
        <v>0</v>
      </c>
      <c r="BA68" s="3">
        <f t="shared" si="71"/>
        <v>2</v>
      </c>
      <c r="BB68" s="5">
        <f t="shared" si="72"/>
        <v>2</v>
      </c>
      <c r="BC68" s="4">
        <f t="shared" si="73"/>
        <v>1</v>
      </c>
      <c r="BD68" s="3">
        <f t="shared" si="74"/>
        <v>0</v>
      </c>
      <c r="BE68" s="3">
        <f t="shared" si="75"/>
        <v>0</v>
      </c>
      <c r="BF68" s="3">
        <f t="shared" si="27"/>
        <v>1</v>
      </c>
      <c r="BG68" s="5">
        <f t="shared" si="28"/>
        <v>0</v>
      </c>
    </row>
    <row r="69" spans="1:59" x14ac:dyDescent="0.3">
      <c r="A69">
        <v>17</v>
      </c>
      <c r="B69" t="s">
        <v>31</v>
      </c>
      <c r="C69">
        <v>2018</v>
      </c>
      <c r="D69">
        <v>218</v>
      </c>
      <c r="E69">
        <v>17</v>
      </c>
      <c r="F69">
        <v>0.5</v>
      </c>
      <c r="G69">
        <v>0.14000000000000001</v>
      </c>
      <c r="H69">
        <v>3</v>
      </c>
      <c r="I69">
        <v>0.82</v>
      </c>
      <c r="J69">
        <v>0.24</v>
      </c>
      <c r="K69">
        <v>0.3</v>
      </c>
      <c r="L69">
        <v>10</v>
      </c>
      <c r="M69" t="s">
        <v>108</v>
      </c>
      <c r="N69" t="s">
        <v>49</v>
      </c>
      <c r="O69" t="s">
        <v>55</v>
      </c>
      <c r="P69" t="s">
        <v>32</v>
      </c>
      <c r="Q69" t="s">
        <v>78</v>
      </c>
      <c r="R69" t="s">
        <v>84</v>
      </c>
      <c r="S69" t="s">
        <v>54</v>
      </c>
      <c r="T69" t="s">
        <v>33</v>
      </c>
      <c r="U69" t="s">
        <v>77</v>
      </c>
      <c r="V69" t="s">
        <v>104</v>
      </c>
      <c r="W69">
        <v>10.365978044285701</v>
      </c>
      <c r="X69">
        <v>9.9955876879999899</v>
      </c>
      <c r="Y69">
        <v>9.6685689099999994</v>
      </c>
      <c r="Z69">
        <v>9.5579069654545403</v>
      </c>
      <c r="AA69">
        <v>9.5564151375000002</v>
      </c>
      <c r="AB69">
        <v>9.5345191899999993</v>
      </c>
      <c r="AC69">
        <v>9.4330415149999993</v>
      </c>
      <c r="AD69">
        <v>9.31593396375</v>
      </c>
      <c r="AE69">
        <v>9.2228640885714199</v>
      </c>
      <c r="AF69">
        <v>9.0710239510000008</v>
      </c>
      <c r="AH69" s="24" t="s">
        <v>66</v>
      </c>
      <c r="AI69" s="4">
        <f t="shared" si="53"/>
        <v>1</v>
      </c>
      <c r="AJ69" s="3">
        <f t="shared" si="54"/>
        <v>2</v>
      </c>
      <c r="AK69" s="3">
        <f t="shared" si="55"/>
        <v>4</v>
      </c>
      <c r="AL69" s="3">
        <f t="shared" si="56"/>
        <v>0</v>
      </c>
      <c r="AM69" s="5">
        <f t="shared" si="57"/>
        <v>1</v>
      </c>
      <c r="AN69" s="4">
        <f t="shared" si="58"/>
        <v>0</v>
      </c>
      <c r="AO69" s="3">
        <f t="shared" si="59"/>
        <v>0</v>
      </c>
      <c r="AP69" s="3">
        <f t="shared" si="60"/>
        <v>0</v>
      </c>
      <c r="AQ69" s="3">
        <f t="shared" si="61"/>
        <v>0</v>
      </c>
      <c r="AR69" s="5">
        <f t="shared" si="62"/>
        <v>2</v>
      </c>
      <c r="AS69" s="4">
        <f t="shared" si="63"/>
        <v>0</v>
      </c>
      <c r="AT69" s="3">
        <f t="shared" si="64"/>
        <v>0</v>
      </c>
      <c r="AU69" s="3">
        <f t="shared" si="65"/>
        <v>0</v>
      </c>
      <c r="AV69" s="3">
        <f t="shared" si="66"/>
        <v>1</v>
      </c>
      <c r="AW69" s="5">
        <f t="shared" si="67"/>
        <v>2</v>
      </c>
      <c r="AX69" s="4">
        <f t="shared" si="68"/>
        <v>1</v>
      </c>
      <c r="AY69" s="3">
        <f t="shared" si="69"/>
        <v>1</v>
      </c>
      <c r="AZ69" s="3">
        <f t="shared" si="70"/>
        <v>0</v>
      </c>
      <c r="BA69" s="3">
        <f t="shared" si="71"/>
        <v>2</v>
      </c>
      <c r="BB69" s="5">
        <f t="shared" si="72"/>
        <v>0</v>
      </c>
      <c r="BC69" s="4">
        <f t="shared" si="73"/>
        <v>1</v>
      </c>
      <c r="BD69" s="3">
        <f t="shared" si="74"/>
        <v>2</v>
      </c>
      <c r="BE69" s="3">
        <f t="shared" si="75"/>
        <v>1</v>
      </c>
      <c r="BF69" s="3">
        <f t="shared" si="27"/>
        <v>0</v>
      </c>
      <c r="BG69" s="5">
        <f t="shared" si="28"/>
        <v>0</v>
      </c>
    </row>
    <row r="70" spans="1:59" x14ac:dyDescent="0.3">
      <c r="A70">
        <v>18</v>
      </c>
      <c r="B70" t="s">
        <v>31</v>
      </c>
      <c r="C70">
        <v>2018</v>
      </c>
      <c r="D70">
        <v>218</v>
      </c>
      <c r="E70">
        <v>18</v>
      </c>
      <c r="F70">
        <v>0.57798165137614599</v>
      </c>
      <c r="G70">
        <v>0.06</v>
      </c>
      <c r="H70">
        <v>4</v>
      </c>
      <c r="I70">
        <v>0.22</v>
      </c>
      <c r="J70">
        <v>0.88</v>
      </c>
      <c r="K70">
        <v>0.34</v>
      </c>
      <c r="L70">
        <v>0</v>
      </c>
      <c r="M70" t="s">
        <v>32</v>
      </c>
      <c r="N70" t="s">
        <v>106</v>
      </c>
      <c r="O70" t="s">
        <v>60</v>
      </c>
      <c r="P70" t="s">
        <v>41</v>
      </c>
      <c r="Q70" t="s">
        <v>77</v>
      </c>
      <c r="R70" t="s">
        <v>45</v>
      </c>
      <c r="S70" t="s">
        <v>93</v>
      </c>
      <c r="T70" t="s">
        <v>61</v>
      </c>
      <c r="U70" t="s">
        <v>95</v>
      </c>
      <c r="V70" t="s">
        <v>43</v>
      </c>
      <c r="W70">
        <v>8.6523228540908992</v>
      </c>
      <c r="X70">
        <v>8.39863085</v>
      </c>
      <c r="Y70">
        <v>7.20871630590909</v>
      </c>
      <c r="Z70">
        <v>6.9265285541379296</v>
      </c>
      <c r="AA70">
        <v>6.7869871799999997</v>
      </c>
      <c r="AB70">
        <v>6.7190938835555496</v>
      </c>
      <c r="AC70">
        <v>6.5688879248387</v>
      </c>
      <c r="AD70">
        <v>6.4264110883749996</v>
      </c>
      <c r="AE70">
        <v>6.4246006723043401</v>
      </c>
      <c r="AF70">
        <v>6.41557641470588</v>
      </c>
      <c r="AH70" s="24" t="s">
        <v>59</v>
      </c>
      <c r="AI70" s="4">
        <f t="shared" si="53"/>
        <v>1</v>
      </c>
      <c r="AJ70" s="3">
        <f t="shared" si="54"/>
        <v>1</v>
      </c>
      <c r="AK70" s="3">
        <f t="shared" si="55"/>
        <v>1</v>
      </c>
      <c r="AL70" s="3">
        <f t="shared" si="56"/>
        <v>4</v>
      </c>
      <c r="AM70" s="5">
        <f t="shared" si="57"/>
        <v>5</v>
      </c>
      <c r="AN70" s="4">
        <f t="shared" si="58"/>
        <v>1</v>
      </c>
      <c r="AO70" s="3">
        <f t="shared" si="59"/>
        <v>2</v>
      </c>
      <c r="AP70" s="3">
        <f t="shared" si="60"/>
        <v>3</v>
      </c>
      <c r="AQ70" s="3">
        <f t="shared" si="61"/>
        <v>1</v>
      </c>
      <c r="AR70" s="5">
        <f t="shared" si="62"/>
        <v>2</v>
      </c>
      <c r="AS70" s="4">
        <f t="shared" si="63"/>
        <v>1</v>
      </c>
      <c r="AT70" s="3">
        <f t="shared" si="64"/>
        <v>1</v>
      </c>
      <c r="AU70" s="3">
        <f t="shared" si="65"/>
        <v>2</v>
      </c>
      <c r="AV70" s="3">
        <f t="shared" si="66"/>
        <v>1</v>
      </c>
      <c r="AW70" s="5">
        <f t="shared" si="67"/>
        <v>2</v>
      </c>
      <c r="AX70" s="4">
        <f t="shared" si="68"/>
        <v>0</v>
      </c>
      <c r="AY70" s="3">
        <f t="shared" si="69"/>
        <v>1</v>
      </c>
      <c r="AZ70" s="3">
        <f t="shared" si="70"/>
        <v>1</v>
      </c>
      <c r="BA70" s="3">
        <f t="shared" si="71"/>
        <v>3</v>
      </c>
      <c r="BB70" s="5">
        <f t="shared" si="72"/>
        <v>1</v>
      </c>
      <c r="BC70" s="4">
        <f t="shared" si="73"/>
        <v>0</v>
      </c>
      <c r="BD70" s="3">
        <f t="shared" si="74"/>
        <v>2</v>
      </c>
      <c r="BE70" s="3">
        <f t="shared" si="75"/>
        <v>1</v>
      </c>
      <c r="BF70" s="3">
        <f t="shared" si="27"/>
        <v>0</v>
      </c>
      <c r="BG70" s="5">
        <f t="shared" si="28"/>
        <v>0</v>
      </c>
    </row>
    <row r="71" spans="1:59" x14ac:dyDescent="0.3">
      <c r="A71">
        <v>19</v>
      </c>
      <c r="B71" t="s">
        <v>31</v>
      </c>
      <c r="C71">
        <v>2018</v>
      </c>
      <c r="D71">
        <v>218</v>
      </c>
      <c r="E71">
        <v>19</v>
      </c>
      <c r="F71">
        <v>0.55963302752293498</v>
      </c>
      <c r="G71">
        <v>0.36</v>
      </c>
      <c r="H71">
        <v>2</v>
      </c>
      <c r="I71">
        <v>0.7</v>
      </c>
      <c r="J71">
        <v>0.88</v>
      </c>
      <c r="K71">
        <v>0.68</v>
      </c>
      <c r="L71">
        <v>4</v>
      </c>
      <c r="M71" t="s">
        <v>32</v>
      </c>
      <c r="N71" t="s">
        <v>53</v>
      </c>
      <c r="O71" t="s">
        <v>106</v>
      </c>
      <c r="P71" t="s">
        <v>60</v>
      </c>
      <c r="Q71" t="s">
        <v>113</v>
      </c>
      <c r="R71" t="s">
        <v>76</v>
      </c>
      <c r="S71" t="s">
        <v>86</v>
      </c>
      <c r="T71" t="s">
        <v>45</v>
      </c>
      <c r="U71" t="s">
        <v>74</v>
      </c>
      <c r="V71" t="s">
        <v>68</v>
      </c>
      <c r="W71">
        <v>14.80584599</v>
      </c>
      <c r="X71">
        <v>11.4064617333333</v>
      </c>
      <c r="Y71">
        <v>11.301591853333299</v>
      </c>
      <c r="Z71">
        <v>10.8949034866666</v>
      </c>
      <c r="AA71">
        <v>10.006254200000001</v>
      </c>
      <c r="AB71">
        <v>9.9822006199999898</v>
      </c>
      <c r="AC71">
        <v>9.7930126200000007</v>
      </c>
      <c r="AD71">
        <v>9.6845286339999994</v>
      </c>
      <c r="AE71">
        <v>9.3889587733333304</v>
      </c>
      <c r="AF71">
        <v>9.2368265666666591</v>
      </c>
      <c r="AH71" s="24" t="s">
        <v>103</v>
      </c>
      <c r="AI71" s="4">
        <f t="shared" ref="AI71:AI80" si="76">COUNTIF($M$2:$M$101,AH71)</f>
        <v>0</v>
      </c>
      <c r="AJ71" s="3">
        <f t="shared" ref="AJ71:AJ80" si="77">COUNTIF($N$2:$N$101,$AH71)</f>
        <v>0</v>
      </c>
      <c r="AK71" s="3">
        <f t="shared" ref="AK71:AK80" si="78">COUNTIF($O$2:$O$101,$AH71)</f>
        <v>0</v>
      </c>
      <c r="AL71" s="3">
        <f t="shared" ref="AL71:AL80" si="79">COUNTIF($P$2:$P$101,$AH71)</f>
        <v>1</v>
      </c>
      <c r="AM71" s="5">
        <f t="shared" ref="AM71:AM80" si="80">COUNTIF($Q$2:$Q$101,$AH71)</f>
        <v>3</v>
      </c>
      <c r="AN71" s="4">
        <f t="shared" ref="AN71:AN80" si="81">COUNTIF($M$106:$M$205,$AH71)</f>
        <v>0</v>
      </c>
      <c r="AO71" s="3">
        <f t="shared" ref="AO71:AO80" si="82">COUNTIF($N$106:$N$205,$AH71)</f>
        <v>1</v>
      </c>
      <c r="AP71" s="3">
        <f t="shared" ref="AP71:AP80" si="83">COUNTIF($O$106:$O$205,$AH71)</f>
        <v>2</v>
      </c>
      <c r="AQ71" s="3">
        <f t="shared" ref="AQ71:AQ80" si="84">COUNTIF($P$106:$P$205,$AH71)</f>
        <v>1</v>
      </c>
      <c r="AR71" s="5">
        <f t="shared" ref="AR71:AR80" si="85">COUNTIF($Q$106:$Q$205,$AH71)</f>
        <v>1</v>
      </c>
      <c r="AS71" s="4">
        <f t="shared" ref="AS71:AS80" si="86">COUNTIF($M$210:$M$309,$AH71)</f>
        <v>0</v>
      </c>
      <c r="AT71" s="3">
        <f t="shared" ref="AT71:AT80" si="87">COUNTIF($N$210:$N$309,$AH71)</f>
        <v>0</v>
      </c>
      <c r="AU71" s="3">
        <f t="shared" ref="AU71:AU80" si="88">COUNTIF($O$210:$O$309,$AH71)</f>
        <v>1</v>
      </c>
      <c r="AV71" s="3">
        <f t="shared" ref="AV71:AV80" si="89">COUNTIF($P$210:$P$309,$AH71)</f>
        <v>1</v>
      </c>
      <c r="AW71" s="5">
        <f t="shared" ref="AW71:AW80" si="90">COUNTIF($Q$210:$Q$309,$AH71)</f>
        <v>1</v>
      </c>
      <c r="AX71" s="4">
        <f t="shared" ref="AX71:AX80" si="91">COUNTIF($M$314:$M$413,$AH71)</f>
        <v>0</v>
      </c>
      <c r="AY71" s="3">
        <f t="shared" ref="AY71:AY80" si="92">COUNTIF($N$314:$N$413,$AH71)</f>
        <v>0</v>
      </c>
      <c r="AZ71" s="3">
        <f t="shared" ref="AZ71:AZ80" si="93">COUNTIF($O$314:$O$413,$AH71)</f>
        <v>2</v>
      </c>
      <c r="BA71" s="3">
        <f t="shared" ref="BA71:BA80" si="94">COUNTIF($P$314:$P$413,$AH71)</f>
        <v>0</v>
      </c>
      <c r="BB71" s="5">
        <f t="shared" ref="BB71:BB80" si="95">COUNTIF($Q$314:$Q$413,$AH71)</f>
        <v>1</v>
      </c>
      <c r="BC71" s="4">
        <f t="shared" ref="BC71:BC80" si="96">COUNTIF($M$418:$M$517,$AH71)</f>
        <v>0</v>
      </c>
      <c r="BD71" s="3">
        <f t="shared" ref="BD71:BD80" si="97">COUNTIF($N$418:$N$517,$AH71)</f>
        <v>0</v>
      </c>
      <c r="BE71" s="3">
        <f t="shared" ref="BE71:BE80" si="98">COUNTIF($O$418:$O$517,$AH71)</f>
        <v>0</v>
      </c>
      <c r="BF71" s="3">
        <f t="shared" si="27"/>
        <v>0</v>
      </c>
      <c r="BG71" s="5">
        <f t="shared" si="28"/>
        <v>0</v>
      </c>
    </row>
    <row r="72" spans="1:59" x14ac:dyDescent="0.3">
      <c r="A72">
        <v>20</v>
      </c>
      <c r="B72" t="s">
        <v>31</v>
      </c>
      <c r="C72">
        <v>2018</v>
      </c>
      <c r="D72">
        <v>218</v>
      </c>
      <c r="E72">
        <v>20</v>
      </c>
      <c r="F72">
        <v>0.50917431192660501</v>
      </c>
      <c r="G72">
        <v>0.06</v>
      </c>
      <c r="H72">
        <v>9</v>
      </c>
      <c r="I72">
        <v>0.86</v>
      </c>
      <c r="J72">
        <v>0.72</v>
      </c>
      <c r="K72">
        <v>0.84</v>
      </c>
      <c r="L72">
        <v>4</v>
      </c>
      <c r="M72" t="s">
        <v>32</v>
      </c>
      <c r="N72" t="s">
        <v>76</v>
      </c>
      <c r="O72" t="s">
        <v>45</v>
      </c>
      <c r="P72" t="s">
        <v>56</v>
      </c>
      <c r="Q72" t="s">
        <v>54</v>
      </c>
      <c r="R72" t="s">
        <v>73</v>
      </c>
      <c r="S72" t="s">
        <v>36</v>
      </c>
      <c r="T72" t="s">
        <v>74</v>
      </c>
      <c r="U72" t="s">
        <v>47</v>
      </c>
      <c r="V72" t="s">
        <v>98</v>
      </c>
      <c r="W72">
        <v>5.04291748989999</v>
      </c>
      <c r="X72">
        <v>4.54546188814634</v>
      </c>
      <c r="Y72">
        <v>4.2559042848469302</v>
      </c>
      <c r="Z72">
        <v>4.2037830930128202</v>
      </c>
      <c r="AA72">
        <v>4.1857160165694403</v>
      </c>
      <c r="AB72">
        <v>4.1723630366278996</v>
      </c>
      <c r="AC72">
        <v>4.0920510539545401</v>
      </c>
      <c r="AD72">
        <v>4.0705152583098503</v>
      </c>
      <c r="AE72">
        <v>4.0458626445084702</v>
      </c>
      <c r="AF72">
        <v>4.02147936849122</v>
      </c>
      <c r="AH72" s="24" t="s">
        <v>98</v>
      </c>
      <c r="AI72" s="4">
        <f t="shared" si="76"/>
        <v>0</v>
      </c>
      <c r="AJ72" s="3">
        <f t="shared" si="77"/>
        <v>0</v>
      </c>
      <c r="AK72" s="3">
        <f t="shared" si="78"/>
        <v>2</v>
      </c>
      <c r="AL72" s="3">
        <f t="shared" si="79"/>
        <v>0</v>
      </c>
      <c r="AM72" s="5">
        <f t="shared" si="80"/>
        <v>2</v>
      </c>
      <c r="AN72" s="4">
        <f t="shared" si="81"/>
        <v>0</v>
      </c>
      <c r="AO72" s="3">
        <f t="shared" si="82"/>
        <v>2</v>
      </c>
      <c r="AP72" s="3">
        <f t="shared" si="83"/>
        <v>2</v>
      </c>
      <c r="AQ72" s="3">
        <f t="shared" si="84"/>
        <v>3</v>
      </c>
      <c r="AR72" s="5">
        <f t="shared" si="85"/>
        <v>1</v>
      </c>
      <c r="AS72" s="4">
        <f t="shared" si="86"/>
        <v>0</v>
      </c>
      <c r="AT72" s="3">
        <f t="shared" si="87"/>
        <v>0</v>
      </c>
      <c r="AU72" s="3">
        <f t="shared" si="88"/>
        <v>0</v>
      </c>
      <c r="AV72" s="3">
        <f t="shared" si="89"/>
        <v>0</v>
      </c>
      <c r="AW72" s="5">
        <f t="shared" si="90"/>
        <v>0</v>
      </c>
      <c r="AX72" s="4">
        <f t="shared" si="91"/>
        <v>0</v>
      </c>
      <c r="AY72" s="3">
        <f t="shared" si="92"/>
        <v>0</v>
      </c>
      <c r="AZ72" s="3">
        <f t="shared" si="93"/>
        <v>0</v>
      </c>
      <c r="BA72" s="3">
        <f t="shared" si="94"/>
        <v>1</v>
      </c>
      <c r="BB72" s="5">
        <f t="shared" si="95"/>
        <v>1</v>
      </c>
      <c r="BC72" s="4">
        <f t="shared" si="96"/>
        <v>0</v>
      </c>
      <c r="BD72" s="3">
        <f t="shared" si="97"/>
        <v>1</v>
      </c>
      <c r="BE72" s="3">
        <f t="shared" si="98"/>
        <v>2</v>
      </c>
      <c r="BF72" s="3">
        <f t="shared" ref="BF72:BF80" si="99">COUNTIF($P$417:$P$518,$AH72)</f>
        <v>3</v>
      </c>
      <c r="BG72" s="5">
        <f t="shared" ref="BG72:BG80" si="100">COUNTIF($Q$417:$Q$518,$AH72)</f>
        <v>2</v>
      </c>
    </row>
    <row r="73" spans="1:59" x14ac:dyDescent="0.3">
      <c r="A73">
        <v>21</v>
      </c>
      <c r="B73" t="s">
        <v>31</v>
      </c>
      <c r="C73">
        <v>2018</v>
      </c>
      <c r="D73">
        <v>218</v>
      </c>
      <c r="E73">
        <v>21</v>
      </c>
      <c r="F73">
        <v>0.56422018348623804</v>
      </c>
      <c r="G73">
        <v>0.26</v>
      </c>
      <c r="H73">
        <v>3</v>
      </c>
      <c r="I73">
        <v>0.76</v>
      </c>
      <c r="J73">
        <v>0.82</v>
      </c>
      <c r="K73">
        <v>0.12</v>
      </c>
      <c r="L73">
        <v>10</v>
      </c>
      <c r="M73" t="s">
        <v>32</v>
      </c>
      <c r="N73" t="s">
        <v>41</v>
      </c>
      <c r="O73" t="s">
        <v>109</v>
      </c>
      <c r="P73" t="s">
        <v>60</v>
      </c>
      <c r="Q73" t="s">
        <v>47</v>
      </c>
      <c r="R73" t="s">
        <v>49</v>
      </c>
      <c r="S73" t="s">
        <v>77</v>
      </c>
      <c r="T73" t="s">
        <v>69</v>
      </c>
      <c r="U73" t="s">
        <v>45</v>
      </c>
      <c r="V73" t="s">
        <v>63</v>
      </c>
      <c r="W73">
        <v>10.587012184444401</v>
      </c>
      <c r="X73">
        <v>10.4487674116666</v>
      </c>
      <c r="Y73">
        <v>9.8310990300000007</v>
      </c>
      <c r="Z73">
        <v>9.28010790857142</v>
      </c>
      <c r="AA73">
        <v>8.7448438242857094</v>
      </c>
      <c r="AB73">
        <v>8.3208451925000002</v>
      </c>
      <c r="AC73">
        <v>8.2629719457142805</v>
      </c>
      <c r="AD73">
        <v>8.2115223700000008</v>
      </c>
      <c r="AE73">
        <v>8.1362595963636295</v>
      </c>
      <c r="AF73">
        <v>7.9784150066666601</v>
      </c>
      <c r="AH73" s="24" t="s">
        <v>70</v>
      </c>
      <c r="AI73" s="4">
        <f t="shared" si="76"/>
        <v>0</v>
      </c>
      <c r="AJ73" s="3">
        <f t="shared" si="77"/>
        <v>2</v>
      </c>
      <c r="AK73" s="3">
        <f t="shared" si="78"/>
        <v>0</v>
      </c>
      <c r="AL73" s="3">
        <f t="shared" si="79"/>
        <v>1</v>
      </c>
      <c r="AM73" s="5">
        <f t="shared" si="80"/>
        <v>0</v>
      </c>
      <c r="AN73" s="4">
        <f t="shared" si="81"/>
        <v>0</v>
      </c>
      <c r="AO73" s="3">
        <f t="shared" si="82"/>
        <v>0</v>
      </c>
      <c r="AP73" s="3">
        <f t="shared" si="83"/>
        <v>0</v>
      </c>
      <c r="AQ73" s="3">
        <f t="shared" si="84"/>
        <v>0</v>
      </c>
      <c r="AR73" s="5">
        <f t="shared" si="85"/>
        <v>0</v>
      </c>
      <c r="AS73" s="4">
        <f t="shared" si="86"/>
        <v>0</v>
      </c>
      <c r="AT73" s="3">
        <f t="shared" si="87"/>
        <v>0</v>
      </c>
      <c r="AU73" s="3">
        <f t="shared" si="88"/>
        <v>0</v>
      </c>
      <c r="AV73" s="3">
        <f t="shared" si="89"/>
        <v>1</v>
      </c>
      <c r="AW73" s="5">
        <f t="shared" si="90"/>
        <v>1</v>
      </c>
      <c r="AX73" s="4">
        <f t="shared" si="91"/>
        <v>0</v>
      </c>
      <c r="AY73" s="3">
        <f t="shared" si="92"/>
        <v>0</v>
      </c>
      <c r="AZ73" s="3">
        <f t="shared" si="93"/>
        <v>0</v>
      </c>
      <c r="BA73" s="3">
        <f t="shared" si="94"/>
        <v>0</v>
      </c>
      <c r="BB73" s="5">
        <f t="shared" si="95"/>
        <v>1</v>
      </c>
      <c r="BC73" s="4">
        <f t="shared" si="96"/>
        <v>0</v>
      </c>
      <c r="BD73" s="3">
        <f t="shared" si="97"/>
        <v>0</v>
      </c>
      <c r="BE73" s="3">
        <f t="shared" si="98"/>
        <v>0</v>
      </c>
      <c r="BF73" s="3">
        <f t="shared" si="99"/>
        <v>0</v>
      </c>
      <c r="BG73" s="5">
        <f t="shared" si="100"/>
        <v>0</v>
      </c>
    </row>
    <row r="74" spans="1:59" x14ac:dyDescent="0.3">
      <c r="A74">
        <v>22</v>
      </c>
      <c r="B74" t="s">
        <v>31</v>
      </c>
      <c r="C74">
        <v>2018</v>
      </c>
      <c r="D74">
        <v>218</v>
      </c>
      <c r="E74">
        <v>22</v>
      </c>
      <c r="F74">
        <v>0.58715596330275199</v>
      </c>
      <c r="G74">
        <v>0.26</v>
      </c>
      <c r="H74">
        <v>1</v>
      </c>
      <c r="I74">
        <v>0.34</v>
      </c>
      <c r="J74">
        <v>0.94</v>
      </c>
      <c r="K74">
        <v>0.4</v>
      </c>
      <c r="L74">
        <v>8</v>
      </c>
      <c r="M74" t="s">
        <v>32</v>
      </c>
      <c r="N74" t="s">
        <v>67</v>
      </c>
      <c r="O74" t="s">
        <v>56</v>
      </c>
      <c r="P74" t="s">
        <v>77</v>
      </c>
      <c r="Q74" t="s">
        <v>60</v>
      </c>
      <c r="R74" t="s">
        <v>76</v>
      </c>
      <c r="S74" t="s">
        <v>45</v>
      </c>
      <c r="T74" t="s">
        <v>59</v>
      </c>
      <c r="U74" t="s">
        <v>74</v>
      </c>
      <c r="V74" t="s">
        <v>68</v>
      </c>
      <c r="W74">
        <v>14.010680067499999</v>
      </c>
      <c r="X74">
        <v>12.2191706</v>
      </c>
      <c r="Y74">
        <v>11.87671755</v>
      </c>
      <c r="Z74">
        <v>11.85689829</v>
      </c>
      <c r="AA74">
        <v>11.357055194999999</v>
      </c>
      <c r="AB74">
        <v>10.328262452499899</v>
      </c>
      <c r="AC74">
        <v>10.0384238975</v>
      </c>
      <c r="AD74">
        <v>9.9863887049999995</v>
      </c>
      <c r="AE74">
        <v>9.8434753599999993</v>
      </c>
      <c r="AF74">
        <v>9.6324302900000003</v>
      </c>
      <c r="AH74" s="24" t="s">
        <v>76</v>
      </c>
      <c r="AI74" s="4">
        <f t="shared" si="76"/>
        <v>1</v>
      </c>
      <c r="AJ74" s="3">
        <f t="shared" si="77"/>
        <v>15</v>
      </c>
      <c r="AK74" s="3">
        <f t="shared" si="78"/>
        <v>5</v>
      </c>
      <c r="AL74" s="3">
        <f t="shared" si="79"/>
        <v>8</v>
      </c>
      <c r="AM74" s="5">
        <f t="shared" si="80"/>
        <v>5</v>
      </c>
      <c r="AN74" s="4">
        <f t="shared" si="81"/>
        <v>4</v>
      </c>
      <c r="AO74" s="3">
        <f t="shared" si="82"/>
        <v>1</v>
      </c>
      <c r="AP74" s="3">
        <f t="shared" si="83"/>
        <v>1</v>
      </c>
      <c r="AQ74" s="3">
        <f t="shared" si="84"/>
        <v>3</v>
      </c>
      <c r="AR74" s="5">
        <f t="shared" si="85"/>
        <v>4</v>
      </c>
      <c r="AS74" s="4">
        <f t="shared" si="86"/>
        <v>11</v>
      </c>
      <c r="AT74" s="3">
        <f t="shared" si="87"/>
        <v>14</v>
      </c>
      <c r="AU74" s="3">
        <f t="shared" si="88"/>
        <v>13</v>
      </c>
      <c r="AV74" s="3">
        <f t="shared" si="89"/>
        <v>7</v>
      </c>
      <c r="AW74" s="5">
        <f t="shared" si="90"/>
        <v>9</v>
      </c>
      <c r="AX74" s="4">
        <f t="shared" si="91"/>
        <v>1</v>
      </c>
      <c r="AY74" s="3">
        <f t="shared" si="92"/>
        <v>7</v>
      </c>
      <c r="AZ74" s="3">
        <f t="shared" si="93"/>
        <v>14</v>
      </c>
      <c r="BA74" s="3">
        <f t="shared" si="94"/>
        <v>7</v>
      </c>
      <c r="BB74" s="5">
        <f t="shared" si="95"/>
        <v>11</v>
      </c>
      <c r="BC74" s="4">
        <f t="shared" si="96"/>
        <v>20</v>
      </c>
      <c r="BD74" s="3">
        <f t="shared" si="97"/>
        <v>17</v>
      </c>
      <c r="BE74" s="3">
        <f t="shared" si="98"/>
        <v>18</v>
      </c>
      <c r="BF74" s="3">
        <f t="shared" si="99"/>
        <v>8</v>
      </c>
      <c r="BG74" s="5">
        <f t="shared" si="100"/>
        <v>8</v>
      </c>
    </row>
    <row r="75" spans="1:59" x14ac:dyDescent="0.3">
      <c r="A75">
        <v>23</v>
      </c>
      <c r="B75" t="s">
        <v>31</v>
      </c>
      <c r="C75">
        <v>2018</v>
      </c>
      <c r="D75">
        <v>218</v>
      </c>
      <c r="E75">
        <v>23</v>
      </c>
      <c r="F75">
        <v>0.54128440366972397</v>
      </c>
      <c r="G75">
        <v>0.66</v>
      </c>
      <c r="H75">
        <v>1</v>
      </c>
      <c r="I75">
        <v>0.6</v>
      </c>
      <c r="J75">
        <v>0.78</v>
      </c>
      <c r="K75">
        <v>0.78</v>
      </c>
      <c r="L75">
        <v>9</v>
      </c>
      <c r="M75" t="s">
        <v>32</v>
      </c>
      <c r="N75" t="s">
        <v>60</v>
      </c>
      <c r="O75" t="s">
        <v>45</v>
      </c>
      <c r="P75" t="s">
        <v>53</v>
      </c>
      <c r="Q75" t="s">
        <v>33</v>
      </c>
      <c r="R75" t="s">
        <v>74</v>
      </c>
      <c r="S75" t="s">
        <v>56</v>
      </c>
      <c r="T75" t="s">
        <v>52</v>
      </c>
      <c r="U75" t="s">
        <v>97</v>
      </c>
      <c r="V75" t="s">
        <v>48</v>
      </c>
      <c r="W75">
        <v>23.666085249999998</v>
      </c>
      <c r="X75">
        <v>12.82792046</v>
      </c>
      <c r="Y75">
        <v>12.733619223333299</v>
      </c>
      <c r="Z75">
        <v>12.2699099</v>
      </c>
      <c r="AA75">
        <v>11.95881795</v>
      </c>
      <c r="AB75">
        <v>11.073981270000001</v>
      </c>
      <c r="AC75">
        <v>10.611024540000001</v>
      </c>
      <c r="AD75">
        <v>9.887160755</v>
      </c>
      <c r="AE75">
        <v>9.7756929299999999</v>
      </c>
      <c r="AF75">
        <v>9.5400104500000005</v>
      </c>
      <c r="AH75" s="24" t="s">
        <v>113</v>
      </c>
      <c r="AI75" s="4">
        <f t="shared" si="76"/>
        <v>1</v>
      </c>
      <c r="AJ75" s="3">
        <f t="shared" si="77"/>
        <v>0</v>
      </c>
      <c r="AK75" s="3">
        <f t="shared" si="78"/>
        <v>3</v>
      </c>
      <c r="AL75" s="3">
        <f t="shared" si="79"/>
        <v>1</v>
      </c>
      <c r="AM75" s="5">
        <f t="shared" si="80"/>
        <v>3</v>
      </c>
      <c r="AN75" s="4">
        <f t="shared" si="81"/>
        <v>1</v>
      </c>
      <c r="AO75" s="3">
        <f t="shared" si="82"/>
        <v>0</v>
      </c>
      <c r="AP75" s="3">
        <f t="shared" si="83"/>
        <v>0</v>
      </c>
      <c r="AQ75" s="3">
        <f t="shared" si="84"/>
        <v>0</v>
      </c>
      <c r="AR75" s="5">
        <f t="shared" si="85"/>
        <v>2</v>
      </c>
      <c r="AS75" s="4">
        <f t="shared" si="86"/>
        <v>1</v>
      </c>
      <c r="AT75" s="3">
        <f t="shared" si="87"/>
        <v>1</v>
      </c>
      <c r="AU75" s="3">
        <f t="shared" si="88"/>
        <v>0</v>
      </c>
      <c r="AV75" s="3">
        <f t="shared" si="89"/>
        <v>1</v>
      </c>
      <c r="AW75" s="5">
        <f t="shared" si="90"/>
        <v>0</v>
      </c>
      <c r="AX75" s="4">
        <f t="shared" si="91"/>
        <v>0</v>
      </c>
      <c r="AY75" s="3">
        <f t="shared" si="92"/>
        <v>0</v>
      </c>
      <c r="AZ75" s="3">
        <f t="shared" si="93"/>
        <v>1</v>
      </c>
      <c r="BA75" s="3">
        <f t="shared" si="94"/>
        <v>0</v>
      </c>
      <c r="BB75" s="5">
        <f t="shared" si="95"/>
        <v>1</v>
      </c>
      <c r="BC75" s="4">
        <f t="shared" si="96"/>
        <v>0</v>
      </c>
      <c r="BD75" s="3">
        <f t="shared" si="97"/>
        <v>1</v>
      </c>
      <c r="BE75" s="3">
        <f t="shared" si="98"/>
        <v>0</v>
      </c>
      <c r="BF75" s="3">
        <f t="shared" si="99"/>
        <v>0</v>
      </c>
      <c r="BG75" s="5">
        <f t="shared" si="100"/>
        <v>0</v>
      </c>
    </row>
    <row r="76" spans="1:59" x14ac:dyDescent="0.3">
      <c r="A76">
        <v>24</v>
      </c>
      <c r="B76" t="s">
        <v>31</v>
      </c>
      <c r="C76">
        <v>2018</v>
      </c>
      <c r="D76">
        <v>218</v>
      </c>
      <c r="E76">
        <v>24</v>
      </c>
      <c r="F76">
        <v>0.52293577981651296</v>
      </c>
      <c r="G76">
        <v>0.9</v>
      </c>
      <c r="H76">
        <v>1</v>
      </c>
      <c r="I76">
        <v>0.6</v>
      </c>
      <c r="J76">
        <v>0.86</v>
      </c>
      <c r="K76">
        <v>0.34</v>
      </c>
      <c r="L76">
        <v>10</v>
      </c>
      <c r="M76" t="s">
        <v>32</v>
      </c>
      <c r="N76" t="s">
        <v>76</v>
      </c>
      <c r="O76" t="s">
        <v>60</v>
      </c>
      <c r="P76" t="s">
        <v>73</v>
      </c>
      <c r="Q76" t="s">
        <v>98</v>
      </c>
      <c r="R76" t="s">
        <v>45</v>
      </c>
      <c r="S76" t="s">
        <v>55</v>
      </c>
      <c r="T76" t="s">
        <v>93</v>
      </c>
      <c r="U76" t="s">
        <v>36</v>
      </c>
      <c r="V76" t="s">
        <v>37</v>
      </c>
      <c r="W76">
        <v>20.858675949999999</v>
      </c>
      <c r="X76">
        <v>17.835712399999998</v>
      </c>
      <c r="Y76">
        <v>13.697235579999999</v>
      </c>
      <c r="Z76">
        <v>12.5039129</v>
      </c>
      <c r="AA76">
        <v>12.363436699999999</v>
      </c>
      <c r="AB76">
        <v>12.181339886666599</v>
      </c>
      <c r="AC76">
        <v>11.474945999999999</v>
      </c>
      <c r="AD76">
        <v>10.926313394999999</v>
      </c>
      <c r="AE76">
        <v>10.74820661</v>
      </c>
      <c r="AF76">
        <v>10.537927155</v>
      </c>
      <c r="AH76" s="24" t="s">
        <v>104</v>
      </c>
      <c r="AI76" s="4">
        <f t="shared" si="76"/>
        <v>0</v>
      </c>
      <c r="AJ76" s="3">
        <f t="shared" si="77"/>
        <v>0</v>
      </c>
      <c r="AK76" s="3">
        <f t="shared" si="78"/>
        <v>0</v>
      </c>
      <c r="AL76" s="3">
        <f t="shared" si="79"/>
        <v>0</v>
      </c>
      <c r="AM76" s="5">
        <f t="shared" si="80"/>
        <v>1</v>
      </c>
      <c r="AN76" s="4">
        <f t="shared" si="81"/>
        <v>0</v>
      </c>
      <c r="AO76" s="3">
        <f t="shared" si="82"/>
        <v>3</v>
      </c>
      <c r="AP76" s="3">
        <f t="shared" si="83"/>
        <v>2</v>
      </c>
      <c r="AQ76" s="3">
        <f t="shared" si="84"/>
        <v>1</v>
      </c>
      <c r="AR76" s="5">
        <f t="shared" si="85"/>
        <v>3</v>
      </c>
      <c r="AS76" s="4">
        <f t="shared" si="86"/>
        <v>0</v>
      </c>
      <c r="AT76" s="3">
        <f t="shared" si="87"/>
        <v>0</v>
      </c>
      <c r="AU76" s="3">
        <f t="shared" si="88"/>
        <v>0</v>
      </c>
      <c r="AV76" s="3">
        <f t="shared" si="89"/>
        <v>0</v>
      </c>
      <c r="AW76" s="5">
        <f t="shared" si="90"/>
        <v>0</v>
      </c>
      <c r="AX76" s="4">
        <f t="shared" si="91"/>
        <v>0</v>
      </c>
      <c r="AY76" s="3">
        <f t="shared" si="92"/>
        <v>0</v>
      </c>
      <c r="AZ76" s="3">
        <f t="shared" si="93"/>
        <v>0</v>
      </c>
      <c r="BA76" s="3">
        <f t="shared" si="94"/>
        <v>2</v>
      </c>
      <c r="BB76" s="5">
        <f t="shared" si="95"/>
        <v>0</v>
      </c>
      <c r="BC76" s="4">
        <f t="shared" si="96"/>
        <v>0</v>
      </c>
      <c r="BD76" s="3">
        <f t="shared" si="97"/>
        <v>0</v>
      </c>
      <c r="BE76" s="3">
        <f t="shared" si="98"/>
        <v>0</v>
      </c>
      <c r="BF76" s="3">
        <f t="shared" si="99"/>
        <v>0</v>
      </c>
      <c r="BG76" s="5">
        <f t="shared" si="100"/>
        <v>0</v>
      </c>
    </row>
    <row r="77" spans="1:59" x14ac:dyDescent="0.3">
      <c r="A77">
        <v>25</v>
      </c>
      <c r="B77" t="s">
        <v>31</v>
      </c>
      <c r="C77">
        <v>2018</v>
      </c>
      <c r="D77">
        <v>218</v>
      </c>
      <c r="E77">
        <v>25</v>
      </c>
      <c r="F77">
        <v>0.51834862385321101</v>
      </c>
      <c r="G77">
        <v>0.2</v>
      </c>
      <c r="H77">
        <v>6</v>
      </c>
      <c r="I77">
        <v>0.56000000000000005</v>
      </c>
      <c r="J77">
        <v>0.96</v>
      </c>
      <c r="K77">
        <v>0.92</v>
      </c>
      <c r="L77">
        <v>4</v>
      </c>
      <c r="M77" t="s">
        <v>44</v>
      </c>
      <c r="N77" t="s">
        <v>32</v>
      </c>
      <c r="O77" t="s">
        <v>86</v>
      </c>
      <c r="P77" t="s">
        <v>74</v>
      </c>
      <c r="Q77" t="s">
        <v>53</v>
      </c>
      <c r="R77" t="s">
        <v>41</v>
      </c>
      <c r="S77" t="s">
        <v>45</v>
      </c>
      <c r="T77" t="s">
        <v>68</v>
      </c>
      <c r="U77" t="s">
        <v>84</v>
      </c>
      <c r="V77" t="s">
        <v>95</v>
      </c>
      <c r="W77">
        <v>5.2072987599999996</v>
      </c>
      <c r="X77">
        <v>5.01653520483333</v>
      </c>
      <c r="Y77">
        <v>4.4800451162187498</v>
      </c>
      <c r="Z77">
        <v>4.4530810784782604</v>
      </c>
      <c r="AA77">
        <v>4.1642473934615296</v>
      </c>
      <c r="AB77">
        <v>4.1432018325294102</v>
      </c>
      <c r="AC77">
        <v>4.0567726283478196</v>
      </c>
      <c r="AD77">
        <v>4.0265479407646998</v>
      </c>
      <c r="AE77">
        <v>3.93735885615384</v>
      </c>
      <c r="AF77">
        <v>3.8585035686071398</v>
      </c>
      <c r="AH77" s="24" t="s">
        <v>86</v>
      </c>
      <c r="AI77" s="4">
        <f t="shared" si="76"/>
        <v>0</v>
      </c>
      <c r="AJ77" s="3">
        <f t="shared" si="77"/>
        <v>1</v>
      </c>
      <c r="AK77" s="3">
        <f t="shared" si="78"/>
        <v>2</v>
      </c>
      <c r="AL77" s="3">
        <f t="shared" si="79"/>
        <v>1</v>
      </c>
      <c r="AM77" s="5">
        <f t="shared" si="80"/>
        <v>0</v>
      </c>
      <c r="AN77" s="4">
        <f t="shared" si="81"/>
        <v>0</v>
      </c>
      <c r="AO77" s="3">
        <f t="shared" si="82"/>
        <v>2</v>
      </c>
      <c r="AP77" s="3">
        <f t="shared" si="83"/>
        <v>1</v>
      </c>
      <c r="AQ77" s="3">
        <f t="shared" si="84"/>
        <v>1</v>
      </c>
      <c r="AR77" s="5">
        <f t="shared" si="85"/>
        <v>2</v>
      </c>
      <c r="AS77" s="4">
        <f t="shared" si="86"/>
        <v>0</v>
      </c>
      <c r="AT77" s="3">
        <f t="shared" si="87"/>
        <v>1</v>
      </c>
      <c r="AU77" s="3">
        <f t="shared" si="88"/>
        <v>2</v>
      </c>
      <c r="AV77" s="3">
        <f t="shared" si="89"/>
        <v>2</v>
      </c>
      <c r="AW77" s="5">
        <f t="shared" si="90"/>
        <v>0</v>
      </c>
      <c r="AX77" s="4">
        <f t="shared" si="91"/>
        <v>1</v>
      </c>
      <c r="AY77" s="3">
        <f t="shared" si="92"/>
        <v>1</v>
      </c>
      <c r="AZ77" s="3">
        <f t="shared" si="93"/>
        <v>1</v>
      </c>
      <c r="BA77" s="3">
        <f t="shared" si="94"/>
        <v>1</v>
      </c>
      <c r="BB77" s="5">
        <f t="shared" si="95"/>
        <v>1</v>
      </c>
      <c r="BC77" s="4">
        <f t="shared" si="96"/>
        <v>1</v>
      </c>
      <c r="BD77" s="3">
        <f t="shared" si="97"/>
        <v>0</v>
      </c>
      <c r="BE77" s="3">
        <f t="shared" si="98"/>
        <v>0</v>
      </c>
      <c r="BF77" s="3">
        <f t="shared" si="99"/>
        <v>0</v>
      </c>
      <c r="BG77" s="5">
        <f t="shared" si="100"/>
        <v>0</v>
      </c>
    </row>
    <row r="78" spans="1:59" x14ac:dyDescent="0.3">
      <c r="A78">
        <v>26</v>
      </c>
      <c r="B78" t="s">
        <v>31</v>
      </c>
      <c r="C78">
        <v>2018</v>
      </c>
      <c r="D78">
        <v>218</v>
      </c>
      <c r="E78">
        <v>26</v>
      </c>
      <c r="F78">
        <v>0.490825688073394</v>
      </c>
      <c r="G78">
        <v>0.4</v>
      </c>
      <c r="H78">
        <v>4</v>
      </c>
      <c r="I78">
        <v>0.38</v>
      </c>
      <c r="J78">
        <v>0.92</v>
      </c>
      <c r="K78">
        <v>0.3</v>
      </c>
      <c r="L78">
        <v>6</v>
      </c>
      <c r="M78" t="s">
        <v>45</v>
      </c>
      <c r="N78" t="s">
        <v>81</v>
      </c>
      <c r="O78" t="s">
        <v>113</v>
      </c>
      <c r="P78" t="s">
        <v>32</v>
      </c>
      <c r="Q78" t="s">
        <v>80</v>
      </c>
      <c r="R78" t="s">
        <v>86</v>
      </c>
      <c r="S78" t="s">
        <v>42</v>
      </c>
      <c r="T78" t="s">
        <v>95</v>
      </c>
      <c r="U78" t="s">
        <v>77</v>
      </c>
      <c r="V78" t="s">
        <v>72</v>
      </c>
      <c r="W78">
        <v>6.01400194</v>
      </c>
      <c r="X78">
        <v>5.6732982822222198</v>
      </c>
      <c r="Y78">
        <v>5.5975445211111099</v>
      </c>
      <c r="Z78">
        <v>5.4862503418181801</v>
      </c>
      <c r="AA78">
        <v>5.1297358874999999</v>
      </c>
      <c r="AB78">
        <v>5.1213760373913004</v>
      </c>
      <c r="AC78">
        <v>5.0125260368125</v>
      </c>
      <c r="AD78">
        <v>4.9677865579999896</v>
      </c>
      <c r="AE78">
        <v>4.8230883592857099</v>
      </c>
      <c r="AF78">
        <v>4.8092380131052597</v>
      </c>
      <c r="AH78" s="24" t="s">
        <v>84</v>
      </c>
      <c r="AI78" s="4">
        <f t="shared" si="76"/>
        <v>0</v>
      </c>
      <c r="AJ78" s="3">
        <f t="shared" si="77"/>
        <v>0</v>
      </c>
      <c r="AK78" s="3">
        <f t="shared" si="78"/>
        <v>0</v>
      </c>
      <c r="AL78" s="3">
        <f t="shared" si="79"/>
        <v>0</v>
      </c>
      <c r="AM78" s="5">
        <f t="shared" si="80"/>
        <v>1</v>
      </c>
      <c r="AN78" s="4">
        <f t="shared" si="81"/>
        <v>1</v>
      </c>
      <c r="AO78" s="3">
        <f t="shared" si="82"/>
        <v>0</v>
      </c>
      <c r="AP78" s="3">
        <f t="shared" si="83"/>
        <v>0</v>
      </c>
      <c r="AQ78" s="3">
        <f t="shared" si="84"/>
        <v>0</v>
      </c>
      <c r="AR78" s="5">
        <f t="shared" si="85"/>
        <v>1</v>
      </c>
      <c r="AS78" s="4">
        <f t="shared" si="86"/>
        <v>1</v>
      </c>
      <c r="AT78" s="3">
        <f t="shared" si="87"/>
        <v>0</v>
      </c>
      <c r="AU78" s="3">
        <f t="shared" si="88"/>
        <v>0</v>
      </c>
      <c r="AV78" s="3">
        <f t="shared" si="89"/>
        <v>1</v>
      </c>
      <c r="AW78" s="5">
        <f t="shared" si="90"/>
        <v>0</v>
      </c>
      <c r="AX78" s="4">
        <f t="shared" si="91"/>
        <v>0</v>
      </c>
      <c r="AY78" s="3">
        <f t="shared" si="92"/>
        <v>2</v>
      </c>
      <c r="AZ78" s="3">
        <f t="shared" si="93"/>
        <v>1</v>
      </c>
      <c r="BA78" s="3">
        <f t="shared" si="94"/>
        <v>0</v>
      </c>
      <c r="BB78" s="5">
        <f t="shared" si="95"/>
        <v>2</v>
      </c>
      <c r="BC78" s="4">
        <f t="shared" si="96"/>
        <v>0</v>
      </c>
      <c r="BD78" s="3">
        <f t="shared" si="97"/>
        <v>2</v>
      </c>
      <c r="BE78" s="3">
        <f t="shared" si="98"/>
        <v>1</v>
      </c>
      <c r="BF78" s="3">
        <f t="shared" si="99"/>
        <v>1</v>
      </c>
      <c r="BG78" s="5">
        <f t="shared" si="100"/>
        <v>0</v>
      </c>
    </row>
    <row r="79" spans="1:59" x14ac:dyDescent="0.3">
      <c r="A79">
        <v>27</v>
      </c>
      <c r="B79" t="s">
        <v>31</v>
      </c>
      <c r="C79">
        <v>2018</v>
      </c>
      <c r="D79">
        <v>218</v>
      </c>
      <c r="E79">
        <v>27</v>
      </c>
      <c r="F79">
        <v>0.46330275229357798</v>
      </c>
      <c r="G79">
        <v>0.72</v>
      </c>
      <c r="H79">
        <v>7</v>
      </c>
      <c r="I79">
        <v>0.74</v>
      </c>
      <c r="J79">
        <v>0.54</v>
      </c>
      <c r="K79">
        <v>0.88</v>
      </c>
      <c r="L79">
        <v>5</v>
      </c>
      <c r="M79" t="s">
        <v>80</v>
      </c>
      <c r="N79" t="s">
        <v>81</v>
      </c>
      <c r="O79" t="s">
        <v>32</v>
      </c>
      <c r="P79" t="s">
        <v>89</v>
      </c>
      <c r="Q79" t="s">
        <v>55</v>
      </c>
      <c r="R79" t="s">
        <v>113</v>
      </c>
      <c r="S79" t="s">
        <v>72</v>
      </c>
      <c r="T79" t="s">
        <v>105</v>
      </c>
      <c r="U79" t="s">
        <v>53</v>
      </c>
      <c r="V79" t="s">
        <v>76</v>
      </c>
      <c r="W79">
        <v>6.6616023249999996</v>
      </c>
      <c r="X79">
        <v>6.3577423569999896</v>
      </c>
      <c r="Y79">
        <v>6.2459206757499999</v>
      </c>
      <c r="Z79">
        <v>5.80271755772727</v>
      </c>
      <c r="AA79">
        <v>5.7205556114285701</v>
      </c>
      <c r="AB79">
        <v>5.6735310228571398</v>
      </c>
      <c r="AC79">
        <v>5.6435422743749903</v>
      </c>
      <c r="AD79">
        <v>5.5905595400000001</v>
      </c>
      <c r="AE79">
        <v>5.4646441054374897</v>
      </c>
      <c r="AF79">
        <v>5.45641904381249</v>
      </c>
      <c r="AH79" s="24" t="s">
        <v>61</v>
      </c>
      <c r="AI79" s="4">
        <f t="shared" si="76"/>
        <v>1</v>
      </c>
      <c r="AJ79" s="3">
        <f t="shared" si="77"/>
        <v>0</v>
      </c>
      <c r="AK79" s="3">
        <f t="shared" si="78"/>
        <v>0</v>
      </c>
      <c r="AL79" s="3">
        <f t="shared" si="79"/>
        <v>1</v>
      </c>
      <c r="AM79" s="5">
        <f t="shared" si="80"/>
        <v>2</v>
      </c>
      <c r="AN79" s="4">
        <f t="shared" si="81"/>
        <v>0</v>
      </c>
      <c r="AO79" s="3">
        <f t="shared" si="82"/>
        <v>0</v>
      </c>
      <c r="AP79" s="3">
        <f t="shared" si="83"/>
        <v>0</v>
      </c>
      <c r="AQ79" s="3">
        <f t="shared" si="84"/>
        <v>0</v>
      </c>
      <c r="AR79" s="5">
        <f t="shared" si="85"/>
        <v>0</v>
      </c>
      <c r="AS79" s="4">
        <f t="shared" si="86"/>
        <v>0</v>
      </c>
      <c r="AT79" s="3">
        <f t="shared" si="87"/>
        <v>1</v>
      </c>
      <c r="AU79" s="3">
        <f t="shared" si="88"/>
        <v>2</v>
      </c>
      <c r="AV79" s="3">
        <f t="shared" si="89"/>
        <v>3</v>
      </c>
      <c r="AW79" s="5">
        <f t="shared" si="90"/>
        <v>2</v>
      </c>
      <c r="AX79" s="4">
        <f t="shared" si="91"/>
        <v>0</v>
      </c>
      <c r="AY79" s="3">
        <f t="shared" si="92"/>
        <v>0</v>
      </c>
      <c r="AZ79" s="3">
        <f t="shared" si="93"/>
        <v>0</v>
      </c>
      <c r="BA79" s="3">
        <f t="shared" si="94"/>
        <v>0</v>
      </c>
      <c r="BB79" s="5">
        <f t="shared" si="95"/>
        <v>1</v>
      </c>
      <c r="BC79" s="4">
        <f t="shared" si="96"/>
        <v>1</v>
      </c>
      <c r="BD79" s="3">
        <f t="shared" si="97"/>
        <v>0</v>
      </c>
      <c r="BE79" s="3">
        <f t="shared" si="98"/>
        <v>0</v>
      </c>
      <c r="BF79" s="3">
        <f t="shared" si="99"/>
        <v>1</v>
      </c>
      <c r="BG79" s="5">
        <f t="shared" si="100"/>
        <v>2</v>
      </c>
    </row>
    <row r="80" spans="1:59" ht="14.55" thickBot="1" x14ac:dyDescent="0.35">
      <c r="A80">
        <v>28</v>
      </c>
      <c r="B80" t="s">
        <v>31</v>
      </c>
      <c r="C80">
        <v>2018</v>
      </c>
      <c r="D80">
        <v>218</v>
      </c>
      <c r="E80">
        <v>28</v>
      </c>
      <c r="F80">
        <v>0.53211009174311896</v>
      </c>
      <c r="G80">
        <v>0.28000000000000003</v>
      </c>
      <c r="H80">
        <v>1</v>
      </c>
      <c r="I80">
        <v>0.54</v>
      </c>
      <c r="J80">
        <v>0.88</v>
      </c>
      <c r="K80">
        <v>0.57999999999999996</v>
      </c>
      <c r="L80">
        <v>0</v>
      </c>
      <c r="M80" t="s">
        <v>32</v>
      </c>
      <c r="N80" t="s">
        <v>76</v>
      </c>
      <c r="O80" t="s">
        <v>60</v>
      </c>
      <c r="P80" t="s">
        <v>103</v>
      </c>
      <c r="Q80" t="s">
        <v>57</v>
      </c>
      <c r="R80" t="s">
        <v>53</v>
      </c>
      <c r="S80" t="s">
        <v>42</v>
      </c>
      <c r="T80" t="s">
        <v>56</v>
      </c>
      <c r="U80" t="s">
        <v>43</v>
      </c>
      <c r="V80" t="s">
        <v>68</v>
      </c>
      <c r="W80">
        <v>19.189758299999902</v>
      </c>
      <c r="X80">
        <v>16.458802249999898</v>
      </c>
      <c r="Y80">
        <v>15.4240484</v>
      </c>
      <c r="Z80">
        <v>13.5004864</v>
      </c>
      <c r="AA80">
        <v>12.942886400000001</v>
      </c>
      <c r="AB80">
        <v>12.9041576</v>
      </c>
      <c r="AC80">
        <v>11.67959975</v>
      </c>
      <c r="AD80">
        <v>11.39336299</v>
      </c>
      <c r="AE80">
        <v>11.1900616</v>
      </c>
      <c r="AF80">
        <v>11.063023084999999</v>
      </c>
      <c r="AH80" s="25" t="s">
        <v>67</v>
      </c>
      <c r="AI80" s="6">
        <f t="shared" si="76"/>
        <v>1</v>
      </c>
      <c r="AJ80" s="7">
        <f t="shared" si="77"/>
        <v>1</v>
      </c>
      <c r="AK80" s="7">
        <f t="shared" si="78"/>
        <v>4</v>
      </c>
      <c r="AL80" s="7">
        <f t="shared" si="79"/>
        <v>1</v>
      </c>
      <c r="AM80" s="8">
        <f t="shared" si="80"/>
        <v>2</v>
      </c>
      <c r="AN80" s="6">
        <f t="shared" si="81"/>
        <v>0</v>
      </c>
      <c r="AO80" s="7">
        <f t="shared" si="82"/>
        <v>0</v>
      </c>
      <c r="AP80" s="7">
        <f t="shared" si="83"/>
        <v>0</v>
      </c>
      <c r="AQ80" s="7">
        <f t="shared" si="84"/>
        <v>1</v>
      </c>
      <c r="AR80" s="8">
        <f t="shared" si="85"/>
        <v>0</v>
      </c>
      <c r="AS80" s="6">
        <f t="shared" si="86"/>
        <v>0</v>
      </c>
      <c r="AT80" s="7">
        <f t="shared" si="87"/>
        <v>0</v>
      </c>
      <c r="AU80" s="7">
        <f t="shared" si="88"/>
        <v>0</v>
      </c>
      <c r="AV80" s="7">
        <f t="shared" si="89"/>
        <v>0</v>
      </c>
      <c r="AW80" s="8">
        <f t="shared" si="90"/>
        <v>1</v>
      </c>
      <c r="AX80" s="6">
        <f t="shared" si="91"/>
        <v>0</v>
      </c>
      <c r="AY80" s="7">
        <f t="shared" si="92"/>
        <v>3</v>
      </c>
      <c r="AZ80" s="7">
        <f t="shared" si="93"/>
        <v>5</v>
      </c>
      <c r="BA80" s="7">
        <f t="shared" si="94"/>
        <v>2</v>
      </c>
      <c r="BB80" s="8">
        <f t="shared" si="95"/>
        <v>1</v>
      </c>
      <c r="BC80" s="6">
        <f t="shared" si="96"/>
        <v>0</v>
      </c>
      <c r="BD80" s="7">
        <f t="shared" si="97"/>
        <v>0</v>
      </c>
      <c r="BE80" s="7">
        <f t="shared" si="98"/>
        <v>1</v>
      </c>
      <c r="BF80" s="7">
        <f t="shared" si="99"/>
        <v>0</v>
      </c>
      <c r="BG80" s="8">
        <f t="shared" si="100"/>
        <v>1</v>
      </c>
    </row>
    <row r="81" spans="1:32" x14ac:dyDescent="0.3">
      <c r="A81">
        <v>29</v>
      </c>
      <c r="B81" t="s">
        <v>31</v>
      </c>
      <c r="C81">
        <v>2018</v>
      </c>
      <c r="D81">
        <v>218</v>
      </c>
      <c r="E81">
        <v>29</v>
      </c>
      <c r="F81">
        <v>0.55963302752293498</v>
      </c>
      <c r="G81">
        <v>0.14000000000000001</v>
      </c>
      <c r="H81">
        <v>6</v>
      </c>
      <c r="I81">
        <v>0.88</v>
      </c>
      <c r="J81">
        <v>0.34</v>
      </c>
      <c r="K81">
        <v>0.68</v>
      </c>
      <c r="L81">
        <v>0</v>
      </c>
      <c r="M81" t="s">
        <v>89</v>
      </c>
      <c r="N81" t="s">
        <v>76</v>
      </c>
      <c r="O81" t="s">
        <v>68</v>
      </c>
      <c r="P81" t="s">
        <v>42</v>
      </c>
      <c r="Q81" t="s">
        <v>63</v>
      </c>
      <c r="R81" t="s">
        <v>73</v>
      </c>
      <c r="S81" t="s">
        <v>49</v>
      </c>
      <c r="T81" t="s">
        <v>41</v>
      </c>
      <c r="U81" t="s">
        <v>56</v>
      </c>
      <c r="V81" t="s">
        <v>32</v>
      </c>
      <c r="W81">
        <v>3.7820756616521698</v>
      </c>
      <c r="X81">
        <v>3.5359511271764701</v>
      </c>
      <c r="Y81">
        <v>3.4618200252222202</v>
      </c>
      <c r="Z81">
        <v>3.4355216472599901</v>
      </c>
      <c r="AA81">
        <v>3.4090191275757502</v>
      </c>
      <c r="AB81">
        <v>3.3851527140793598</v>
      </c>
      <c r="AC81">
        <v>3.38376650087719</v>
      </c>
      <c r="AD81">
        <v>3.37995050659999</v>
      </c>
      <c r="AE81">
        <v>3.37778112941269</v>
      </c>
      <c r="AF81">
        <v>3.3549477332812399</v>
      </c>
    </row>
    <row r="82" spans="1:32" x14ac:dyDescent="0.3">
      <c r="A82">
        <v>30</v>
      </c>
      <c r="B82" t="s">
        <v>31</v>
      </c>
      <c r="C82">
        <v>2018</v>
      </c>
      <c r="D82">
        <v>218</v>
      </c>
      <c r="E82">
        <v>30</v>
      </c>
      <c r="F82">
        <v>0.52752293577981602</v>
      </c>
      <c r="G82">
        <v>0.98</v>
      </c>
      <c r="H82">
        <v>2</v>
      </c>
      <c r="I82">
        <v>0.96</v>
      </c>
      <c r="J82">
        <v>0.64</v>
      </c>
      <c r="K82">
        <v>0.28000000000000003</v>
      </c>
      <c r="L82">
        <v>1</v>
      </c>
      <c r="M82" t="s">
        <v>53</v>
      </c>
      <c r="N82" t="s">
        <v>70</v>
      </c>
      <c r="O82" t="s">
        <v>32</v>
      </c>
      <c r="P82" t="s">
        <v>107</v>
      </c>
      <c r="Q82" t="s">
        <v>68</v>
      </c>
      <c r="R82" t="s">
        <v>40</v>
      </c>
      <c r="S82" t="s">
        <v>52</v>
      </c>
      <c r="T82" t="s">
        <v>45</v>
      </c>
      <c r="U82" t="s">
        <v>41</v>
      </c>
      <c r="V82" t="s">
        <v>85</v>
      </c>
      <c r="W82">
        <v>18.5290432</v>
      </c>
      <c r="X82">
        <v>17.931975399999999</v>
      </c>
      <c r="Y82">
        <v>17.058161743333301</v>
      </c>
      <c r="Z82">
        <v>15.414653749999999</v>
      </c>
      <c r="AA82">
        <v>14.894845966666599</v>
      </c>
      <c r="AB82">
        <v>14.669913299999999</v>
      </c>
      <c r="AC82">
        <v>14.4188942999999</v>
      </c>
      <c r="AD82">
        <v>14.4039115966666</v>
      </c>
      <c r="AE82">
        <v>13.5818734125</v>
      </c>
      <c r="AF82">
        <v>13.2916174</v>
      </c>
    </row>
    <row r="83" spans="1:32" x14ac:dyDescent="0.3">
      <c r="A83">
        <v>31</v>
      </c>
      <c r="B83" t="s">
        <v>31</v>
      </c>
      <c r="C83">
        <v>2018</v>
      </c>
      <c r="D83">
        <v>218</v>
      </c>
      <c r="E83">
        <v>31</v>
      </c>
      <c r="F83">
        <v>0.495412844036697</v>
      </c>
      <c r="G83">
        <v>0.5</v>
      </c>
      <c r="H83">
        <v>1</v>
      </c>
      <c r="I83">
        <v>0.52</v>
      </c>
      <c r="J83">
        <v>0.66</v>
      </c>
      <c r="K83">
        <v>0.86</v>
      </c>
      <c r="L83">
        <v>9</v>
      </c>
      <c r="M83" t="s">
        <v>60</v>
      </c>
      <c r="N83" t="s">
        <v>32</v>
      </c>
      <c r="O83" t="s">
        <v>113</v>
      </c>
      <c r="P83" t="s">
        <v>61</v>
      </c>
      <c r="Q83" t="s">
        <v>43</v>
      </c>
      <c r="R83" t="s">
        <v>97</v>
      </c>
      <c r="S83" t="s">
        <v>104</v>
      </c>
      <c r="T83" t="s">
        <v>45</v>
      </c>
      <c r="U83" t="s">
        <v>59</v>
      </c>
      <c r="V83" t="s">
        <v>76</v>
      </c>
      <c r="W83">
        <v>20.542215299999999</v>
      </c>
      <c r="X83">
        <v>15.005807509999901</v>
      </c>
      <c r="Y83">
        <v>14.0091295</v>
      </c>
      <c r="Z83">
        <v>12.7414960933333</v>
      </c>
      <c r="AA83">
        <v>12.455539699999999</v>
      </c>
      <c r="AB83">
        <v>11.906098849999999</v>
      </c>
      <c r="AC83">
        <v>11.90577635</v>
      </c>
      <c r="AD83">
        <v>11.830355754999999</v>
      </c>
      <c r="AE83">
        <v>11.77154563</v>
      </c>
      <c r="AF83">
        <v>11.244725076666599</v>
      </c>
    </row>
    <row r="84" spans="1:32" x14ac:dyDescent="0.3">
      <c r="A84">
        <v>32</v>
      </c>
      <c r="B84" t="s">
        <v>31</v>
      </c>
      <c r="C84">
        <v>2018</v>
      </c>
      <c r="D84">
        <v>218</v>
      </c>
      <c r="E84">
        <v>32</v>
      </c>
      <c r="F84">
        <v>0.596330275229357</v>
      </c>
      <c r="G84">
        <v>0.1</v>
      </c>
      <c r="H84">
        <v>5</v>
      </c>
      <c r="I84">
        <v>0.57999999999999996</v>
      </c>
      <c r="J84">
        <v>0.64</v>
      </c>
      <c r="K84">
        <v>0.96</v>
      </c>
      <c r="L84">
        <v>6</v>
      </c>
      <c r="M84" t="s">
        <v>32</v>
      </c>
      <c r="N84" t="s">
        <v>76</v>
      </c>
      <c r="O84" t="s">
        <v>45</v>
      </c>
      <c r="P84" t="s">
        <v>56</v>
      </c>
      <c r="Q84" t="s">
        <v>68</v>
      </c>
      <c r="R84" t="s">
        <v>61</v>
      </c>
      <c r="S84" t="s">
        <v>60</v>
      </c>
      <c r="T84" t="s">
        <v>74</v>
      </c>
      <c r="U84" t="s">
        <v>73</v>
      </c>
      <c r="V84" t="s">
        <v>34</v>
      </c>
      <c r="W84">
        <v>9.1846092329166602</v>
      </c>
      <c r="X84">
        <v>7.2904524607407302</v>
      </c>
      <c r="Y84">
        <v>7.1523557512</v>
      </c>
      <c r="Z84">
        <v>6.9969732881818096</v>
      </c>
      <c r="AA84">
        <v>6.8448508064705802</v>
      </c>
      <c r="AB84">
        <v>6.8401257486206903</v>
      </c>
      <c r="AC84">
        <v>6.8158704804545396</v>
      </c>
      <c r="AD84">
        <v>6.69528990111111</v>
      </c>
      <c r="AE84">
        <v>6.6505130882608698</v>
      </c>
      <c r="AF84">
        <v>6.5318081369230701</v>
      </c>
    </row>
    <row r="85" spans="1:32" x14ac:dyDescent="0.3">
      <c r="A85">
        <v>33</v>
      </c>
      <c r="B85" t="s">
        <v>31</v>
      </c>
      <c r="C85">
        <v>2018</v>
      </c>
      <c r="D85">
        <v>218</v>
      </c>
      <c r="E85">
        <v>33</v>
      </c>
      <c r="F85">
        <v>0.53669724770642202</v>
      </c>
      <c r="G85">
        <v>0.02</v>
      </c>
      <c r="H85">
        <v>5</v>
      </c>
      <c r="I85">
        <v>0.36</v>
      </c>
      <c r="J85">
        <v>0.48</v>
      </c>
      <c r="K85">
        <v>0.26</v>
      </c>
      <c r="L85">
        <v>5</v>
      </c>
      <c r="M85" t="s">
        <v>32</v>
      </c>
      <c r="N85" t="s">
        <v>74</v>
      </c>
      <c r="O85" t="s">
        <v>106</v>
      </c>
      <c r="P85" t="s">
        <v>76</v>
      </c>
      <c r="Q85" t="s">
        <v>113</v>
      </c>
      <c r="R85" t="s">
        <v>60</v>
      </c>
      <c r="S85" t="s">
        <v>55</v>
      </c>
      <c r="T85" t="s">
        <v>77</v>
      </c>
      <c r="U85" t="s">
        <v>45</v>
      </c>
      <c r="V85" t="s">
        <v>54</v>
      </c>
      <c r="W85">
        <v>9.6213285386842102</v>
      </c>
      <c r="X85">
        <v>8.9508368005882293</v>
      </c>
      <c r="Y85">
        <v>8.6004780759999999</v>
      </c>
      <c r="Z85">
        <v>8.5022141246153797</v>
      </c>
      <c r="AA85">
        <v>8.3004470055000006</v>
      </c>
      <c r="AB85">
        <v>8.1491299537036994</v>
      </c>
      <c r="AC85">
        <v>8.1243642166666596</v>
      </c>
      <c r="AD85">
        <v>8.11136065093749</v>
      </c>
      <c r="AE85">
        <v>7.9076256541666599</v>
      </c>
      <c r="AF85">
        <v>7.8233057836842104</v>
      </c>
    </row>
    <row r="86" spans="1:32" x14ac:dyDescent="0.3">
      <c r="A86">
        <v>34</v>
      </c>
      <c r="B86" t="s">
        <v>31</v>
      </c>
      <c r="C86">
        <v>2018</v>
      </c>
      <c r="D86">
        <v>218</v>
      </c>
      <c r="E86">
        <v>34</v>
      </c>
      <c r="F86">
        <v>0.5</v>
      </c>
      <c r="G86">
        <v>0.18</v>
      </c>
      <c r="H86">
        <v>8</v>
      </c>
      <c r="I86">
        <v>0.84</v>
      </c>
      <c r="J86">
        <v>0.68</v>
      </c>
      <c r="K86">
        <v>0.7</v>
      </c>
      <c r="L86">
        <v>5</v>
      </c>
      <c r="M86" t="s">
        <v>32</v>
      </c>
      <c r="N86" t="s">
        <v>76</v>
      </c>
      <c r="O86" t="s">
        <v>74</v>
      </c>
      <c r="P86" t="s">
        <v>59</v>
      </c>
      <c r="Q86" t="s">
        <v>47</v>
      </c>
      <c r="R86" t="s">
        <v>57</v>
      </c>
      <c r="S86" t="s">
        <v>38</v>
      </c>
      <c r="T86" t="s">
        <v>95</v>
      </c>
      <c r="U86" t="s">
        <v>45</v>
      </c>
      <c r="V86" t="s">
        <v>37</v>
      </c>
      <c r="W86">
        <v>4.93682530860975</v>
      </c>
      <c r="X86">
        <v>4.5592158975121899</v>
      </c>
      <c r="Y86">
        <v>4.1986061170322504</v>
      </c>
      <c r="Z86">
        <v>4.0747718109230702</v>
      </c>
      <c r="AA86">
        <v>4.00666828248717</v>
      </c>
      <c r="AB86">
        <v>4.0027746289166597</v>
      </c>
      <c r="AC86">
        <v>3.9982826922962902</v>
      </c>
      <c r="AD86">
        <v>3.9605569265312499</v>
      </c>
      <c r="AE86">
        <v>3.9123927890697598</v>
      </c>
      <c r="AF86">
        <v>3.8582779940416598</v>
      </c>
    </row>
    <row r="87" spans="1:32" x14ac:dyDescent="0.3">
      <c r="A87">
        <v>35</v>
      </c>
      <c r="B87" t="s">
        <v>31</v>
      </c>
      <c r="C87">
        <v>2018</v>
      </c>
      <c r="D87">
        <v>218</v>
      </c>
      <c r="E87">
        <v>35</v>
      </c>
      <c r="F87">
        <v>0.51834862385321101</v>
      </c>
      <c r="G87">
        <v>0.16</v>
      </c>
      <c r="H87">
        <v>9</v>
      </c>
      <c r="I87">
        <v>0.34</v>
      </c>
      <c r="J87">
        <v>0.66</v>
      </c>
      <c r="K87">
        <v>0.04</v>
      </c>
      <c r="L87">
        <v>4</v>
      </c>
      <c r="M87" t="s">
        <v>61</v>
      </c>
      <c r="N87" t="s">
        <v>86</v>
      </c>
      <c r="O87" t="s">
        <v>72</v>
      </c>
      <c r="P87" t="s">
        <v>105</v>
      </c>
      <c r="Q87" t="s">
        <v>41</v>
      </c>
      <c r="R87" t="s">
        <v>37</v>
      </c>
      <c r="S87" t="s">
        <v>68</v>
      </c>
      <c r="T87" t="s">
        <v>45</v>
      </c>
      <c r="U87" t="s">
        <v>77</v>
      </c>
      <c r="V87" t="s">
        <v>53</v>
      </c>
      <c r="W87">
        <v>3.2190996104924499</v>
      </c>
      <c r="X87">
        <v>3.16080123745312</v>
      </c>
      <c r="Y87">
        <v>3.0839599439591798</v>
      </c>
      <c r="Z87">
        <v>3.01673811299999</v>
      </c>
      <c r="AA87">
        <v>2.9670461545483802</v>
      </c>
      <c r="AB87">
        <v>2.95735200527358</v>
      </c>
      <c r="AC87">
        <v>2.93920738844067</v>
      </c>
      <c r="AD87">
        <v>2.9293807443181801</v>
      </c>
      <c r="AE87">
        <v>2.8903978887083301</v>
      </c>
      <c r="AF87">
        <v>2.7429156744999998</v>
      </c>
    </row>
    <row r="88" spans="1:32" x14ac:dyDescent="0.3">
      <c r="A88">
        <v>36</v>
      </c>
      <c r="B88" t="s">
        <v>31</v>
      </c>
      <c r="C88">
        <v>2018</v>
      </c>
      <c r="D88">
        <v>218</v>
      </c>
      <c r="E88">
        <v>36</v>
      </c>
      <c r="F88">
        <v>0.51834862385321101</v>
      </c>
      <c r="G88">
        <v>0.04</v>
      </c>
      <c r="H88">
        <v>8</v>
      </c>
      <c r="I88">
        <v>0.4</v>
      </c>
      <c r="J88">
        <v>0.46</v>
      </c>
      <c r="K88">
        <v>0.3</v>
      </c>
      <c r="L88">
        <v>0</v>
      </c>
      <c r="M88" t="s">
        <v>32</v>
      </c>
      <c r="N88" t="s">
        <v>95</v>
      </c>
      <c r="O88" t="s">
        <v>66</v>
      </c>
      <c r="P88" t="s">
        <v>77</v>
      </c>
      <c r="Q88" t="s">
        <v>48</v>
      </c>
      <c r="R88" t="s">
        <v>53</v>
      </c>
      <c r="S88" t="s">
        <v>41</v>
      </c>
      <c r="T88" t="s">
        <v>86</v>
      </c>
      <c r="U88" t="s">
        <v>47</v>
      </c>
      <c r="V88" t="s">
        <v>68</v>
      </c>
      <c r="W88">
        <v>2.7385648128404898</v>
      </c>
      <c r="X88">
        <v>2.7110161222160798</v>
      </c>
      <c r="Y88">
        <v>2.6611480171987099</v>
      </c>
      <c r="Z88">
        <v>2.6557656945944399</v>
      </c>
      <c r="AA88">
        <v>2.5413442294539799</v>
      </c>
      <c r="AB88">
        <v>2.5098269955273902</v>
      </c>
      <c r="AC88">
        <v>2.49702892473239</v>
      </c>
      <c r="AD88">
        <v>2.4874353828270199</v>
      </c>
      <c r="AE88">
        <v>2.4770350461525399</v>
      </c>
      <c r="AF88">
        <v>2.4458040610380398</v>
      </c>
    </row>
    <row r="89" spans="1:32" x14ac:dyDescent="0.3">
      <c r="A89">
        <v>37</v>
      </c>
      <c r="B89" t="s">
        <v>31</v>
      </c>
      <c r="C89">
        <v>2018</v>
      </c>
      <c r="D89">
        <v>218</v>
      </c>
      <c r="E89">
        <v>37</v>
      </c>
      <c r="F89">
        <v>0.52752293577981602</v>
      </c>
      <c r="G89">
        <v>0.04</v>
      </c>
      <c r="H89">
        <v>4</v>
      </c>
      <c r="I89">
        <v>0.62</v>
      </c>
      <c r="J89">
        <v>0.86</v>
      </c>
      <c r="K89">
        <v>0.24</v>
      </c>
      <c r="L89">
        <v>2</v>
      </c>
      <c r="M89" t="s">
        <v>32</v>
      </c>
      <c r="N89" t="s">
        <v>76</v>
      </c>
      <c r="O89" t="s">
        <v>72</v>
      </c>
      <c r="P89" t="s">
        <v>93</v>
      </c>
      <c r="Q89" t="s">
        <v>103</v>
      </c>
      <c r="R89" t="s">
        <v>45</v>
      </c>
      <c r="S89" t="s">
        <v>57</v>
      </c>
      <c r="T89" t="s">
        <v>94</v>
      </c>
      <c r="U89" t="s">
        <v>60</v>
      </c>
      <c r="V89" t="s">
        <v>74</v>
      </c>
      <c r="W89">
        <v>9.7725312934782593</v>
      </c>
      <c r="X89">
        <v>8.9536027820512807</v>
      </c>
      <c r="Y89">
        <v>8.7931125772000005</v>
      </c>
      <c r="Z89">
        <v>8.4423995504999993</v>
      </c>
      <c r="AA89">
        <v>8.4294913667200007</v>
      </c>
      <c r="AB89">
        <v>8.4003501110535694</v>
      </c>
      <c r="AC89">
        <v>7.9257123419999997</v>
      </c>
      <c r="AD89">
        <v>7.8887641579999901</v>
      </c>
      <c r="AE89">
        <v>7.7987405663823504</v>
      </c>
      <c r="AF89">
        <v>7.73341175380952</v>
      </c>
    </row>
    <row r="90" spans="1:32" x14ac:dyDescent="0.3">
      <c r="A90">
        <v>38</v>
      </c>
      <c r="B90" t="s">
        <v>31</v>
      </c>
      <c r="C90">
        <v>2018</v>
      </c>
      <c r="D90">
        <v>218</v>
      </c>
      <c r="E90">
        <v>38</v>
      </c>
      <c r="F90">
        <v>0.55504587155963303</v>
      </c>
      <c r="G90">
        <v>0.24</v>
      </c>
      <c r="H90">
        <v>1</v>
      </c>
      <c r="I90">
        <v>0.3</v>
      </c>
      <c r="J90">
        <v>0.94</v>
      </c>
      <c r="K90">
        <v>0.02</v>
      </c>
      <c r="L90">
        <v>7</v>
      </c>
      <c r="M90" t="s">
        <v>32</v>
      </c>
      <c r="N90" t="s">
        <v>68</v>
      </c>
      <c r="O90" t="s">
        <v>67</v>
      </c>
      <c r="P90" t="s">
        <v>76</v>
      </c>
      <c r="Q90" t="s">
        <v>56</v>
      </c>
      <c r="R90" t="s">
        <v>77</v>
      </c>
      <c r="S90" t="s">
        <v>59</v>
      </c>
      <c r="T90" t="s">
        <v>45</v>
      </c>
      <c r="U90" t="s">
        <v>74</v>
      </c>
      <c r="V90" t="s">
        <v>60</v>
      </c>
      <c r="W90">
        <v>15.058755735</v>
      </c>
      <c r="X90">
        <v>13.500534999999999</v>
      </c>
      <c r="Y90">
        <v>12.389923100000001</v>
      </c>
      <c r="Z90">
        <v>11.97311751</v>
      </c>
      <c r="AA90">
        <v>10.936853885</v>
      </c>
      <c r="AB90">
        <v>10.7302234</v>
      </c>
      <c r="AC90">
        <v>10.451488980000001</v>
      </c>
      <c r="AD90">
        <v>10.350383187999901</v>
      </c>
      <c r="AE90">
        <v>9.4841635150000005</v>
      </c>
      <c r="AF90">
        <v>9.4086189233333304</v>
      </c>
    </row>
    <row r="91" spans="1:32" x14ac:dyDescent="0.3">
      <c r="A91">
        <v>39</v>
      </c>
      <c r="B91" t="s">
        <v>31</v>
      </c>
      <c r="C91">
        <v>2018</v>
      </c>
      <c r="D91">
        <v>218</v>
      </c>
      <c r="E91">
        <v>39</v>
      </c>
      <c r="F91">
        <v>0.56880733944954098</v>
      </c>
      <c r="G91">
        <v>0.06</v>
      </c>
      <c r="H91">
        <v>9</v>
      </c>
      <c r="I91">
        <v>0.16</v>
      </c>
      <c r="J91">
        <v>0.56000000000000005</v>
      </c>
      <c r="K91">
        <v>0.18</v>
      </c>
      <c r="L91">
        <v>7</v>
      </c>
      <c r="M91" t="s">
        <v>45</v>
      </c>
      <c r="N91" t="s">
        <v>95</v>
      </c>
      <c r="O91" t="s">
        <v>32</v>
      </c>
      <c r="P91" t="s">
        <v>101</v>
      </c>
      <c r="Q91" t="s">
        <v>41</v>
      </c>
      <c r="R91" t="s">
        <v>106</v>
      </c>
      <c r="S91" t="s">
        <v>103</v>
      </c>
      <c r="T91" t="s">
        <v>76</v>
      </c>
      <c r="U91" t="s">
        <v>59</v>
      </c>
      <c r="V91" t="s">
        <v>61</v>
      </c>
      <c r="W91">
        <v>4.4710009580563304</v>
      </c>
      <c r="X91">
        <v>4.3073287710606003</v>
      </c>
      <c r="Y91">
        <v>4.3015205133333296</v>
      </c>
      <c r="Z91">
        <v>4.1961642001600001</v>
      </c>
      <c r="AA91">
        <v>4.1563653659322002</v>
      </c>
      <c r="AB91">
        <v>4.1226261929729704</v>
      </c>
      <c r="AC91">
        <v>4.0321110947118601</v>
      </c>
      <c r="AD91">
        <v>4.0244007854603101</v>
      </c>
      <c r="AE91">
        <v>4.0175687164769203</v>
      </c>
      <c r="AF91">
        <v>3.982882139</v>
      </c>
    </row>
    <row r="92" spans="1:32" x14ac:dyDescent="0.3">
      <c r="A92">
        <v>40</v>
      </c>
      <c r="B92" t="s">
        <v>31</v>
      </c>
      <c r="C92">
        <v>2018</v>
      </c>
      <c r="D92">
        <v>218</v>
      </c>
      <c r="E92">
        <v>40</v>
      </c>
      <c r="F92">
        <v>0.51834862385321101</v>
      </c>
      <c r="G92">
        <v>0.08</v>
      </c>
      <c r="H92">
        <v>1</v>
      </c>
      <c r="I92">
        <v>0.88</v>
      </c>
      <c r="J92">
        <v>0.52</v>
      </c>
      <c r="K92">
        <v>0.64</v>
      </c>
      <c r="L92">
        <v>0</v>
      </c>
      <c r="M92" t="s">
        <v>67</v>
      </c>
      <c r="N92" t="s">
        <v>66</v>
      </c>
      <c r="O92" t="s">
        <v>32</v>
      </c>
      <c r="P92" t="s">
        <v>53</v>
      </c>
      <c r="Q92" t="s">
        <v>76</v>
      </c>
      <c r="R92" t="s">
        <v>64</v>
      </c>
      <c r="S92" t="s">
        <v>56</v>
      </c>
      <c r="T92" t="s">
        <v>77</v>
      </c>
      <c r="U92" t="s">
        <v>113</v>
      </c>
      <c r="V92" t="s">
        <v>103</v>
      </c>
      <c r="W92">
        <v>20.449207300000001</v>
      </c>
      <c r="X92">
        <v>18.751298899999998</v>
      </c>
      <c r="Y92">
        <v>17.3012063142857</v>
      </c>
      <c r="Z92">
        <v>17.171071999999999</v>
      </c>
      <c r="AA92">
        <v>16.967542199999901</v>
      </c>
      <c r="AB92">
        <v>15.581722299999999</v>
      </c>
      <c r="AC92">
        <v>15.538522</v>
      </c>
      <c r="AD92">
        <v>15.487453500000001</v>
      </c>
      <c r="AE92">
        <v>15.137989999999901</v>
      </c>
      <c r="AF92">
        <v>14.386943799999999</v>
      </c>
    </row>
    <row r="93" spans="1:32" x14ac:dyDescent="0.3">
      <c r="A93">
        <v>41</v>
      </c>
      <c r="B93" t="s">
        <v>31</v>
      </c>
      <c r="C93">
        <v>2018</v>
      </c>
      <c r="D93">
        <v>218</v>
      </c>
      <c r="E93">
        <v>41</v>
      </c>
      <c r="F93">
        <v>0.55504587155963303</v>
      </c>
      <c r="G93">
        <v>0.56000000000000005</v>
      </c>
      <c r="H93">
        <v>1</v>
      </c>
      <c r="I93">
        <v>0.64</v>
      </c>
      <c r="J93">
        <v>0.98</v>
      </c>
      <c r="K93">
        <v>0.24</v>
      </c>
      <c r="L93">
        <v>10</v>
      </c>
      <c r="M93" t="s">
        <v>32</v>
      </c>
      <c r="N93" t="s">
        <v>74</v>
      </c>
      <c r="O93" t="s">
        <v>47</v>
      </c>
      <c r="P93" t="s">
        <v>45</v>
      </c>
      <c r="Q93" t="s">
        <v>59</v>
      </c>
      <c r="R93" t="s">
        <v>57</v>
      </c>
      <c r="S93" t="s">
        <v>73</v>
      </c>
      <c r="T93" t="s">
        <v>60</v>
      </c>
      <c r="U93" t="s">
        <v>68</v>
      </c>
      <c r="V93" t="s">
        <v>56</v>
      </c>
      <c r="W93">
        <v>20.544860849999999</v>
      </c>
      <c r="X93">
        <v>16.0044708</v>
      </c>
      <c r="Y93">
        <v>15.0003242</v>
      </c>
      <c r="Z93">
        <v>13.079916695</v>
      </c>
      <c r="AA93">
        <v>11.350132</v>
      </c>
      <c r="AB93">
        <v>10.9919996</v>
      </c>
      <c r="AC93">
        <v>9.3456079849999991</v>
      </c>
      <c r="AD93">
        <v>9.2435914666666594</v>
      </c>
      <c r="AE93">
        <v>8.9861860300000007</v>
      </c>
      <c r="AF93">
        <v>8.9691686700000002</v>
      </c>
    </row>
    <row r="94" spans="1:32" x14ac:dyDescent="0.3">
      <c r="A94">
        <v>42</v>
      </c>
      <c r="B94" t="s">
        <v>31</v>
      </c>
      <c r="C94">
        <v>2018</v>
      </c>
      <c r="D94">
        <v>218</v>
      </c>
      <c r="E94">
        <v>42</v>
      </c>
      <c r="F94">
        <v>0.56422018348623804</v>
      </c>
      <c r="G94">
        <v>0.18</v>
      </c>
      <c r="H94">
        <v>4</v>
      </c>
      <c r="I94">
        <v>0.86</v>
      </c>
      <c r="J94">
        <v>0.6</v>
      </c>
      <c r="K94">
        <v>0.34</v>
      </c>
      <c r="L94">
        <v>9</v>
      </c>
      <c r="M94" t="s">
        <v>45</v>
      </c>
      <c r="N94" t="s">
        <v>32</v>
      </c>
      <c r="O94" t="s">
        <v>95</v>
      </c>
      <c r="P94" t="s">
        <v>47</v>
      </c>
      <c r="Q94" t="s">
        <v>37</v>
      </c>
      <c r="R94" t="s">
        <v>74</v>
      </c>
      <c r="S94" t="s">
        <v>112</v>
      </c>
      <c r="T94" t="s">
        <v>49</v>
      </c>
      <c r="U94" t="s">
        <v>46</v>
      </c>
      <c r="V94" t="s">
        <v>76</v>
      </c>
      <c r="W94">
        <v>8.2719617170588204</v>
      </c>
      <c r="X94">
        <v>7.8800724957142796</v>
      </c>
      <c r="Y94">
        <v>7.2967187224999996</v>
      </c>
      <c r="Z94">
        <v>7.2908449749999997</v>
      </c>
      <c r="AA94">
        <v>7.28383816083333</v>
      </c>
      <c r="AB94">
        <v>7.2168213946153799</v>
      </c>
      <c r="AC94">
        <v>6.9829486037499997</v>
      </c>
      <c r="AD94">
        <v>6.8562421168750003</v>
      </c>
      <c r="AE94">
        <v>6.8498938494444399</v>
      </c>
      <c r="AF94">
        <v>6.8435495472727199</v>
      </c>
    </row>
    <row r="95" spans="1:32" x14ac:dyDescent="0.3">
      <c r="A95">
        <v>43</v>
      </c>
      <c r="B95" t="s">
        <v>31</v>
      </c>
      <c r="C95">
        <v>2018</v>
      </c>
      <c r="D95">
        <v>218</v>
      </c>
      <c r="E95">
        <v>43</v>
      </c>
      <c r="F95">
        <v>0.54587155963302703</v>
      </c>
      <c r="G95">
        <v>0.34</v>
      </c>
      <c r="H95">
        <v>1</v>
      </c>
      <c r="I95">
        <v>0.44</v>
      </c>
      <c r="J95">
        <v>0.56000000000000005</v>
      </c>
      <c r="K95">
        <v>0.78</v>
      </c>
      <c r="L95">
        <v>7</v>
      </c>
      <c r="M95" t="s">
        <v>60</v>
      </c>
      <c r="N95" t="s">
        <v>32</v>
      </c>
      <c r="O95" t="s">
        <v>56</v>
      </c>
      <c r="P95" t="s">
        <v>106</v>
      </c>
      <c r="Q95" t="s">
        <v>37</v>
      </c>
      <c r="R95" t="s">
        <v>113</v>
      </c>
      <c r="S95" t="s">
        <v>62</v>
      </c>
      <c r="T95" t="s">
        <v>80</v>
      </c>
      <c r="U95" t="s">
        <v>33</v>
      </c>
      <c r="V95" t="s">
        <v>49</v>
      </c>
      <c r="W95">
        <v>21.929120999999999</v>
      </c>
      <c r="X95">
        <v>17.6264568733333</v>
      </c>
      <c r="Y95">
        <v>14.799498256666601</v>
      </c>
      <c r="Z95">
        <v>14.7399168</v>
      </c>
      <c r="AA95">
        <v>14.1523471</v>
      </c>
      <c r="AB95">
        <v>13.143119799999999</v>
      </c>
      <c r="AC95">
        <v>13.1076756</v>
      </c>
      <c r="AD95">
        <v>12.7557144</v>
      </c>
      <c r="AE95">
        <v>12.67893742</v>
      </c>
      <c r="AF95">
        <v>12.640532500000001</v>
      </c>
    </row>
    <row r="96" spans="1:32" x14ac:dyDescent="0.3">
      <c r="A96">
        <v>44</v>
      </c>
      <c r="B96" t="s">
        <v>31</v>
      </c>
      <c r="C96">
        <v>2018</v>
      </c>
      <c r="D96">
        <v>218</v>
      </c>
      <c r="E96">
        <v>44</v>
      </c>
      <c r="F96">
        <v>0.52752293577981602</v>
      </c>
      <c r="G96">
        <v>0.34</v>
      </c>
      <c r="H96">
        <v>3</v>
      </c>
      <c r="I96">
        <v>0.8</v>
      </c>
      <c r="J96">
        <v>0.54</v>
      </c>
      <c r="K96">
        <v>0.44</v>
      </c>
      <c r="L96">
        <v>5</v>
      </c>
      <c r="M96" t="s">
        <v>44</v>
      </c>
      <c r="N96" t="s">
        <v>68</v>
      </c>
      <c r="O96" t="s">
        <v>66</v>
      </c>
      <c r="P96" t="s">
        <v>41</v>
      </c>
      <c r="Q96" t="s">
        <v>98</v>
      </c>
      <c r="R96" t="s">
        <v>32</v>
      </c>
      <c r="S96" t="s">
        <v>60</v>
      </c>
      <c r="T96" t="s">
        <v>45</v>
      </c>
      <c r="U96" t="s">
        <v>78</v>
      </c>
      <c r="V96" t="s">
        <v>57</v>
      </c>
      <c r="W96">
        <v>8.2948311859999997</v>
      </c>
      <c r="X96">
        <v>8.2275176157142802</v>
      </c>
      <c r="Y96">
        <v>8.1554163588888802</v>
      </c>
      <c r="Z96">
        <v>8.1075732158333302</v>
      </c>
      <c r="AA96">
        <v>7.9134677819999997</v>
      </c>
      <c r="AB96">
        <v>7.7483066733333299</v>
      </c>
      <c r="AC96">
        <v>7.6607539922222196</v>
      </c>
      <c r="AD96">
        <v>7.4868157294615303</v>
      </c>
      <c r="AE96">
        <v>7.4379559388888801</v>
      </c>
      <c r="AF96">
        <v>7.4250297588888801</v>
      </c>
    </row>
    <row r="97" spans="1:32" x14ac:dyDescent="0.3">
      <c r="A97">
        <v>45</v>
      </c>
      <c r="B97" t="s">
        <v>31</v>
      </c>
      <c r="C97">
        <v>2018</v>
      </c>
      <c r="D97">
        <v>218</v>
      </c>
      <c r="E97">
        <v>45</v>
      </c>
      <c r="F97">
        <v>0.53669724770642202</v>
      </c>
      <c r="G97">
        <v>0.2</v>
      </c>
      <c r="H97">
        <v>9</v>
      </c>
      <c r="I97">
        <v>0.6</v>
      </c>
      <c r="J97">
        <v>0.94</v>
      </c>
      <c r="K97">
        <v>0.74</v>
      </c>
      <c r="L97">
        <v>2</v>
      </c>
      <c r="M97" t="s">
        <v>109</v>
      </c>
      <c r="N97" t="s">
        <v>74</v>
      </c>
      <c r="O97" t="s">
        <v>32</v>
      </c>
      <c r="P97" t="s">
        <v>80</v>
      </c>
      <c r="Q97" t="s">
        <v>39</v>
      </c>
      <c r="R97" t="s">
        <v>113</v>
      </c>
      <c r="S97" t="s">
        <v>49</v>
      </c>
      <c r="T97" t="s">
        <v>62</v>
      </c>
      <c r="U97" t="s">
        <v>47</v>
      </c>
      <c r="V97" t="s">
        <v>95</v>
      </c>
      <c r="W97">
        <v>3.4137660544642801</v>
      </c>
      <c r="X97">
        <v>3.4011821977096699</v>
      </c>
      <c r="Y97">
        <v>3.34650200081132</v>
      </c>
      <c r="Z97">
        <v>3.3086476563749998</v>
      </c>
      <c r="AA97">
        <v>2.9348775951166601</v>
      </c>
      <c r="AB97">
        <v>2.9261267109374902</v>
      </c>
      <c r="AC97">
        <v>2.92073685847916</v>
      </c>
      <c r="AD97">
        <v>2.916326206975</v>
      </c>
      <c r="AE97">
        <v>2.88543228908823</v>
      </c>
      <c r="AF97">
        <v>2.83572517279545</v>
      </c>
    </row>
    <row r="98" spans="1:32" x14ac:dyDescent="0.3">
      <c r="A98">
        <v>46</v>
      </c>
      <c r="B98" t="s">
        <v>31</v>
      </c>
      <c r="C98">
        <v>2018</v>
      </c>
      <c r="D98">
        <v>218</v>
      </c>
      <c r="E98">
        <v>46</v>
      </c>
      <c r="F98">
        <v>0.54587155963302703</v>
      </c>
      <c r="G98">
        <v>0.5</v>
      </c>
      <c r="H98">
        <v>2</v>
      </c>
      <c r="I98">
        <v>0.96</v>
      </c>
      <c r="J98">
        <v>0.92</v>
      </c>
      <c r="K98">
        <v>0.2</v>
      </c>
      <c r="L98">
        <v>6</v>
      </c>
      <c r="M98" t="s">
        <v>32</v>
      </c>
      <c r="N98" t="s">
        <v>95</v>
      </c>
      <c r="O98" t="s">
        <v>94</v>
      </c>
      <c r="P98" t="s">
        <v>74</v>
      </c>
      <c r="Q98" t="s">
        <v>52</v>
      </c>
      <c r="R98" t="s">
        <v>47</v>
      </c>
      <c r="S98" t="s">
        <v>68</v>
      </c>
      <c r="T98" t="s">
        <v>60</v>
      </c>
      <c r="U98" t="s">
        <v>41</v>
      </c>
      <c r="V98" t="s">
        <v>36</v>
      </c>
      <c r="W98">
        <v>9.6913338533333295</v>
      </c>
      <c r="X98">
        <v>9.5166196799999998</v>
      </c>
      <c r="Y98">
        <v>8.7073759600000002</v>
      </c>
      <c r="Z98">
        <v>8.6125116500000001</v>
      </c>
      <c r="AA98">
        <v>7.7854454574999998</v>
      </c>
      <c r="AB98">
        <v>7.5204155399999904</v>
      </c>
      <c r="AC98">
        <v>7.5106039000000004</v>
      </c>
      <c r="AD98">
        <v>6.7754573571428498</v>
      </c>
      <c r="AE98">
        <v>6.7579083057142801</v>
      </c>
      <c r="AF98">
        <v>6.7378820139999904</v>
      </c>
    </row>
    <row r="99" spans="1:32" x14ac:dyDescent="0.3">
      <c r="A99">
        <v>47</v>
      </c>
      <c r="B99" t="s">
        <v>31</v>
      </c>
      <c r="C99">
        <v>2018</v>
      </c>
      <c r="D99">
        <v>218</v>
      </c>
      <c r="E99">
        <v>47</v>
      </c>
      <c r="F99">
        <v>0.53211009174311896</v>
      </c>
      <c r="G99">
        <v>0.3</v>
      </c>
      <c r="H99">
        <v>1</v>
      </c>
      <c r="I99">
        <v>0.2</v>
      </c>
      <c r="J99">
        <v>0.86</v>
      </c>
      <c r="K99">
        <v>0.84</v>
      </c>
      <c r="L99">
        <v>3</v>
      </c>
      <c r="M99" t="s">
        <v>32</v>
      </c>
      <c r="N99" t="s">
        <v>74</v>
      </c>
      <c r="O99" t="s">
        <v>113</v>
      </c>
      <c r="P99" t="s">
        <v>94</v>
      </c>
      <c r="Q99" t="s">
        <v>68</v>
      </c>
      <c r="R99" t="s">
        <v>77</v>
      </c>
      <c r="S99" t="s">
        <v>76</v>
      </c>
      <c r="T99" t="s">
        <v>43</v>
      </c>
      <c r="U99" t="s">
        <v>87</v>
      </c>
      <c r="V99" t="s">
        <v>60</v>
      </c>
      <c r="W99">
        <v>17.26249378</v>
      </c>
      <c r="X99">
        <v>15.693224000000001</v>
      </c>
      <c r="Y99">
        <v>14.3976183</v>
      </c>
      <c r="Z99">
        <v>12.689969100000001</v>
      </c>
      <c r="AA99">
        <v>11.929221145</v>
      </c>
      <c r="AB99">
        <v>10.8829966</v>
      </c>
      <c r="AC99">
        <v>10.86567434</v>
      </c>
      <c r="AD99">
        <v>10.691663699999999</v>
      </c>
      <c r="AE99">
        <v>10.623408299999999</v>
      </c>
      <c r="AF99">
        <v>10.544176605000001</v>
      </c>
    </row>
    <row r="100" spans="1:32" x14ac:dyDescent="0.3">
      <c r="A100">
        <v>48</v>
      </c>
      <c r="B100" t="s">
        <v>31</v>
      </c>
      <c r="C100">
        <v>2018</v>
      </c>
      <c r="D100">
        <v>218</v>
      </c>
      <c r="E100">
        <v>48</v>
      </c>
      <c r="F100">
        <v>0.52293577981651296</v>
      </c>
      <c r="G100">
        <v>0.16</v>
      </c>
      <c r="H100">
        <v>9</v>
      </c>
      <c r="I100">
        <v>0.24</v>
      </c>
      <c r="J100">
        <v>0.98</v>
      </c>
      <c r="K100">
        <v>0.96</v>
      </c>
      <c r="L100">
        <v>3</v>
      </c>
      <c r="M100" t="s">
        <v>41</v>
      </c>
      <c r="N100" t="s">
        <v>38</v>
      </c>
      <c r="O100" t="s">
        <v>60</v>
      </c>
      <c r="P100" t="s">
        <v>68</v>
      </c>
      <c r="Q100" t="s">
        <v>113</v>
      </c>
      <c r="R100" t="s">
        <v>91</v>
      </c>
      <c r="S100" t="s">
        <v>53</v>
      </c>
      <c r="T100" t="s">
        <v>77</v>
      </c>
      <c r="U100" t="s">
        <v>89</v>
      </c>
      <c r="V100" t="s">
        <v>100</v>
      </c>
      <c r="W100">
        <v>3.2917001388082099</v>
      </c>
      <c r="X100">
        <v>3.2860933486862698</v>
      </c>
      <c r="Y100">
        <v>3.2625116833999899</v>
      </c>
      <c r="Z100">
        <v>3.2122154785094299</v>
      </c>
      <c r="AA100">
        <v>3.1701440089555502</v>
      </c>
      <c r="AB100">
        <v>3.1584701992647002</v>
      </c>
      <c r="AC100">
        <v>3.0245578890816298</v>
      </c>
      <c r="AD100">
        <v>2.9643547574920599</v>
      </c>
      <c r="AE100">
        <v>2.9514696567538401</v>
      </c>
      <c r="AF100">
        <v>2.9184956858644</v>
      </c>
    </row>
    <row r="101" spans="1:32" x14ac:dyDescent="0.3">
      <c r="A101">
        <v>49</v>
      </c>
      <c r="B101" t="s">
        <v>31</v>
      </c>
      <c r="C101">
        <v>2018</v>
      </c>
      <c r="D101">
        <v>218</v>
      </c>
      <c r="E101">
        <v>49</v>
      </c>
      <c r="F101">
        <v>0.52293577981651296</v>
      </c>
      <c r="G101">
        <v>0.02</v>
      </c>
      <c r="H101">
        <v>5</v>
      </c>
      <c r="I101">
        <v>0.86</v>
      </c>
      <c r="J101">
        <v>0.32</v>
      </c>
      <c r="K101">
        <v>0.38</v>
      </c>
      <c r="L101">
        <v>5</v>
      </c>
      <c r="M101" t="s">
        <v>32</v>
      </c>
      <c r="N101" t="s">
        <v>76</v>
      </c>
      <c r="O101" t="s">
        <v>66</v>
      </c>
      <c r="P101" t="s">
        <v>43</v>
      </c>
      <c r="Q101" t="s">
        <v>68</v>
      </c>
      <c r="R101" t="s">
        <v>45</v>
      </c>
      <c r="S101" t="s">
        <v>109</v>
      </c>
      <c r="T101" t="s">
        <v>112</v>
      </c>
      <c r="U101" t="s">
        <v>77</v>
      </c>
      <c r="V101" t="s">
        <v>44</v>
      </c>
      <c r="W101">
        <v>9.8767131974418501</v>
      </c>
      <c r="X101">
        <v>9.8447657157142796</v>
      </c>
      <c r="Y101">
        <v>9.6555801474000003</v>
      </c>
      <c r="Z101">
        <v>9.5740097244999998</v>
      </c>
      <c r="AA101">
        <v>9.0427732815999899</v>
      </c>
      <c r="AB101">
        <v>9.0249397655555494</v>
      </c>
      <c r="AC101">
        <v>9.0217171837500008</v>
      </c>
      <c r="AD101">
        <v>9.0028596389999898</v>
      </c>
      <c r="AE101">
        <v>8.9066928664999896</v>
      </c>
      <c r="AF101">
        <v>8.86556270666666</v>
      </c>
    </row>
    <row r="106" spans="1:32" x14ac:dyDescent="0.3">
      <c r="A106">
        <v>50</v>
      </c>
      <c r="B106" t="s">
        <v>31</v>
      </c>
      <c r="C106">
        <v>2017</v>
      </c>
      <c r="D106">
        <v>221</v>
      </c>
      <c r="E106">
        <v>0</v>
      </c>
      <c r="F106">
        <v>0.579185520361991</v>
      </c>
      <c r="G106">
        <v>0.24</v>
      </c>
      <c r="H106">
        <v>3</v>
      </c>
      <c r="I106">
        <v>0.38</v>
      </c>
      <c r="J106">
        <v>0.42</v>
      </c>
      <c r="K106">
        <v>0.6</v>
      </c>
      <c r="L106">
        <v>6</v>
      </c>
      <c r="M106" t="s">
        <v>57</v>
      </c>
      <c r="N106" t="s">
        <v>56</v>
      </c>
      <c r="O106" t="s">
        <v>53</v>
      </c>
      <c r="P106" t="s">
        <v>93</v>
      </c>
      <c r="Q106" t="s">
        <v>45</v>
      </c>
      <c r="R106" t="s">
        <v>49</v>
      </c>
      <c r="S106" t="s">
        <v>96</v>
      </c>
      <c r="T106" t="s">
        <v>59</v>
      </c>
      <c r="U106" t="s">
        <v>32</v>
      </c>
      <c r="V106" t="s">
        <v>99</v>
      </c>
      <c r="W106">
        <v>10.275779569999999</v>
      </c>
      <c r="X106">
        <v>9.4852030571428507</v>
      </c>
      <c r="Y106">
        <v>8.8120928759999995</v>
      </c>
      <c r="Z106">
        <v>8.3517905737499891</v>
      </c>
      <c r="AA106">
        <v>8.1009953266666592</v>
      </c>
      <c r="AB106">
        <v>7.9941972525000002</v>
      </c>
      <c r="AC106">
        <v>7.8122703109999998</v>
      </c>
      <c r="AD106">
        <v>7.6967064449999896</v>
      </c>
      <c r="AE106">
        <v>7.6362228869999997</v>
      </c>
      <c r="AF106">
        <v>7.6307610928571403</v>
      </c>
    </row>
    <row r="107" spans="1:32" x14ac:dyDescent="0.3">
      <c r="A107">
        <v>51</v>
      </c>
      <c r="B107" t="s">
        <v>31</v>
      </c>
      <c r="C107">
        <v>2017</v>
      </c>
      <c r="D107">
        <v>221</v>
      </c>
      <c r="E107">
        <v>1</v>
      </c>
      <c r="F107">
        <v>0.54298642533936603</v>
      </c>
      <c r="G107">
        <v>0.06</v>
      </c>
      <c r="H107">
        <v>8</v>
      </c>
      <c r="I107">
        <v>0.68</v>
      </c>
      <c r="J107">
        <v>0.92</v>
      </c>
      <c r="K107">
        <v>0.88</v>
      </c>
      <c r="L107">
        <v>6</v>
      </c>
      <c r="M107" t="s">
        <v>106</v>
      </c>
      <c r="N107" t="s">
        <v>32</v>
      </c>
      <c r="O107" t="s">
        <v>74</v>
      </c>
      <c r="P107" t="s">
        <v>44</v>
      </c>
      <c r="Q107" t="s">
        <v>95</v>
      </c>
      <c r="R107" t="s">
        <v>76</v>
      </c>
      <c r="S107" t="s">
        <v>105</v>
      </c>
      <c r="T107" t="s">
        <v>57</v>
      </c>
      <c r="U107" t="s">
        <v>86</v>
      </c>
      <c r="V107" t="s">
        <v>113</v>
      </c>
      <c r="W107">
        <v>4.8244059588870902</v>
      </c>
      <c r="X107">
        <v>4.7153949463055502</v>
      </c>
      <c r="Y107">
        <v>4.4172351378356103</v>
      </c>
      <c r="Z107">
        <v>4.3435306709999999</v>
      </c>
      <c r="AA107">
        <v>4.2983743546395301</v>
      </c>
      <c r="AB107">
        <v>4.2910949096907203</v>
      </c>
      <c r="AC107">
        <v>4.2459438510289802</v>
      </c>
      <c r="AD107">
        <v>4.1651530490740702</v>
      </c>
      <c r="AE107">
        <v>4.1105240565327099</v>
      </c>
      <c r="AF107">
        <v>4.0974780615277702</v>
      </c>
    </row>
    <row r="108" spans="1:32" x14ac:dyDescent="0.3">
      <c r="A108">
        <v>52</v>
      </c>
      <c r="B108" t="s">
        <v>31</v>
      </c>
      <c r="C108">
        <v>2017</v>
      </c>
      <c r="D108">
        <v>221</v>
      </c>
      <c r="E108">
        <v>2</v>
      </c>
      <c r="F108">
        <v>0.52036199095022595</v>
      </c>
      <c r="G108">
        <v>0.16</v>
      </c>
      <c r="H108">
        <v>8</v>
      </c>
      <c r="I108">
        <v>0.44</v>
      </c>
      <c r="J108">
        <v>0.66</v>
      </c>
      <c r="K108">
        <v>0.18</v>
      </c>
      <c r="L108">
        <v>5</v>
      </c>
      <c r="M108" t="s">
        <v>91</v>
      </c>
      <c r="N108" t="s">
        <v>56</v>
      </c>
      <c r="O108" t="s">
        <v>59</v>
      </c>
      <c r="P108" t="s">
        <v>98</v>
      </c>
      <c r="Q108" t="s">
        <v>89</v>
      </c>
      <c r="R108" t="s">
        <v>77</v>
      </c>
      <c r="S108" t="s">
        <v>38</v>
      </c>
      <c r="T108" t="s">
        <v>76</v>
      </c>
      <c r="U108" t="s">
        <v>32</v>
      </c>
      <c r="V108" t="s">
        <v>85</v>
      </c>
      <c r="W108">
        <v>3.80505298765957</v>
      </c>
      <c r="X108">
        <v>3.6602667346111102</v>
      </c>
      <c r="Y108">
        <v>3.4927637485094301</v>
      </c>
      <c r="Z108">
        <v>3.4776192713103402</v>
      </c>
      <c r="AA108">
        <v>3.3952152180425501</v>
      </c>
      <c r="AB108">
        <v>3.38209728733962</v>
      </c>
      <c r="AC108">
        <v>3.3544198678499901</v>
      </c>
      <c r="AD108">
        <v>3.3499176088225799</v>
      </c>
      <c r="AE108">
        <v>3.3435195014545398</v>
      </c>
      <c r="AF108">
        <v>3.32451632628571</v>
      </c>
    </row>
    <row r="109" spans="1:32" x14ac:dyDescent="0.3">
      <c r="A109">
        <v>53</v>
      </c>
      <c r="B109" t="s">
        <v>31</v>
      </c>
      <c r="C109">
        <v>2017</v>
      </c>
      <c r="D109">
        <v>221</v>
      </c>
      <c r="E109">
        <v>3</v>
      </c>
      <c r="F109">
        <v>0.479638009049773</v>
      </c>
      <c r="G109">
        <v>0.08</v>
      </c>
      <c r="H109">
        <v>7</v>
      </c>
      <c r="I109">
        <v>0.32</v>
      </c>
      <c r="J109">
        <v>0.56000000000000005</v>
      </c>
      <c r="K109">
        <v>0.24</v>
      </c>
      <c r="L109">
        <v>3</v>
      </c>
      <c r="M109" t="s">
        <v>76</v>
      </c>
      <c r="N109" t="s">
        <v>47</v>
      </c>
      <c r="O109" t="s">
        <v>97</v>
      </c>
      <c r="P109" t="s">
        <v>94</v>
      </c>
      <c r="Q109" t="s">
        <v>91</v>
      </c>
      <c r="R109" t="s">
        <v>85</v>
      </c>
      <c r="S109" t="s">
        <v>34</v>
      </c>
      <c r="T109" t="s">
        <v>56</v>
      </c>
      <c r="U109" t="s">
        <v>77</v>
      </c>
      <c r="V109" t="s">
        <v>41</v>
      </c>
      <c r="W109">
        <v>4.3821920625333197</v>
      </c>
      <c r="X109">
        <v>4.0353837471730696</v>
      </c>
      <c r="Y109">
        <v>3.9743038032272699</v>
      </c>
      <c r="Z109">
        <v>3.8734042177777699</v>
      </c>
      <c r="AA109">
        <v>3.8016602720689598</v>
      </c>
      <c r="AB109">
        <v>3.7839092803132499</v>
      </c>
      <c r="AC109">
        <v>3.7807325403278602</v>
      </c>
      <c r="AD109">
        <v>3.77006180670312</v>
      </c>
      <c r="AE109">
        <v>3.7531398683035699</v>
      </c>
      <c r="AF109">
        <v>3.7519694438545401</v>
      </c>
    </row>
    <row r="110" spans="1:32" x14ac:dyDescent="0.3">
      <c r="A110">
        <v>54</v>
      </c>
      <c r="B110" t="s">
        <v>31</v>
      </c>
      <c r="C110">
        <v>2017</v>
      </c>
      <c r="D110">
        <v>221</v>
      </c>
      <c r="E110">
        <v>4</v>
      </c>
      <c r="F110">
        <v>0.54298642533936603</v>
      </c>
      <c r="G110">
        <v>0.16</v>
      </c>
      <c r="H110">
        <v>10</v>
      </c>
      <c r="I110">
        <v>0.62</v>
      </c>
      <c r="J110">
        <v>0.74</v>
      </c>
      <c r="K110">
        <v>0.12</v>
      </c>
      <c r="L110">
        <v>8</v>
      </c>
      <c r="M110" t="s">
        <v>47</v>
      </c>
      <c r="N110" t="s">
        <v>32</v>
      </c>
      <c r="O110" t="s">
        <v>77</v>
      </c>
      <c r="P110" t="s">
        <v>111</v>
      </c>
      <c r="Q110" t="s">
        <v>56</v>
      </c>
      <c r="R110" t="s">
        <v>57</v>
      </c>
      <c r="S110" t="s">
        <v>86</v>
      </c>
      <c r="T110" t="s">
        <v>89</v>
      </c>
      <c r="U110" t="s">
        <v>83</v>
      </c>
      <c r="V110" t="s">
        <v>97</v>
      </c>
      <c r="W110">
        <v>3.6197039076304298</v>
      </c>
      <c r="X110">
        <v>3.5232021196600001</v>
      </c>
      <c r="Y110">
        <v>3.50046906105357</v>
      </c>
      <c r="Z110">
        <v>3.5003083865142801</v>
      </c>
      <c r="AA110">
        <v>3.2114209580338899</v>
      </c>
      <c r="AB110">
        <v>3.20767987645652</v>
      </c>
      <c r="AC110">
        <v>3.1857393563600001</v>
      </c>
      <c r="AD110">
        <v>3.1834706974920599</v>
      </c>
      <c r="AE110">
        <v>3.0836917764042502</v>
      </c>
      <c r="AF110">
        <v>3.02934022852941</v>
      </c>
    </row>
    <row r="111" spans="1:32" x14ac:dyDescent="0.3">
      <c r="A111">
        <v>55</v>
      </c>
      <c r="B111" t="s">
        <v>31</v>
      </c>
      <c r="C111">
        <v>2017</v>
      </c>
      <c r="D111">
        <v>221</v>
      </c>
      <c r="E111">
        <v>5</v>
      </c>
      <c r="F111">
        <v>0.48868778280542902</v>
      </c>
      <c r="G111">
        <v>0.12</v>
      </c>
      <c r="H111">
        <v>7</v>
      </c>
      <c r="I111">
        <v>0.52</v>
      </c>
      <c r="J111">
        <v>0.68</v>
      </c>
      <c r="K111">
        <v>0.2</v>
      </c>
      <c r="L111">
        <v>7</v>
      </c>
      <c r="M111" t="s">
        <v>84</v>
      </c>
      <c r="N111" t="s">
        <v>68</v>
      </c>
      <c r="O111" t="s">
        <v>104</v>
      </c>
      <c r="P111" t="s">
        <v>86</v>
      </c>
      <c r="Q111" t="s">
        <v>59</v>
      </c>
      <c r="R111" t="s">
        <v>56</v>
      </c>
      <c r="S111" t="s">
        <v>50</v>
      </c>
      <c r="T111" t="s">
        <v>63</v>
      </c>
      <c r="U111" t="s">
        <v>44</v>
      </c>
      <c r="V111" t="s">
        <v>55</v>
      </c>
      <c r="W111">
        <v>3.14820777260377</v>
      </c>
      <c r="X111">
        <v>3.0869961368988701</v>
      </c>
      <c r="Y111">
        <v>3.0160732096799898</v>
      </c>
      <c r="Z111">
        <v>2.9853619591834799</v>
      </c>
      <c r="AA111">
        <v>2.9786308960860199</v>
      </c>
      <c r="AB111">
        <v>2.8498230807499998</v>
      </c>
      <c r="AC111">
        <v>2.8364202625890398</v>
      </c>
      <c r="AD111">
        <v>2.8349870996603701</v>
      </c>
      <c r="AE111">
        <v>2.8309734437499898</v>
      </c>
      <c r="AF111">
        <v>2.8230803469852899</v>
      </c>
    </row>
    <row r="112" spans="1:32" x14ac:dyDescent="0.3">
      <c r="A112">
        <v>56</v>
      </c>
      <c r="B112" t="s">
        <v>31</v>
      </c>
      <c r="C112">
        <v>2017</v>
      </c>
      <c r="D112">
        <v>221</v>
      </c>
      <c r="E112">
        <v>6</v>
      </c>
      <c r="F112">
        <v>0.52488687782805399</v>
      </c>
      <c r="G112">
        <v>0.1</v>
      </c>
      <c r="H112">
        <v>5</v>
      </c>
      <c r="I112">
        <v>0.22</v>
      </c>
      <c r="J112">
        <v>1</v>
      </c>
      <c r="K112">
        <v>0.04</v>
      </c>
      <c r="L112">
        <v>0</v>
      </c>
      <c r="M112" t="s">
        <v>32</v>
      </c>
      <c r="N112" t="s">
        <v>86</v>
      </c>
      <c r="O112" t="s">
        <v>78</v>
      </c>
      <c r="P112" t="s">
        <v>95</v>
      </c>
      <c r="Q112" t="s">
        <v>76</v>
      </c>
      <c r="R112" t="s">
        <v>54</v>
      </c>
      <c r="S112" t="s">
        <v>48</v>
      </c>
      <c r="T112" t="s">
        <v>45</v>
      </c>
      <c r="U112" t="s">
        <v>43</v>
      </c>
      <c r="V112" t="s">
        <v>85</v>
      </c>
      <c r="W112">
        <v>3.7990015452760502</v>
      </c>
      <c r="X112">
        <v>3.42791091521917</v>
      </c>
      <c r="Y112">
        <v>3.1235612020499999</v>
      </c>
      <c r="Z112">
        <v>3.0317384790270201</v>
      </c>
      <c r="AA112">
        <v>3.0266593646176401</v>
      </c>
      <c r="AB112">
        <v>2.8593886284761898</v>
      </c>
      <c r="AC112">
        <v>2.84626630849999</v>
      </c>
      <c r="AD112">
        <v>2.7789585345428498</v>
      </c>
      <c r="AE112">
        <v>2.7354045852894702</v>
      </c>
      <c r="AF112">
        <v>2.7027172597701701</v>
      </c>
    </row>
    <row r="113" spans="1:32" x14ac:dyDescent="0.3">
      <c r="A113">
        <v>57</v>
      </c>
      <c r="B113" t="s">
        <v>31</v>
      </c>
      <c r="C113">
        <v>2017</v>
      </c>
      <c r="D113">
        <v>221</v>
      </c>
      <c r="E113">
        <v>7</v>
      </c>
      <c r="F113">
        <v>0.52941176470588203</v>
      </c>
      <c r="G113">
        <v>0.92</v>
      </c>
      <c r="H113">
        <v>1</v>
      </c>
      <c r="I113">
        <v>0.08</v>
      </c>
      <c r="J113">
        <v>0.76</v>
      </c>
      <c r="K113">
        <v>0.44</v>
      </c>
      <c r="L113">
        <v>7</v>
      </c>
      <c r="M113" t="s">
        <v>45</v>
      </c>
      <c r="N113" t="s">
        <v>69</v>
      </c>
      <c r="O113" t="s">
        <v>93</v>
      </c>
      <c r="P113" t="s">
        <v>104</v>
      </c>
      <c r="Q113" t="s">
        <v>73</v>
      </c>
      <c r="R113" t="s">
        <v>38</v>
      </c>
      <c r="S113" t="s">
        <v>98</v>
      </c>
      <c r="T113" t="s">
        <v>85</v>
      </c>
      <c r="U113" t="s">
        <v>112</v>
      </c>
      <c r="V113" t="s">
        <v>32</v>
      </c>
      <c r="W113">
        <v>19.038110700000001</v>
      </c>
      <c r="X113">
        <v>13.498423600000001</v>
      </c>
      <c r="Y113">
        <v>13.3489342</v>
      </c>
      <c r="Z113">
        <v>13.038516035000001</v>
      </c>
      <c r="AA113">
        <v>12.640431400000001</v>
      </c>
      <c r="AB113">
        <v>11.8538914</v>
      </c>
      <c r="AC113">
        <v>11.434834499999999</v>
      </c>
      <c r="AD113">
        <v>11.0802479</v>
      </c>
      <c r="AE113">
        <v>10.694388399999999</v>
      </c>
      <c r="AF113">
        <v>10.635104200000001</v>
      </c>
    </row>
    <row r="114" spans="1:32" x14ac:dyDescent="0.3">
      <c r="A114">
        <v>58</v>
      </c>
      <c r="B114" t="s">
        <v>31</v>
      </c>
      <c r="C114">
        <v>2017</v>
      </c>
      <c r="D114">
        <v>221</v>
      </c>
      <c r="E114">
        <v>8</v>
      </c>
      <c r="F114">
        <v>0.54751131221719396</v>
      </c>
      <c r="G114">
        <v>0.28000000000000003</v>
      </c>
      <c r="H114">
        <v>3</v>
      </c>
      <c r="I114">
        <v>0.7</v>
      </c>
      <c r="J114">
        <v>0.98</v>
      </c>
      <c r="K114">
        <v>0.78</v>
      </c>
      <c r="L114">
        <v>0</v>
      </c>
      <c r="M114" t="s">
        <v>47</v>
      </c>
      <c r="N114" t="s">
        <v>77</v>
      </c>
      <c r="O114" t="s">
        <v>34</v>
      </c>
      <c r="P114" t="s">
        <v>105</v>
      </c>
      <c r="Q114" t="s">
        <v>104</v>
      </c>
      <c r="R114" t="s">
        <v>95</v>
      </c>
      <c r="S114" t="s">
        <v>88</v>
      </c>
      <c r="T114" t="s">
        <v>86</v>
      </c>
      <c r="U114" t="s">
        <v>55</v>
      </c>
      <c r="V114" t="s">
        <v>113</v>
      </c>
      <c r="W114">
        <v>6.3707247519999903</v>
      </c>
      <c r="X114">
        <v>6.3506527477777697</v>
      </c>
      <c r="Y114">
        <v>6.1224082099999997</v>
      </c>
      <c r="Z114">
        <v>6.1165211722222201</v>
      </c>
      <c r="AA114">
        <v>6.0622377684615296</v>
      </c>
      <c r="AB114">
        <v>5.7644298626315704</v>
      </c>
      <c r="AC114">
        <v>5.7426308642857098</v>
      </c>
      <c r="AD114">
        <v>5.7398127039999904</v>
      </c>
      <c r="AE114">
        <v>5.6974052200000003</v>
      </c>
      <c r="AF114">
        <v>5.5985909429999996</v>
      </c>
    </row>
    <row r="115" spans="1:32" x14ac:dyDescent="0.3">
      <c r="A115">
        <v>59</v>
      </c>
      <c r="B115" t="s">
        <v>31</v>
      </c>
      <c r="C115">
        <v>2017</v>
      </c>
      <c r="D115">
        <v>221</v>
      </c>
      <c r="E115">
        <v>9</v>
      </c>
      <c r="F115">
        <v>0.49773755656108598</v>
      </c>
      <c r="G115">
        <v>0.24</v>
      </c>
      <c r="H115">
        <v>5</v>
      </c>
      <c r="I115">
        <v>0.52</v>
      </c>
      <c r="J115">
        <v>1</v>
      </c>
      <c r="K115">
        <v>0.88</v>
      </c>
      <c r="L115">
        <v>9</v>
      </c>
      <c r="M115" t="s">
        <v>32</v>
      </c>
      <c r="N115" t="s">
        <v>85</v>
      </c>
      <c r="O115" t="s">
        <v>78</v>
      </c>
      <c r="P115" t="s">
        <v>55</v>
      </c>
      <c r="Q115" t="s">
        <v>41</v>
      </c>
      <c r="R115" t="s">
        <v>94</v>
      </c>
      <c r="S115" t="s">
        <v>56</v>
      </c>
      <c r="T115" t="s">
        <v>88</v>
      </c>
      <c r="U115" t="s">
        <v>69</v>
      </c>
      <c r="V115" t="s">
        <v>90</v>
      </c>
      <c r="W115">
        <v>5.6488190326315699</v>
      </c>
      <c r="X115">
        <v>5.2575820715999999</v>
      </c>
      <c r="Y115">
        <v>5.2177847776190402</v>
      </c>
      <c r="Z115">
        <v>4.8399972242857103</v>
      </c>
      <c r="AA115">
        <v>4.8209102068947303</v>
      </c>
      <c r="AB115">
        <v>4.55512668615384</v>
      </c>
      <c r="AC115">
        <v>4.5478992216666603</v>
      </c>
      <c r="AD115">
        <v>4.48114735733333</v>
      </c>
      <c r="AE115">
        <v>4.4752664894615304</v>
      </c>
      <c r="AF115">
        <v>4.4738621709411701</v>
      </c>
    </row>
    <row r="116" spans="1:32" x14ac:dyDescent="0.3">
      <c r="A116">
        <v>60</v>
      </c>
      <c r="B116" t="s">
        <v>31</v>
      </c>
      <c r="C116">
        <v>2017</v>
      </c>
      <c r="D116">
        <v>221</v>
      </c>
      <c r="E116">
        <v>10</v>
      </c>
      <c r="F116">
        <v>0.49773755656108598</v>
      </c>
      <c r="G116">
        <v>0.1</v>
      </c>
      <c r="H116">
        <v>5</v>
      </c>
      <c r="I116">
        <v>0.5</v>
      </c>
      <c r="J116">
        <v>0.98</v>
      </c>
      <c r="K116">
        <v>0</v>
      </c>
      <c r="L116">
        <v>4</v>
      </c>
      <c r="M116" t="s">
        <v>78</v>
      </c>
      <c r="N116" t="s">
        <v>88</v>
      </c>
      <c r="O116" t="s">
        <v>77</v>
      </c>
      <c r="P116" t="s">
        <v>47</v>
      </c>
      <c r="Q116" t="s">
        <v>95</v>
      </c>
      <c r="R116" t="s">
        <v>56</v>
      </c>
      <c r="S116" t="s">
        <v>60</v>
      </c>
      <c r="T116" t="s">
        <v>53</v>
      </c>
      <c r="U116" t="s">
        <v>91</v>
      </c>
      <c r="V116" t="s">
        <v>37</v>
      </c>
      <c r="W116">
        <v>4.8915912742173902</v>
      </c>
      <c r="X116">
        <v>4.87239123757894</v>
      </c>
      <c r="Y116">
        <v>4.5527600197618998</v>
      </c>
      <c r="Z116">
        <v>4.5458733650500003</v>
      </c>
      <c r="AA116">
        <v>4.38717908979591</v>
      </c>
      <c r="AB116">
        <v>4.3357666415400002</v>
      </c>
      <c r="AC116">
        <v>4.2218063171428497</v>
      </c>
      <c r="AD116">
        <v>4.1860306368709601</v>
      </c>
      <c r="AE116">
        <v>4.1482886242000001</v>
      </c>
      <c r="AF116">
        <v>4.10647015111428</v>
      </c>
    </row>
    <row r="117" spans="1:32" x14ac:dyDescent="0.3">
      <c r="A117">
        <v>61</v>
      </c>
      <c r="B117" t="s">
        <v>31</v>
      </c>
      <c r="C117">
        <v>2017</v>
      </c>
      <c r="D117">
        <v>221</v>
      </c>
      <c r="E117">
        <v>11</v>
      </c>
      <c r="F117">
        <v>0.48416289592760098</v>
      </c>
      <c r="G117">
        <v>0.04</v>
      </c>
      <c r="H117">
        <v>7</v>
      </c>
      <c r="I117">
        <v>0.64</v>
      </c>
      <c r="J117">
        <v>0.66</v>
      </c>
      <c r="K117">
        <v>0.8</v>
      </c>
      <c r="L117">
        <v>7</v>
      </c>
      <c r="M117" t="s">
        <v>32</v>
      </c>
      <c r="N117" t="s">
        <v>95</v>
      </c>
      <c r="O117" t="s">
        <v>56</v>
      </c>
      <c r="P117" t="s">
        <v>45</v>
      </c>
      <c r="Q117" t="s">
        <v>77</v>
      </c>
      <c r="R117" t="s">
        <v>86</v>
      </c>
      <c r="S117" t="s">
        <v>76</v>
      </c>
      <c r="T117" t="s">
        <v>34</v>
      </c>
      <c r="U117" t="s">
        <v>47</v>
      </c>
      <c r="V117" t="s">
        <v>85</v>
      </c>
      <c r="W117">
        <v>7.9542282237777702</v>
      </c>
      <c r="X117">
        <v>7.9250310795237997</v>
      </c>
      <c r="Y117">
        <v>7.85836798285714</v>
      </c>
      <c r="Z117">
        <v>7.6514229764285702</v>
      </c>
      <c r="AA117">
        <v>7.4314890127907001</v>
      </c>
      <c r="AB117">
        <v>7.4110321728846102</v>
      </c>
      <c r="AC117">
        <v>7.1826489493616998</v>
      </c>
      <c r="AD117">
        <v>6.8251002655813897</v>
      </c>
      <c r="AE117">
        <v>6.75283349884615</v>
      </c>
      <c r="AF117">
        <v>6.6706885632558102</v>
      </c>
    </row>
    <row r="118" spans="1:32" x14ac:dyDescent="0.3">
      <c r="A118">
        <v>62</v>
      </c>
      <c r="B118" t="s">
        <v>31</v>
      </c>
      <c r="C118">
        <v>2017</v>
      </c>
      <c r="D118">
        <v>221</v>
      </c>
      <c r="E118">
        <v>12</v>
      </c>
      <c r="F118">
        <v>0.493212669683257</v>
      </c>
      <c r="G118">
        <v>0.7</v>
      </c>
      <c r="H118">
        <v>2</v>
      </c>
      <c r="I118">
        <v>0.66</v>
      </c>
      <c r="J118">
        <v>0.96</v>
      </c>
      <c r="K118">
        <v>0</v>
      </c>
      <c r="L118">
        <v>2</v>
      </c>
      <c r="M118" t="s">
        <v>113</v>
      </c>
      <c r="N118" t="s">
        <v>95</v>
      </c>
      <c r="O118" t="s">
        <v>62</v>
      </c>
      <c r="P118" t="s">
        <v>44</v>
      </c>
      <c r="Q118" t="s">
        <v>37</v>
      </c>
      <c r="R118" t="s">
        <v>59</v>
      </c>
      <c r="S118" t="s">
        <v>69</v>
      </c>
      <c r="T118" t="s">
        <v>89</v>
      </c>
      <c r="U118" t="s">
        <v>65</v>
      </c>
      <c r="V118" t="s">
        <v>79</v>
      </c>
      <c r="W118">
        <v>8.6298115279999994</v>
      </c>
      <c r="X118">
        <v>7.3104631800000002</v>
      </c>
      <c r="Y118">
        <v>6.7983397633333302</v>
      </c>
      <c r="Z118">
        <v>6.6767754549999996</v>
      </c>
      <c r="AA118">
        <v>6.5704122900000002</v>
      </c>
      <c r="AB118">
        <v>6.4211934266666599</v>
      </c>
      <c r="AC118">
        <v>5.9541162300000003</v>
      </c>
      <c r="AD118">
        <v>5.94981757777777</v>
      </c>
      <c r="AE118">
        <v>5.8936269683333302</v>
      </c>
      <c r="AF118">
        <v>5.8730245179999896</v>
      </c>
    </row>
    <row r="119" spans="1:32" x14ac:dyDescent="0.3">
      <c r="A119">
        <v>63</v>
      </c>
      <c r="B119" t="s">
        <v>31</v>
      </c>
      <c r="C119">
        <v>2017</v>
      </c>
      <c r="D119">
        <v>221</v>
      </c>
      <c r="E119">
        <v>13</v>
      </c>
      <c r="F119">
        <v>0.565610859728506</v>
      </c>
      <c r="G119">
        <v>0.28000000000000003</v>
      </c>
      <c r="H119">
        <v>5</v>
      </c>
      <c r="I119">
        <v>0.8</v>
      </c>
      <c r="J119">
        <v>0.48</v>
      </c>
      <c r="K119">
        <v>0.7</v>
      </c>
      <c r="L119">
        <v>8</v>
      </c>
      <c r="M119" t="s">
        <v>97</v>
      </c>
      <c r="N119" t="s">
        <v>76</v>
      </c>
      <c r="O119" t="s">
        <v>103</v>
      </c>
      <c r="P119" t="s">
        <v>47</v>
      </c>
      <c r="Q119" t="s">
        <v>45</v>
      </c>
      <c r="R119" t="s">
        <v>37</v>
      </c>
      <c r="S119" t="s">
        <v>36</v>
      </c>
      <c r="T119" t="s">
        <v>110</v>
      </c>
      <c r="U119" t="s">
        <v>56</v>
      </c>
      <c r="V119" t="s">
        <v>33</v>
      </c>
      <c r="W119">
        <v>5.6422131593749896</v>
      </c>
      <c r="X119">
        <v>5.3711379020555503</v>
      </c>
      <c r="Y119">
        <v>5.3566970043749897</v>
      </c>
      <c r="Z119">
        <v>5.1706378852173804</v>
      </c>
      <c r="AA119">
        <v>4.9695745125416604</v>
      </c>
      <c r="AB119">
        <v>4.9182175420833296</v>
      </c>
      <c r="AC119">
        <v>4.8193779905555498</v>
      </c>
      <c r="AD119">
        <v>4.6161693303125002</v>
      </c>
      <c r="AE119">
        <v>4.5936500814814796</v>
      </c>
      <c r="AF119">
        <v>4.5927877851851804</v>
      </c>
    </row>
    <row r="120" spans="1:32" x14ac:dyDescent="0.3">
      <c r="A120">
        <v>64</v>
      </c>
      <c r="B120" t="s">
        <v>31</v>
      </c>
      <c r="C120">
        <v>2017</v>
      </c>
      <c r="D120">
        <v>221</v>
      </c>
      <c r="E120">
        <v>14</v>
      </c>
      <c r="F120">
        <v>0.52036199095022595</v>
      </c>
      <c r="G120">
        <v>0.12</v>
      </c>
      <c r="H120">
        <v>10</v>
      </c>
      <c r="I120">
        <v>0.6</v>
      </c>
      <c r="J120">
        <v>0.78</v>
      </c>
      <c r="K120">
        <v>0.4</v>
      </c>
      <c r="L120">
        <v>3</v>
      </c>
      <c r="M120" t="s">
        <v>60</v>
      </c>
      <c r="N120" t="s">
        <v>32</v>
      </c>
      <c r="O120" t="s">
        <v>85</v>
      </c>
      <c r="P120" t="s">
        <v>53</v>
      </c>
      <c r="Q120" t="s">
        <v>69</v>
      </c>
      <c r="R120" t="s">
        <v>94</v>
      </c>
      <c r="S120" t="s">
        <v>99</v>
      </c>
      <c r="T120" t="s">
        <v>38</v>
      </c>
      <c r="U120" t="s">
        <v>77</v>
      </c>
      <c r="V120" t="s">
        <v>39</v>
      </c>
      <c r="W120">
        <v>2.5689982724556901</v>
      </c>
      <c r="X120">
        <v>2.5377247480235301</v>
      </c>
      <c r="Y120">
        <v>2.52058534141573</v>
      </c>
      <c r="Z120">
        <v>2.4440462884426202</v>
      </c>
      <c r="AA120">
        <v>2.4409631991702101</v>
      </c>
      <c r="AB120">
        <v>2.3986426114218702</v>
      </c>
      <c r="AC120">
        <v>2.3886029022258</v>
      </c>
      <c r="AD120">
        <v>2.37090056047297</v>
      </c>
      <c r="AE120">
        <v>2.3667808681376101</v>
      </c>
      <c r="AF120">
        <v>2.3501423995806401</v>
      </c>
    </row>
    <row r="121" spans="1:32" x14ac:dyDescent="0.3">
      <c r="A121">
        <v>65</v>
      </c>
      <c r="B121" t="s">
        <v>31</v>
      </c>
      <c r="C121">
        <v>2017</v>
      </c>
      <c r="D121">
        <v>221</v>
      </c>
      <c r="E121">
        <v>15</v>
      </c>
      <c r="F121">
        <v>0.51131221719456998</v>
      </c>
      <c r="G121">
        <v>0.06</v>
      </c>
      <c r="H121">
        <v>7</v>
      </c>
      <c r="I121">
        <v>0.82</v>
      </c>
      <c r="J121">
        <v>0.54</v>
      </c>
      <c r="K121">
        <v>0.1</v>
      </c>
      <c r="L121">
        <v>5</v>
      </c>
      <c r="M121" t="s">
        <v>32</v>
      </c>
      <c r="N121" t="s">
        <v>50</v>
      </c>
      <c r="O121" t="s">
        <v>34</v>
      </c>
      <c r="P121" t="s">
        <v>45</v>
      </c>
      <c r="Q121" t="s">
        <v>95</v>
      </c>
      <c r="R121" t="s">
        <v>81</v>
      </c>
      <c r="S121" t="s">
        <v>46</v>
      </c>
      <c r="T121" t="s">
        <v>113</v>
      </c>
      <c r="U121" t="s">
        <v>36</v>
      </c>
      <c r="V121" t="s">
        <v>77</v>
      </c>
      <c r="W121">
        <v>4.8430070997857104</v>
      </c>
      <c r="X121">
        <v>4.58654233988333</v>
      </c>
      <c r="Y121">
        <v>4.3907470012982399</v>
      </c>
      <c r="Z121">
        <v>4.3559571669102501</v>
      </c>
      <c r="AA121">
        <v>4.3266229815662598</v>
      </c>
      <c r="AB121">
        <v>4.3035602069444403</v>
      </c>
      <c r="AC121">
        <v>4.30280670174999</v>
      </c>
      <c r="AD121">
        <v>4.2657618899491503</v>
      </c>
      <c r="AE121">
        <v>4.2622330896896496</v>
      </c>
      <c r="AF121">
        <v>4.1908524477849403</v>
      </c>
    </row>
    <row r="122" spans="1:32" x14ac:dyDescent="0.3">
      <c r="A122">
        <v>66</v>
      </c>
      <c r="B122" t="s">
        <v>31</v>
      </c>
      <c r="C122">
        <v>2017</v>
      </c>
      <c r="D122">
        <v>221</v>
      </c>
      <c r="E122">
        <v>16</v>
      </c>
      <c r="F122">
        <v>0.48416289592760098</v>
      </c>
      <c r="G122">
        <v>0.06</v>
      </c>
      <c r="H122">
        <v>7</v>
      </c>
      <c r="I122">
        <v>0.14000000000000001</v>
      </c>
      <c r="J122">
        <v>0.66</v>
      </c>
      <c r="K122">
        <v>0.54</v>
      </c>
      <c r="L122">
        <v>8</v>
      </c>
      <c r="M122" t="s">
        <v>77</v>
      </c>
      <c r="N122" t="s">
        <v>59</v>
      </c>
      <c r="O122" t="s">
        <v>32</v>
      </c>
      <c r="P122" t="s">
        <v>83</v>
      </c>
      <c r="Q122" t="s">
        <v>93</v>
      </c>
      <c r="R122" t="s">
        <v>81</v>
      </c>
      <c r="S122" t="s">
        <v>38</v>
      </c>
      <c r="T122" t="s">
        <v>78</v>
      </c>
      <c r="U122" t="s">
        <v>45</v>
      </c>
      <c r="V122" t="s">
        <v>90</v>
      </c>
      <c r="W122">
        <v>5.5199621676000001</v>
      </c>
      <c r="X122">
        <v>5.4271391175861998</v>
      </c>
      <c r="Y122">
        <v>5.3764926943877498</v>
      </c>
      <c r="Z122">
        <v>5.3598924483333299</v>
      </c>
      <c r="AA122">
        <v>5.3585778092307699</v>
      </c>
      <c r="AB122">
        <v>5.3027079244736797</v>
      </c>
      <c r="AC122">
        <v>5.0528651341379298</v>
      </c>
      <c r="AD122">
        <v>5.0109343258974297</v>
      </c>
      <c r="AE122">
        <v>5.0029799050000001</v>
      </c>
      <c r="AF122">
        <v>4.9471778669565198</v>
      </c>
    </row>
    <row r="123" spans="1:32" x14ac:dyDescent="0.3">
      <c r="A123">
        <v>67</v>
      </c>
      <c r="B123" t="s">
        <v>31</v>
      </c>
      <c r="C123">
        <v>2017</v>
      </c>
      <c r="D123">
        <v>221</v>
      </c>
      <c r="E123">
        <v>17</v>
      </c>
      <c r="F123">
        <v>0.47058823529411697</v>
      </c>
      <c r="G123">
        <v>0.26</v>
      </c>
      <c r="H123">
        <v>1</v>
      </c>
      <c r="I123">
        <v>0.72</v>
      </c>
      <c r="J123">
        <v>0.74</v>
      </c>
      <c r="K123">
        <v>0.46</v>
      </c>
      <c r="L123">
        <v>8</v>
      </c>
      <c r="M123" t="s">
        <v>56</v>
      </c>
      <c r="N123" t="s">
        <v>77</v>
      </c>
      <c r="O123" t="s">
        <v>86</v>
      </c>
      <c r="P123" t="s">
        <v>32</v>
      </c>
      <c r="Q123" t="s">
        <v>45</v>
      </c>
      <c r="R123" t="s">
        <v>95</v>
      </c>
      <c r="S123" t="s">
        <v>78</v>
      </c>
      <c r="T123" t="s">
        <v>98</v>
      </c>
      <c r="U123" t="s">
        <v>85</v>
      </c>
      <c r="V123" t="s">
        <v>81</v>
      </c>
      <c r="W123">
        <v>17.40078355</v>
      </c>
      <c r="X123">
        <v>14.99968466</v>
      </c>
      <c r="Y123">
        <v>14.283482599999999</v>
      </c>
      <c r="Z123">
        <v>14.2681815575</v>
      </c>
      <c r="AA123">
        <v>14.139638903333299</v>
      </c>
      <c r="AB123">
        <v>13.538085929999999</v>
      </c>
      <c r="AC123">
        <v>13.1953087</v>
      </c>
      <c r="AD123">
        <v>12.854155560000001</v>
      </c>
      <c r="AE123">
        <v>11.9623927999999</v>
      </c>
      <c r="AF123">
        <v>11.869182824999999</v>
      </c>
    </row>
    <row r="124" spans="1:32" x14ac:dyDescent="0.3">
      <c r="A124">
        <v>68</v>
      </c>
      <c r="B124" t="s">
        <v>31</v>
      </c>
      <c r="C124">
        <v>2017</v>
      </c>
      <c r="D124">
        <v>221</v>
      </c>
      <c r="E124">
        <v>18</v>
      </c>
      <c r="F124">
        <v>0.50678733031674195</v>
      </c>
      <c r="G124">
        <v>0.04</v>
      </c>
      <c r="H124">
        <v>3</v>
      </c>
      <c r="I124">
        <v>0.8</v>
      </c>
      <c r="J124">
        <v>0.64</v>
      </c>
      <c r="K124">
        <v>0.42</v>
      </c>
      <c r="L124">
        <v>9</v>
      </c>
      <c r="M124" t="s">
        <v>32</v>
      </c>
      <c r="N124" t="s">
        <v>98</v>
      </c>
      <c r="O124" t="s">
        <v>90</v>
      </c>
      <c r="P124" t="s">
        <v>77</v>
      </c>
      <c r="Q124" t="s">
        <v>56</v>
      </c>
      <c r="R124" t="s">
        <v>45</v>
      </c>
      <c r="S124" t="s">
        <v>76</v>
      </c>
      <c r="T124" t="s">
        <v>86</v>
      </c>
      <c r="U124" t="s">
        <v>95</v>
      </c>
      <c r="V124" t="s">
        <v>34</v>
      </c>
      <c r="W124">
        <v>11.876841453809501</v>
      </c>
      <c r="X124">
        <v>11.1089422799999</v>
      </c>
      <c r="Y124">
        <v>10.5600156759999</v>
      </c>
      <c r="Z124">
        <v>10.2762256862962</v>
      </c>
      <c r="AA124">
        <v>10.2468212325</v>
      </c>
      <c r="AB124">
        <v>10.147996876499899</v>
      </c>
      <c r="AC124">
        <v>10.0923385004347</v>
      </c>
      <c r="AD124">
        <v>10.069573147272701</v>
      </c>
      <c r="AE124">
        <v>10.0186104778571</v>
      </c>
      <c r="AF124">
        <v>9.7655226416666601</v>
      </c>
    </row>
    <row r="125" spans="1:32" x14ac:dyDescent="0.3">
      <c r="A125">
        <v>69</v>
      </c>
      <c r="B125" t="s">
        <v>31</v>
      </c>
      <c r="C125">
        <v>2017</v>
      </c>
      <c r="D125">
        <v>221</v>
      </c>
      <c r="E125">
        <v>19</v>
      </c>
      <c r="F125">
        <v>0.47511312217194501</v>
      </c>
      <c r="G125">
        <v>0.04</v>
      </c>
      <c r="H125">
        <v>4</v>
      </c>
      <c r="I125">
        <v>0.78</v>
      </c>
      <c r="J125">
        <v>0.6</v>
      </c>
      <c r="K125">
        <v>0.22</v>
      </c>
      <c r="L125">
        <v>7</v>
      </c>
      <c r="M125" t="s">
        <v>32</v>
      </c>
      <c r="N125" t="s">
        <v>77</v>
      </c>
      <c r="O125" t="s">
        <v>56</v>
      </c>
      <c r="P125" t="s">
        <v>47</v>
      </c>
      <c r="Q125" t="s">
        <v>45</v>
      </c>
      <c r="R125" t="s">
        <v>76</v>
      </c>
      <c r="S125" t="s">
        <v>106</v>
      </c>
      <c r="T125" t="s">
        <v>110</v>
      </c>
      <c r="U125" t="s">
        <v>85</v>
      </c>
      <c r="V125" t="s">
        <v>104</v>
      </c>
      <c r="W125">
        <v>10.1387056511764</v>
      </c>
      <c r="X125">
        <v>8.9794883753333306</v>
      </c>
      <c r="Y125">
        <v>8.7091802975757506</v>
      </c>
      <c r="Z125">
        <v>8.4830627118181798</v>
      </c>
      <c r="AA125">
        <v>8.3568760571111103</v>
      </c>
      <c r="AB125">
        <v>8.1510042318809504</v>
      </c>
      <c r="AC125">
        <v>8.0817567103448198</v>
      </c>
      <c r="AD125">
        <v>8.0434668472413797</v>
      </c>
      <c r="AE125">
        <v>8.0371186471999998</v>
      </c>
      <c r="AF125">
        <v>8.0207913767857093</v>
      </c>
    </row>
    <row r="126" spans="1:32" x14ac:dyDescent="0.3">
      <c r="A126">
        <v>70</v>
      </c>
      <c r="B126" t="s">
        <v>31</v>
      </c>
      <c r="C126">
        <v>2017</v>
      </c>
      <c r="D126">
        <v>221</v>
      </c>
      <c r="E126">
        <v>20</v>
      </c>
      <c r="F126">
        <v>0.47511312217194501</v>
      </c>
      <c r="G126">
        <v>0.02</v>
      </c>
      <c r="H126">
        <v>6</v>
      </c>
      <c r="I126">
        <v>0.36</v>
      </c>
      <c r="J126">
        <v>0.48</v>
      </c>
      <c r="K126">
        <v>0.14000000000000001</v>
      </c>
      <c r="L126">
        <v>6</v>
      </c>
      <c r="M126" t="s">
        <v>32</v>
      </c>
      <c r="N126" t="s">
        <v>45</v>
      </c>
      <c r="O126" t="s">
        <v>47</v>
      </c>
      <c r="P126" t="s">
        <v>106</v>
      </c>
      <c r="Q126" t="s">
        <v>56</v>
      </c>
      <c r="R126" t="s">
        <v>50</v>
      </c>
      <c r="S126" t="s">
        <v>36</v>
      </c>
      <c r="T126" t="s">
        <v>108</v>
      </c>
      <c r="U126" t="s">
        <v>77</v>
      </c>
      <c r="V126" t="s">
        <v>41</v>
      </c>
      <c r="W126">
        <v>7.8862336937499897</v>
      </c>
      <c r="X126">
        <v>6.8764652840487797</v>
      </c>
      <c r="Y126">
        <v>6.7758500591379196</v>
      </c>
      <c r="Z126">
        <v>6.7681168567213099</v>
      </c>
      <c r="AA126">
        <v>6.6748113109253699</v>
      </c>
      <c r="AB126">
        <v>6.56042072728735</v>
      </c>
      <c r="AC126">
        <v>6.5062313728030201</v>
      </c>
      <c r="AD126">
        <v>6.2132444666037703</v>
      </c>
      <c r="AE126">
        <v>6.1493987185119003</v>
      </c>
      <c r="AF126">
        <v>6.13003702851785</v>
      </c>
    </row>
    <row r="127" spans="1:32" x14ac:dyDescent="0.3">
      <c r="A127">
        <v>71</v>
      </c>
      <c r="B127" t="s">
        <v>31</v>
      </c>
      <c r="C127">
        <v>2017</v>
      </c>
      <c r="D127">
        <v>221</v>
      </c>
      <c r="E127">
        <v>21</v>
      </c>
      <c r="F127">
        <v>0.52488687782805399</v>
      </c>
      <c r="G127">
        <v>0.12</v>
      </c>
      <c r="H127">
        <v>2</v>
      </c>
      <c r="I127">
        <v>0.46</v>
      </c>
      <c r="J127">
        <v>0.52</v>
      </c>
      <c r="K127">
        <v>0.18</v>
      </c>
      <c r="L127">
        <v>10</v>
      </c>
      <c r="M127" t="s">
        <v>106</v>
      </c>
      <c r="N127" t="s">
        <v>45</v>
      </c>
      <c r="O127" t="s">
        <v>103</v>
      </c>
      <c r="P127" t="s">
        <v>50</v>
      </c>
      <c r="Q127" t="s">
        <v>95</v>
      </c>
      <c r="R127" t="s">
        <v>101</v>
      </c>
      <c r="S127" t="s">
        <v>32</v>
      </c>
      <c r="T127" t="s">
        <v>60</v>
      </c>
      <c r="U127" t="s">
        <v>94</v>
      </c>
      <c r="V127" t="s">
        <v>56</v>
      </c>
      <c r="W127">
        <v>15.42148748</v>
      </c>
      <c r="X127">
        <v>11.9973033066666</v>
      </c>
      <c r="Y127">
        <v>11.80353337</v>
      </c>
      <c r="Z127">
        <v>11.7352986375</v>
      </c>
      <c r="AA127">
        <v>11.40709646</v>
      </c>
      <c r="AB127">
        <v>10.994580024999999</v>
      </c>
      <c r="AC127">
        <v>10.714729645714201</v>
      </c>
      <c r="AD127">
        <v>10.6454068733333</v>
      </c>
      <c r="AE127">
        <v>10.2855367766666</v>
      </c>
      <c r="AF127">
        <v>10.2656901575</v>
      </c>
    </row>
    <row r="128" spans="1:32" x14ac:dyDescent="0.3">
      <c r="A128">
        <v>72</v>
      </c>
      <c r="B128" t="s">
        <v>31</v>
      </c>
      <c r="C128">
        <v>2017</v>
      </c>
      <c r="D128">
        <v>221</v>
      </c>
      <c r="E128">
        <v>22</v>
      </c>
      <c r="F128">
        <v>0.53393665158370995</v>
      </c>
      <c r="G128">
        <v>0.16</v>
      </c>
      <c r="H128">
        <v>6</v>
      </c>
      <c r="I128">
        <v>0.54</v>
      </c>
      <c r="J128">
        <v>0.57999999999999996</v>
      </c>
      <c r="K128">
        <v>0.3</v>
      </c>
      <c r="L128">
        <v>10</v>
      </c>
      <c r="M128" t="s">
        <v>95</v>
      </c>
      <c r="N128" t="s">
        <v>74</v>
      </c>
      <c r="O128" t="s">
        <v>76</v>
      </c>
      <c r="P128" t="s">
        <v>69</v>
      </c>
      <c r="Q128" t="s">
        <v>77</v>
      </c>
      <c r="R128" t="s">
        <v>64</v>
      </c>
      <c r="S128" t="s">
        <v>101</v>
      </c>
      <c r="T128" t="s">
        <v>32</v>
      </c>
      <c r="U128" t="s">
        <v>34</v>
      </c>
      <c r="V128" t="s">
        <v>56</v>
      </c>
      <c r="W128">
        <v>6.7435275182352896</v>
      </c>
      <c r="X128">
        <v>6.7075857493333304</v>
      </c>
      <c r="Y128">
        <v>6.5008129074999896</v>
      </c>
      <c r="Z128">
        <v>6.4285876506249897</v>
      </c>
      <c r="AA128">
        <v>6.1791010326666598</v>
      </c>
      <c r="AB128">
        <v>6.1310704119999997</v>
      </c>
      <c r="AC128">
        <v>6.0483522884210501</v>
      </c>
      <c r="AD128">
        <v>6.0206823452173897</v>
      </c>
      <c r="AE128">
        <v>5.8608423756250003</v>
      </c>
      <c r="AF128">
        <v>5.8269926352941104</v>
      </c>
    </row>
    <row r="129" spans="1:32" x14ac:dyDescent="0.3">
      <c r="A129">
        <v>73</v>
      </c>
      <c r="B129" t="s">
        <v>31</v>
      </c>
      <c r="C129">
        <v>2017</v>
      </c>
      <c r="D129">
        <v>221</v>
      </c>
      <c r="E129">
        <v>23</v>
      </c>
      <c r="F129">
        <v>0.44796380090497701</v>
      </c>
      <c r="G129">
        <v>0.02</v>
      </c>
      <c r="H129">
        <v>3</v>
      </c>
      <c r="I129">
        <v>0.76</v>
      </c>
      <c r="J129">
        <v>0.56000000000000005</v>
      </c>
      <c r="K129">
        <v>0.66</v>
      </c>
      <c r="L129">
        <v>3</v>
      </c>
      <c r="M129" t="s">
        <v>76</v>
      </c>
      <c r="N129" t="s">
        <v>45</v>
      </c>
      <c r="O129" t="s">
        <v>32</v>
      </c>
      <c r="P129" t="s">
        <v>77</v>
      </c>
      <c r="Q129" t="s">
        <v>94</v>
      </c>
      <c r="R129" t="s">
        <v>34</v>
      </c>
      <c r="S129" t="s">
        <v>56</v>
      </c>
      <c r="T129" t="s">
        <v>99</v>
      </c>
      <c r="U129" t="s">
        <v>106</v>
      </c>
      <c r="V129" t="s">
        <v>44</v>
      </c>
      <c r="W129">
        <v>13.7536438685714</v>
      </c>
      <c r="X129">
        <v>13.3471882523529</v>
      </c>
      <c r="Y129">
        <v>13.2732028566666</v>
      </c>
      <c r="Z129">
        <v>13.198508982307599</v>
      </c>
      <c r="AA129">
        <v>13.0340593833333</v>
      </c>
      <c r="AB129">
        <v>12.372686004</v>
      </c>
      <c r="AC129">
        <v>12.170633718421</v>
      </c>
      <c r="AD129">
        <v>12.00819205</v>
      </c>
      <c r="AE129">
        <v>11.949005673571399</v>
      </c>
      <c r="AF129">
        <v>11.846089085714199</v>
      </c>
    </row>
    <row r="130" spans="1:32" x14ac:dyDescent="0.3">
      <c r="A130">
        <v>74</v>
      </c>
      <c r="B130" t="s">
        <v>31</v>
      </c>
      <c r="C130">
        <v>2017</v>
      </c>
      <c r="D130">
        <v>221</v>
      </c>
      <c r="E130">
        <v>24</v>
      </c>
      <c r="F130">
        <v>0.54298642533936603</v>
      </c>
      <c r="G130">
        <v>0.62</v>
      </c>
      <c r="H130">
        <v>1</v>
      </c>
      <c r="I130">
        <v>0.66</v>
      </c>
      <c r="J130">
        <v>0.94</v>
      </c>
      <c r="K130">
        <v>0.62</v>
      </c>
      <c r="L130">
        <v>3</v>
      </c>
      <c r="M130" t="s">
        <v>56</v>
      </c>
      <c r="N130" t="s">
        <v>77</v>
      </c>
      <c r="O130" t="s">
        <v>95</v>
      </c>
      <c r="P130" t="s">
        <v>38</v>
      </c>
      <c r="Q130" t="s">
        <v>105</v>
      </c>
      <c r="R130" t="s">
        <v>68</v>
      </c>
      <c r="S130" t="s">
        <v>32</v>
      </c>
      <c r="T130" t="s">
        <v>85</v>
      </c>
      <c r="U130" t="s">
        <v>78</v>
      </c>
      <c r="V130" t="s">
        <v>45</v>
      </c>
      <c r="W130">
        <v>12.538477175000001</v>
      </c>
      <c r="X130">
        <v>12.0679066833333</v>
      </c>
      <c r="Y130">
        <v>10.806230545</v>
      </c>
      <c r="Z130">
        <v>10.2004976</v>
      </c>
      <c r="AA130">
        <v>10.003980405</v>
      </c>
      <c r="AB130">
        <v>9.7344083799999996</v>
      </c>
      <c r="AC130">
        <v>9.3850770066666591</v>
      </c>
      <c r="AD130">
        <v>8.87695598333333</v>
      </c>
      <c r="AE130">
        <v>8.8404369299999992</v>
      </c>
      <c r="AF130">
        <v>8.8063313166666592</v>
      </c>
    </row>
    <row r="131" spans="1:32" x14ac:dyDescent="0.3">
      <c r="A131">
        <v>75</v>
      </c>
      <c r="B131" t="s">
        <v>31</v>
      </c>
      <c r="C131">
        <v>2017</v>
      </c>
      <c r="D131">
        <v>221</v>
      </c>
      <c r="E131">
        <v>25</v>
      </c>
      <c r="F131">
        <v>0.50226244343891402</v>
      </c>
      <c r="G131">
        <v>0.1</v>
      </c>
      <c r="H131">
        <v>10</v>
      </c>
      <c r="I131">
        <v>0.86</v>
      </c>
      <c r="J131">
        <v>1</v>
      </c>
      <c r="K131">
        <v>0</v>
      </c>
      <c r="L131">
        <v>7</v>
      </c>
      <c r="M131" t="s">
        <v>32</v>
      </c>
      <c r="N131" t="s">
        <v>95</v>
      </c>
      <c r="O131" t="s">
        <v>47</v>
      </c>
      <c r="P131" t="s">
        <v>53</v>
      </c>
      <c r="Q131" t="s">
        <v>113</v>
      </c>
      <c r="R131" t="s">
        <v>77</v>
      </c>
      <c r="S131" t="s">
        <v>57</v>
      </c>
      <c r="T131" t="s">
        <v>44</v>
      </c>
      <c r="U131" t="s">
        <v>105</v>
      </c>
      <c r="V131" t="s">
        <v>96</v>
      </c>
      <c r="W131">
        <v>4.5344101438387003</v>
      </c>
      <c r="X131">
        <v>4.2924935956029397</v>
      </c>
      <c r="Y131">
        <v>4.1888305547</v>
      </c>
      <c r="Z131">
        <v>4.0719540478478198</v>
      </c>
      <c r="AA131">
        <v>4.0636834744666599</v>
      </c>
      <c r="AB131">
        <v>4.0345958559718298</v>
      </c>
      <c r="AC131">
        <v>3.9803647412857099</v>
      </c>
      <c r="AD131">
        <v>3.8018830939285699</v>
      </c>
      <c r="AE131">
        <v>3.7009285860289798</v>
      </c>
      <c r="AF131">
        <v>3.69941589753999</v>
      </c>
    </row>
    <row r="132" spans="1:32" x14ac:dyDescent="0.3">
      <c r="A132">
        <v>76</v>
      </c>
      <c r="B132" t="s">
        <v>31</v>
      </c>
      <c r="C132">
        <v>2017</v>
      </c>
      <c r="D132">
        <v>221</v>
      </c>
      <c r="E132">
        <v>26</v>
      </c>
      <c r="F132">
        <v>0.48868778280542902</v>
      </c>
      <c r="G132">
        <v>0.08</v>
      </c>
      <c r="H132">
        <v>3</v>
      </c>
      <c r="I132">
        <v>0.64</v>
      </c>
      <c r="J132">
        <v>0.8</v>
      </c>
      <c r="K132">
        <v>0.48</v>
      </c>
      <c r="L132">
        <v>5</v>
      </c>
      <c r="M132" t="s">
        <v>32</v>
      </c>
      <c r="N132" t="s">
        <v>77</v>
      </c>
      <c r="O132" t="s">
        <v>56</v>
      </c>
      <c r="P132" t="s">
        <v>45</v>
      </c>
      <c r="Q132" t="s">
        <v>95</v>
      </c>
      <c r="R132" t="s">
        <v>47</v>
      </c>
      <c r="S132" t="s">
        <v>60</v>
      </c>
      <c r="T132" t="s">
        <v>94</v>
      </c>
      <c r="U132" t="s">
        <v>76</v>
      </c>
      <c r="V132" t="s">
        <v>58</v>
      </c>
      <c r="W132">
        <v>12.326909817500001</v>
      </c>
      <c r="X132">
        <v>11.4812852446153</v>
      </c>
      <c r="Y132">
        <v>10.5756210799999</v>
      </c>
      <c r="Z132">
        <v>10.545994437333301</v>
      </c>
      <c r="AA132">
        <v>10.498655381874901</v>
      </c>
      <c r="AB132">
        <v>10.373159246666599</v>
      </c>
      <c r="AC132">
        <v>10.139564311428501</v>
      </c>
      <c r="AD132">
        <v>10.128748610000001</v>
      </c>
      <c r="AE132">
        <v>10.028295480714201</v>
      </c>
      <c r="AF132">
        <v>9.8686707049999995</v>
      </c>
    </row>
    <row r="133" spans="1:32" x14ac:dyDescent="0.3">
      <c r="A133">
        <v>77</v>
      </c>
      <c r="B133" t="s">
        <v>31</v>
      </c>
      <c r="C133">
        <v>2017</v>
      </c>
      <c r="D133">
        <v>221</v>
      </c>
      <c r="E133">
        <v>27</v>
      </c>
      <c r="F133">
        <v>0.50226244343891402</v>
      </c>
      <c r="G133">
        <v>0.08</v>
      </c>
      <c r="H133">
        <v>4</v>
      </c>
      <c r="I133">
        <v>0.72</v>
      </c>
      <c r="J133">
        <v>0.96</v>
      </c>
      <c r="K133">
        <v>0.56000000000000005</v>
      </c>
      <c r="L133">
        <v>3</v>
      </c>
      <c r="M133" t="s">
        <v>32</v>
      </c>
      <c r="N133" t="s">
        <v>47</v>
      </c>
      <c r="O133" t="s">
        <v>77</v>
      </c>
      <c r="P133" t="s">
        <v>58</v>
      </c>
      <c r="Q133" t="s">
        <v>60</v>
      </c>
      <c r="R133" t="s">
        <v>45</v>
      </c>
      <c r="S133" t="s">
        <v>95</v>
      </c>
      <c r="T133" t="s">
        <v>86</v>
      </c>
      <c r="U133" t="s">
        <v>93</v>
      </c>
      <c r="V133" t="s">
        <v>56</v>
      </c>
      <c r="W133">
        <v>7.6398549788888799</v>
      </c>
      <c r="X133">
        <v>7.4346770110526297</v>
      </c>
      <c r="Y133">
        <v>7.3707130108333301</v>
      </c>
      <c r="Z133">
        <v>7.3508102024999999</v>
      </c>
      <c r="AA133">
        <v>7.30404062571428</v>
      </c>
      <c r="AB133">
        <v>7.1544201930303002</v>
      </c>
      <c r="AC133">
        <v>7.06992841771428</v>
      </c>
      <c r="AD133">
        <v>6.9946683409677401</v>
      </c>
      <c r="AE133">
        <v>6.9045646693333298</v>
      </c>
      <c r="AF133">
        <v>6.8398564076363604</v>
      </c>
    </row>
    <row r="134" spans="1:32" x14ac:dyDescent="0.3">
      <c r="A134">
        <v>78</v>
      </c>
      <c r="B134" t="s">
        <v>31</v>
      </c>
      <c r="C134">
        <v>2017</v>
      </c>
      <c r="D134">
        <v>221</v>
      </c>
      <c r="E134">
        <v>28</v>
      </c>
      <c r="F134">
        <v>0.53393665158370995</v>
      </c>
      <c r="G134">
        <v>0.16</v>
      </c>
      <c r="H134">
        <v>2</v>
      </c>
      <c r="I134">
        <v>0.68</v>
      </c>
      <c r="J134">
        <v>0.36</v>
      </c>
      <c r="K134">
        <v>0.72</v>
      </c>
      <c r="L134">
        <v>1</v>
      </c>
      <c r="M134" t="s">
        <v>32</v>
      </c>
      <c r="N134" t="s">
        <v>56</v>
      </c>
      <c r="O134" t="s">
        <v>53</v>
      </c>
      <c r="P134" t="s">
        <v>67</v>
      </c>
      <c r="Q134" t="s">
        <v>64</v>
      </c>
      <c r="R134" t="s">
        <v>82</v>
      </c>
      <c r="S134" t="s">
        <v>106</v>
      </c>
      <c r="T134" t="s">
        <v>103</v>
      </c>
      <c r="U134" t="s">
        <v>54</v>
      </c>
      <c r="V134" t="s">
        <v>61</v>
      </c>
      <c r="W134">
        <v>13.311907505000001</v>
      </c>
      <c r="X134">
        <v>13.037774865999999</v>
      </c>
      <c r="Y134">
        <v>12.0539708</v>
      </c>
      <c r="Z134">
        <v>11.6945116375</v>
      </c>
      <c r="AA134">
        <v>11.2373282233333</v>
      </c>
      <c r="AB134">
        <v>11.074309355</v>
      </c>
      <c r="AC134">
        <v>10.6450506866666</v>
      </c>
      <c r="AD134">
        <v>10.6427345337499</v>
      </c>
      <c r="AE134">
        <v>10.5740448666666</v>
      </c>
      <c r="AF134">
        <v>10.528410615999899</v>
      </c>
    </row>
    <row r="135" spans="1:32" x14ac:dyDescent="0.3">
      <c r="A135">
        <v>79</v>
      </c>
      <c r="B135" t="s">
        <v>31</v>
      </c>
      <c r="C135">
        <v>2017</v>
      </c>
      <c r="D135">
        <v>221</v>
      </c>
      <c r="E135">
        <v>29</v>
      </c>
      <c r="F135">
        <v>0.57466063348416196</v>
      </c>
      <c r="G135">
        <v>0.68</v>
      </c>
      <c r="H135">
        <v>3</v>
      </c>
      <c r="I135">
        <v>0.62</v>
      </c>
      <c r="J135">
        <v>0.52</v>
      </c>
      <c r="K135">
        <v>0.08</v>
      </c>
      <c r="L135">
        <v>6</v>
      </c>
      <c r="M135" t="s">
        <v>32</v>
      </c>
      <c r="N135" t="s">
        <v>82</v>
      </c>
      <c r="O135" t="s">
        <v>99</v>
      </c>
      <c r="P135" t="s">
        <v>77</v>
      </c>
      <c r="Q135" t="s">
        <v>40</v>
      </c>
      <c r="R135" t="s">
        <v>83</v>
      </c>
      <c r="S135" t="s">
        <v>38</v>
      </c>
      <c r="T135" t="s">
        <v>35</v>
      </c>
      <c r="U135" t="s">
        <v>79</v>
      </c>
      <c r="V135" t="s">
        <v>47</v>
      </c>
      <c r="W135">
        <v>14.604559034999999</v>
      </c>
      <c r="X135">
        <v>12.6507506575</v>
      </c>
      <c r="Y135">
        <v>11.9939985</v>
      </c>
      <c r="Z135">
        <v>11.56569129</v>
      </c>
      <c r="AA135">
        <v>10.799309490000001</v>
      </c>
      <c r="AB135">
        <v>10.734899220000001</v>
      </c>
      <c r="AC135">
        <v>10.39180421</v>
      </c>
      <c r="AD135">
        <v>10.3905510775</v>
      </c>
      <c r="AE135">
        <v>10.3200373583333</v>
      </c>
      <c r="AF135">
        <v>10.291611132857099</v>
      </c>
    </row>
    <row r="136" spans="1:32" x14ac:dyDescent="0.3">
      <c r="A136">
        <v>80</v>
      </c>
      <c r="B136" t="s">
        <v>31</v>
      </c>
      <c r="C136">
        <v>2017</v>
      </c>
      <c r="D136">
        <v>221</v>
      </c>
      <c r="E136">
        <v>30</v>
      </c>
      <c r="F136">
        <v>0.53393665158370995</v>
      </c>
      <c r="G136">
        <v>0.16</v>
      </c>
      <c r="H136">
        <v>3</v>
      </c>
      <c r="I136">
        <v>0.14000000000000001</v>
      </c>
      <c r="J136">
        <v>0.44</v>
      </c>
      <c r="K136">
        <v>0.08</v>
      </c>
      <c r="L136">
        <v>4</v>
      </c>
      <c r="M136" t="s">
        <v>79</v>
      </c>
      <c r="N136" t="s">
        <v>77</v>
      </c>
      <c r="O136" t="s">
        <v>95</v>
      </c>
      <c r="P136" t="s">
        <v>60</v>
      </c>
      <c r="Q136" t="s">
        <v>66</v>
      </c>
      <c r="R136" t="s">
        <v>93</v>
      </c>
      <c r="S136" t="s">
        <v>38</v>
      </c>
      <c r="T136" t="s">
        <v>44</v>
      </c>
      <c r="U136" t="s">
        <v>105</v>
      </c>
      <c r="V136" t="s">
        <v>32</v>
      </c>
      <c r="W136">
        <v>6.7626727108000004</v>
      </c>
      <c r="X136">
        <v>6.7312327829999896</v>
      </c>
      <c r="Y136">
        <v>6.4083781999999996</v>
      </c>
      <c r="Z136">
        <v>6.2119675479999996</v>
      </c>
      <c r="AA136">
        <v>6.1742860353846103</v>
      </c>
      <c r="AB136">
        <v>6.0565270542857101</v>
      </c>
      <c r="AC136">
        <v>5.9912133615384597</v>
      </c>
      <c r="AD136">
        <v>5.8431508135294097</v>
      </c>
      <c r="AE136">
        <v>5.8168074293333296</v>
      </c>
      <c r="AF136">
        <v>5.7988893984210499</v>
      </c>
    </row>
    <row r="137" spans="1:32" x14ac:dyDescent="0.3">
      <c r="A137">
        <v>81</v>
      </c>
      <c r="B137" t="s">
        <v>31</v>
      </c>
      <c r="C137">
        <v>2017</v>
      </c>
      <c r="D137">
        <v>221</v>
      </c>
      <c r="E137">
        <v>31</v>
      </c>
      <c r="F137">
        <v>0.47058823529411697</v>
      </c>
      <c r="G137">
        <v>0.14000000000000001</v>
      </c>
      <c r="H137">
        <v>1</v>
      </c>
      <c r="I137">
        <v>0.98</v>
      </c>
      <c r="J137">
        <v>0.52</v>
      </c>
      <c r="K137">
        <v>0.68</v>
      </c>
      <c r="L137">
        <v>7</v>
      </c>
      <c r="M137" t="s">
        <v>32</v>
      </c>
      <c r="N137" t="s">
        <v>95</v>
      </c>
      <c r="O137" t="s">
        <v>106</v>
      </c>
      <c r="P137" t="s">
        <v>56</v>
      </c>
      <c r="Q137" t="s">
        <v>59</v>
      </c>
      <c r="R137" t="s">
        <v>60</v>
      </c>
      <c r="S137" t="s">
        <v>77</v>
      </c>
      <c r="T137" t="s">
        <v>67</v>
      </c>
      <c r="U137" t="s">
        <v>47</v>
      </c>
      <c r="V137" t="s">
        <v>76</v>
      </c>
      <c r="W137">
        <v>18.583700924999999</v>
      </c>
      <c r="X137">
        <v>18.43769125</v>
      </c>
      <c r="Y137">
        <v>17.4506397</v>
      </c>
      <c r="Z137">
        <v>17.127334600000001</v>
      </c>
      <c r="AA137">
        <v>16.639341399999999</v>
      </c>
      <c r="AB137">
        <v>16.1619511</v>
      </c>
      <c r="AC137">
        <v>15.802140566666599</v>
      </c>
      <c r="AD137">
        <v>15.421486363333299</v>
      </c>
      <c r="AE137">
        <v>15.4028182</v>
      </c>
      <c r="AF137">
        <v>14.688025799999901</v>
      </c>
    </row>
    <row r="138" spans="1:32" x14ac:dyDescent="0.3">
      <c r="A138">
        <v>82</v>
      </c>
      <c r="B138" t="s">
        <v>31</v>
      </c>
      <c r="C138">
        <v>2017</v>
      </c>
      <c r="D138">
        <v>221</v>
      </c>
      <c r="E138">
        <v>32</v>
      </c>
      <c r="F138">
        <v>0.45248868778280499</v>
      </c>
      <c r="G138">
        <v>0.04</v>
      </c>
      <c r="H138">
        <v>2</v>
      </c>
      <c r="I138">
        <v>0.57999999999999996</v>
      </c>
      <c r="J138">
        <v>0.46</v>
      </c>
      <c r="K138">
        <v>0.62</v>
      </c>
      <c r="L138">
        <v>1</v>
      </c>
      <c r="M138" t="s">
        <v>32</v>
      </c>
      <c r="N138" t="s">
        <v>69</v>
      </c>
      <c r="O138" t="s">
        <v>45</v>
      </c>
      <c r="P138" t="s">
        <v>52</v>
      </c>
      <c r="Q138" t="s">
        <v>104</v>
      </c>
      <c r="R138" t="s">
        <v>34</v>
      </c>
      <c r="S138" t="s">
        <v>56</v>
      </c>
      <c r="T138" t="s">
        <v>36</v>
      </c>
      <c r="U138" t="s">
        <v>113</v>
      </c>
      <c r="V138" t="s">
        <v>66</v>
      </c>
      <c r="W138">
        <v>16.7923506818181</v>
      </c>
      <c r="X138">
        <v>13.271934833333299</v>
      </c>
      <c r="Y138">
        <v>13.07007669</v>
      </c>
      <c r="Z138">
        <v>13.0699167</v>
      </c>
      <c r="AA138">
        <v>12.917984279999899</v>
      </c>
      <c r="AB138">
        <v>12.898011853333299</v>
      </c>
      <c r="AC138">
        <v>12.757623936363601</v>
      </c>
      <c r="AD138">
        <v>12.3099050462499</v>
      </c>
      <c r="AE138">
        <v>12.27546151</v>
      </c>
      <c r="AF138">
        <v>12.214722650000001</v>
      </c>
    </row>
    <row r="139" spans="1:32" x14ac:dyDescent="0.3">
      <c r="A139">
        <v>83</v>
      </c>
      <c r="B139" t="s">
        <v>31</v>
      </c>
      <c r="C139">
        <v>2017</v>
      </c>
      <c r="D139">
        <v>221</v>
      </c>
      <c r="E139">
        <v>33</v>
      </c>
      <c r="F139">
        <v>0.51583710407239802</v>
      </c>
      <c r="G139">
        <v>0.18</v>
      </c>
      <c r="H139">
        <v>1</v>
      </c>
      <c r="I139">
        <v>0.3</v>
      </c>
      <c r="J139">
        <v>0.74</v>
      </c>
      <c r="K139">
        <v>0.86</v>
      </c>
      <c r="L139">
        <v>6</v>
      </c>
      <c r="M139" t="s">
        <v>95</v>
      </c>
      <c r="N139" t="s">
        <v>98</v>
      </c>
      <c r="O139" t="s">
        <v>56</v>
      </c>
      <c r="P139" t="s">
        <v>91</v>
      </c>
      <c r="Q139" t="s">
        <v>32</v>
      </c>
      <c r="R139" t="s">
        <v>85</v>
      </c>
      <c r="S139" t="s">
        <v>76</v>
      </c>
      <c r="T139" t="s">
        <v>77</v>
      </c>
      <c r="U139" t="s">
        <v>96</v>
      </c>
      <c r="V139" t="s">
        <v>81</v>
      </c>
      <c r="W139">
        <v>16.474071833333301</v>
      </c>
      <c r="X139">
        <v>12.707274909999899</v>
      </c>
      <c r="Y139">
        <v>12.135117167500001</v>
      </c>
      <c r="Z139">
        <v>11.976877200000001</v>
      </c>
      <c r="AA139">
        <v>11.952307213999999</v>
      </c>
      <c r="AB139">
        <v>11.771972652500001</v>
      </c>
      <c r="AC139">
        <v>11.6684287</v>
      </c>
      <c r="AD139">
        <v>11.0710864049999</v>
      </c>
      <c r="AE139">
        <v>10.590332999999999</v>
      </c>
      <c r="AF139">
        <v>10.086441745</v>
      </c>
    </row>
    <row r="140" spans="1:32" x14ac:dyDescent="0.3">
      <c r="A140">
        <v>84</v>
      </c>
      <c r="B140" t="s">
        <v>31</v>
      </c>
      <c r="C140">
        <v>2017</v>
      </c>
      <c r="D140">
        <v>221</v>
      </c>
      <c r="E140">
        <v>34</v>
      </c>
      <c r="F140">
        <v>0.50226244343891402</v>
      </c>
      <c r="G140">
        <v>0.36</v>
      </c>
      <c r="H140">
        <v>2</v>
      </c>
      <c r="I140">
        <v>0.86</v>
      </c>
      <c r="J140">
        <v>0.46</v>
      </c>
      <c r="K140">
        <v>0.12</v>
      </c>
      <c r="L140">
        <v>6</v>
      </c>
      <c r="M140" t="s">
        <v>32</v>
      </c>
      <c r="N140" t="s">
        <v>56</v>
      </c>
      <c r="O140" t="s">
        <v>97</v>
      </c>
      <c r="P140" t="s">
        <v>96</v>
      </c>
      <c r="Q140" t="s">
        <v>45</v>
      </c>
      <c r="R140" t="s">
        <v>85</v>
      </c>
      <c r="S140" t="s">
        <v>104</v>
      </c>
      <c r="T140" t="s">
        <v>36</v>
      </c>
      <c r="U140" t="s">
        <v>44</v>
      </c>
      <c r="V140" t="s">
        <v>38</v>
      </c>
      <c r="W140">
        <v>19.463482849999998</v>
      </c>
      <c r="X140">
        <v>16.034947076666601</v>
      </c>
      <c r="Y140">
        <v>15.7930626749999</v>
      </c>
      <c r="Z140">
        <v>13.09391402</v>
      </c>
      <c r="AA140">
        <v>13.09089805</v>
      </c>
      <c r="AB140">
        <v>12.813347799999899</v>
      </c>
      <c r="AC140">
        <v>12.578329072500001</v>
      </c>
      <c r="AD140">
        <v>12.4012495</v>
      </c>
      <c r="AE140">
        <v>12.254779826666599</v>
      </c>
      <c r="AF140">
        <v>12.079864949999999</v>
      </c>
    </row>
    <row r="141" spans="1:32" x14ac:dyDescent="0.3">
      <c r="A141">
        <v>85</v>
      </c>
      <c r="B141" t="s">
        <v>31</v>
      </c>
      <c r="C141">
        <v>2017</v>
      </c>
      <c r="D141">
        <v>221</v>
      </c>
      <c r="E141">
        <v>35</v>
      </c>
      <c r="F141">
        <v>0.52941176470588203</v>
      </c>
      <c r="G141">
        <v>0.12</v>
      </c>
      <c r="H141">
        <v>5</v>
      </c>
      <c r="I141">
        <v>0.57999999999999996</v>
      </c>
      <c r="J141">
        <v>0.62</v>
      </c>
      <c r="K141">
        <v>0.84</v>
      </c>
      <c r="L141">
        <v>3</v>
      </c>
      <c r="M141" t="s">
        <v>34</v>
      </c>
      <c r="N141" t="s">
        <v>50</v>
      </c>
      <c r="O141" t="s">
        <v>95</v>
      </c>
      <c r="P141" t="s">
        <v>32</v>
      </c>
      <c r="Q141" t="s">
        <v>46</v>
      </c>
      <c r="R141" t="s">
        <v>45</v>
      </c>
      <c r="S141" t="s">
        <v>56</v>
      </c>
      <c r="T141" t="s">
        <v>89</v>
      </c>
      <c r="U141" t="s">
        <v>37</v>
      </c>
      <c r="V141" t="s">
        <v>60</v>
      </c>
      <c r="W141">
        <v>4.2781954891794802</v>
      </c>
      <c r="X141">
        <v>4.0817465275686198</v>
      </c>
      <c r="Y141">
        <v>4.06019007269642</v>
      </c>
      <c r="Z141">
        <v>4.0212182031153798</v>
      </c>
      <c r="AA141">
        <v>4.0053635719838701</v>
      </c>
      <c r="AB141">
        <v>3.9109547057049099</v>
      </c>
      <c r="AC141">
        <v>3.8219234012711798</v>
      </c>
      <c r="AD141">
        <v>3.7965217248055501</v>
      </c>
      <c r="AE141">
        <v>3.7391810054074002</v>
      </c>
      <c r="AF141">
        <v>3.7075496791914802</v>
      </c>
    </row>
    <row r="142" spans="1:32" x14ac:dyDescent="0.3">
      <c r="A142">
        <v>86</v>
      </c>
      <c r="B142" t="s">
        <v>31</v>
      </c>
      <c r="C142">
        <v>2017</v>
      </c>
      <c r="D142">
        <v>221</v>
      </c>
      <c r="E142">
        <v>36</v>
      </c>
      <c r="F142">
        <v>0.48416289592760098</v>
      </c>
      <c r="G142">
        <v>0.34</v>
      </c>
      <c r="H142">
        <v>3</v>
      </c>
      <c r="I142">
        <v>0.26</v>
      </c>
      <c r="J142">
        <v>0.52</v>
      </c>
      <c r="K142">
        <v>0.08</v>
      </c>
      <c r="L142">
        <v>10</v>
      </c>
      <c r="M142" t="s">
        <v>42</v>
      </c>
      <c r="N142" t="s">
        <v>38</v>
      </c>
      <c r="O142" t="s">
        <v>47</v>
      </c>
      <c r="P142" t="s">
        <v>85</v>
      </c>
      <c r="Q142" t="s">
        <v>36</v>
      </c>
      <c r="R142" t="s">
        <v>99</v>
      </c>
      <c r="S142" t="s">
        <v>32</v>
      </c>
      <c r="T142" t="s">
        <v>89</v>
      </c>
      <c r="U142" t="s">
        <v>90</v>
      </c>
      <c r="V142" t="s">
        <v>59</v>
      </c>
      <c r="W142">
        <v>7.6340831070000004</v>
      </c>
      <c r="X142">
        <v>7.08736100833333</v>
      </c>
      <c r="Y142">
        <v>6.9273031674999999</v>
      </c>
      <c r="Z142">
        <v>6.8401210676922997</v>
      </c>
      <c r="AA142">
        <v>6.7869099409090898</v>
      </c>
      <c r="AB142">
        <v>6.6655498724999998</v>
      </c>
      <c r="AC142">
        <v>6.6111092338461503</v>
      </c>
      <c r="AD142">
        <v>6.5726414673333302</v>
      </c>
      <c r="AE142">
        <v>6.5583487890908998</v>
      </c>
      <c r="AF142">
        <v>6.5534488084615301</v>
      </c>
    </row>
    <row r="143" spans="1:32" x14ac:dyDescent="0.3">
      <c r="A143">
        <v>87</v>
      </c>
      <c r="B143" t="s">
        <v>31</v>
      </c>
      <c r="C143">
        <v>2017</v>
      </c>
      <c r="D143">
        <v>221</v>
      </c>
      <c r="E143">
        <v>37</v>
      </c>
      <c r="F143">
        <v>0.49773755656108598</v>
      </c>
      <c r="G143">
        <v>0.3</v>
      </c>
      <c r="H143">
        <v>5</v>
      </c>
      <c r="I143">
        <v>0.46</v>
      </c>
      <c r="J143">
        <v>1</v>
      </c>
      <c r="K143">
        <v>0.02</v>
      </c>
      <c r="L143">
        <v>4</v>
      </c>
      <c r="M143" t="s">
        <v>32</v>
      </c>
      <c r="N143" t="s">
        <v>88</v>
      </c>
      <c r="O143" t="s">
        <v>93</v>
      </c>
      <c r="P143" t="s">
        <v>45</v>
      </c>
      <c r="Q143" t="s">
        <v>60</v>
      </c>
      <c r="R143" t="s">
        <v>104</v>
      </c>
      <c r="S143" t="s">
        <v>54</v>
      </c>
      <c r="T143" t="s">
        <v>85</v>
      </c>
      <c r="U143" t="s">
        <v>78</v>
      </c>
      <c r="V143" t="s">
        <v>53</v>
      </c>
      <c r="W143">
        <v>3.1771449883729699</v>
      </c>
      <c r="X143">
        <v>2.5222290072130402</v>
      </c>
      <c r="Y143">
        <v>2.31882238698666</v>
      </c>
      <c r="Z143">
        <v>2.3167623095254202</v>
      </c>
      <c r="AA143">
        <v>2.2286087894999902</v>
      </c>
      <c r="AB143">
        <v>2.1949400721464198</v>
      </c>
      <c r="AC143">
        <v>2.1217718525567499</v>
      </c>
      <c r="AD143">
        <v>2.0658264155638801</v>
      </c>
      <c r="AE143">
        <v>2.0503391884781799</v>
      </c>
      <c r="AF143">
        <v>2.02597677642619</v>
      </c>
    </row>
    <row r="144" spans="1:32" x14ac:dyDescent="0.3">
      <c r="A144">
        <v>88</v>
      </c>
      <c r="B144" t="s">
        <v>31</v>
      </c>
      <c r="C144">
        <v>2017</v>
      </c>
      <c r="D144">
        <v>221</v>
      </c>
      <c r="E144">
        <v>38</v>
      </c>
      <c r="F144">
        <v>0.52036199095022595</v>
      </c>
      <c r="G144">
        <v>0.04</v>
      </c>
      <c r="H144">
        <v>5</v>
      </c>
      <c r="I144">
        <v>0.1</v>
      </c>
      <c r="J144">
        <v>0.36</v>
      </c>
      <c r="K144">
        <v>0.18</v>
      </c>
      <c r="L144">
        <v>0</v>
      </c>
      <c r="M144" t="s">
        <v>32</v>
      </c>
      <c r="N144" t="s">
        <v>79</v>
      </c>
      <c r="O144" t="s">
        <v>95</v>
      </c>
      <c r="P144" t="s">
        <v>59</v>
      </c>
      <c r="Q144" t="s">
        <v>106</v>
      </c>
      <c r="R144" t="s">
        <v>54</v>
      </c>
      <c r="S144" t="s">
        <v>71</v>
      </c>
      <c r="T144" t="s">
        <v>62</v>
      </c>
      <c r="U144" t="s">
        <v>66</v>
      </c>
      <c r="V144" t="s">
        <v>46</v>
      </c>
      <c r="W144">
        <v>5.1756498035897396</v>
      </c>
      <c r="X144">
        <v>4.9693605680625001</v>
      </c>
      <c r="Y144">
        <v>4.7493072347391303</v>
      </c>
      <c r="Z144">
        <v>4.7134635558181799</v>
      </c>
      <c r="AA144">
        <v>4.6800099042954502</v>
      </c>
      <c r="AB144">
        <v>4.5623255485185101</v>
      </c>
      <c r="AC144">
        <v>4.4868131835294101</v>
      </c>
      <c r="AD144">
        <v>4.4281395085428503</v>
      </c>
      <c r="AE144">
        <v>4.4235985917619001</v>
      </c>
      <c r="AF144">
        <v>4.4173928772972904</v>
      </c>
    </row>
    <row r="145" spans="1:32" x14ac:dyDescent="0.3">
      <c r="A145">
        <v>89</v>
      </c>
      <c r="B145" t="s">
        <v>31</v>
      </c>
      <c r="C145">
        <v>2017</v>
      </c>
      <c r="D145">
        <v>221</v>
      </c>
      <c r="E145">
        <v>39</v>
      </c>
      <c r="F145">
        <v>0.47511312217194501</v>
      </c>
      <c r="G145">
        <v>0.16</v>
      </c>
      <c r="H145">
        <v>3</v>
      </c>
      <c r="I145">
        <v>0.7</v>
      </c>
      <c r="J145">
        <v>0.98</v>
      </c>
      <c r="K145">
        <v>0.88</v>
      </c>
      <c r="L145">
        <v>10</v>
      </c>
      <c r="M145" t="s">
        <v>95</v>
      </c>
      <c r="N145" t="s">
        <v>45</v>
      </c>
      <c r="O145" t="s">
        <v>77</v>
      </c>
      <c r="P145" t="s">
        <v>60</v>
      </c>
      <c r="Q145" t="s">
        <v>47</v>
      </c>
      <c r="R145" t="s">
        <v>91</v>
      </c>
      <c r="S145" t="s">
        <v>113</v>
      </c>
      <c r="T145" t="s">
        <v>94</v>
      </c>
      <c r="U145" t="s">
        <v>105</v>
      </c>
      <c r="V145" t="s">
        <v>40</v>
      </c>
      <c r="W145">
        <v>8.18149274631579</v>
      </c>
      <c r="X145">
        <v>8.1219590790909102</v>
      </c>
      <c r="Y145">
        <v>7.5652085915789398</v>
      </c>
      <c r="Z145">
        <v>7.53070579142857</v>
      </c>
      <c r="AA145">
        <v>7.5179957750000002</v>
      </c>
      <c r="AB145">
        <v>7.4703932457142797</v>
      </c>
      <c r="AC145">
        <v>7.4079274379999998</v>
      </c>
      <c r="AD145">
        <v>7.1915695040000003</v>
      </c>
      <c r="AE145">
        <v>6.9003128569230698</v>
      </c>
      <c r="AF145">
        <v>6.8180867833333298</v>
      </c>
    </row>
    <row r="146" spans="1:32" x14ac:dyDescent="0.3">
      <c r="A146">
        <v>90</v>
      </c>
      <c r="B146" t="s">
        <v>31</v>
      </c>
      <c r="C146">
        <v>2017</v>
      </c>
      <c r="D146">
        <v>221</v>
      </c>
      <c r="E146">
        <v>40</v>
      </c>
      <c r="F146">
        <v>0.493212669683257</v>
      </c>
      <c r="G146">
        <v>0.1</v>
      </c>
      <c r="H146">
        <v>3</v>
      </c>
      <c r="I146">
        <v>0.64</v>
      </c>
      <c r="J146">
        <v>0.62</v>
      </c>
      <c r="K146">
        <v>0.48</v>
      </c>
      <c r="L146">
        <v>9</v>
      </c>
      <c r="M146" t="s">
        <v>77</v>
      </c>
      <c r="N146" t="s">
        <v>38</v>
      </c>
      <c r="O146" t="s">
        <v>56</v>
      </c>
      <c r="P146" t="s">
        <v>98</v>
      </c>
      <c r="Q146" t="s">
        <v>81</v>
      </c>
      <c r="R146" t="s">
        <v>32</v>
      </c>
      <c r="S146" t="s">
        <v>86</v>
      </c>
      <c r="T146" t="s">
        <v>47</v>
      </c>
      <c r="U146" t="s">
        <v>93</v>
      </c>
      <c r="V146" t="s">
        <v>95</v>
      </c>
      <c r="W146">
        <v>10.0539683288888</v>
      </c>
      <c r="X146">
        <v>9.8190332142857102</v>
      </c>
      <c r="Y146">
        <v>9.74682604599999</v>
      </c>
      <c r="Z146">
        <v>9.5604538816666604</v>
      </c>
      <c r="AA146">
        <v>9.2651632749999902</v>
      </c>
      <c r="AB146">
        <v>9.1613903956249896</v>
      </c>
      <c r="AC146">
        <v>9.01556991076923</v>
      </c>
      <c r="AD146">
        <v>8.8896904879999994</v>
      </c>
      <c r="AE146">
        <v>8.8324314799999897</v>
      </c>
      <c r="AF146">
        <v>8.7944433499999892</v>
      </c>
    </row>
    <row r="147" spans="1:32" x14ac:dyDescent="0.3">
      <c r="A147">
        <v>91</v>
      </c>
      <c r="B147" t="s">
        <v>31</v>
      </c>
      <c r="C147">
        <v>2017</v>
      </c>
      <c r="D147">
        <v>221</v>
      </c>
      <c r="E147">
        <v>41</v>
      </c>
      <c r="F147">
        <v>0.52488687782805399</v>
      </c>
      <c r="G147">
        <v>0.14000000000000001</v>
      </c>
      <c r="H147">
        <v>4</v>
      </c>
      <c r="I147">
        <v>0.38</v>
      </c>
      <c r="J147">
        <v>0.72</v>
      </c>
      <c r="K147">
        <v>0.1</v>
      </c>
      <c r="L147">
        <v>2</v>
      </c>
      <c r="M147" t="s">
        <v>81</v>
      </c>
      <c r="N147" t="s">
        <v>60</v>
      </c>
      <c r="O147" t="s">
        <v>51</v>
      </c>
      <c r="P147" t="s">
        <v>106</v>
      </c>
      <c r="Q147" t="s">
        <v>78</v>
      </c>
      <c r="R147" t="s">
        <v>32</v>
      </c>
      <c r="S147" t="s">
        <v>56</v>
      </c>
      <c r="T147" t="s">
        <v>89</v>
      </c>
      <c r="U147" t="s">
        <v>35</v>
      </c>
      <c r="V147" t="s">
        <v>95</v>
      </c>
      <c r="W147">
        <v>5.3724298545454499</v>
      </c>
      <c r="X147">
        <v>4.9894026721071398</v>
      </c>
      <c r="Y147">
        <v>4.9358147169565196</v>
      </c>
      <c r="Z147">
        <v>4.9041539011764703</v>
      </c>
      <c r="AA147">
        <v>4.8562748523333301</v>
      </c>
      <c r="AB147">
        <v>4.82583280174285</v>
      </c>
      <c r="AC147">
        <v>4.8143062427812504</v>
      </c>
      <c r="AD147">
        <v>4.7787132348888797</v>
      </c>
      <c r="AE147">
        <v>4.6035827549999997</v>
      </c>
      <c r="AF147">
        <v>4.5883482217368403</v>
      </c>
    </row>
    <row r="148" spans="1:32" x14ac:dyDescent="0.3">
      <c r="A148">
        <v>92</v>
      </c>
      <c r="B148" t="s">
        <v>31</v>
      </c>
      <c r="C148">
        <v>2017</v>
      </c>
      <c r="D148">
        <v>221</v>
      </c>
      <c r="E148">
        <v>42</v>
      </c>
      <c r="F148">
        <v>0.58371040723981904</v>
      </c>
      <c r="G148">
        <v>0.52</v>
      </c>
      <c r="H148">
        <v>2</v>
      </c>
      <c r="I148">
        <v>0.57999999999999996</v>
      </c>
      <c r="J148">
        <v>0.6</v>
      </c>
      <c r="K148">
        <v>0.62</v>
      </c>
      <c r="L148">
        <v>10</v>
      </c>
      <c r="M148" t="s">
        <v>77</v>
      </c>
      <c r="N148" t="s">
        <v>42</v>
      </c>
      <c r="O148" t="s">
        <v>32</v>
      </c>
      <c r="P148" t="s">
        <v>56</v>
      </c>
      <c r="Q148" t="s">
        <v>98</v>
      </c>
      <c r="R148" t="s">
        <v>71</v>
      </c>
      <c r="S148" t="s">
        <v>86</v>
      </c>
      <c r="T148" t="s">
        <v>94</v>
      </c>
      <c r="U148" t="s">
        <v>95</v>
      </c>
      <c r="V148" t="s">
        <v>47</v>
      </c>
      <c r="W148">
        <v>14.374750114999999</v>
      </c>
      <c r="X148">
        <v>11.759388449999999</v>
      </c>
      <c r="Y148">
        <v>11.63517403</v>
      </c>
      <c r="Z148">
        <v>11.226158146666601</v>
      </c>
      <c r="AA148">
        <v>11.0219035033333</v>
      </c>
      <c r="AB148">
        <v>10.691864000000001</v>
      </c>
      <c r="AC148">
        <v>10.576404841999899</v>
      </c>
      <c r="AD148">
        <v>10.369995416666599</v>
      </c>
      <c r="AE148">
        <v>10.301157273999999</v>
      </c>
      <c r="AF148">
        <v>10.238078094999899</v>
      </c>
    </row>
    <row r="149" spans="1:32" x14ac:dyDescent="0.3">
      <c r="A149">
        <v>93</v>
      </c>
      <c r="B149" t="s">
        <v>31</v>
      </c>
      <c r="C149">
        <v>2017</v>
      </c>
      <c r="D149">
        <v>221</v>
      </c>
      <c r="E149">
        <v>43</v>
      </c>
      <c r="F149">
        <v>0.52488687782805399</v>
      </c>
      <c r="G149">
        <v>0.12</v>
      </c>
      <c r="H149">
        <v>5</v>
      </c>
      <c r="I149">
        <v>0.84</v>
      </c>
      <c r="J149">
        <v>0.52</v>
      </c>
      <c r="K149">
        <v>0.9</v>
      </c>
      <c r="L149">
        <v>4</v>
      </c>
      <c r="M149" t="s">
        <v>32</v>
      </c>
      <c r="N149" t="s">
        <v>105</v>
      </c>
      <c r="O149" t="s">
        <v>104</v>
      </c>
      <c r="P149" t="s">
        <v>46</v>
      </c>
      <c r="Q149" t="s">
        <v>80</v>
      </c>
      <c r="R149" t="s">
        <v>89</v>
      </c>
      <c r="S149" t="s">
        <v>97</v>
      </c>
      <c r="T149" t="s">
        <v>45</v>
      </c>
      <c r="U149" t="s">
        <v>84</v>
      </c>
      <c r="V149" t="s">
        <v>44</v>
      </c>
      <c r="W149">
        <v>6.0364470206451601</v>
      </c>
      <c r="X149">
        <v>5.9739638454166597</v>
      </c>
      <c r="Y149">
        <v>5.7329494483333301</v>
      </c>
      <c r="Z149">
        <v>5.6645881186486404</v>
      </c>
      <c r="AA149">
        <v>5.6241983749999997</v>
      </c>
      <c r="AB149">
        <v>5.5715195264864796</v>
      </c>
      <c r="AC149">
        <v>5.5377054644117596</v>
      </c>
      <c r="AD149">
        <v>5.4770302866666603</v>
      </c>
      <c r="AE149">
        <v>5.4275340217646999</v>
      </c>
      <c r="AF149">
        <v>5.33561749368421</v>
      </c>
    </row>
    <row r="150" spans="1:32" x14ac:dyDescent="0.3">
      <c r="A150">
        <v>94</v>
      </c>
      <c r="B150" t="s">
        <v>31</v>
      </c>
      <c r="C150">
        <v>2017</v>
      </c>
      <c r="D150">
        <v>221</v>
      </c>
      <c r="E150">
        <v>44</v>
      </c>
      <c r="F150">
        <v>0.52036199095022595</v>
      </c>
      <c r="G150">
        <v>0.24</v>
      </c>
      <c r="H150">
        <v>4</v>
      </c>
      <c r="I150">
        <v>0.12</v>
      </c>
      <c r="J150">
        <v>0.84</v>
      </c>
      <c r="K150">
        <v>0.44</v>
      </c>
      <c r="L150">
        <v>8</v>
      </c>
      <c r="M150" t="s">
        <v>77</v>
      </c>
      <c r="N150" t="s">
        <v>81</v>
      </c>
      <c r="O150" t="s">
        <v>95</v>
      </c>
      <c r="P150" t="s">
        <v>47</v>
      </c>
      <c r="Q150" t="s">
        <v>45</v>
      </c>
      <c r="R150" t="s">
        <v>103</v>
      </c>
      <c r="S150" t="s">
        <v>93</v>
      </c>
      <c r="T150" t="s">
        <v>49</v>
      </c>
      <c r="U150" t="s">
        <v>48</v>
      </c>
      <c r="V150" t="s">
        <v>91</v>
      </c>
      <c r="W150">
        <v>5.6319515386363603</v>
      </c>
      <c r="X150">
        <v>5.2981745764705899</v>
      </c>
      <c r="Y150">
        <v>5.10016775809523</v>
      </c>
      <c r="Z150">
        <v>4.9811079315384603</v>
      </c>
      <c r="AA150">
        <v>4.8000836620526304</v>
      </c>
      <c r="AB150">
        <v>4.7999452499999897</v>
      </c>
      <c r="AC150">
        <v>4.5938344750000004</v>
      </c>
      <c r="AD150">
        <v>4.4148222492307596</v>
      </c>
      <c r="AE150">
        <v>4.4060362862499902</v>
      </c>
      <c r="AF150">
        <v>4.4009695333333303</v>
      </c>
    </row>
    <row r="151" spans="1:32" x14ac:dyDescent="0.3">
      <c r="A151">
        <v>95</v>
      </c>
      <c r="B151" t="s">
        <v>31</v>
      </c>
      <c r="C151">
        <v>2017</v>
      </c>
      <c r="D151">
        <v>221</v>
      </c>
      <c r="E151">
        <v>45</v>
      </c>
      <c r="F151">
        <v>0.52488687782805399</v>
      </c>
      <c r="G151">
        <v>0.1</v>
      </c>
      <c r="H151">
        <v>8</v>
      </c>
      <c r="I151">
        <v>0.3</v>
      </c>
      <c r="J151">
        <v>0.86</v>
      </c>
      <c r="K151">
        <v>0.28000000000000003</v>
      </c>
      <c r="L151">
        <v>4</v>
      </c>
      <c r="M151" t="s">
        <v>47</v>
      </c>
      <c r="N151" t="s">
        <v>60</v>
      </c>
      <c r="O151" t="s">
        <v>94</v>
      </c>
      <c r="P151" t="s">
        <v>32</v>
      </c>
      <c r="Q151" t="s">
        <v>41</v>
      </c>
      <c r="R151" t="s">
        <v>83</v>
      </c>
      <c r="S151" t="s">
        <v>95</v>
      </c>
      <c r="T151" t="s">
        <v>110</v>
      </c>
      <c r="U151" t="s">
        <v>45</v>
      </c>
      <c r="V151" t="s">
        <v>76</v>
      </c>
      <c r="W151">
        <v>4.0082146094799898</v>
      </c>
      <c r="X151">
        <v>3.9728215550249999</v>
      </c>
      <c r="Y151">
        <v>3.8766643728823502</v>
      </c>
      <c r="Z151">
        <v>3.7786575184230702</v>
      </c>
      <c r="AA151">
        <v>3.6911322114285698</v>
      </c>
      <c r="AB151">
        <v>3.5838006315640998</v>
      </c>
      <c r="AC151">
        <v>3.5454136292181802</v>
      </c>
      <c r="AD151">
        <v>3.5076749742580602</v>
      </c>
      <c r="AE151">
        <v>3.4617973038354402</v>
      </c>
      <c r="AF151">
        <v>3.4535784275769199</v>
      </c>
    </row>
    <row r="152" spans="1:32" x14ac:dyDescent="0.3">
      <c r="A152">
        <v>96</v>
      </c>
      <c r="B152" t="s">
        <v>31</v>
      </c>
      <c r="C152">
        <v>2017</v>
      </c>
      <c r="D152">
        <v>221</v>
      </c>
      <c r="E152">
        <v>46</v>
      </c>
      <c r="F152">
        <v>0.52036199095022595</v>
      </c>
      <c r="G152">
        <v>0.04</v>
      </c>
      <c r="H152">
        <v>8</v>
      </c>
      <c r="I152">
        <v>0.38</v>
      </c>
      <c r="J152">
        <v>0.42</v>
      </c>
      <c r="K152">
        <v>0.84</v>
      </c>
      <c r="L152">
        <v>4</v>
      </c>
      <c r="M152" t="s">
        <v>45</v>
      </c>
      <c r="N152" t="s">
        <v>104</v>
      </c>
      <c r="O152" t="s">
        <v>32</v>
      </c>
      <c r="P152" t="s">
        <v>74</v>
      </c>
      <c r="Q152" t="s">
        <v>50</v>
      </c>
      <c r="R152" t="s">
        <v>56</v>
      </c>
      <c r="S152" t="s">
        <v>76</v>
      </c>
      <c r="T152" t="s">
        <v>77</v>
      </c>
      <c r="U152" t="s">
        <v>54</v>
      </c>
      <c r="V152" t="s">
        <v>34</v>
      </c>
      <c r="W152">
        <v>6.8756863485999897</v>
      </c>
      <c r="X152">
        <v>6.2826739217021199</v>
      </c>
      <c r="Y152">
        <v>6.2747735928888799</v>
      </c>
      <c r="Z152">
        <v>6.0811863752777704</v>
      </c>
      <c r="AA152">
        <v>6.0684600482352904</v>
      </c>
      <c r="AB152">
        <v>6.0628377259999899</v>
      </c>
      <c r="AC152">
        <v>6.0573546356097498</v>
      </c>
      <c r="AD152">
        <v>5.9075045354098297</v>
      </c>
      <c r="AE152">
        <v>5.8645311303225798</v>
      </c>
      <c r="AF152">
        <v>5.7453314205882302</v>
      </c>
    </row>
    <row r="153" spans="1:32" x14ac:dyDescent="0.3">
      <c r="A153">
        <v>97</v>
      </c>
      <c r="B153" t="s">
        <v>31</v>
      </c>
      <c r="C153">
        <v>2017</v>
      </c>
      <c r="D153">
        <v>221</v>
      </c>
      <c r="E153">
        <v>47</v>
      </c>
      <c r="F153">
        <v>0.45701357466063303</v>
      </c>
      <c r="G153">
        <v>0.02</v>
      </c>
      <c r="H153">
        <v>5</v>
      </c>
      <c r="I153">
        <v>0.8</v>
      </c>
      <c r="J153">
        <v>0.28000000000000003</v>
      </c>
      <c r="K153">
        <v>0.02</v>
      </c>
      <c r="L153">
        <v>5</v>
      </c>
      <c r="M153" t="s">
        <v>32</v>
      </c>
      <c r="N153" t="s">
        <v>77</v>
      </c>
      <c r="O153" t="s">
        <v>50</v>
      </c>
      <c r="P153" t="s">
        <v>34</v>
      </c>
      <c r="Q153" t="s">
        <v>57</v>
      </c>
      <c r="R153" t="s">
        <v>53</v>
      </c>
      <c r="S153" t="s">
        <v>56</v>
      </c>
      <c r="T153" t="s">
        <v>95</v>
      </c>
      <c r="U153" t="s">
        <v>85</v>
      </c>
      <c r="V153" t="s">
        <v>73</v>
      </c>
      <c r="W153">
        <v>9.0171944897826108</v>
      </c>
      <c r="X153">
        <v>8.9459525634090795</v>
      </c>
      <c r="Y153">
        <v>8.8478018981578899</v>
      </c>
      <c r="Z153">
        <v>8.7720327999999999</v>
      </c>
      <c r="AA153">
        <v>8.5322601543999994</v>
      </c>
      <c r="AB153">
        <v>8.5158017028571393</v>
      </c>
      <c r="AC153">
        <v>8.4725529364285705</v>
      </c>
      <c r="AD153">
        <v>8.4255050264999998</v>
      </c>
      <c r="AE153">
        <v>8.1710262623333296</v>
      </c>
      <c r="AF153">
        <v>8.0686428431707302</v>
      </c>
    </row>
    <row r="154" spans="1:32" x14ac:dyDescent="0.3">
      <c r="A154">
        <v>98</v>
      </c>
      <c r="B154" t="s">
        <v>31</v>
      </c>
      <c r="C154">
        <v>2017</v>
      </c>
      <c r="D154">
        <v>221</v>
      </c>
      <c r="E154">
        <v>48</v>
      </c>
      <c r="F154">
        <v>0.51131221719456998</v>
      </c>
      <c r="G154">
        <v>0.12</v>
      </c>
      <c r="H154">
        <v>2</v>
      </c>
      <c r="I154">
        <v>0.34</v>
      </c>
      <c r="J154">
        <v>0.38</v>
      </c>
      <c r="K154">
        <v>0.46</v>
      </c>
      <c r="L154">
        <v>2</v>
      </c>
      <c r="M154" t="s">
        <v>56</v>
      </c>
      <c r="N154" t="s">
        <v>32</v>
      </c>
      <c r="O154" t="s">
        <v>64</v>
      </c>
      <c r="P154" t="s">
        <v>106</v>
      </c>
      <c r="Q154" t="s">
        <v>101</v>
      </c>
      <c r="R154" t="s">
        <v>107</v>
      </c>
      <c r="S154" t="s">
        <v>74</v>
      </c>
      <c r="T154" t="s">
        <v>100</v>
      </c>
      <c r="U154" t="s">
        <v>34</v>
      </c>
      <c r="V154" t="s">
        <v>58</v>
      </c>
      <c r="W154">
        <v>14.380128543333299</v>
      </c>
      <c r="X154">
        <v>14.015811444999899</v>
      </c>
      <c r="Y154">
        <v>12.1736898</v>
      </c>
      <c r="Z154">
        <v>12.0941349483333</v>
      </c>
      <c r="AA154">
        <v>10.495194270000001</v>
      </c>
      <c r="AB154">
        <v>10.4938421</v>
      </c>
      <c r="AC154">
        <v>10.394509084999999</v>
      </c>
      <c r="AD154">
        <v>10.2053251</v>
      </c>
      <c r="AE154">
        <v>10.171427725999999</v>
      </c>
      <c r="AF154">
        <v>10.111202242499999</v>
      </c>
    </row>
    <row r="155" spans="1:32" x14ac:dyDescent="0.3">
      <c r="A155">
        <v>99</v>
      </c>
      <c r="B155" t="s">
        <v>31</v>
      </c>
      <c r="C155">
        <v>2017</v>
      </c>
      <c r="D155">
        <v>221</v>
      </c>
      <c r="E155">
        <v>49</v>
      </c>
      <c r="F155">
        <v>0.49773755656108598</v>
      </c>
      <c r="G155">
        <v>0.62</v>
      </c>
      <c r="H155">
        <v>1</v>
      </c>
      <c r="I155">
        <v>0.48</v>
      </c>
      <c r="J155">
        <v>0.54</v>
      </c>
      <c r="K155">
        <v>0.8</v>
      </c>
      <c r="L155">
        <v>10</v>
      </c>
      <c r="M155" t="s">
        <v>95</v>
      </c>
      <c r="N155" t="s">
        <v>106</v>
      </c>
      <c r="O155" t="s">
        <v>92</v>
      </c>
      <c r="P155" t="s">
        <v>85</v>
      </c>
      <c r="Q155" t="s">
        <v>56</v>
      </c>
      <c r="R155" t="s">
        <v>97</v>
      </c>
      <c r="S155" t="s">
        <v>90</v>
      </c>
      <c r="T155" t="s">
        <v>74</v>
      </c>
      <c r="U155" t="s">
        <v>67</v>
      </c>
      <c r="V155" t="s">
        <v>66</v>
      </c>
      <c r="W155">
        <v>15.7099733</v>
      </c>
      <c r="X155">
        <v>15.662389283333299</v>
      </c>
      <c r="Y155">
        <v>15.4547977</v>
      </c>
      <c r="Z155">
        <v>14.996329299999999</v>
      </c>
      <c r="AA155">
        <v>14.49051738</v>
      </c>
      <c r="AB155">
        <v>14.2214603</v>
      </c>
      <c r="AC155">
        <v>13.8496165</v>
      </c>
      <c r="AD155">
        <v>13.255531299999999</v>
      </c>
      <c r="AE155">
        <v>13.1636209</v>
      </c>
      <c r="AF155">
        <v>12.903537800000001</v>
      </c>
    </row>
    <row r="156" spans="1:32" x14ac:dyDescent="0.3">
      <c r="A156">
        <v>50</v>
      </c>
      <c r="B156" t="s">
        <v>31</v>
      </c>
      <c r="C156">
        <v>2017</v>
      </c>
      <c r="D156">
        <v>221</v>
      </c>
      <c r="E156">
        <v>0</v>
      </c>
      <c r="F156">
        <v>0.56108597285067796</v>
      </c>
      <c r="G156">
        <v>0.16</v>
      </c>
      <c r="H156">
        <v>4</v>
      </c>
      <c r="I156">
        <v>0.34</v>
      </c>
      <c r="J156">
        <v>0.94</v>
      </c>
      <c r="K156">
        <v>0.92</v>
      </c>
      <c r="L156">
        <v>1</v>
      </c>
      <c r="M156" t="s">
        <v>81</v>
      </c>
      <c r="N156" t="s">
        <v>59</v>
      </c>
      <c r="O156" t="s">
        <v>56</v>
      </c>
      <c r="P156" t="s">
        <v>107</v>
      </c>
      <c r="Q156" t="s">
        <v>44</v>
      </c>
      <c r="R156" t="s">
        <v>47</v>
      </c>
      <c r="S156" t="s">
        <v>95</v>
      </c>
      <c r="T156" t="s">
        <v>91</v>
      </c>
      <c r="U156" t="s">
        <v>55</v>
      </c>
      <c r="V156" t="s">
        <v>42</v>
      </c>
      <c r="W156">
        <v>6.3458892023076903</v>
      </c>
      <c r="X156">
        <v>6.1590166818749896</v>
      </c>
      <c r="Y156">
        <v>6.0731426858823498</v>
      </c>
      <c r="Z156">
        <v>5.8450133762499998</v>
      </c>
      <c r="AA156">
        <v>5.7950125233333303</v>
      </c>
      <c r="AB156">
        <v>5.6085163219999901</v>
      </c>
      <c r="AC156">
        <v>5.5997195319999999</v>
      </c>
      <c r="AD156">
        <v>5.5914746473333299</v>
      </c>
      <c r="AE156">
        <v>5.5661540599999997</v>
      </c>
      <c r="AF156">
        <v>5.5548060306666596</v>
      </c>
    </row>
    <row r="157" spans="1:32" x14ac:dyDescent="0.3">
      <c r="A157">
        <v>51</v>
      </c>
      <c r="B157" t="s">
        <v>31</v>
      </c>
      <c r="C157">
        <v>2017</v>
      </c>
      <c r="D157">
        <v>221</v>
      </c>
      <c r="E157">
        <v>1</v>
      </c>
      <c r="F157">
        <v>0.54298642533936603</v>
      </c>
      <c r="G157">
        <v>0.08</v>
      </c>
      <c r="H157">
        <v>3</v>
      </c>
      <c r="I157">
        <v>0.78</v>
      </c>
      <c r="J157">
        <v>0.68</v>
      </c>
      <c r="K157">
        <v>0.16</v>
      </c>
      <c r="L157">
        <v>8</v>
      </c>
      <c r="M157" t="s">
        <v>77</v>
      </c>
      <c r="N157" t="s">
        <v>56</v>
      </c>
      <c r="O157" t="s">
        <v>105</v>
      </c>
      <c r="P157" t="s">
        <v>44</v>
      </c>
      <c r="Q157" t="s">
        <v>32</v>
      </c>
      <c r="R157" t="s">
        <v>45</v>
      </c>
      <c r="S157" t="s">
        <v>95</v>
      </c>
      <c r="T157" t="s">
        <v>57</v>
      </c>
      <c r="U157" t="s">
        <v>86</v>
      </c>
      <c r="V157" t="s">
        <v>110</v>
      </c>
      <c r="W157">
        <v>8.4493812350000006</v>
      </c>
      <c r="X157">
        <v>8.1677443899999993</v>
      </c>
      <c r="Y157">
        <v>8.1576196143999908</v>
      </c>
      <c r="Z157">
        <v>7.8833978884999896</v>
      </c>
      <c r="AA157">
        <v>7.7459813615384601</v>
      </c>
      <c r="AB157">
        <v>7.7023884638461499</v>
      </c>
      <c r="AC157">
        <v>7.6693972709677398</v>
      </c>
      <c r="AD157">
        <v>7.4560052164285704</v>
      </c>
      <c r="AE157">
        <v>7.3719458951612902</v>
      </c>
      <c r="AF157">
        <v>7.3438843626086898</v>
      </c>
    </row>
    <row r="158" spans="1:32" x14ac:dyDescent="0.3">
      <c r="A158">
        <v>52</v>
      </c>
      <c r="B158" t="s">
        <v>31</v>
      </c>
      <c r="C158">
        <v>2017</v>
      </c>
      <c r="D158">
        <v>221</v>
      </c>
      <c r="E158">
        <v>2</v>
      </c>
      <c r="F158">
        <v>0.54298642533936603</v>
      </c>
      <c r="G158">
        <v>0.34</v>
      </c>
      <c r="H158">
        <v>1</v>
      </c>
      <c r="I158">
        <v>0.46</v>
      </c>
      <c r="J158">
        <v>0.92</v>
      </c>
      <c r="K158">
        <v>0.68</v>
      </c>
      <c r="L158">
        <v>4</v>
      </c>
      <c r="M158" t="s">
        <v>56</v>
      </c>
      <c r="N158" t="s">
        <v>77</v>
      </c>
      <c r="O158" t="s">
        <v>95</v>
      </c>
      <c r="P158" t="s">
        <v>85</v>
      </c>
      <c r="Q158" t="s">
        <v>44</v>
      </c>
      <c r="R158" t="s">
        <v>45</v>
      </c>
      <c r="S158" t="s">
        <v>91</v>
      </c>
      <c r="T158" t="s">
        <v>76</v>
      </c>
      <c r="U158" t="s">
        <v>105</v>
      </c>
      <c r="V158" t="s">
        <v>32</v>
      </c>
      <c r="W158">
        <v>14.27522252</v>
      </c>
      <c r="X158">
        <v>10.223330295</v>
      </c>
      <c r="Y158">
        <v>10.0193970933333</v>
      </c>
      <c r="Z158">
        <v>8.6606466675</v>
      </c>
      <c r="AA158">
        <v>8.5172358433333297</v>
      </c>
      <c r="AB158">
        <v>8.451824105</v>
      </c>
      <c r="AC158">
        <v>8.3251028100000006</v>
      </c>
      <c r="AD158">
        <v>8.1160926839999998</v>
      </c>
      <c r="AE158">
        <v>7.9451291550000001</v>
      </c>
      <c r="AF158">
        <v>7.7500704649999896</v>
      </c>
    </row>
    <row r="159" spans="1:32" x14ac:dyDescent="0.3">
      <c r="A159">
        <v>53</v>
      </c>
      <c r="B159" t="s">
        <v>31</v>
      </c>
      <c r="C159">
        <v>2017</v>
      </c>
      <c r="D159">
        <v>221</v>
      </c>
      <c r="E159">
        <v>3</v>
      </c>
      <c r="F159">
        <v>0.493212669683257</v>
      </c>
      <c r="G159">
        <v>0.14000000000000001</v>
      </c>
      <c r="H159">
        <v>1</v>
      </c>
      <c r="I159">
        <v>0.04</v>
      </c>
      <c r="J159">
        <v>0.54</v>
      </c>
      <c r="K159">
        <v>0.88</v>
      </c>
      <c r="L159">
        <v>8</v>
      </c>
      <c r="M159" t="s">
        <v>32</v>
      </c>
      <c r="N159" t="s">
        <v>55</v>
      </c>
      <c r="O159" t="s">
        <v>45</v>
      </c>
      <c r="P159" t="s">
        <v>76</v>
      </c>
      <c r="Q159" t="s">
        <v>81</v>
      </c>
      <c r="R159" t="s">
        <v>95</v>
      </c>
      <c r="S159" t="s">
        <v>56</v>
      </c>
      <c r="T159" t="s">
        <v>44</v>
      </c>
      <c r="U159" t="s">
        <v>85</v>
      </c>
      <c r="V159" t="s">
        <v>106</v>
      </c>
      <c r="W159">
        <v>12.711496351999999</v>
      </c>
      <c r="X159">
        <v>12.2764025</v>
      </c>
      <c r="Y159">
        <v>11.9309013049999</v>
      </c>
      <c r="Z159">
        <v>11.350377099999999</v>
      </c>
      <c r="AA159">
        <v>10.290411900000001</v>
      </c>
      <c r="AB159">
        <v>10.2060222533333</v>
      </c>
      <c r="AC159">
        <v>9.9588604000000007</v>
      </c>
      <c r="AD159">
        <v>9.7961127749999992</v>
      </c>
      <c r="AE159">
        <v>9.7135934800000001</v>
      </c>
      <c r="AF159">
        <v>9.5819910724999993</v>
      </c>
    </row>
    <row r="160" spans="1:32" x14ac:dyDescent="0.3">
      <c r="A160">
        <v>54</v>
      </c>
      <c r="B160" t="s">
        <v>31</v>
      </c>
      <c r="C160">
        <v>2017</v>
      </c>
      <c r="D160">
        <v>221</v>
      </c>
      <c r="E160">
        <v>4</v>
      </c>
      <c r="F160">
        <v>0.51583710407239802</v>
      </c>
      <c r="G160">
        <v>0.16</v>
      </c>
      <c r="H160">
        <v>4</v>
      </c>
      <c r="I160">
        <v>0.92</v>
      </c>
      <c r="J160">
        <v>0.74</v>
      </c>
      <c r="K160">
        <v>0.9</v>
      </c>
      <c r="L160">
        <v>6</v>
      </c>
      <c r="M160" t="s">
        <v>32</v>
      </c>
      <c r="N160" t="s">
        <v>95</v>
      </c>
      <c r="O160" t="s">
        <v>111</v>
      </c>
      <c r="P160" t="s">
        <v>44</v>
      </c>
      <c r="Q160" t="s">
        <v>76</v>
      </c>
      <c r="R160" t="s">
        <v>113</v>
      </c>
      <c r="S160" t="s">
        <v>105</v>
      </c>
      <c r="T160" t="s">
        <v>45</v>
      </c>
      <c r="U160" t="s">
        <v>69</v>
      </c>
      <c r="V160" t="s">
        <v>74</v>
      </c>
      <c r="W160">
        <v>6.8318639009090898</v>
      </c>
      <c r="X160">
        <v>6.8108314268749997</v>
      </c>
      <c r="Y160">
        <v>6.6423308454545396</v>
      </c>
      <c r="Z160">
        <v>6.3591669266666599</v>
      </c>
      <c r="AA160">
        <v>6.16950577791666</v>
      </c>
      <c r="AB160">
        <v>6.1608776226666597</v>
      </c>
      <c r="AC160">
        <v>6.1159245929411696</v>
      </c>
      <c r="AD160">
        <v>5.94057184392857</v>
      </c>
      <c r="AE160">
        <v>5.8800486149999998</v>
      </c>
      <c r="AF160">
        <v>5.8567941111111104</v>
      </c>
    </row>
    <row r="161" spans="1:32" x14ac:dyDescent="0.3">
      <c r="A161">
        <v>55</v>
      </c>
      <c r="B161" t="s">
        <v>31</v>
      </c>
      <c r="C161">
        <v>2017</v>
      </c>
      <c r="D161">
        <v>221</v>
      </c>
      <c r="E161">
        <v>5</v>
      </c>
      <c r="F161">
        <v>0.493212669683257</v>
      </c>
      <c r="G161">
        <v>0.06</v>
      </c>
      <c r="H161">
        <v>5</v>
      </c>
      <c r="I161">
        <v>0.6</v>
      </c>
      <c r="J161">
        <v>0.6</v>
      </c>
      <c r="K161">
        <v>0.78</v>
      </c>
      <c r="L161">
        <v>10</v>
      </c>
      <c r="M161" t="s">
        <v>32</v>
      </c>
      <c r="N161" t="s">
        <v>74</v>
      </c>
      <c r="O161" t="s">
        <v>56</v>
      </c>
      <c r="P161" t="s">
        <v>95</v>
      </c>
      <c r="Q161" t="s">
        <v>45</v>
      </c>
      <c r="R161" t="s">
        <v>81</v>
      </c>
      <c r="S161" t="s">
        <v>59</v>
      </c>
      <c r="T161" t="s">
        <v>44</v>
      </c>
      <c r="U161" t="s">
        <v>103</v>
      </c>
      <c r="V161" t="s">
        <v>77</v>
      </c>
      <c r="W161">
        <v>10.064318822631501</v>
      </c>
      <c r="X161">
        <v>9.8695246300000008</v>
      </c>
      <c r="Y161">
        <v>9.2995164293333303</v>
      </c>
      <c r="Z161">
        <v>8.3931465123809499</v>
      </c>
      <c r="AA161">
        <v>8.3476544704761899</v>
      </c>
      <c r="AB161">
        <v>8.2140714806249893</v>
      </c>
      <c r="AC161">
        <v>8.1977675226315796</v>
      </c>
      <c r="AD161">
        <v>7.9410611031249996</v>
      </c>
      <c r="AE161">
        <v>7.9219933506666598</v>
      </c>
      <c r="AF161">
        <v>7.90971453086956</v>
      </c>
    </row>
    <row r="162" spans="1:32" x14ac:dyDescent="0.3">
      <c r="A162">
        <v>56</v>
      </c>
      <c r="B162" t="s">
        <v>31</v>
      </c>
      <c r="C162">
        <v>2017</v>
      </c>
      <c r="D162">
        <v>221</v>
      </c>
      <c r="E162">
        <v>6</v>
      </c>
      <c r="F162">
        <v>0.52488687782805399</v>
      </c>
      <c r="G162">
        <v>0.04</v>
      </c>
      <c r="H162">
        <v>8</v>
      </c>
      <c r="I162">
        <v>0.32</v>
      </c>
      <c r="J162">
        <v>0.46</v>
      </c>
      <c r="K162">
        <v>0.98</v>
      </c>
      <c r="L162">
        <v>2</v>
      </c>
      <c r="M162" t="s">
        <v>50</v>
      </c>
      <c r="N162" t="s">
        <v>32</v>
      </c>
      <c r="O162" t="s">
        <v>34</v>
      </c>
      <c r="P162" t="s">
        <v>47</v>
      </c>
      <c r="Q162" t="s">
        <v>56</v>
      </c>
      <c r="R162" t="s">
        <v>91</v>
      </c>
      <c r="S162" t="s">
        <v>93</v>
      </c>
      <c r="T162" t="s">
        <v>110</v>
      </c>
      <c r="U162" t="s">
        <v>36</v>
      </c>
      <c r="V162" t="s">
        <v>42</v>
      </c>
      <c r="W162">
        <v>3.7708693427967401</v>
      </c>
      <c r="X162">
        <v>3.7567913827037001</v>
      </c>
      <c r="Y162">
        <v>3.662531075</v>
      </c>
      <c r="Z162">
        <v>3.6106700313761402</v>
      </c>
      <c r="AA162">
        <v>3.5812869518867898</v>
      </c>
      <c r="AB162">
        <v>3.5421505690420099</v>
      </c>
      <c r="AC162">
        <v>3.49432871681159</v>
      </c>
      <c r="AD162">
        <v>3.4695644891588699</v>
      </c>
      <c r="AE162">
        <v>3.4431056934121602</v>
      </c>
      <c r="AF162">
        <v>3.4105142847800001</v>
      </c>
    </row>
    <row r="163" spans="1:32" x14ac:dyDescent="0.3">
      <c r="A163">
        <v>57</v>
      </c>
      <c r="B163" t="s">
        <v>31</v>
      </c>
      <c r="C163">
        <v>2017</v>
      </c>
      <c r="D163">
        <v>221</v>
      </c>
      <c r="E163">
        <v>7</v>
      </c>
      <c r="F163">
        <v>0.50678733031674195</v>
      </c>
      <c r="G163">
        <v>0.04</v>
      </c>
      <c r="H163">
        <v>7</v>
      </c>
      <c r="I163">
        <v>0.44</v>
      </c>
      <c r="J163">
        <v>0.8</v>
      </c>
      <c r="K163">
        <v>0.26</v>
      </c>
      <c r="L163">
        <v>3</v>
      </c>
      <c r="M163" t="s">
        <v>32</v>
      </c>
      <c r="N163" t="s">
        <v>77</v>
      </c>
      <c r="O163" t="s">
        <v>95</v>
      </c>
      <c r="P163" t="s">
        <v>47</v>
      </c>
      <c r="Q163" t="s">
        <v>104</v>
      </c>
      <c r="R163" t="s">
        <v>106</v>
      </c>
      <c r="S163" t="s">
        <v>56</v>
      </c>
      <c r="T163" t="s">
        <v>105</v>
      </c>
      <c r="U163" t="s">
        <v>45</v>
      </c>
      <c r="V163" t="s">
        <v>46</v>
      </c>
      <c r="W163">
        <v>5.46171356454545</v>
      </c>
      <c r="X163">
        <v>4.9278930486595698</v>
      </c>
      <c r="Y163">
        <v>4.8621662323333297</v>
      </c>
      <c r="Z163">
        <v>4.8090672697058796</v>
      </c>
      <c r="AA163">
        <v>4.6641347670000002</v>
      </c>
      <c r="AB163">
        <v>4.6285903666281998</v>
      </c>
      <c r="AC163">
        <v>4.5817632405161204</v>
      </c>
      <c r="AD163">
        <v>4.5797507891153799</v>
      </c>
      <c r="AE163">
        <v>4.5629178554260799</v>
      </c>
      <c r="AF163">
        <v>4.5285403976099898</v>
      </c>
    </row>
    <row r="164" spans="1:32" x14ac:dyDescent="0.3">
      <c r="A164">
        <v>58</v>
      </c>
      <c r="B164" t="s">
        <v>31</v>
      </c>
      <c r="C164">
        <v>2017</v>
      </c>
      <c r="D164">
        <v>221</v>
      </c>
      <c r="E164">
        <v>8</v>
      </c>
      <c r="F164">
        <v>0.52488687782805399</v>
      </c>
      <c r="G164">
        <v>0.26</v>
      </c>
      <c r="H164">
        <v>4</v>
      </c>
      <c r="I164">
        <v>0.92</v>
      </c>
      <c r="J164">
        <v>0.96</v>
      </c>
      <c r="K164">
        <v>0.66</v>
      </c>
      <c r="L164">
        <v>8</v>
      </c>
      <c r="M164" t="s">
        <v>36</v>
      </c>
      <c r="N164" t="s">
        <v>45</v>
      </c>
      <c r="O164" t="s">
        <v>32</v>
      </c>
      <c r="P164" t="s">
        <v>103</v>
      </c>
      <c r="Q164" t="s">
        <v>77</v>
      </c>
      <c r="R164" t="s">
        <v>74</v>
      </c>
      <c r="S164" t="s">
        <v>44</v>
      </c>
      <c r="T164" t="s">
        <v>107</v>
      </c>
      <c r="U164" t="s">
        <v>50</v>
      </c>
      <c r="V164" t="s">
        <v>78</v>
      </c>
      <c r="W164">
        <v>4.0233421741562498</v>
      </c>
      <c r="X164">
        <v>3.8342788304242399</v>
      </c>
      <c r="Y164">
        <v>3.7658241869428499</v>
      </c>
      <c r="Z164">
        <v>3.4505271072187398</v>
      </c>
      <c r="AA164">
        <v>3.4123690973488299</v>
      </c>
      <c r="AB164">
        <v>3.4046591422352899</v>
      </c>
      <c r="AC164">
        <v>3.3190915330666599</v>
      </c>
      <c r="AD164">
        <v>3.267543415</v>
      </c>
      <c r="AE164">
        <v>3.24744845667857</v>
      </c>
      <c r="AF164">
        <v>3.1857344904722198</v>
      </c>
    </row>
    <row r="165" spans="1:32" x14ac:dyDescent="0.3">
      <c r="A165">
        <v>59</v>
      </c>
      <c r="B165" t="s">
        <v>31</v>
      </c>
      <c r="C165">
        <v>2017</v>
      </c>
      <c r="D165">
        <v>221</v>
      </c>
      <c r="E165">
        <v>9</v>
      </c>
      <c r="F165">
        <v>0.55656108597285003</v>
      </c>
      <c r="G165">
        <v>0.36</v>
      </c>
      <c r="H165">
        <v>1</v>
      </c>
      <c r="I165">
        <v>0.18</v>
      </c>
      <c r="J165">
        <v>0.86</v>
      </c>
      <c r="K165">
        <v>0.04</v>
      </c>
      <c r="L165">
        <v>2</v>
      </c>
      <c r="M165" t="s">
        <v>53</v>
      </c>
      <c r="N165" t="s">
        <v>77</v>
      </c>
      <c r="O165" t="s">
        <v>45</v>
      </c>
      <c r="P165" t="s">
        <v>95</v>
      </c>
      <c r="Q165" t="s">
        <v>32</v>
      </c>
      <c r="R165" t="s">
        <v>85</v>
      </c>
      <c r="S165" t="s">
        <v>76</v>
      </c>
      <c r="T165" t="s">
        <v>94</v>
      </c>
      <c r="U165" t="s">
        <v>34</v>
      </c>
      <c r="V165" t="s">
        <v>59</v>
      </c>
      <c r="W165">
        <v>13.817164419999999</v>
      </c>
      <c r="X165">
        <v>13.0366010666666</v>
      </c>
      <c r="Y165">
        <v>12.2766903233333</v>
      </c>
      <c r="Z165">
        <v>11.806670915</v>
      </c>
      <c r="AA165">
        <v>11.274998445</v>
      </c>
      <c r="AB165">
        <v>10.758306285</v>
      </c>
      <c r="AC165">
        <v>10.747567054999999</v>
      </c>
      <c r="AD165">
        <v>10.125382399999999</v>
      </c>
      <c r="AE165">
        <v>9.73084259</v>
      </c>
      <c r="AF165">
        <v>9.3885898599999997</v>
      </c>
    </row>
    <row r="166" spans="1:32" x14ac:dyDescent="0.3">
      <c r="A166">
        <v>60</v>
      </c>
      <c r="B166" t="s">
        <v>31</v>
      </c>
      <c r="C166">
        <v>2017</v>
      </c>
      <c r="D166">
        <v>221</v>
      </c>
      <c r="E166">
        <v>10</v>
      </c>
      <c r="F166">
        <v>0.51131221719456998</v>
      </c>
      <c r="G166">
        <v>0.34</v>
      </c>
      <c r="H166">
        <v>1</v>
      </c>
      <c r="I166">
        <v>0.3</v>
      </c>
      <c r="J166">
        <v>0.76</v>
      </c>
      <c r="K166">
        <v>0.24</v>
      </c>
      <c r="L166">
        <v>4</v>
      </c>
      <c r="M166" t="s">
        <v>95</v>
      </c>
      <c r="N166" t="s">
        <v>77</v>
      </c>
      <c r="O166" t="s">
        <v>56</v>
      </c>
      <c r="P166" t="s">
        <v>45</v>
      </c>
      <c r="Q166" t="s">
        <v>86</v>
      </c>
      <c r="R166" t="s">
        <v>76</v>
      </c>
      <c r="S166" t="s">
        <v>32</v>
      </c>
      <c r="T166" t="s">
        <v>96</v>
      </c>
      <c r="U166" t="s">
        <v>98</v>
      </c>
      <c r="V166" t="s">
        <v>110</v>
      </c>
      <c r="W166">
        <v>16.144900320000001</v>
      </c>
      <c r="X166">
        <v>15.126872049999999</v>
      </c>
      <c r="Y166">
        <v>14.8547666149999</v>
      </c>
      <c r="Z166">
        <v>13.455541129999901</v>
      </c>
      <c r="AA166">
        <v>13.3020105</v>
      </c>
      <c r="AB166">
        <v>11.1244488</v>
      </c>
      <c r="AC166">
        <v>10.5996831625</v>
      </c>
      <c r="AD166">
        <v>10.345392199999999</v>
      </c>
      <c r="AE166">
        <v>10.331699824999999</v>
      </c>
      <c r="AF166">
        <v>9.8998966199999998</v>
      </c>
    </row>
    <row r="167" spans="1:32" x14ac:dyDescent="0.3">
      <c r="A167">
        <v>61</v>
      </c>
      <c r="B167" t="s">
        <v>31</v>
      </c>
      <c r="C167">
        <v>2017</v>
      </c>
      <c r="D167">
        <v>221</v>
      </c>
      <c r="E167">
        <v>11</v>
      </c>
      <c r="F167">
        <v>0.53393665158370995</v>
      </c>
      <c r="G167">
        <v>0.12</v>
      </c>
      <c r="H167">
        <v>3</v>
      </c>
      <c r="I167">
        <v>0.92</v>
      </c>
      <c r="J167">
        <v>0.82</v>
      </c>
      <c r="K167">
        <v>0.1</v>
      </c>
      <c r="L167">
        <v>2</v>
      </c>
      <c r="M167" t="s">
        <v>32</v>
      </c>
      <c r="N167" t="s">
        <v>47</v>
      </c>
      <c r="O167" t="s">
        <v>53</v>
      </c>
      <c r="P167" t="s">
        <v>56</v>
      </c>
      <c r="Q167" t="s">
        <v>106</v>
      </c>
      <c r="R167" t="s">
        <v>45</v>
      </c>
      <c r="S167" t="s">
        <v>98</v>
      </c>
      <c r="T167" t="s">
        <v>76</v>
      </c>
      <c r="U167" t="s">
        <v>91</v>
      </c>
      <c r="V167" t="s">
        <v>108</v>
      </c>
      <c r="W167">
        <v>10.917514557499899</v>
      </c>
      <c r="X167">
        <v>10.528554237142799</v>
      </c>
      <c r="Y167">
        <v>9.7824435666666592</v>
      </c>
      <c r="Z167">
        <v>9.5906505590000002</v>
      </c>
      <c r="AA167">
        <v>9.2533006037500005</v>
      </c>
      <c r="AB167">
        <v>8.6072103953333308</v>
      </c>
      <c r="AC167">
        <v>8.2497301706666608</v>
      </c>
      <c r="AD167">
        <v>8.2234196694117596</v>
      </c>
      <c r="AE167">
        <v>8.0247270499999992</v>
      </c>
      <c r="AF167">
        <v>7.83558408166666</v>
      </c>
    </row>
    <row r="168" spans="1:32" x14ac:dyDescent="0.3">
      <c r="A168">
        <v>62</v>
      </c>
      <c r="B168" t="s">
        <v>31</v>
      </c>
      <c r="C168">
        <v>2017</v>
      </c>
      <c r="D168">
        <v>221</v>
      </c>
      <c r="E168">
        <v>12</v>
      </c>
      <c r="F168">
        <v>0.50226244343891402</v>
      </c>
      <c r="G168">
        <v>0.24</v>
      </c>
      <c r="H168">
        <v>6</v>
      </c>
      <c r="I168">
        <v>0.94</v>
      </c>
      <c r="J168">
        <v>0.74</v>
      </c>
      <c r="K168">
        <v>0.48</v>
      </c>
      <c r="L168">
        <v>1</v>
      </c>
      <c r="M168" t="s">
        <v>56</v>
      </c>
      <c r="N168" t="s">
        <v>104</v>
      </c>
      <c r="O168" t="s">
        <v>74</v>
      </c>
      <c r="P168" t="s">
        <v>36</v>
      </c>
      <c r="Q168" t="s">
        <v>41</v>
      </c>
      <c r="R168" t="s">
        <v>78</v>
      </c>
      <c r="S168" t="s">
        <v>95</v>
      </c>
      <c r="T168" t="s">
        <v>108</v>
      </c>
      <c r="U168" t="s">
        <v>60</v>
      </c>
      <c r="V168" t="s">
        <v>86</v>
      </c>
      <c r="W168">
        <v>3.1296826206585302</v>
      </c>
      <c r="X168">
        <v>3.10880025741666</v>
      </c>
      <c r="Y168">
        <v>3.0911414937045398</v>
      </c>
      <c r="Z168">
        <v>3.0867324243076899</v>
      </c>
      <c r="AA168">
        <v>3.0404262497368402</v>
      </c>
      <c r="AB168">
        <v>2.9649320505405399</v>
      </c>
      <c r="AC168">
        <v>2.9569882542083299</v>
      </c>
      <c r="AD168">
        <v>2.8762240617187498</v>
      </c>
      <c r="AE168">
        <v>2.8750470374749999</v>
      </c>
      <c r="AF168">
        <v>2.86910893512766</v>
      </c>
    </row>
    <row r="169" spans="1:32" x14ac:dyDescent="0.3">
      <c r="A169">
        <v>63</v>
      </c>
      <c r="B169" t="s">
        <v>31</v>
      </c>
      <c r="C169">
        <v>2017</v>
      </c>
      <c r="D169">
        <v>221</v>
      </c>
      <c r="E169">
        <v>13</v>
      </c>
      <c r="F169">
        <v>0.493212669683257</v>
      </c>
      <c r="G169">
        <v>0.57999999999999996</v>
      </c>
      <c r="H169">
        <v>1</v>
      </c>
      <c r="I169">
        <v>0.1</v>
      </c>
      <c r="J169">
        <v>0.62</v>
      </c>
      <c r="K169">
        <v>0.18</v>
      </c>
      <c r="L169">
        <v>7</v>
      </c>
      <c r="M169" t="s">
        <v>42</v>
      </c>
      <c r="N169" t="s">
        <v>69</v>
      </c>
      <c r="O169" t="s">
        <v>38</v>
      </c>
      <c r="P169" t="s">
        <v>32</v>
      </c>
      <c r="Q169" t="s">
        <v>47</v>
      </c>
      <c r="R169" t="s">
        <v>112</v>
      </c>
      <c r="S169" t="s">
        <v>100</v>
      </c>
      <c r="T169" t="s">
        <v>33</v>
      </c>
      <c r="U169" t="s">
        <v>50</v>
      </c>
      <c r="V169" t="s">
        <v>93</v>
      </c>
      <c r="W169">
        <v>10.6044807</v>
      </c>
      <c r="X169">
        <v>10.438889735</v>
      </c>
      <c r="Y169">
        <v>10.426169399999999</v>
      </c>
      <c r="Z169">
        <v>10.0096468975</v>
      </c>
      <c r="AA169">
        <v>9.7632808699999991</v>
      </c>
      <c r="AB169">
        <v>9.6502580600000005</v>
      </c>
      <c r="AC169">
        <v>9.5799436399999998</v>
      </c>
      <c r="AD169">
        <v>9.3951420700000003</v>
      </c>
      <c r="AE169">
        <v>9.2455611133333306</v>
      </c>
      <c r="AF169">
        <v>9.1483986599999998</v>
      </c>
    </row>
    <row r="170" spans="1:32" x14ac:dyDescent="0.3">
      <c r="A170">
        <v>64</v>
      </c>
      <c r="B170" t="s">
        <v>31</v>
      </c>
      <c r="C170">
        <v>2017</v>
      </c>
      <c r="D170">
        <v>221</v>
      </c>
      <c r="E170">
        <v>14</v>
      </c>
      <c r="F170">
        <v>0.46606334841628899</v>
      </c>
      <c r="G170">
        <v>0.04</v>
      </c>
      <c r="H170">
        <v>4</v>
      </c>
      <c r="I170">
        <v>0.62</v>
      </c>
      <c r="J170">
        <v>0.68</v>
      </c>
      <c r="K170">
        <v>0.26</v>
      </c>
      <c r="L170">
        <v>4</v>
      </c>
      <c r="M170" t="s">
        <v>78</v>
      </c>
      <c r="N170" t="s">
        <v>32</v>
      </c>
      <c r="O170" t="s">
        <v>45</v>
      </c>
      <c r="P170" t="s">
        <v>106</v>
      </c>
      <c r="Q170" t="s">
        <v>56</v>
      </c>
      <c r="R170" t="s">
        <v>77</v>
      </c>
      <c r="S170" t="s">
        <v>97</v>
      </c>
      <c r="T170" t="s">
        <v>36</v>
      </c>
      <c r="U170" t="s">
        <v>60</v>
      </c>
      <c r="V170" t="s">
        <v>47</v>
      </c>
      <c r="W170">
        <v>10.23342778</v>
      </c>
      <c r="X170">
        <v>10.1594355404347</v>
      </c>
      <c r="Y170">
        <v>10.075297829</v>
      </c>
      <c r="Z170">
        <v>9.71299148647058</v>
      </c>
      <c r="AA170">
        <v>9.6286818042857103</v>
      </c>
      <c r="AB170">
        <v>9.4122144860714201</v>
      </c>
      <c r="AC170">
        <v>9.1316032437499999</v>
      </c>
      <c r="AD170">
        <v>9.0985839500000001</v>
      </c>
      <c r="AE170">
        <v>9.0421753615</v>
      </c>
      <c r="AF170">
        <v>8.9152594307692201</v>
      </c>
    </row>
    <row r="171" spans="1:32" x14ac:dyDescent="0.3">
      <c r="A171">
        <v>65</v>
      </c>
      <c r="B171" t="s">
        <v>31</v>
      </c>
      <c r="C171">
        <v>2017</v>
      </c>
      <c r="D171">
        <v>221</v>
      </c>
      <c r="E171">
        <v>15</v>
      </c>
      <c r="F171">
        <v>0.49773755656108598</v>
      </c>
      <c r="G171">
        <v>0.04</v>
      </c>
      <c r="H171">
        <v>2</v>
      </c>
      <c r="I171">
        <v>0.57999999999999996</v>
      </c>
      <c r="J171">
        <v>0.56000000000000005</v>
      </c>
      <c r="K171">
        <v>0.08</v>
      </c>
      <c r="L171">
        <v>1</v>
      </c>
      <c r="M171" t="s">
        <v>34</v>
      </c>
      <c r="N171" t="s">
        <v>45</v>
      </c>
      <c r="O171" t="s">
        <v>56</v>
      </c>
      <c r="P171" t="s">
        <v>77</v>
      </c>
      <c r="Q171" t="s">
        <v>32</v>
      </c>
      <c r="R171" t="s">
        <v>95</v>
      </c>
      <c r="S171" t="s">
        <v>96</v>
      </c>
      <c r="T171" t="s">
        <v>106</v>
      </c>
      <c r="U171" t="s">
        <v>113</v>
      </c>
      <c r="V171" t="s">
        <v>97</v>
      </c>
      <c r="W171">
        <v>15.9241053333333</v>
      </c>
      <c r="X171">
        <v>14.753684687777699</v>
      </c>
      <c r="Y171">
        <v>14.5105509128571</v>
      </c>
      <c r="Z171">
        <v>14.2136777333333</v>
      </c>
      <c r="AA171">
        <v>13.9822672223076</v>
      </c>
      <c r="AB171">
        <v>13.5975226277777</v>
      </c>
      <c r="AC171">
        <v>13.113001799999999</v>
      </c>
      <c r="AD171">
        <v>12.94116866125</v>
      </c>
      <c r="AE171">
        <v>12.603652</v>
      </c>
      <c r="AF171">
        <v>12.51567505</v>
      </c>
    </row>
    <row r="172" spans="1:32" x14ac:dyDescent="0.3">
      <c r="A172">
        <v>66</v>
      </c>
      <c r="B172" t="s">
        <v>31</v>
      </c>
      <c r="C172">
        <v>2017</v>
      </c>
      <c r="D172">
        <v>221</v>
      </c>
      <c r="E172">
        <v>16</v>
      </c>
      <c r="F172">
        <v>0.43891402714932098</v>
      </c>
      <c r="G172">
        <v>0.38</v>
      </c>
      <c r="H172">
        <v>2</v>
      </c>
      <c r="I172">
        <v>0.9</v>
      </c>
      <c r="J172">
        <v>0.28000000000000003</v>
      </c>
      <c r="K172">
        <v>0.9</v>
      </c>
      <c r="L172">
        <v>0</v>
      </c>
      <c r="M172" t="s">
        <v>51</v>
      </c>
      <c r="N172" t="s">
        <v>80</v>
      </c>
      <c r="O172" t="s">
        <v>98</v>
      </c>
      <c r="P172" t="s">
        <v>52</v>
      </c>
      <c r="Q172" t="s">
        <v>84</v>
      </c>
      <c r="R172" t="s">
        <v>112</v>
      </c>
      <c r="S172" t="s">
        <v>67</v>
      </c>
      <c r="T172" t="s">
        <v>104</v>
      </c>
      <c r="U172" t="s">
        <v>57</v>
      </c>
      <c r="V172" t="s">
        <v>53</v>
      </c>
      <c r="W172">
        <v>14.530507679999999</v>
      </c>
      <c r="X172">
        <v>13.3797680666666</v>
      </c>
      <c r="Y172">
        <v>13.1516918266666</v>
      </c>
      <c r="Z172">
        <v>12.6284739166666</v>
      </c>
      <c r="AA172">
        <v>12.4082246190909</v>
      </c>
      <c r="AB172">
        <v>12.1967138457142</v>
      </c>
      <c r="AC172">
        <v>12.192015022941099</v>
      </c>
      <c r="AD172">
        <v>12.081278105714199</v>
      </c>
      <c r="AE172">
        <v>11.978614115714199</v>
      </c>
      <c r="AF172">
        <v>11.9228314591666</v>
      </c>
    </row>
    <row r="173" spans="1:32" x14ac:dyDescent="0.3">
      <c r="A173">
        <v>67</v>
      </c>
      <c r="B173" t="s">
        <v>31</v>
      </c>
      <c r="C173">
        <v>2017</v>
      </c>
      <c r="D173">
        <v>221</v>
      </c>
      <c r="E173">
        <v>17</v>
      </c>
      <c r="F173">
        <v>0.48868778280542902</v>
      </c>
      <c r="G173">
        <v>0.06</v>
      </c>
      <c r="H173">
        <v>9</v>
      </c>
      <c r="I173">
        <v>0.28000000000000003</v>
      </c>
      <c r="J173">
        <v>0.32</v>
      </c>
      <c r="K173">
        <v>0.5</v>
      </c>
      <c r="L173">
        <v>7</v>
      </c>
      <c r="M173" t="s">
        <v>32</v>
      </c>
      <c r="N173" t="s">
        <v>103</v>
      </c>
      <c r="O173" t="s">
        <v>98</v>
      </c>
      <c r="P173" t="s">
        <v>34</v>
      </c>
      <c r="Q173" t="s">
        <v>93</v>
      </c>
      <c r="R173" t="s">
        <v>46</v>
      </c>
      <c r="S173" t="s">
        <v>81</v>
      </c>
      <c r="T173" t="s">
        <v>94</v>
      </c>
      <c r="U173" t="s">
        <v>66</v>
      </c>
      <c r="V173" t="s">
        <v>44</v>
      </c>
      <c r="W173">
        <v>7.1346779236666604</v>
      </c>
      <c r="X173">
        <v>5.7457929196874904</v>
      </c>
      <c r="Y173">
        <v>5.5191923434375001</v>
      </c>
      <c r="Z173">
        <v>5.3823904072257998</v>
      </c>
      <c r="AA173">
        <v>5.3696284904651099</v>
      </c>
      <c r="AB173">
        <v>5.3467358773170703</v>
      </c>
      <c r="AC173">
        <v>5.3285891557026996</v>
      </c>
      <c r="AD173">
        <v>5.3233862003611101</v>
      </c>
      <c r="AE173">
        <v>5.3158838041463401</v>
      </c>
      <c r="AF173">
        <v>5.3086979899642799</v>
      </c>
    </row>
    <row r="174" spans="1:32" x14ac:dyDescent="0.3">
      <c r="A174">
        <v>68</v>
      </c>
      <c r="B174" t="s">
        <v>31</v>
      </c>
      <c r="C174">
        <v>2017</v>
      </c>
      <c r="D174">
        <v>221</v>
      </c>
      <c r="E174">
        <v>18</v>
      </c>
      <c r="F174">
        <v>0.48868778280542902</v>
      </c>
      <c r="G174">
        <v>0.76</v>
      </c>
      <c r="H174">
        <v>1</v>
      </c>
      <c r="I174">
        <v>0.66</v>
      </c>
      <c r="J174">
        <v>0.57999999999999996</v>
      </c>
      <c r="K174">
        <v>0.5</v>
      </c>
      <c r="L174">
        <v>10</v>
      </c>
      <c r="M174" t="s">
        <v>95</v>
      </c>
      <c r="N174" t="s">
        <v>45</v>
      </c>
      <c r="O174" t="s">
        <v>50</v>
      </c>
      <c r="P174" t="s">
        <v>69</v>
      </c>
      <c r="Q174" t="s">
        <v>35</v>
      </c>
      <c r="R174" t="s">
        <v>85</v>
      </c>
      <c r="S174" t="s">
        <v>77</v>
      </c>
      <c r="T174" t="s">
        <v>34</v>
      </c>
      <c r="U174" t="s">
        <v>56</v>
      </c>
      <c r="V174" t="s">
        <v>111</v>
      </c>
      <c r="W174">
        <v>20.747449899999999</v>
      </c>
      <c r="X174">
        <v>19.502565400000002</v>
      </c>
      <c r="Y174">
        <v>17.511156100000001</v>
      </c>
      <c r="Z174">
        <v>17.3625431</v>
      </c>
      <c r="AA174">
        <v>17.224782900000001</v>
      </c>
      <c r="AB174">
        <v>16.4261494</v>
      </c>
      <c r="AC174">
        <v>16.184671399999999</v>
      </c>
      <c r="AD174">
        <v>16.1101131</v>
      </c>
      <c r="AE174">
        <v>15.900823749999899</v>
      </c>
      <c r="AF174">
        <v>15.312533699999999</v>
      </c>
    </row>
    <row r="175" spans="1:32" x14ac:dyDescent="0.3">
      <c r="A175">
        <v>69</v>
      </c>
      <c r="B175" t="s">
        <v>31</v>
      </c>
      <c r="C175">
        <v>2017</v>
      </c>
      <c r="D175">
        <v>221</v>
      </c>
      <c r="E175">
        <v>19</v>
      </c>
      <c r="F175">
        <v>0.53846153846153799</v>
      </c>
      <c r="G175">
        <v>0.24</v>
      </c>
      <c r="H175">
        <v>1</v>
      </c>
      <c r="I175">
        <v>0.78</v>
      </c>
      <c r="J175">
        <v>0.96</v>
      </c>
      <c r="K175">
        <v>0.12</v>
      </c>
      <c r="L175">
        <v>10</v>
      </c>
      <c r="M175" t="s">
        <v>106</v>
      </c>
      <c r="N175" t="s">
        <v>85</v>
      </c>
      <c r="O175" t="s">
        <v>45</v>
      </c>
      <c r="P175" t="s">
        <v>95</v>
      </c>
      <c r="Q175" t="s">
        <v>105</v>
      </c>
      <c r="R175" t="s">
        <v>77</v>
      </c>
      <c r="S175" t="s">
        <v>32</v>
      </c>
      <c r="T175" t="s">
        <v>86</v>
      </c>
      <c r="U175" t="s">
        <v>56</v>
      </c>
      <c r="V175" t="s">
        <v>68</v>
      </c>
      <c r="W175">
        <v>28.257717100000001</v>
      </c>
      <c r="X175">
        <v>10.3474828533333</v>
      </c>
      <c r="Y175">
        <v>9.4176994833333296</v>
      </c>
      <c r="Z175">
        <v>9.3689944674999897</v>
      </c>
      <c r="AA175">
        <v>8.7213738500000009</v>
      </c>
      <c r="AB175">
        <v>8.6790962700000005</v>
      </c>
      <c r="AC175">
        <v>8.6248698966666595</v>
      </c>
      <c r="AD175">
        <v>8.3189285666666599</v>
      </c>
      <c r="AE175">
        <v>8.0021947939999993</v>
      </c>
      <c r="AF175">
        <v>7.8388042499999999</v>
      </c>
    </row>
    <row r="176" spans="1:32" x14ac:dyDescent="0.3">
      <c r="A176">
        <v>70</v>
      </c>
      <c r="B176" t="s">
        <v>31</v>
      </c>
      <c r="C176">
        <v>2017</v>
      </c>
      <c r="D176">
        <v>221</v>
      </c>
      <c r="E176">
        <v>20</v>
      </c>
      <c r="F176">
        <v>0.52941176470588203</v>
      </c>
      <c r="G176">
        <v>0.02</v>
      </c>
      <c r="H176">
        <v>4</v>
      </c>
      <c r="I176">
        <v>0.57999999999999996</v>
      </c>
      <c r="J176">
        <v>0.96</v>
      </c>
      <c r="K176">
        <v>0.62</v>
      </c>
      <c r="L176">
        <v>3</v>
      </c>
      <c r="M176" t="s">
        <v>47</v>
      </c>
      <c r="N176" t="s">
        <v>32</v>
      </c>
      <c r="O176" t="s">
        <v>45</v>
      </c>
      <c r="P176" t="s">
        <v>77</v>
      </c>
      <c r="Q176" t="s">
        <v>106</v>
      </c>
      <c r="R176" t="s">
        <v>74</v>
      </c>
      <c r="S176" t="s">
        <v>105</v>
      </c>
      <c r="T176" t="s">
        <v>56</v>
      </c>
      <c r="U176" t="s">
        <v>95</v>
      </c>
      <c r="V176" t="s">
        <v>113</v>
      </c>
      <c r="W176">
        <v>8.8669122514999898</v>
      </c>
      <c r="X176">
        <v>8.6083331524691307</v>
      </c>
      <c r="Y176">
        <v>8.3875726772289099</v>
      </c>
      <c r="Z176">
        <v>8.2303039481216196</v>
      </c>
      <c r="AA176">
        <v>7.8916709859090899</v>
      </c>
      <c r="AB176">
        <v>7.7719974519402903</v>
      </c>
      <c r="AC176">
        <v>7.6634324221212102</v>
      </c>
      <c r="AD176">
        <v>7.64506045409835</v>
      </c>
      <c r="AE176">
        <v>7.6058157780434703</v>
      </c>
      <c r="AF176">
        <v>7.5590649094117603</v>
      </c>
    </row>
    <row r="177" spans="1:32" x14ac:dyDescent="0.3">
      <c r="A177">
        <v>71</v>
      </c>
      <c r="B177" t="s">
        <v>31</v>
      </c>
      <c r="C177">
        <v>2017</v>
      </c>
      <c r="D177">
        <v>221</v>
      </c>
      <c r="E177">
        <v>21</v>
      </c>
      <c r="F177">
        <v>0.48868778280542902</v>
      </c>
      <c r="G177">
        <v>0.7</v>
      </c>
      <c r="H177">
        <v>1</v>
      </c>
      <c r="I177">
        <v>0.42</v>
      </c>
      <c r="J177">
        <v>0.62</v>
      </c>
      <c r="K177">
        <v>0.36</v>
      </c>
      <c r="L177">
        <v>6</v>
      </c>
      <c r="M177" t="s">
        <v>56</v>
      </c>
      <c r="N177" t="s">
        <v>63</v>
      </c>
      <c r="O177" t="s">
        <v>45</v>
      </c>
      <c r="P177" t="s">
        <v>60</v>
      </c>
      <c r="Q177" t="s">
        <v>77</v>
      </c>
      <c r="R177" t="s">
        <v>57</v>
      </c>
      <c r="S177" t="s">
        <v>93</v>
      </c>
      <c r="T177" t="s">
        <v>109</v>
      </c>
      <c r="U177" t="s">
        <v>112</v>
      </c>
      <c r="V177" t="s">
        <v>32</v>
      </c>
      <c r="W177">
        <v>22.060545919999999</v>
      </c>
      <c r="X177">
        <v>17.804683699999998</v>
      </c>
      <c r="Y177">
        <v>14.8779545</v>
      </c>
      <c r="Z177">
        <v>14.748374500000001</v>
      </c>
      <c r="AA177">
        <v>13.817621225</v>
      </c>
      <c r="AB177">
        <v>12.647943666666601</v>
      </c>
      <c r="AC177">
        <v>12.4572725</v>
      </c>
      <c r="AD177">
        <v>12.329003799999899</v>
      </c>
      <c r="AE177">
        <v>12.2083817</v>
      </c>
      <c r="AF177">
        <v>11.9362221</v>
      </c>
    </row>
    <row r="178" spans="1:32" x14ac:dyDescent="0.3">
      <c r="A178">
        <v>72</v>
      </c>
      <c r="B178" t="s">
        <v>31</v>
      </c>
      <c r="C178">
        <v>2017</v>
      </c>
      <c r="D178">
        <v>221</v>
      </c>
      <c r="E178">
        <v>22</v>
      </c>
      <c r="F178">
        <v>0.52941176470588203</v>
      </c>
      <c r="G178">
        <v>0.14000000000000001</v>
      </c>
      <c r="H178">
        <v>7</v>
      </c>
      <c r="I178">
        <v>0.52</v>
      </c>
      <c r="J178">
        <v>0.78</v>
      </c>
      <c r="K178">
        <v>0.1</v>
      </c>
      <c r="L178">
        <v>10</v>
      </c>
      <c r="M178" t="s">
        <v>76</v>
      </c>
      <c r="N178" t="s">
        <v>45</v>
      </c>
      <c r="O178" t="s">
        <v>56</v>
      </c>
      <c r="P178" t="s">
        <v>32</v>
      </c>
      <c r="Q178" t="s">
        <v>89</v>
      </c>
      <c r="R178" t="s">
        <v>59</v>
      </c>
      <c r="S178" t="s">
        <v>91</v>
      </c>
      <c r="T178" t="s">
        <v>36</v>
      </c>
      <c r="U178" t="s">
        <v>93</v>
      </c>
      <c r="V178" t="s">
        <v>46</v>
      </c>
      <c r="W178">
        <v>5.04910794181081</v>
      </c>
      <c r="X178">
        <v>5.0352443176922996</v>
      </c>
      <c r="Y178">
        <v>4.9533067620000004</v>
      </c>
      <c r="Z178">
        <v>4.9317890019047601</v>
      </c>
      <c r="AA178">
        <v>4.8410522590243898</v>
      </c>
      <c r="AB178">
        <v>4.78885059591836</v>
      </c>
      <c r="AC178">
        <v>4.7161978330769196</v>
      </c>
      <c r="AD178">
        <v>4.6640725149545403</v>
      </c>
      <c r="AE178">
        <v>4.6629583573170699</v>
      </c>
      <c r="AF178">
        <v>4.6331504881818102</v>
      </c>
    </row>
    <row r="179" spans="1:32" x14ac:dyDescent="0.3">
      <c r="A179">
        <v>73</v>
      </c>
      <c r="B179" t="s">
        <v>31</v>
      </c>
      <c r="C179">
        <v>2017</v>
      </c>
      <c r="D179">
        <v>221</v>
      </c>
      <c r="E179">
        <v>23</v>
      </c>
      <c r="F179">
        <v>0.54298642533936603</v>
      </c>
      <c r="G179">
        <v>0.48</v>
      </c>
      <c r="H179">
        <v>2</v>
      </c>
      <c r="I179">
        <v>0.57999999999999996</v>
      </c>
      <c r="J179">
        <v>1</v>
      </c>
      <c r="K179">
        <v>0.92</v>
      </c>
      <c r="L179">
        <v>7</v>
      </c>
      <c r="M179" t="s">
        <v>32</v>
      </c>
      <c r="N179" t="s">
        <v>86</v>
      </c>
      <c r="O179" t="s">
        <v>37</v>
      </c>
      <c r="P179" t="s">
        <v>78</v>
      </c>
      <c r="Q179" t="s">
        <v>57</v>
      </c>
      <c r="R179" t="s">
        <v>45</v>
      </c>
      <c r="S179" t="s">
        <v>93</v>
      </c>
      <c r="T179" t="s">
        <v>105</v>
      </c>
      <c r="U179" t="s">
        <v>106</v>
      </c>
      <c r="V179" t="s">
        <v>95</v>
      </c>
      <c r="W179">
        <v>14.96222257</v>
      </c>
      <c r="X179">
        <v>9.8714870519999902</v>
      </c>
      <c r="Y179">
        <v>9.8649798766666592</v>
      </c>
      <c r="Z179">
        <v>9.0941723166666595</v>
      </c>
      <c r="AA179">
        <v>8.7250758833333304</v>
      </c>
      <c r="AB179">
        <v>8.4184019140000004</v>
      </c>
      <c r="AC179">
        <v>8.3993575099999997</v>
      </c>
      <c r="AD179">
        <v>8.3060944766666598</v>
      </c>
      <c r="AE179">
        <v>8.1819114699999993</v>
      </c>
      <c r="AF179">
        <v>8.0248624166666591</v>
      </c>
    </row>
    <row r="180" spans="1:32" x14ac:dyDescent="0.3">
      <c r="A180">
        <v>74</v>
      </c>
      <c r="B180" t="s">
        <v>31</v>
      </c>
      <c r="C180">
        <v>2017</v>
      </c>
      <c r="D180">
        <v>221</v>
      </c>
      <c r="E180">
        <v>24</v>
      </c>
      <c r="F180">
        <v>0.50678733031674195</v>
      </c>
      <c r="G180">
        <v>0.34</v>
      </c>
      <c r="H180">
        <v>1</v>
      </c>
      <c r="I180">
        <v>0.26</v>
      </c>
      <c r="J180">
        <v>0.52</v>
      </c>
      <c r="K180">
        <v>0.02</v>
      </c>
      <c r="L180">
        <v>9</v>
      </c>
      <c r="M180" t="s">
        <v>47</v>
      </c>
      <c r="N180" t="s">
        <v>32</v>
      </c>
      <c r="O180" t="s">
        <v>95</v>
      </c>
      <c r="P180" t="s">
        <v>91</v>
      </c>
      <c r="Q180" t="s">
        <v>34</v>
      </c>
      <c r="R180" t="s">
        <v>59</v>
      </c>
      <c r="S180" t="s">
        <v>42</v>
      </c>
      <c r="T180" t="s">
        <v>76</v>
      </c>
      <c r="U180" t="s">
        <v>36</v>
      </c>
      <c r="V180" t="s">
        <v>78</v>
      </c>
      <c r="W180">
        <v>15.485741600000001</v>
      </c>
      <c r="X180">
        <v>14.94920827</v>
      </c>
      <c r="Y180">
        <v>14.862534549999999</v>
      </c>
      <c r="Z180">
        <v>13.325654999999999</v>
      </c>
      <c r="AA180">
        <v>12.707415599999999</v>
      </c>
      <c r="AB180">
        <v>12.43576313</v>
      </c>
      <c r="AC180">
        <v>12.166275656666601</v>
      </c>
      <c r="AD180">
        <v>11.9585686</v>
      </c>
      <c r="AE180">
        <v>11.848222399999999</v>
      </c>
      <c r="AF180">
        <v>11.51743175</v>
      </c>
    </row>
    <row r="181" spans="1:32" x14ac:dyDescent="0.3">
      <c r="A181">
        <v>75</v>
      </c>
      <c r="B181" t="s">
        <v>31</v>
      </c>
      <c r="C181">
        <v>2017</v>
      </c>
      <c r="D181">
        <v>221</v>
      </c>
      <c r="E181">
        <v>25</v>
      </c>
      <c r="F181">
        <v>0.493212669683257</v>
      </c>
      <c r="G181">
        <v>0.22</v>
      </c>
      <c r="H181">
        <v>9</v>
      </c>
      <c r="I181">
        <v>0.82</v>
      </c>
      <c r="J181">
        <v>0.84</v>
      </c>
      <c r="K181">
        <v>0.98</v>
      </c>
      <c r="L181">
        <v>8</v>
      </c>
      <c r="M181" t="s">
        <v>57</v>
      </c>
      <c r="N181" t="s">
        <v>83</v>
      </c>
      <c r="O181" t="s">
        <v>32</v>
      </c>
      <c r="P181" t="s">
        <v>41</v>
      </c>
      <c r="Q181" t="s">
        <v>93</v>
      </c>
      <c r="R181" t="s">
        <v>95</v>
      </c>
      <c r="S181" t="s">
        <v>47</v>
      </c>
      <c r="T181" t="s">
        <v>45</v>
      </c>
      <c r="U181" t="s">
        <v>96</v>
      </c>
      <c r="V181" t="s">
        <v>76</v>
      </c>
      <c r="W181">
        <v>4.5857965172916604</v>
      </c>
      <c r="X181">
        <v>4.4500766262187499</v>
      </c>
      <c r="Y181">
        <v>4.36154724523076</v>
      </c>
      <c r="Z181">
        <v>4.0082140993124904</v>
      </c>
      <c r="AA181">
        <v>3.9944823298235299</v>
      </c>
      <c r="AB181">
        <v>3.9897615752812401</v>
      </c>
      <c r="AC181">
        <v>3.9748470570714201</v>
      </c>
      <c r="AD181">
        <v>3.9202248498918899</v>
      </c>
      <c r="AE181">
        <v>3.9079629133912999</v>
      </c>
      <c r="AF181">
        <v>3.7866187836562499</v>
      </c>
    </row>
    <row r="182" spans="1:32" x14ac:dyDescent="0.3">
      <c r="A182">
        <v>76</v>
      </c>
      <c r="B182" t="s">
        <v>31</v>
      </c>
      <c r="C182">
        <v>2017</v>
      </c>
      <c r="D182">
        <v>221</v>
      </c>
      <c r="E182">
        <v>26</v>
      </c>
      <c r="F182">
        <v>0.49773755656108598</v>
      </c>
      <c r="G182">
        <v>0.1</v>
      </c>
      <c r="H182">
        <v>8</v>
      </c>
      <c r="I182">
        <v>0.54</v>
      </c>
      <c r="J182">
        <v>0.62</v>
      </c>
      <c r="K182">
        <v>0.36</v>
      </c>
      <c r="L182">
        <v>7</v>
      </c>
      <c r="M182" t="s">
        <v>32</v>
      </c>
      <c r="N182" t="s">
        <v>34</v>
      </c>
      <c r="O182" t="s">
        <v>74</v>
      </c>
      <c r="P182" t="s">
        <v>56</v>
      </c>
      <c r="Q182" t="s">
        <v>76</v>
      </c>
      <c r="R182" t="s">
        <v>45</v>
      </c>
      <c r="S182" t="s">
        <v>61</v>
      </c>
      <c r="T182" t="s">
        <v>77</v>
      </c>
      <c r="U182" t="s">
        <v>46</v>
      </c>
      <c r="V182" t="s">
        <v>89</v>
      </c>
      <c r="W182">
        <v>4.9565457139285698</v>
      </c>
      <c r="X182">
        <v>4.5030807192586204</v>
      </c>
      <c r="Y182">
        <v>4.33123743002702</v>
      </c>
      <c r="Z182">
        <v>4.2975285874583298</v>
      </c>
      <c r="AA182">
        <v>4.2466468900000001</v>
      </c>
      <c r="AB182">
        <v>4.2370465476515102</v>
      </c>
      <c r="AC182">
        <v>4.1366516659649104</v>
      </c>
      <c r="AD182">
        <v>4.0796408194509803</v>
      </c>
      <c r="AE182">
        <v>4.05310089202702</v>
      </c>
      <c r="AF182">
        <v>4.0183667325797101</v>
      </c>
    </row>
    <row r="183" spans="1:32" x14ac:dyDescent="0.3">
      <c r="A183">
        <v>77</v>
      </c>
      <c r="B183" t="s">
        <v>31</v>
      </c>
      <c r="C183">
        <v>2017</v>
      </c>
      <c r="D183">
        <v>221</v>
      </c>
      <c r="E183">
        <v>27</v>
      </c>
      <c r="F183">
        <v>0.51131221719456998</v>
      </c>
      <c r="G183">
        <v>0.12</v>
      </c>
      <c r="H183">
        <v>2</v>
      </c>
      <c r="I183">
        <v>0.44</v>
      </c>
      <c r="J183">
        <v>0.6</v>
      </c>
      <c r="K183">
        <v>0.8</v>
      </c>
      <c r="L183">
        <v>7</v>
      </c>
      <c r="M183" t="s">
        <v>45</v>
      </c>
      <c r="N183" t="s">
        <v>56</v>
      </c>
      <c r="O183" t="s">
        <v>106</v>
      </c>
      <c r="P183" t="s">
        <v>111</v>
      </c>
      <c r="Q183" t="s">
        <v>103</v>
      </c>
      <c r="R183" t="s">
        <v>34</v>
      </c>
      <c r="S183" t="s">
        <v>100</v>
      </c>
      <c r="T183" t="s">
        <v>86</v>
      </c>
      <c r="U183" t="s">
        <v>76</v>
      </c>
      <c r="V183" t="s">
        <v>95</v>
      </c>
      <c r="W183">
        <v>13.683539550000001</v>
      </c>
      <c r="X183">
        <v>12.6793940683333</v>
      </c>
      <c r="Y183">
        <v>12.5684489366666</v>
      </c>
      <c r="Z183">
        <v>12.424990664999999</v>
      </c>
      <c r="AA183">
        <v>12.1031208166666</v>
      </c>
      <c r="AB183">
        <v>11.9922240633333</v>
      </c>
      <c r="AC183">
        <v>11.789646100000001</v>
      </c>
      <c r="AD183">
        <v>11.12014287</v>
      </c>
      <c r="AE183">
        <v>11.014660834285699</v>
      </c>
      <c r="AF183">
        <v>10.505479155</v>
      </c>
    </row>
    <row r="184" spans="1:32" x14ac:dyDescent="0.3">
      <c r="A184">
        <v>78</v>
      </c>
      <c r="B184" t="s">
        <v>31</v>
      </c>
      <c r="C184">
        <v>2017</v>
      </c>
      <c r="D184">
        <v>221</v>
      </c>
      <c r="E184">
        <v>28</v>
      </c>
      <c r="F184">
        <v>0.52941176470588203</v>
      </c>
      <c r="G184">
        <v>0.08</v>
      </c>
      <c r="H184">
        <v>8</v>
      </c>
      <c r="I184">
        <v>0.5</v>
      </c>
      <c r="J184">
        <v>0.38</v>
      </c>
      <c r="K184">
        <v>0.34</v>
      </c>
      <c r="L184">
        <v>10</v>
      </c>
      <c r="M184" t="s">
        <v>32</v>
      </c>
      <c r="N184" t="s">
        <v>50</v>
      </c>
      <c r="O184" t="s">
        <v>101</v>
      </c>
      <c r="P184" t="s">
        <v>64</v>
      </c>
      <c r="Q184" t="s">
        <v>56</v>
      </c>
      <c r="R184" t="s">
        <v>45</v>
      </c>
      <c r="S184" t="s">
        <v>57</v>
      </c>
      <c r="T184" t="s">
        <v>44</v>
      </c>
      <c r="U184" t="s">
        <v>95</v>
      </c>
      <c r="V184" t="s">
        <v>58</v>
      </c>
      <c r="W184">
        <v>7.2998906487499902</v>
      </c>
      <c r="X184">
        <v>6.8068371040909001</v>
      </c>
      <c r="Y184">
        <v>6.4713309699999897</v>
      </c>
      <c r="Z184">
        <v>6.4631055888461502</v>
      </c>
      <c r="AA184">
        <v>6.4473639291999998</v>
      </c>
      <c r="AB184">
        <v>6.2743934533333299</v>
      </c>
      <c r="AC184">
        <v>6.2185649588</v>
      </c>
      <c r="AD184">
        <v>6.2107631289473604</v>
      </c>
      <c r="AE184">
        <v>6.191123524</v>
      </c>
      <c r="AF184">
        <v>6.1850918100000003</v>
      </c>
    </row>
    <row r="185" spans="1:32" x14ac:dyDescent="0.3">
      <c r="A185">
        <v>79</v>
      </c>
      <c r="B185" t="s">
        <v>31</v>
      </c>
      <c r="C185">
        <v>2017</v>
      </c>
      <c r="D185">
        <v>221</v>
      </c>
      <c r="E185">
        <v>29</v>
      </c>
      <c r="F185">
        <v>0.52941176470588203</v>
      </c>
      <c r="G185">
        <v>0.18</v>
      </c>
      <c r="H185">
        <v>10</v>
      </c>
      <c r="I185">
        <v>0.5</v>
      </c>
      <c r="J185">
        <v>0.68</v>
      </c>
      <c r="K185">
        <v>0.56000000000000005</v>
      </c>
      <c r="L185">
        <v>8</v>
      </c>
      <c r="M185" t="s">
        <v>47</v>
      </c>
      <c r="N185" t="s">
        <v>32</v>
      </c>
      <c r="O185" t="s">
        <v>77</v>
      </c>
      <c r="P185" t="s">
        <v>38</v>
      </c>
      <c r="Q185" t="s">
        <v>109</v>
      </c>
      <c r="R185" t="s">
        <v>81</v>
      </c>
      <c r="S185" t="s">
        <v>84</v>
      </c>
      <c r="T185" t="s">
        <v>85</v>
      </c>
      <c r="U185" t="s">
        <v>53</v>
      </c>
      <c r="V185" t="s">
        <v>41</v>
      </c>
      <c r="W185">
        <v>3.2321555405</v>
      </c>
      <c r="X185">
        <v>3.1367843098999999</v>
      </c>
      <c r="Y185">
        <v>3.1147821902698398</v>
      </c>
      <c r="Z185">
        <v>2.9853773067906899</v>
      </c>
      <c r="AA185">
        <v>2.9269807772888798</v>
      </c>
      <c r="AB185">
        <v>2.92039087982142</v>
      </c>
      <c r="AC185">
        <v>2.90960810505555</v>
      </c>
      <c r="AD185">
        <v>2.87138777255932</v>
      </c>
      <c r="AE185">
        <v>2.8483929355624902</v>
      </c>
      <c r="AF185">
        <v>2.8362293037678499</v>
      </c>
    </row>
    <row r="186" spans="1:32" x14ac:dyDescent="0.3">
      <c r="A186">
        <v>80</v>
      </c>
      <c r="B186" t="s">
        <v>31</v>
      </c>
      <c r="C186">
        <v>2017</v>
      </c>
      <c r="D186">
        <v>221</v>
      </c>
      <c r="E186">
        <v>30</v>
      </c>
      <c r="F186">
        <v>0.48416289592760098</v>
      </c>
      <c r="G186">
        <v>0.06</v>
      </c>
      <c r="H186">
        <v>3</v>
      </c>
      <c r="I186">
        <v>0.56000000000000005</v>
      </c>
      <c r="J186">
        <v>0.52</v>
      </c>
      <c r="K186">
        <v>0.92</v>
      </c>
      <c r="L186">
        <v>0</v>
      </c>
      <c r="M186" t="s">
        <v>101</v>
      </c>
      <c r="N186" t="s">
        <v>32</v>
      </c>
      <c r="O186" t="s">
        <v>85</v>
      </c>
      <c r="P186" t="s">
        <v>95</v>
      </c>
      <c r="Q186" t="s">
        <v>45</v>
      </c>
      <c r="R186" t="s">
        <v>56</v>
      </c>
      <c r="S186" t="s">
        <v>50</v>
      </c>
      <c r="T186" t="s">
        <v>34</v>
      </c>
      <c r="U186" t="s">
        <v>66</v>
      </c>
      <c r="V186" t="s">
        <v>59</v>
      </c>
      <c r="W186">
        <v>11.55479431</v>
      </c>
      <c r="X186">
        <v>11.095377727647</v>
      </c>
      <c r="Y186">
        <v>10.367673700909</v>
      </c>
      <c r="Z186">
        <v>10.268997033333299</v>
      </c>
      <c r="AA186">
        <v>9.9883331818749994</v>
      </c>
      <c r="AB186">
        <v>9.9271105731250007</v>
      </c>
      <c r="AC186">
        <v>9.5411868024999897</v>
      </c>
      <c r="AD186">
        <v>9.1595066275000008</v>
      </c>
      <c r="AE186">
        <v>9.1220613724999993</v>
      </c>
      <c r="AF186">
        <v>9.0902246158333302</v>
      </c>
    </row>
    <row r="187" spans="1:32" x14ac:dyDescent="0.3">
      <c r="A187">
        <v>81</v>
      </c>
      <c r="B187" t="s">
        <v>31</v>
      </c>
      <c r="C187">
        <v>2017</v>
      </c>
      <c r="D187">
        <v>221</v>
      </c>
      <c r="E187">
        <v>31</v>
      </c>
      <c r="F187">
        <v>0.45248868778280499</v>
      </c>
      <c r="G187">
        <v>0.08</v>
      </c>
      <c r="H187">
        <v>5</v>
      </c>
      <c r="I187">
        <v>0.68</v>
      </c>
      <c r="J187">
        <v>0.78</v>
      </c>
      <c r="K187">
        <v>0.4</v>
      </c>
      <c r="L187">
        <v>6</v>
      </c>
      <c r="M187" t="s">
        <v>32</v>
      </c>
      <c r="N187" t="s">
        <v>105</v>
      </c>
      <c r="O187" t="s">
        <v>93</v>
      </c>
      <c r="P187" t="s">
        <v>95</v>
      </c>
      <c r="Q187" t="s">
        <v>88</v>
      </c>
      <c r="R187" t="s">
        <v>45</v>
      </c>
      <c r="S187" t="s">
        <v>44</v>
      </c>
      <c r="T187" t="s">
        <v>77</v>
      </c>
      <c r="U187" t="s">
        <v>98</v>
      </c>
      <c r="V187" t="s">
        <v>78</v>
      </c>
      <c r="W187">
        <v>8.0511066392857096</v>
      </c>
      <c r="X187">
        <v>7.3828663713636304</v>
      </c>
      <c r="Y187">
        <v>6.7704112168749999</v>
      </c>
      <c r="Z187">
        <v>6.7613974579000002</v>
      </c>
      <c r="AA187">
        <v>6.6596598778260798</v>
      </c>
      <c r="AB187">
        <v>6.5798139321428497</v>
      </c>
      <c r="AC187">
        <v>6.5718562307999999</v>
      </c>
      <c r="AD187">
        <v>6.5318145092307702</v>
      </c>
      <c r="AE187">
        <v>6.497961944</v>
      </c>
      <c r="AF187">
        <v>6.4828196387096702</v>
      </c>
    </row>
    <row r="188" spans="1:32" x14ac:dyDescent="0.3">
      <c r="A188">
        <v>82</v>
      </c>
      <c r="B188" t="s">
        <v>31</v>
      </c>
      <c r="C188">
        <v>2017</v>
      </c>
      <c r="D188">
        <v>221</v>
      </c>
      <c r="E188">
        <v>32</v>
      </c>
      <c r="F188">
        <v>0.52488687782805399</v>
      </c>
      <c r="G188">
        <v>0.4</v>
      </c>
      <c r="H188">
        <v>1</v>
      </c>
      <c r="I188">
        <v>0.9</v>
      </c>
      <c r="J188">
        <v>0.44</v>
      </c>
      <c r="K188">
        <v>0.16</v>
      </c>
      <c r="L188">
        <v>9</v>
      </c>
      <c r="M188" t="s">
        <v>56</v>
      </c>
      <c r="N188" t="s">
        <v>106</v>
      </c>
      <c r="O188" t="s">
        <v>32</v>
      </c>
      <c r="P188" t="s">
        <v>98</v>
      </c>
      <c r="Q188" t="s">
        <v>60</v>
      </c>
      <c r="R188" t="s">
        <v>77</v>
      </c>
      <c r="S188" t="s">
        <v>59</v>
      </c>
      <c r="T188" t="s">
        <v>45</v>
      </c>
      <c r="U188" t="s">
        <v>50</v>
      </c>
      <c r="V188" t="s">
        <v>48</v>
      </c>
      <c r="W188">
        <v>25.346511799999998</v>
      </c>
      <c r="X188">
        <v>18.5319824</v>
      </c>
      <c r="Y188">
        <v>18.012912750000002</v>
      </c>
      <c r="Z188">
        <v>17.345006900000001</v>
      </c>
      <c r="AA188">
        <v>16.681598699999999</v>
      </c>
      <c r="AB188">
        <v>15.6407785</v>
      </c>
      <c r="AC188">
        <v>15.5286279</v>
      </c>
      <c r="AD188">
        <v>15.3747063</v>
      </c>
      <c r="AE188">
        <v>14.800928433333301</v>
      </c>
      <c r="AF188">
        <v>14.6833773</v>
      </c>
    </row>
    <row r="189" spans="1:32" x14ac:dyDescent="0.3">
      <c r="A189">
        <v>83</v>
      </c>
      <c r="B189" t="s">
        <v>31</v>
      </c>
      <c r="C189">
        <v>2017</v>
      </c>
      <c r="D189">
        <v>221</v>
      </c>
      <c r="E189">
        <v>33</v>
      </c>
      <c r="F189">
        <v>0.48416289592760098</v>
      </c>
      <c r="G189">
        <v>0.26</v>
      </c>
      <c r="H189">
        <v>1</v>
      </c>
      <c r="I189">
        <v>0.3</v>
      </c>
      <c r="J189">
        <v>0.5</v>
      </c>
      <c r="K189">
        <v>0.62</v>
      </c>
      <c r="L189">
        <v>8</v>
      </c>
      <c r="M189" t="s">
        <v>64</v>
      </c>
      <c r="N189" t="s">
        <v>95</v>
      </c>
      <c r="O189" t="s">
        <v>59</v>
      </c>
      <c r="P189" t="s">
        <v>56</v>
      </c>
      <c r="Q189" t="s">
        <v>90</v>
      </c>
      <c r="R189" t="s">
        <v>45</v>
      </c>
      <c r="S189" t="s">
        <v>86</v>
      </c>
      <c r="T189" t="s">
        <v>66</v>
      </c>
      <c r="U189" t="s">
        <v>76</v>
      </c>
      <c r="V189" t="s">
        <v>36</v>
      </c>
      <c r="W189">
        <v>18.007509200000001</v>
      </c>
      <c r="X189">
        <v>17.678394349999898</v>
      </c>
      <c r="Y189">
        <v>16.488670299999999</v>
      </c>
      <c r="Z189">
        <v>15.695536600000001</v>
      </c>
      <c r="AA189">
        <v>15.6819115</v>
      </c>
      <c r="AB189">
        <v>14.5789909333333</v>
      </c>
      <c r="AC189">
        <v>13.250571300000001</v>
      </c>
      <c r="AD189">
        <v>12.601901099999999</v>
      </c>
      <c r="AE189">
        <v>12.58735515</v>
      </c>
      <c r="AF189">
        <v>12.534121015</v>
      </c>
    </row>
    <row r="190" spans="1:32" x14ac:dyDescent="0.3">
      <c r="A190">
        <v>84</v>
      </c>
      <c r="B190" t="s">
        <v>31</v>
      </c>
      <c r="C190">
        <v>2017</v>
      </c>
      <c r="D190">
        <v>221</v>
      </c>
      <c r="E190">
        <v>34</v>
      </c>
      <c r="F190">
        <v>0.52488687782805399</v>
      </c>
      <c r="G190">
        <v>0.82</v>
      </c>
      <c r="H190">
        <v>2</v>
      </c>
      <c r="I190">
        <v>1</v>
      </c>
      <c r="J190">
        <v>0.38</v>
      </c>
      <c r="K190">
        <v>0.16</v>
      </c>
      <c r="L190">
        <v>4</v>
      </c>
      <c r="M190" t="s">
        <v>57</v>
      </c>
      <c r="N190" t="s">
        <v>49</v>
      </c>
      <c r="O190" t="s">
        <v>34</v>
      </c>
      <c r="P190" t="s">
        <v>33</v>
      </c>
      <c r="Q190" t="s">
        <v>65</v>
      </c>
      <c r="R190" t="s">
        <v>55</v>
      </c>
      <c r="S190" t="s">
        <v>93</v>
      </c>
      <c r="T190" t="s">
        <v>38</v>
      </c>
      <c r="U190" t="s">
        <v>109</v>
      </c>
      <c r="V190" t="s">
        <v>77</v>
      </c>
      <c r="W190">
        <v>33.249755899999997</v>
      </c>
      <c r="X190">
        <v>24.301377599999999</v>
      </c>
      <c r="Y190">
        <v>24.1347052333333</v>
      </c>
      <c r="Z190">
        <v>23.920949</v>
      </c>
      <c r="AA190">
        <v>23.252761875000001</v>
      </c>
      <c r="AB190">
        <v>23.192162499999998</v>
      </c>
      <c r="AC190">
        <v>22.766993024999898</v>
      </c>
      <c r="AD190">
        <v>21.9106142714285</v>
      </c>
      <c r="AE190">
        <v>20.666396975000001</v>
      </c>
      <c r="AF190">
        <v>20.217604316666598</v>
      </c>
    </row>
    <row r="191" spans="1:32" x14ac:dyDescent="0.3">
      <c r="A191">
        <v>85</v>
      </c>
      <c r="B191" t="s">
        <v>31</v>
      </c>
      <c r="C191">
        <v>2017</v>
      </c>
      <c r="D191">
        <v>221</v>
      </c>
      <c r="E191">
        <v>35</v>
      </c>
      <c r="F191">
        <v>0.493212669683257</v>
      </c>
      <c r="G191">
        <v>0.06</v>
      </c>
      <c r="H191">
        <v>5</v>
      </c>
      <c r="I191">
        <v>0.8</v>
      </c>
      <c r="J191">
        <v>0.98</v>
      </c>
      <c r="K191">
        <v>0.46</v>
      </c>
      <c r="L191">
        <v>4</v>
      </c>
      <c r="M191" t="s">
        <v>47</v>
      </c>
      <c r="N191" t="s">
        <v>88</v>
      </c>
      <c r="O191" t="s">
        <v>34</v>
      </c>
      <c r="P191" t="s">
        <v>105</v>
      </c>
      <c r="Q191" t="s">
        <v>106</v>
      </c>
      <c r="R191" t="s">
        <v>81</v>
      </c>
      <c r="S191" t="s">
        <v>95</v>
      </c>
      <c r="T191" t="s">
        <v>32</v>
      </c>
      <c r="U191" t="s">
        <v>77</v>
      </c>
      <c r="V191" t="s">
        <v>45</v>
      </c>
      <c r="W191">
        <v>9.8350660018666591</v>
      </c>
      <c r="X191">
        <v>7.6813236688235298</v>
      </c>
      <c r="Y191">
        <v>7.62016516</v>
      </c>
      <c r="Z191">
        <v>7.5575748255172401</v>
      </c>
      <c r="AA191">
        <v>7.4894064990000002</v>
      </c>
      <c r="AB191">
        <v>7.3386085423529401</v>
      </c>
      <c r="AC191">
        <v>7.2653779317948697</v>
      </c>
      <c r="AD191">
        <v>7.2613846838285703</v>
      </c>
      <c r="AE191">
        <v>7.2606442313513497</v>
      </c>
      <c r="AF191">
        <v>7.0169515239473697</v>
      </c>
    </row>
    <row r="192" spans="1:32" x14ac:dyDescent="0.3">
      <c r="A192">
        <v>86</v>
      </c>
      <c r="B192" t="s">
        <v>31</v>
      </c>
      <c r="C192">
        <v>2017</v>
      </c>
      <c r="D192">
        <v>221</v>
      </c>
      <c r="E192">
        <v>36</v>
      </c>
      <c r="F192">
        <v>0.479638009049773</v>
      </c>
      <c r="G192">
        <v>0.3</v>
      </c>
      <c r="H192">
        <v>1</v>
      </c>
      <c r="I192">
        <v>0.12</v>
      </c>
      <c r="J192">
        <v>1</v>
      </c>
      <c r="K192">
        <v>0.52</v>
      </c>
      <c r="L192">
        <v>7</v>
      </c>
      <c r="M192" t="s">
        <v>32</v>
      </c>
      <c r="N192" t="s">
        <v>106</v>
      </c>
      <c r="O192" t="s">
        <v>95</v>
      </c>
      <c r="P192" t="s">
        <v>76</v>
      </c>
      <c r="Q192" t="s">
        <v>45</v>
      </c>
      <c r="R192" t="s">
        <v>78</v>
      </c>
      <c r="S192" t="s">
        <v>56</v>
      </c>
      <c r="T192" t="s">
        <v>74</v>
      </c>
      <c r="U192" t="s">
        <v>85</v>
      </c>
      <c r="V192" t="s">
        <v>86</v>
      </c>
      <c r="W192">
        <v>16.5808394599999</v>
      </c>
      <c r="X192">
        <v>15.2155056</v>
      </c>
      <c r="Y192">
        <v>9.98000448666666</v>
      </c>
      <c r="Z192">
        <v>9.4134321366666605</v>
      </c>
      <c r="AA192">
        <v>8.6485986740000005</v>
      </c>
      <c r="AB192">
        <v>7.9354979950000004</v>
      </c>
      <c r="AC192">
        <v>7.6563752249999997</v>
      </c>
      <c r="AD192">
        <v>7.6444566199999997</v>
      </c>
      <c r="AE192">
        <v>7.6032302249999901</v>
      </c>
      <c r="AF192">
        <v>7.5062539450000001</v>
      </c>
    </row>
    <row r="193" spans="1:32" x14ac:dyDescent="0.3">
      <c r="A193">
        <v>87</v>
      </c>
      <c r="B193" t="s">
        <v>31</v>
      </c>
      <c r="C193">
        <v>2017</v>
      </c>
      <c r="D193">
        <v>221</v>
      </c>
      <c r="E193">
        <v>37</v>
      </c>
      <c r="F193">
        <v>0.51131221719456998</v>
      </c>
      <c r="G193">
        <v>0.22</v>
      </c>
      <c r="H193">
        <v>3</v>
      </c>
      <c r="I193">
        <v>0.88</v>
      </c>
      <c r="J193">
        <v>0.74</v>
      </c>
      <c r="K193">
        <v>0.66</v>
      </c>
      <c r="L193">
        <v>9</v>
      </c>
      <c r="M193" t="s">
        <v>32</v>
      </c>
      <c r="N193" t="s">
        <v>47</v>
      </c>
      <c r="O193" t="s">
        <v>77</v>
      </c>
      <c r="P193" t="s">
        <v>105</v>
      </c>
      <c r="Q193" t="s">
        <v>60</v>
      </c>
      <c r="R193" t="s">
        <v>95</v>
      </c>
      <c r="S193" t="s">
        <v>44</v>
      </c>
      <c r="T193" t="s">
        <v>45</v>
      </c>
      <c r="U193" t="s">
        <v>80</v>
      </c>
      <c r="V193" t="s">
        <v>85</v>
      </c>
      <c r="W193">
        <v>10.270784575714201</v>
      </c>
      <c r="X193">
        <v>9.9718052499999992</v>
      </c>
      <c r="Y193">
        <v>9.0174957724999896</v>
      </c>
      <c r="Z193">
        <v>8.9220266922222198</v>
      </c>
      <c r="AA193">
        <v>8.6375119618181806</v>
      </c>
      <c r="AB193">
        <v>8.4472977399999998</v>
      </c>
      <c r="AC193">
        <v>8.26061014142857</v>
      </c>
      <c r="AD193">
        <v>7.8670759500000003</v>
      </c>
      <c r="AE193">
        <v>7.7262420679999897</v>
      </c>
      <c r="AF193">
        <v>7.7056462444444396</v>
      </c>
    </row>
    <row r="194" spans="1:32" x14ac:dyDescent="0.3">
      <c r="A194">
        <v>88</v>
      </c>
      <c r="B194" t="s">
        <v>31</v>
      </c>
      <c r="C194">
        <v>2017</v>
      </c>
      <c r="D194">
        <v>221</v>
      </c>
      <c r="E194">
        <v>38</v>
      </c>
      <c r="F194">
        <v>0.47511312217194501</v>
      </c>
      <c r="G194">
        <v>0.1</v>
      </c>
      <c r="H194">
        <v>3</v>
      </c>
      <c r="I194">
        <v>0.96</v>
      </c>
      <c r="J194">
        <v>0.54</v>
      </c>
      <c r="K194">
        <v>0.28000000000000003</v>
      </c>
      <c r="L194">
        <v>0</v>
      </c>
      <c r="M194" t="s">
        <v>45</v>
      </c>
      <c r="N194" t="s">
        <v>104</v>
      </c>
      <c r="O194" t="s">
        <v>105</v>
      </c>
      <c r="P194" t="s">
        <v>32</v>
      </c>
      <c r="Q194" t="s">
        <v>66</v>
      </c>
      <c r="R194" t="s">
        <v>56</v>
      </c>
      <c r="S194" t="s">
        <v>50</v>
      </c>
      <c r="T194" t="s">
        <v>93</v>
      </c>
      <c r="U194" t="s">
        <v>109</v>
      </c>
      <c r="V194" t="s">
        <v>95</v>
      </c>
      <c r="W194">
        <v>7.4982216834999997</v>
      </c>
      <c r="X194">
        <v>7.2222477023809502</v>
      </c>
      <c r="Y194">
        <v>7.0765303055555497</v>
      </c>
      <c r="Z194">
        <v>6.9592569173333301</v>
      </c>
      <c r="AA194">
        <v>6.8710364504545396</v>
      </c>
      <c r="AB194">
        <v>6.8223419176922997</v>
      </c>
      <c r="AC194">
        <v>6.8045258421739101</v>
      </c>
      <c r="AD194">
        <v>6.7548520633333302</v>
      </c>
      <c r="AE194">
        <v>6.7348544749999997</v>
      </c>
      <c r="AF194">
        <v>6.6267551176666597</v>
      </c>
    </row>
    <row r="195" spans="1:32" x14ac:dyDescent="0.3">
      <c r="A195">
        <v>89</v>
      </c>
      <c r="B195" t="s">
        <v>31</v>
      </c>
      <c r="C195">
        <v>2017</v>
      </c>
      <c r="D195">
        <v>221</v>
      </c>
      <c r="E195">
        <v>39</v>
      </c>
      <c r="F195">
        <v>0.49773755656108598</v>
      </c>
      <c r="G195">
        <v>0.12</v>
      </c>
      <c r="H195">
        <v>8</v>
      </c>
      <c r="I195">
        <v>0.5</v>
      </c>
      <c r="J195">
        <v>0.84</v>
      </c>
      <c r="K195">
        <v>0.7</v>
      </c>
      <c r="L195">
        <v>5</v>
      </c>
      <c r="M195" t="s">
        <v>47</v>
      </c>
      <c r="N195" t="s">
        <v>60</v>
      </c>
      <c r="O195" t="s">
        <v>93</v>
      </c>
      <c r="P195" t="s">
        <v>45</v>
      </c>
      <c r="Q195" t="s">
        <v>88</v>
      </c>
      <c r="R195" t="s">
        <v>54</v>
      </c>
      <c r="S195" t="s">
        <v>77</v>
      </c>
      <c r="T195" t="s">
        <v>97</v>
      </c>
      <c r="U195" t="s">
        <v>106</v>
      </c>
      <c r="V195" t="s">
        <v>95</v>
      </c>
      <c r="W195">
        <v>4.2564817326842102</v>
      </c>
      <c r="X195">
        <v>3.9969054090454499</v>
      </c>
      <c r="Y195">
        <v>3.84649286408</v>
      </c>
      <c r="Z195">
        <v>3.8397520284912199</v>
      </c>
      <c r="AA195">
        <v>3.8013725875094302</v>
      </c>
      <c r="AB195">
        <v>3.7920173852432399</v>
      </c>
      <c r="AC195">
        <v>3.7834497089200001</v>
      </c>
      <c r="AD195">
        <v>3.7266120229545399</v>
      </c>
      <c r="AE195">
        <v>3.7085556259999901</v>
      </c>
      <c r="AF195">
        <v>3.6991694642500001</v>
      </c>
    </row>
    <row r="196" spans="1:32" x14ac:dyDescent="0.3">
      <c r="A196">
        <v>90</v>
      </c>
      <c r="B196" t="s">
        <v>31</v>
      </c>
      <c r="C196">
        <v>2017</v>
      </c>
      <c r="D196">
        <v>221</v>
      </c>
      <c r="E196">
        <v>40</v>
      </c>
      <c r="F196">
        <v>0.493212669683257</v>
      </c>
      <c r="G196">
        <v>0.26</v>
      </c>
      <c r="H196">
        <v>1</v>
      </c>
      <c r="I196">
        <v>1</v>
      </c>
      <c r="J196">
        <v>0.96</v>
      </c>
      <c r="K196">
        <v>0.08</v>
      </c>
      <c r="L196">
        <v>7</v>
      </c>
      <c r="M196" t="s">
        <v>106</v>
      </c>
      <c r="N196" t="s">
        <v>32</v>
      </c>
      <c r="O196" t="s">
        <v>56</v>
      </c>
      <c r="P196" t="s">
        <v>76</v>
      </c>
      <c r="Q196" t="s">
        <v>86</v>
      </c>
      <c r="R196" t="s">
        <v>95</v>
      </c>
      <c r="S196" t="s">
        <v>67</v>
      </c>
      <c r="T196" t="s">
        <v>44</v>
      </c>
      <c r="U196" t="s">
        <v>74</v>
      </c>
      <c r="V196" t="s">
        <v>45</v>
      </c>
      <c r="W196">
        <v>28.257717100000001</v>
      </c>
      <c r="X196">
        <v>18.693329800000001</v>
      </c>
      <c r="Y196">
        <v>13.87311025</v>
      </c>
      <c r="Z196">
        <v>10.9868532833333</v>
      </c>
      <c r="AA196">
        <v>10.859750275</v>
      </c>
      <c r="AB196">
        <v>10.6066296766666</v>
      </c>
      <c r="AC196">
        <v>10.541575399999999</v>
      </c>
      <c r="AD196">
        <v>9.8247857033333297</v>
      </c>
      <c r="AE196">
        <v>9.7145500449999993</v>
      </c>
      <c r="AF196">
        <v>9.5877927819999993</v>
      </c>
    </row>
    <row r="197" spans="1:32" x14ac:dyDescent="0.3">
      <c r="A197">
        <v>91</v>
      </c>
      <c r="B197" t="s">
        <v>31</v>
      </c>
      <c r="C197">
        <v>2017</v>
      </c>
      <c r="D197">
        <v>221</v>
      </c>
      <c r="E197">
        <v>41</v>
      </c>
      <c r="F197">
        <v>0.56108597285067796</v>
      </c>
      <c r="G197">
        <v>0.24</v>
      </c>
      <c r="H197">
        <v>2</v>
      </c>
      <c r="I197">
        <v>0.44</v>
      </c>
      <c r="J197">
        <v>0.72</v>
      </c>
      <c r="K197">
        <v>0.84</v>
      </c>
      <c r="L197">
        <v>3</v>
      </c>
      <c r="M197" t="s">
        <v>78</v>
      </c>
      <c r="N197" t="s">
        <v>94</v>
      </c>
      <c r="O197" t="s">
        <v>77</v>
      </c>
      <c r="P197" t="s">
        <v>58</v>
      </c>
      <c r="Q197" t="s">
        <v>56</v>
      </c>
      <c r="R197" t="s">
        <v>95</v>
      </c>
      <c r="S197" t="s">
        <v>98</v>
      </c>
      <c r="T197" t="s">
        <v>106</v>
      </c>
      <c r="U197" t="s">
        <v>76</v>
      </c>
      <c r="V197" t="s">
        <v>97</v>
      </c>
      <c r="W197">
        <v>10.098388986666601</v>
      </c>
      <c r="X197">
        <v>10.05556917</v>
      </c>
      <c r="Y197">
        <v>9.7252762950000005</v>
      </c>
      <c r="Z197">
        <v>9.5846905850000006</v>
      </c>
      <c r="AA197">
        <v>9.5226198783333302</v>
      </c>
      <c r="AB197">
        <v>9.0863999788888794</v>
      </c>
      <c r="AC197">
        <v>8.6651774419999992</v>
      </c>
      <c r="AD197">
        <v>8.4972629485714197</v>
      </c>
      <c r="AE197">
        <v>8.3370281750000004</v>
      </c>
      <c r="AF197">
        <v>8.2126825299999897</v>
      </c>
    </row>
    <row r="198" spans="1:32" x14ac:dyDescent="0.3">
      <c r="A198">
        <v>92</v>
      </c>
      <c r="B198" t="s">
        <v>31</v>
      </c>
      <c r="C198">
        <v>2017</v>
      </c>
      <c r="D198">
        <v>221</v>
      </c>
      <c r="E198">
        <v>42</v>
      </c>
      <c r="F198">
        <v>0.52941176470588203</v>
      </c>
      <c r="G198">
        <v>0.04</v>
      </c>
      <c r="H198">
        <v>5</v>
      </c>
      <c r="I198">
        <v>0.86</v>
      </c>
      <c r="J198">
        <v>0.57999999999999996</v>
      </c>
      <c r="K198">
        <v>0.7</v>
      </c>
      <c r="L198">
        <v>2</v>
      </c>
      <c r="M198" t="s">
        <v>76</v>
      </c>
      <c r="N198" t="s">
        <v>45</v>
      </c>
      <c r="O198" t="s">
        <v>32</v>
      </c>
      <c r="P198" t="s">
        <v>105</v>
      </c>
      <c r="Q198" t="s">
        <v>95</v>
      </c>
      <c r="R198" t="s">
        <v>56</v>
      </c>
      <c r="S198" t="s">
        <v>73</v>
      </c>
      <c r="T198" t="s">
        <v>34</v>
      </c>
      <c r="U198" t="s">
        <v>98</v>
      </c>
      <c r="V198" t="s">
        <v>86</v>
      </c>
      <c r="W198">
        <v>7.98745693328204</v>
      </c>
      <c r="X198">
        <v>7.8738813252727198</v>
      </c>
      <c r="Y198">
        <v>7.7458043890408099</v>
      </c>
      <c r="Z198">
        <v>7.23221985333333</v>
      </c>
      <c r="AA198">
        <v>7.1533152458823501</v>
      </c>
      <c r="AB198">
        <v>7.0376382424871702</v>
      </c>
      <c r="AC198">
        <v>7.0052523931111104</v>
      </c>
      <c r="AD198">
        <v>7.0019477103571397</v>
      </c>
      <c r="AE198">
        <v>6.99850958514285</v>
      </c>
      <c r="AF198">
        <v>6.8081331380909003</v>
      </c>
    </row>
    <row r="199" spans="1:32" x14ac:dyDescent="0.3">
      <c r="A199">
        <v>93</v>
      </c>
      <c r="B199" t="s">
        <v>31</v>
      </c>
      <c r="C199">
        <v>2017</v>
      </c>
      <c r="D199">
        <v>221</v>
      </c>
      <c r="E199">
        <v>43</v>
      </c>
      <c r="F199">
        <v>0.48868778280542902</v>
      </c>
      <c r="G199">
        <v>0.06</v>
      </c>
      <c r="H199">
        <v>8</v>
      </c>
      <c r="I199">
        <v>0.32</v>
      </c>
      <c r="J199">
        <v>0.72</v>
      </c>
      <c r="K199">
        <v>0.24</v>
      </c>
      <c r="L199">
        <v>2</v>
      </c>
      <c r="M199" t="s">
        <v>88</v>
      </c>
      <c r="N199" t="s">
        <v>56</v>
      </c>
      <c r="O199" t="s">
        <v>32</v>
      </c>
      <c r="P199" t="s">
        <v>94</v>
      </c>
      <c r="Q199" t="s">
        <v>85</v>
      </c>
      <c r="R199" t="s">
        <v>45</v>
      </c>
      <c r="S199" t="s">
        <v>91</v>
      </c>
      <c r="T199" t="s">
        <v>53</v>
      </c>
      <c r="U199" t="s">
        <v>97</v>
      </c>
      <c r="V199" t="s">
        <v>98</v>
      </c>
      <c r="W199">
        <v>2.88953812315789</v>
      </c>
      <c r="X199">
        <v>2.7576698407028899</v>
      </c>
      <c r="Y199">
        <v>2.7184209576013898</v>
      </c>
      <c r="Z199">
        <v>2.7123568638985498</v>
      </c>
      <c r="AA199">
        <v>2.7122335579880201</v>
      </c>
      <c r="AB199">
        <v>2.6500923797090898</v>
      </c>
      <c r="AC199">
        <v>2.64631385581102</v>
      </c>
      <c r="AD199">
        <v>2.6321559563603598</v>
      </c>
      <c r="AE199">
        <v>2.6030802008278702</v>
      </c>
      <c r="AF199">
        <v>2.56802978639316</v>
      </c>
    </row>
    <row r="200" spans="1:32" x14ac:dyDescent="0.3">
      <c r="A200">
        <v>94</v>
      </c>
      <c r="B200" t="s">
        <v>31</v>
      </c>
      <c r="C200">
        <v>2017</v>
      </c>
      <c r="D200">
        <v>221</v>
      </c>
      <c r="E200">
        <v>44</v>
      </c>
      <c r="F200">
        <v>0.552036199095022</v>
      </c>
      <c r="G200">
        <v>0.34</v>
      </c>
      <c r="H200">
        <v>3</v>
      </c>
      <c r="I200">
        <v>0.54</v>
      </c>
      <c r="J200">
        <v>0.82</v>
      </c>
      <c r="K200">
        <v>0.52</v>
      </c>
      <c r="L200">
        <v>9</v>
      </c>
      <c r="M200" t="s">
        <v>59</v>
      </c>
      <c r="N200" t="s">
        <v>77</v>
      </c>
      <c r="O200" t="s">
        <v>56</v>
      </c>
      <c r="P200" t="s">
        <v>85</v>
      </c>
      <c r="Q200" t="s">
        <v>108</v>
      </c>
      <c r="R200" t="s">
        <v>69</v>
      </c>
      <c r="S200" t="s">
        <v>104</v>
      </c>
      <c r="T200" t="s">
        <v>74</v>
      </c>
      <c r="U200" t="s">
        <v>42</v>
      </c>
      <c r="V200" t="s">
        <v>68</v>
      </c>
      <c r="W200">
        <v>6.6959244438461498</v>
      </c>
      <c r="X200">
        <v>5.9741030915</v>
      </c>
      <c r="Y200">
        <v>5.92398296210526</v>
      </c>
      <c r="Z200">
        <v>5.7911257409090897</v>
      </c>
      <c r="AA200">
        <v>5.6044437491666601</v>
      </c>
      <c r="AB200">
        <v>5.514507515</v>
      </c>
      <c r="AC200">
        <v>5.3998122181818102</v>
      </c>
      <c r="AD200">
        <v>5.3073886388235199</v>
      </c>
      <c r="AE200">
        <v>5.2575026888888798</v>
      </c>
      <c r="AF200">
        <v>5.2230546439999896</v>
      </c>
    </row>
    <row r="201" spans="1:32" x14ac:dyDescent="0.3">
      <c r="A201">
        <v>95</v>
      </c>
      <c r="B201" t="s">
        <v>31</v>
      </c>
      <c r="C201">
        <v>2017</v>
      </c>
      <c r="D201">
        <v>221</v>
      </c>
      <c r="E201">
        <v>45</v>
      </c>
      <c r="F201">
        <v>0.51131221719456998</v>
      </c>
      <c r="G201">
        <v>0.4</v>
      </c>
      <c r="H201">
        <v>2</v>
      </c>
      <c r="I201">
        <v>0.3</v>
      </c>
      <c r="J201">
        <v>0.57999999999999996</v>
      </c>
      <c r="K201">
        <v>0.54</v>
      </c>
      <c r="L201">
        <v>6</v>
      </c>
      <c r="M201" t="s">
        <v>56</v>
      </c>
      <c r="N201" t="s">
        <v>62</v>
      </c>
      <c r="O201" t="s">
        <v>90</v>
      </c>
      <c r="P201" t="s">
        <v>74</v>
      </c>
      <c r="Q201" t="s">
        <v>42</v>
      </c>
      <c r="R201" t="s">
        <v>111</v>
      </c>
      <c r="S201" t="s">
        <v>37</v>
      </c>
      <c r="T201" t="s">
        <v>91</v>
      </c>
      <c r="U201" t="s">
        <v>44</v>
      </c>
      <c r="V201" t="s">
        <v>112</v>
      </c>
      <c r="W201">
        <v>15.2552237733333</v>
      </c>
      <c r="X201">
        <v>9.7424611999999993</v>
      </c>
      <c r="Y201">
        <v>9.4222946916666608</v>
      </c>
      <c r="Z201">
        <v>9.2035142860000008</v>
      </c>
      <c r="AA201">
        <v>9.0316693033333308</v>
      </c>
      <c r="AB201">
        <v>8.9930913449999998</v>
      </c>
      <c r="AC201">
        <v>8.9285392775000005</v>
      </c>
      <c r="AD201">
        <v>8.8613071325000003</v>
      </c>
      <c r="AE201">
        <v>8.7816462628571408</v>
      </c>
      <c r="AF201">
        <v>8.6838827149999993</v>
      </c>
    </row>
    <row r="202" spans="1:32" x14ac:dyDescent="0.3">
      <c r="A202">
        <v>96</v>
      </c>
      <c r="B202" t="s">
        <v>31</v>
      </c>
      <c r="C202">
        <v>2017</v>
      </c>
      <c r="D202">
        <v>221</v>
      </c>
      <c r="E202">
        <v>46</v>
      </c>
      <c r="F202">
        <v>0.51131221719456998</v>
      </c>
      <c r="G202">
        <v>0.02</v>
      </c>
      <c r="H202">
        <v>9</v>
      </c>
      <c r="I202">
        <v>0.22</v>
      </c>
      <c r="J202">
        <v>0.8</v>
      </c>
      <c r="K202">
        <v>0.4</v>
      </c>
      <c r="L202">
        <v>10</v>
      </c>
      <c r="M202" t="s">
        <v>45</v>
      </c>
      <c r="N202" t="s">
        <v>32</v>
      </c>
      <c r="O202" t="s">
        <v>95</v>
      </c>
      <c r="P202" t="s">
        <v>53</v>
      </c>
      <c r="Q202" t="s">
        <v>77</v>
      </c>
      <c r="R202" t="s">
        <v>86</v>
      </c>
      <c r="S202" t="s">
        <v>85</v>
      </c>
      <c r="T202" t="s">
        <v>78</v>
      </c>
      <c r="U202" t="s">
        <v>47</v>
      </c>
      <c r="V202" t="s">
        <v>56</v>
      </c>
      <c r="W202">
        <v>6.7374258824444402</v>
      </c>
      <c r="X202">
        <v>6.7054450691860401</v>
      </c>
      <c r="Y202">
        <v>6.0237057893203803</v>
      </c>
      <c r="Z202">
        <v>6.02257799886792</v>
      </c>
      <c r="AA202">
        <v>5.8789836930769201</v>
      </c>
      <c r="AB202">
        <v>5.8038801117241299</v>
      </c>
      <c r="AC202">
        <v>5.69652405101123</v>
      </c>
      <c r="AD202">
        <v>5.6933341320253099</v>
      </c>
      <c r="AE202">
        <v>5.6720141426027402</v>
      </c>
      <c r="AF202">
        <v>5.6458545323232299</v>
      </c>
    </row>
    <row r="203" spans="1:32" x14ac:dyDescent="0.3">
      <c r="A203">
        <v>97</v>
      </c>
      <c r="B203" t="s">
        <v>31</v>
      </c>
      <c r="C203">
        <v>2017</v>
      </c>
      <c r="D203">
        <v>221</v>
      </c>
      <c r="E203">
        <v>47</v>
      </c>
      <c r="F203">
        <v>0.47058823529411697</v>
      </c>
      <c r="G203">
        <v>0.1</v>
      </c>
      <c r="H203">
        <v>1</v>
      </c>
      <c r="I203">
        <v>0.84</v>
      </c>
      <c r="J203">
        <v>0.52</v>
      </c>
      <c r="K203">
        <v>0.24</v>
      </c>
      <c r="L203">
        <v>1</v>
      </c>
      <c r="M203" t="s">
        <v>32</v>
      </c>
      <c r="N203" t="s">
        <v>56</v>
      </c>
      <c r="O203" t="s">
        <v>59</v>
      </c>
      <c r="P203" t="s">
        <v>95</v>
      </c>
      <c r="Q203" t="s">
        <v>76</v>
      </c>
      <c r="R203" t="s">
        <v>60</v>
      </c>
      <c r="S203" t="s">
        <v>106</v>
      </c>
      <c r="T203" t="s">
        <v>67</v>
      </c>
      <c r="U203" t="s">
        <v>45</v>
      </c>
      <c r="V203" t="s">
        <v>69</v>
      </c>
      <c r="W203">
        <v>19.534355159999901</v>
      </c>
      <c r="X203">
        <v>17.946975066666599</v>
      </c>
      <c r="Y203">
        <v>16.332571000000002</v>
      </c>
      <c r="Z203">
        <v>16.083819391999999</v>
      </c>
      <c r="AA203">
        <v>14.8285672</v>
      </c>
      <c r="AB203">
        <v>14.392363550000001</v>
      </c>
      <c r="AC203">
        <v>14.3494954</v>
      </c>
      <c r="AD203">
        <v>14.219970063333299</v>
      </c>
      <c r="AE203">
        <v>13.980100820000001</v>
      </c>
      <c r="AF203">
        <v>13.9308701</v>
      </c>
    </row>
    <row r="204" spans="1:32" x14ac:dyDescent="0.3">
      <c r="A204">
        <v>98</v>
      </c>
      <c r="B204" t="s">
        <v>31</v>
      </c>
      <c r="C204">
        <v>2017</v>
      </c>
      <c r="D204">
        <v>221</v>
      </c>
      <c r="E204">
        <v>48</v>
      </c>
      <c r="F204">
        <v>0.53393665158370995</v>
      </c>
      <c r="G204">
        <v>0.57999999999999996</v>
      </c>
      <c r="H204">
        <v>2</v>
      </c>
      <c r="I204">
        <v>0.12</v>
      </c>
      <c r="J204">
        <v>1</v>
      </c>
      <c r="K204">
        <v>0.94</v>
      </c>
      <c r="L204">
        <v>10</v>
      </c>
      <c r="M204" t="s">
        <v>32</v>
      </c>
      <c r="N204" t="s">
        <v>38</v>
      </c>
      <c r="O204" t="s">
        <v>62</v>
      </c>
      <c r="P204" t="s">
        <v>94</v>
      </c>
      <c r="Q204" t="s">
        <v>108</v>
      </c>
      <c r="R204" t="s">
        <v>34</v>
      </c>
      <c r="S204" t="s">
        <v>106</v>
      </c>
      <c r="T204" t="s">
        <v>85</v>
      </c>
      <c r="U204" t="s">
        <v>56</v>
      </c>
      <c r="V204" t="s">
        <v>86</v>
      </c>
      <c r="W204">
        <v>6.5596251128571401</v>
      </c>
      <c r="X204">
        <v>5.7507237599999996</v>
      </c>
      <c r="Y204">
        <v>5.5811413759999997</v>
      </c>
      <c r="Z204">
        <v>5.4940421116666602</v>
      </c>
      <c r="AA204">
        <v>5.4911462242857096</v>
      </c>
      <c r="AB204">
        <v>5.4380618616666601</v>
      </c>
      <c r="AC204">
        <v>5.2412764449999996</v>
      </c>
      <c r="AD204">
        <v>5.1697153739999999</v>
      </c>
      <c r="AE204">
        <v>5.0742063850000001</v>
      </c>
      <c r="AF204">
        <v>5.0616327942857096</v>
      </c>
    </row>
    <row r="205" spans="1:32" x14ac:dyDescent="0.3">
      <c r="A205">
        <v>99</v>
      </c>
      <c r="B205" t="s">
        <v>31</v>
      </c>
      <c r="C205">
        <v>2017</v>
      </c>
      <c r="D205">
        <v>221</v>
      </c>
      <c r="E205">
        <v>49</v>
      </c>
      <c r="F205">
        <v>0.52488687782805399</v>
      </c>
      <c r="G205">
        <v>0.76</v>
      </c>
      <c r="H205">
        <v>1</v>
      </c>
      <c r="I205">
        <v>0.3</v>
      </c>
      <c r="J205">
        <v>0.52</v>
      </c>
      <c r="K205">
        <v>0.6</v>
      </c>
      <c r="L205">
        <v>6</v>
      </c>
      <c r="M205" t="s">
        <v>32</v>
      </c>
      <c r="N205" t="s">
        <v>37</v>
      </c>
      <c r="O205" t="s">
        <v>90</v>
      </c>
      <c r="P205" t="s">
        <v>68</v>
      </c>
      <c r="Q205" t="s">
        <v>113</v>
      </c>
      <c r="R205" t="s">
        <v>45</v>
      </c>
      <c r="S205" t="s">
        <v>42</v>
      </c>
      <c r="T205" t="s">
        <v>49</v>
      </c>
      <c r="U205" t="s">
        <v>65</v>
      </c>
      <c r="V205" t="s">
        <v>39</v>
      </c>
      <c r="W205">
        <v>16.611089700000001</v>
      </c>
      <c r="X205">
        <v>15.8944997666666</v>
      </c>
      <c r="Y205">
        <v>15.2830460666666</v>
      </c>
      <c r="Z205">
        <v>15.2324435749999</v>
      </c>
      <c r="AA205">
        <v>14.629583839999899</v>
      </c>
      <c r="AB205">
        <v>14.601359125</v>
      </c>
      <c r="AC205">
        <v>13.76144575</v>
      </c>
      <c r="AD205">
        <v>13.397778499999999</v>
      </c>
      <c r="AE205">
        <v>13.0389448933333</v>
      </c>
      <c r="AF205">
        <v>13.019360499999999</v>
      </c>
    </row>
    <row r="210" spans="1:32" x14ac:dyDescent="0.3">
      <c r="A210">
        <v>100</v>
      </c>
      <c r="B210" t="s">
        <v>31</v>
      </c>
      <c r="C210">
        <v>2016</v>
      </c>
      <c r="D210">
        <v>219</v>
      </c>
      <c r="E210">
        <v>0</v>
      </c>
      <c r="F210">
        <v>0.52968036529680296</v>
      </c>
      <c r="G210">
        <v>0.36</v>
      </c>
      <c r="H210">
        <v>1</v>
      </c>
      <c r="I210">
        <v>0.84</v>
      </c>
      <c r="J210">
        <v>0.34</v>
      </c>
      <c r="K210">
        <v>0.88</v>
      </c>
      <c r="L210">
        <v>6</v>
      </c>
      <c r="M210" t="s">
        <v>94</v>
      </c>
      <c r="N210" t="s">
        <v>81</v>
      </c>
      <c r="O210" t="s">
        <v>86</v>
      </c>
      <c r="P210" t="s">
        <v>76</v>
      </c>
      <c r="Q210" t="s">
        <v>58</v>
      </c>
      <c r="R210" t="s">
        <v>98</v>
      </c>
      <c r="S210" t="s">
        <v>50</v>
      </c>
      <c r="T210" t="s">
        <v>78</v>
      </c>
      <c r="U210" t="s">
        <v>39</v>
      </c>
      <c r="V210" t="s">
        <v>79</v>
      </c>
      <c r="W210">
        <v>19.088331199999999</v>
      </c>
      <c r="X210">
        <v>18.020845399999999</v>
      </c>
      <c r="Y210">
        <v>17.8418846</v>
      </c>
      <c r="Z210">
        <v>17.377612615</v>
      </c>
      <c r="AA210">
        <v>17.181314499999999</v>
      </c>
      <c r="AB210">
        <v>17.1787338</v>
      </c>
      <c r="AC210">
        <v>17.0310898</v>
      </c>
      <c r="AD210">
        <v>16.642088266666601</v>
      </c>
      <c r="AE210">
        <v>15.7062416</v>
      </c>
      <c r="AF210">
        <v>15.332265850000001</v>
      </c>
    </row>
    <row r="211" spans="1:32" x14ac:dyDescent="0.3">
      <c r="A211">
        <v>101</v>
      </c>
      <c r="B211" t="s">
        <v>31</v>
      </c>
      <c r="C211">
        <v>2016</v>
      </c>
      <c r="D211">
        <v>219</v>
      </c>
      <c r="E211">
        <v>1</v>
      </c>
      <c r="F211">
        <v>0.511415525114155</v>
      </c>
      <c r="G211">
        <v>0.16</v>
      </c>
      <c r="H211">
        <v>4</v>
      </c>
      <c r="I211">
        <v>0.4</v>
      </c>
      <c r="J211">
        <v>0.96</v>
      </c>
      <c r="K211">
        <v>0.62</v>
      </c>
      <c r="L211">
        <v>0</v>
      </c>
      <c r="M211" t="s">
        <v>94</v>
      </c>
      <c r="N211" t="s">
        <v>46</v>
      </c>
      <c r="O211" t="s">
        <v>47</v>
      </c>
      <c r="P211" t="s">
        <v>77</v>
      </c>
      <c r="Q211" t="s">
        <v>32</v>
      </c>
      <c r="R211" t="s">
        <v>45</v>
      </c>
      <c r="S211" t="s">
        <v>62</v>
      </c>
      <c r="T211" t="s">
        <v>74</v>
      </c>
      <c r="U211" t="s">
        <v>76</v>
      </c>
      <c r="V211" t="s">
        <v>49</v>
      </c>
      <c r="W211">
        <v>7.7363638300000002</v>
      </c>
      <c r="X211">
        <v>6.3490525787878704</v>
      </c>
      <c r="Y211">
        <v>6.2890994255199999</v>
      </c>
      <c r="Z211">
        <v>6.0204481751219499</v>
      </c>
      <c r="AA211">
        <v>6.0007118339999996</v>
      </c>
      <c r="AB211">
        <v>5.9218050675666598</v>
      </c>
      <c r="AC211">
        <v>5.6767164646666597</v>
      </c>
      <c r="AD211">
        <v>5.6122462199999896</v>
      </c>
      <c r="AE211">
        <v>5.4944950835714197</v>
      </c>
      <c r="AF211">
        <v>5.4838859888235199</v>
      </c>
    </row>
    <row r="212" spans="1:32" x14ac:dyDescent="0.3">
      <c r="A212">
        <v>102</v>
      </c>
      <c r="B212" t="s">
        <v>31</v>
      </c>
      <c r="C212">
        <v>2016</v>
      </c>
      <c r="D212">
        <v>219</v>
      </c>
      <c r="E212">
        <v>2</v>
      </c>
      <c r="F212">
        <v>0.511415525114155</v>
      </c>
      <c r="G212">
        <v>0.38</v>
      </c>
      <c r="H212">
        <v>7</v>
      </c>
      <c r="I212">
        <v>0.2</v>
      </c>
      <c r="J212">
        <v>0.57999999999999996</v>
      </c>
      <c r="K212">
        <v>0.46</v>
      </c>
      <c r="L212">
        <v>1</v>
      </c>
      <c r="M212" t="s">
        <v>54</v>
      </c>
      <c r="N212" t="s">
        <v>99</v>
      </c>
      <c r="O212" t="s">
        <v>36</v>
      </c>
      <c r="P212" t="s">
        <v>77</v>
      </c>
      <c r="Q212" t="s">
        <v>60</v>
      </c>
      <c r="R212" t="s">
        <v>57</v>
      </c>
      <c r="S212" t="s">
        <v>32</v>
      </c>
      <c r="T212" t="s">
        <v>80</v>
      </c>
      <c r="U212" t="s">
        <v>79</v>
      </c>
      <c r="V212" t="s">
        <v>90</v>
      </c>
      <c r="W212">
        <v>3.11975267016666</v>
      </c>
      <c r="X212">
        <v>2.7620053956590902</v>
      </c>
      <c r="Y212">
        <v>2.7596155012499901</v>
      </c>
      <c r="Z212">
        <v>2.6566598854626799</v>
      </c>
      <c r="AA212">
        <v>2.61336543810638</v>
      </c>
      <c r="AB212">
        <v>2.6119589106199999</v>
      </c>
      <c r="AC212">
        <v>2.6086515727428501</v>
      </c>
      <c r="AD212">
        <v>2.5864704414814801</v>
      </c>
      <c r="AE212">
        <v>2.56205447193478</v>
      </c>
      <c r="AF212">
        <v>2.5439225188461498</v>
      </c>
    </row>
    <row r="213" spans="1:32" x14ac:dyDescent="0.3">
      <c r="A213">
        <v>103</v>
      </c>
      <c r="B213" t="s">
        <v>31</v>
      </c>
      <c r="C213">
        <v>2016</v>
      </c>
      <c r="D213">
        <v>219</v>
      </c>
      <c r="E213">
        <v>3</v>
      </c>
      <c r="F213">
        <v>0.49315068493150599</v>
      </c>
      <c r="G213">
        <v>0.88</v>
      </c>
      <c r="H213">
        <v>1</v>
      </c>
      <c r="I213">
        <v>0.88</v>
      </c>
      <c r="J213">
        <v>1</v>
      </c>
      <c r="K213">
        <v>0.88</v>
      </c>
      <c r="L213">
        <v>0</v>
      </c>
      <c r="M213" t="s">
        <v>47</v>
      </c>
      <c r="N213" t="s">
        <v>93</v>
      </c>
      <c r="O213" t="s">
        <v>77</v>
      </c>
      <c r="P213" t="s">
        <v>45</v>
      </c>
      <c r="Q213" t="s">
        <v>74</v>
      </c>
      <c r="R213" t="s">
        <v>76</v>
      </c>
      <c r="S213" t="s">
        <v>61</v>
      </c>
      <c r="T213" t="s">
        <v>97</v>
      </c>
      <c r="U213" t="s">
        <v>73</v>
      </c>
      <c r="V213" t="s">
        <v>96</v>
      </c>
      <c r="W213">
        <v>21.5426693</v>
      </c>
      <c r="X213">
        <v>10.9021711</v>
      </c>
      <c r="Y213">
        <v>9.7163841749999893</v>
      </c>
      <c r="Z213">
        <v>9.6448541774999992</v>
      </c>
      <c r="AA213">
        <v>8.7968654750000006</v>
      </c>
      <c r="AB213">
        <v>8.4125178999999992</v>
      </c>
      <c r="AC213">
        <v>7.9657460966666598</v>
      </c>
      <c r="AD213">
        <v>6.8120679749999997</v>
      </c>
      <c r="AE213">
        <v>6.6822881249999897</v>
      </c>
      <c r="AF213">
        <v>5.9690847399999996</v>
      </c>
    </row>
    <row r="214" spans="1:32" x14ac:dyDescent="0.3">
      <c r="A214">
        <v>104</v>
      </c>
      <c r="B214" t="s">
        <v>31</v>
      </c>
      <c r="C214">
        <v>2016</v>
      </c>
      <c r="D214">
        <v>219</v>
      </c>
      <c r="E214">
        <v>4</v>
      </c>
      <c r="F214">
        <v>0.511415525114155</v>
      </c>
      <c r="G214">
        <v>0.02</v>
      </c>
      <c r="H214">
        <v>5</v>
      </c>
      <c r="I214">
        <v>0.38</v>
      </c>
      <c r="J214">
        <v>0.5</v>
      </c>
      <c r="K214">
        <v>0.4</v>
      </c>
      <c r="L214">
        <v>1</v>
      </c>
      <c r="M214" t="s">
        <v>45</v>
      </c>
      <c r="N214" t="s">
        <v>76</v>
      </c>
      <c r="O214" t="s">
        <v>32</v>
      </c>
      <c r="P214" t="s">
        <v>77</v>
      </c>
      <c r="Q214" t="s">
        <v>62</v>
      </c>
      <c r="R214" t="s">
        <v>42</v>
      </c>
      <c r="S214" t="s">
        <v>74</v>
      </c>
      <c r="T214" t="s">
        <v>61</v>
      </c>
      <c r="U214" t="s">
        <v>93</v>
      </c>
      <c r="V214" t="s">
        <v>47</v>
      </c>
      <c r="W214">
        <v>9.3587342260416602</v>
      </c>
      <c r="X214">
        <v>8.3148315628000002</v>
      </c>
      <c r="Y214">
        <v>8.2317084213043401</v>
      </c>
      <c r="Z214">
        <v>7.7182117714090896</v>
      </c>
      <c r="AA214">
        <v>7.6014588497058799</v>
      </c>
      <c r="AB214">
        <v>7.3848962860526299</v>
      </c>
      <c r="AC214">
        <v>7.38269055057894</v>
      </c>
      <c r="AD214">
        <v>7.3583434238709602</v>
      </c>
      <c r="AE214">
        <v>7.1822193691999896</v>
      </c>
      <c r="AF214">
        <v>7.0828357093220298</v>
      </c>
    </row>
    <row r="215" spans="1:32" x14ac:dyDescent="0.3">
      <c r="A215">
        <v>105</v>
      </c>
      <c r="B215" t="s">
        <v>31</v>
      </c>
      <c r="C215">
        <v>2016</v>
      </c>
      <c r="D215">
        <v>219</v>
      </c>
      <c r="E215">
        <v>5</v>
      </c>
      <c r="F215">
        <v>0.488584474885844</v>
      </c>
      <c r="G215">
        <v>0.18</v>
      </c>
      <c r="H215">
        <v>7</v>
      </c>
      <c r="I215">
        <v>0.76</v>
      </c>
      <c r="J215">
        <v>0.88</v>
      </c>
      <c r="K215">
        <v>0.22</v>
      </c>
      <c r="L215">
        <v>6</v>
      </c>
      <c r="M215" t="s">
        <v>32</v>
      </c>
      <c r="N215" t="s">
        <v>46</v>
      </c>
      <c r="O215" t="s">
        <v>45</v>
      </c>
      <c r="P215" t="s">
        <v>77</v>
      </c>
      <c r="Q215" t="s">
        <v>97</v>
      </c>
      <c r="R215" t="s">
        <v>86</v>
      </c>
      <c r="S215" t="s">
        <v>73</v>
      </c>
      <c r="T215" t="s">
        <v>107</v>
      </c>
      <c r="U215" t="s">
        <v>95</v>
      </c>
      <c r="V215" t="s">
        <v>81</v>
      </c>
      <c r="W215">
        <v>5.5067392620689599</v>
      </c>
      <c r="X215">
        <v>4.9469435316181798</v>
      </c>
      <c r="Y215">
        <v>4.7995258325666699</v>
      </c>
      <c r="Z215">
        <v>4.6358172847222203</v>
      </c>
      <c r="AA215">
        <v>4.5417612354516104</v>
      </c>
      <c r="AB215">
        <v>4.32839047481081</v>
      </c>
      <c r="AC215">
        <v>4.3168588811363602</v>
      </c>
      <c r="AD215">
        <v>4.2590353110799999</v>
      </c>
      <c r="AE215">
        <v>4.2513395196428503</v>
      </c>
      <c r="AF215">
        <v>4.2040693704814798</v>
      </c>
    </row>
    <row r="216" spans="1:32" x14ac:dyDescent="0.3">
      <c r="A216">
        <v>106</v>
      </c>
      <c r="B216" t="s">
        <v>31</v>
      </c>
      <c r="C216">
        <v>2016</v>
      </c>
      <c r="D216">
        <v>219</v>
      </c>
      <c r="E216">
        <v>6</v>
      </c>
      <c r="F216">
        <v>0.50228310502283102</v>
      </c>
      <c r="G216">
        <v>0.66</v>
      </c>
      <c r="H216">
        <v>2</v>
      </c>
      <c r="I216">
        <v>0.5</v>
      </c>
      <c r="J216">
        <v>1</v>
      </c>
      <c r="K216">
        <v>0.22</v>
      </c>
      <c r="L216">
        <v>9</v>
      </c>
      <c r="M216" t="s">
        <v>77</v>
      </c>
      <c r="N216" t="s">
        <v>45</v>
      </c>
      <c r="O216" t="s">
        <v>109</v>
      </c>
      <c r="P216" t="s">
        <v>60</v>
      </c>
      <c r="Q216" t="s">
        <v>73</v>
      </c>
      <c r="R216" t="s">
        <v>85</v>
      </c>
      <c r="S216" t="s">
        <v>95</v>
      </c>
      <c r="T216" t="s">
        <v>83</v>
      </c>
      <c r="U216" t="s">
        <v>87</v>
      </c>
      <c r="V216" t="s">
        <v>46</v>
      </c>
      <c r="W216">
        <v>6.4221498768181799</v>
      </c>
      <c r="X216">
        <v>6.1238284684444402</v>
      </c>
      <c r="Y216">
        <v>5.4407151933333298</v>
      </c>
      <c r="Z216">
        <v>5.2720693683333302</v>
      </c>
      <c r="AA216">
        <v>5.2538850841666598</v>
      </c>
      <c r="AB216">
        <v>5.0694523337500002</v>
      </c>
      <c r="AC216">
        <v>4.8998516933333303</v>
      </c>
      <c r="AD216">
        <v>4.8936255583333299</v>
      </c>
      <c r="AE216">
        <v>4.8583514455555497</v>
      </c>
      <c r="AF216">
        <v>4.7652313480666599</v>
      </c>
    </row>
    <row r="217" spans="1:32" x14ac:dyDescent="0.3">
      <c r="A217">
        <v>107</v>
      </c>
      <c r="B217" t="s">
        <v>31</v>
      </c>
      <c r="C217">
        <v>2016</v>
      </c>
      <c r="D217">
        <v>219</v>
      </c>
      <c r="E217">
        <v>7</v>
      </c>
      <c r="F217">
        <v>0.534246575342465</v>
      </c>
      <c r="G217">
        <v>0.02</v>
      </c>
      <c r="H217">
        <v>6</v>
      </c>
      <c r="I217">
        <v>0.7</v>
      </c>
      <c r="J217">
        <v>0.88</v>
      </c>
      <c r="K217">
        <v>0.88</v>
      </c>
      <c r="L217">
        <v>10</v>
      </c>
      <c r="M217" t="s">
        <v>47</v>
      </c>
      <c r="N217" t="s">
        <v>77</v>
      </c>
      <c r="O217" t="s">
        <v>76</v>
      </c>
      <c r="P217" t="s">
        <v>32</v>
      </c>
      <c r="Q217" t="s">
        <v>45</v>
      </c>
      <c r="R217" t="s">
        <v>102</v>
      </c>
      <c r="S217" t="s">
        <v>95</v>
      </c>
      <c r="T217" t="s">
        <v>106</v>
      </c>
      <c r="U217" t="s">
        <v>61</v>
      </c>
      <c r="V217" t="s">
        <v>93</v>
      </c>
      <c r="W217">
        <v>10.9347638081355</v>
      </c>
      <c r="X217">
        <v>9.5500936813580193</v>
      </c>
      <c r="Y217">
        <v>9.4896347056944403</v>
      </c>
      <c r="Z217">
        <v>9.2470826645901596</v>
      </c>
      <c r="AA217">
        <v>9.2067391620652099</v>
      </c>
      <c r="AB217">
        <v>8.7827698547169799</v>
      </c>
      <c r="AC217">
        <v>8.6403412503389792</v>
      </c>
      <c r="AD217">
        <v>8.5069235707500006</v>
      </c>
      <c r="AE217">
        <v>8.4684150417391297</v>
      </c>
      <c r="AF217">
        <v>8.4482361068518497</v>
      </c>
    </row>
    <row r="218" spans="1:32" x14ac:dyDescent="0.3">
      <c r="A218">
        <v>108</v>
      </c>
      <c r="B218" t="s">
        <v>31</v>
      </c>
      <c r="C218">
        <v>2016</v>
      </c>
      <c r="D218">
        <v>219</v>
      </c>
      <c r="E218">
        <v>8</v>
      </c>
      <c r="F218">
        <v>0.54337899543378998</v>
      </c>
      <c r="G218">
        <v>0.1</v>
      </c>
      <c r="H218">
        <v>9</v>
      </c>
      <c r="I218">
        <v>0.72</v>
      </c>
      <c r="J218">
        <v>0.8</v>
      </c>
      <c r="K218">
        <v>0.68</v>
      </c>
      <c r="L218">
        <v>10</v>
      </c>
      <c r="M218" t="s">
        <v>77</v>
      </c>
      <c r="N218" t="s">
        <v>45</v>
      </c>
      <c r="O218" t="s">
        <v>68</v>
      </c>
      <c r="P218" t="s">
        <v>76</v>
      </c>
      <c r="Q218" t="s">
        <v>32</v>
      </c>
      <c r="R218" t="s">
        <v>74</v>
      </c>
      <c r="S218" t="s">
        <v>73</v>
      </c>
      <c r="T218" t="s">
        <v>102</v>
      </c>
      <c r="U218" t="s">
        <v>80</v>
      </c>
      <c r="V218" t="s">
        <v>109</v>
      </c>
      <c r="W218">
        <v>6.5406464205405399</v>
      </c>
      <c r="X218">
        <v>6.1849568534693802</v>
      </c>
      <c r="Y218">
        <v>6.0989595099999896</v>
      </c>
      <c r="Z218">
        <v>6.0674272237142803</v>
      </c>
      <c r="AA218">
        <v>5.7772035178787799</v>
      </c>
      <c r="AB218">
        <v>5.7670547639130403</v>
      </c>
      <c r="AC218">
        <v>5.6223654687179403</v>
      </c>
      <c r="AD218">
        <v>5.60862719333333</v>
      </c>
      <c r="AE218">
        <v>5.6044231279999996</v>
      </c>
      <c r="AF218">
        <v>5.5829599484999903</v>
      </c>
    </row>
    <row r="219" spans="1:32" x14ac:dyDescent="0.3">
      <c r="A219">
        <v>109</v>
      </c>
      <c r="B219" t="s">
        <v>31</v>
      </c>
      <c r="C219">
        <v>2016</v>
      </c>
      <c r="D219">
        <v>219</v>
      </c>
      <c r="E219">
        <v>9</v>
      </c>
      <c r="F219">
        <v>0.52511415525114102</v>
      </c>
      <c r="G219">
        <v>0.04</v>
      </c>
      <c r="H219">
        <v>5</v>
      </c>
      <c r="I219">
        <v>0.62</v>
      </c>
      <c r="J219">
        <v>1</v>
      </c>
      <c r="K219">
        <v>0.92</v>
      </c>
      <c r="L219">
        <v>7</v>
      </c>
      <c r="M219" t="s">
        <v>47</v>
      </c>
      <c r="N219" t="s">
        <v>32</v>
      </c>
      <c r="O219" t="s">
        <v>57</v>
      </c>
      <c r="P219" t="s">
        <v>76</v>
      </c>
      <c r="Q219" t="s">
        <v>93</v>
      </c>
      <c r="R219" t="s">
        <v>64</v>
      </c>
      <c r="S219" t="s">
        <v>45</v>
      </c>
      <c r="T219" t="s">
        <v>94</v>
      </c>
      <c r="U219" t="s">
        <v>69</v>
      </c>
      <c r="V219" t="s">
        <v>78</v>
      </c>
      <c r="W219">
        <v>8.8236980621621601</v>
      </c>
      <c r="X219">
        <v>8.5727351264444405</v>
      </c>
      <c r="Y219">
        <v>8.4694840077419293</v>
      </c>
      <c r="Z219">
        <v>8.4637856630555497</v>
      </c>
      <c r="AA219">
        <v>8.3389893420588201</v>
      </c>
      <c r="AB219">
        <v>8.3079669986956493</v>
      </c>
      <c r="AC219">
        <v>8.0541122418840505</v>
      </c>
      <c r="AD219">
        <v>7.8406316433333298</v>
      </c>
      <c r="AE219">
        <v>7.7786527599999999</v>
      </c>
      <c r="AF219">
        <v>7.7327896509523697</v>
      </c>
    </row>
    <row r="220" spans="1:32" x14ac:dyDescent="0.3">
      <c r="A220">
        <v>110</v>
      </c>
      <c r="B220" t="s">
        <v>31</v>
      </c>
      <c r="C220">
        <v>2016</v>
      </c>
      <c r="D220">
        <v>219</v>
      </c>
      <c r="E220">
        <v>10</v>
      </c>
      <c r="F220">
        <v>0.51598173515981705</v>
      </c>
      <c r="G220">
        <v>0.12</v>
      </c>
      <c r="H220">
        <v>2</v>
      </c>
      <c r="I220">
        <v>0.5</v>
      </c>
      <c r="J220">
        <v>0.98</v>
      </c>
      <c r="K220">
        <v>0.14000000000000001</v>
      </c>
      <c r="L220">
        <v>4</v>
      </c>
      <c r="M220" t="s">
        <v>47</v>
      </c>
      <c r="N220" t="s">
        <v>113</v>
      </c>
      <c r="O220" t="s">
        <v>77</v>
      </c>
      <c r="P220" t="s">
        <v>45</v>
      </c>
      <c r="Q220" t="s">
        <v>76</v>
      </c>
      <c r="R220" t="s">
        <v>32</v>
      </c>
      <c r="S220" t="s">
        <v>108</v>
      </c>
      <c r="T220" t="s">
        <v>74</v>
      </c>
      <c r="U220" t="s">
        <v>51</v>
      </c>
      <c r="V220" t="s">
        <v>48</v>
      </c>
      <c r="W220">
        <v>13.005933293749999</v>
      </c>
      <c r="X220">
        <v>12.747018799999999</v>
      </c>
      <c r="Y220">
        <v>11.5857683090909</v>
      </c>
      <c r="Z220">
        <v>11.540347027499999</v>
      </c>
      <c r="AA220">
        <v>11.44011920875</v>
      </c>
      <c r="AB220">
        <v>11.433160849999901</v>
      </c>
      <c r="AC220">
        <v>11.322628</v>
      </c>
      <c r="AD220">
        <v>10.579495649999901</v>
      </c>
      <c r="AE220">
        <v>10.2658787</v>
      </c>
      <c r="AF220">
        <v>10.081298800000001</v>
      </c>
    </row>
    <row r="221" spans="1:32" x14ac:dyDescent="0.3">
      <c r="A221">
        <v>111</v>
      </c>
      <c r="B221" t="s">
        <v>31</v>
      </c>
      <c r="C221">
        <v>2016</v>
      </c>
      <c r="D221">
        <v>219</v>
      </c>
      <c r="E221">
        <v>11</v>
      </c>
      <c r="F221">
        <v>0.57534246575342396</v>
      </c>
      <c r="G221">
        <v>0.2</v>
      </c>
      <c r="H221">
        <v>8</v>
      </c>
      <c r="I221">
        <v>1</v>
      </c>
      <c r="J221">
        <v>0.82</v>
      </c>
      <c r="K221">
        <v>0.28000000000000003</v>
      </c>
      <c r="L221">
        <v>6</v>
      </c>
      <c r="M221" t="s">
        <v>39</v>
      </c>
      <c r="N221" t="s">
        <v>45</v>
      </c>
      <c r="O221" t="s">
        <v>50</v>
      </c>
      <c r="P221" t="s">
        <v>108</v>
      </c>
      <c r="Q221" t="s">
        <v>37</v>
      </c>
      <c r="R221" t="s">
        <v>74</v>
      </c>
      <c r="S221" t="s">
        <v>62</v>
      </c>
      <c r="T221" t="s">
        <v>36</v>
      </c>
      <c r="U221" t="s">
        <v>53</v>
      </c>
      <c r="V221" t="s">
        <v>73</v>
      </c>
      <c r="W221">
        <v>4.2604395605000001</v>
      </c>
      <c r="X221">
        <v>4.1696244913384497</v>
      </c>
      <c r="Y221">
        <v>4.0734034246666599</v>
      </c>
      <c r="Z221">
        <v>4.0689706463636304</v>
      </c>
      <c r="AA221">
        <v>3.872914111</v>
      </c>
      <c r="AB221">
        <v>3.7576985294749998</v>
      </c>
      <c r="AC221">
        <v>3.7346810968857098</v>
      </c>
      <c r="AD221">
        <v>3.6515605230000001</v>
      </c>
      <c r="AE221">
        <v>3.6467736599032201</v>
      </c>
      <c r="AF221">
        <v>3.6296631306181801</v>
      </c>
    </row>
    <row r="222" spans="1:32" x14ac:dyDescent="0.3">
      <c r="A222">
        <v>112</v>
      </c>
      <c r="B222" t="s">
        <v>31</v>
      </c>
      <c r="C222">
        <v>2016</v>
      </c>
      <c r="D222">
        <v>219</v>
      </c>
      <c r="E222">
        <v>12</v>
      </c>
      <c r="F222">
        <v>0.51598173515981705</v>
      </c>
      <c r="G222">
        <v>0.1</v>
      </c>
      <c r="H222">
        <v>3</v>
      </c>
      <c r="I222">
        <v>0.78</v>
      </c>
      <c r="J222">
        <v>0.9</v>
      </c>
      <c r="K222">
        <v>0.08</v>
      </c>
      <c r="L222">
        <v>9</v>
      </c>
      <c r="M222" t="s">
        <v>74</v>
      </c>
      <c r="N222" t="s">
        <v>32</v>
      </c>
      <c r="O222" t="s">
        <v>76</v>
      </c>
      <c r="P222" t="s">
        <v>106</v>
      </c>
      <c r="Q222" t="s">
        <v>47</v>
      </c>
      <c r="R222" t="s">
        <v>113</v>
      </c>
      <c r="S222" t="s">
        <v>62</v>
      </c>
      <c r="T222" t="s">
        <v>88</v>
      </c>
      <c r="U222" t="s">
        <v>45</v>
      </c>
      <c r="V222" t="s">
        <v>84</v>
      </c>
      <c r="W222">
        <v>9.8817421253333304</v>
      </c>
      <c r="X222">
        <v>9.5008774657142805</v>
      </c>
      <c r="Y222">
        <v>9.3739415946666593</v>
      </c>
      <c r="Z222">
        <v>9.1767972288888799</v>
      </c>
      <c r="AA222">
        <v>9.1304791549999997</v>
      </c>
      <c r="AB222">
        <v>9.0144982240000004</v>
      </c>
      <c r="AC222">
        <v>8.9704428371428495</v>
      </c>
      <c r="AD222">
        <v>8.9442553930000006</v>
      </c>
      <c r="AE222">
        <v>8.7158167593103393</v>
      </c>
      <c r="AF222">
        <v>8.6694315124999992</v>
      </c>
    </row>
    <row r="223" spans="1:32" x14ac:dyDescent="0.3">
      <c r="A223">
        <v>113</v>
      </c>
      <c r="B223" t="s">
        <v>31</v>
      </c>
      <c r="C223">
        <v>2016</v>
      </c>
      <c r="D223">
        <v>219</v>
      </c>
      <c r="E223">
        <v>13</v>
      </c>
      <c r="F223">
        <v>0.54794520547945202</v>
      </c>
      <c r="G223">
        <v>0.16</v>
      </c>
      <c r="H223">
        <v>3</v>
      </c>
      <c r="I223">
        <v>0.68</v>
      </c>
      <c r="J223">
        <v>0.76</v>
      </c>
      <c r="K223">
        <v>0.92</v>
      </c>
      <c r="L223">
        <v>7</v>
      </c>
      <c r="M223" t="s">
        <v>47</v>
      </c>
      <c r="N223" t="s">
        <v>76</v>
      </c>
      <c r="O223" t="s">
        <v>79</v>
      </c>
      <c r="P223" t="s">
        <v>60</v>
      </c>
      <c r="Q223" t="s">
        <v>45</v>
      </c>
      <c r="R223" t="s">
        <v>77</v>
      </c>
      <c r="S223" t="s">
        <v>48</v>
      </c>
      <c r="T223" t="s">
        <v>106</v>
      </c>
      <c r="U223" t="s">
        <v>78</v>
      </c>
      <c r="V223" t="s">
        <v>93</v>
      </c>
      <c r="W223">
        <v>9.0360596237500008</v>
      </c>
      <c r="X223">
        <v>8.5681506479999996</v>
      </c>
      <c r="Y223">
        <v>8.5050749142857107</v>
      </c>
      <c r="Z223">
        <v>8.3502483349999999</v>
      </c>
      <c r="AA223">
        <v>8.3232254868181794</v>
      </c>
      <c r="AB223">
        <v>7.7192372242857097</v>
      </c>
      <c r="AC223">
        <v>7.5961710980000001</v>
      </c>
      <c r="AD223">
        <v>7.5303816776922998</v>
      </c>
      <c r="AE223">
        <v>7.3385265999999998</v>
      </c>
      <c r="AF223">
        <v>7.1787634485714298</v>
      </c>
    </row>
    <row r="224" spans="1:32" x14ac:dyDescent="0.3">
      <c r="A224">
        <v>114</v>
      </c>
      <c r="B224" t="s">
        <v>31</v>
      </c>
      <c r="C224">
        <v>2016</v>
      </c>
      <c r="D224">
        <v>219</v>
      </c>
      <c r="E224">
        <v>14</v>
      </c>
      <c r="F224">
        <v>0.58904109589041098</v>
      </c>
      <c r="G224">
        <v>0.28000000000000003</v>
      </c>
      <c r="H224">
        <v>4</v>
      </c>
      <c r="I224">
        <v>0.44</v>
      </c>
      <c r="J224">
        <v>0.52</v>
      </c>
      <c r="K224">
        <v>0.44</v>
      </c>
      <c r="L224">
        <v>2</v>
      </c>
      <c r="M224" t="s">
        <v>45</v>
      </c>
      <c r="N224" t="s">
        <v>44</v>
      </c>
      <c r="O224" t="s">
        <v>85</v>
      </c>
      <c r="P224" t="s">
        <v>70</v>
      </c>
      <c r="Q224" t="s">
        <v>81</v>
      </c>
      <c r="R224" t="s">
        <v>77</v>
      </c>
      <c r="S224" t="s">
        <v>71</v>
      </c>
      <c r="T224" t="s">
        <v>106</v>
      </c>
      <c r="U224" t="s">
        <v>86</v>
      </c>
      <c r="V224" t="s">
        <v>67</v>
      </c>
      <c r="W224">
        <v>5.5974202532142803</v>
      </c>
      <c r="X224">
        <v>4.6595923496363598</v>
      </c>
      <c r="Y224">
        <v>4.6453982089411703</v>
      </c>
      <c r="Z224">
        <v>4.6080219067391299</v>
      </c>
      <c r="AA224">
        <v>4.5700193952631496</v>
      </c>
      <c r="AB224">
        <v>4.5599315802285698</v>
      </c>
      <c r="AC224">
        <v>4.5439658478076899</v>
      </c>
      <c r="AD224">
        <v>4.5229423833703697</v>
      </c>
      <c r="AE224">
        <v>4.5110343642424198</v>
      </c>
      <c r="AF224">
        <v>4.4917314755172404</v>
      </c>
    </row>
    <row r="225" spans="1:32" x14ac:dyDescent="0.3">
      <c r="A225">
        <v>115</v>
      </c>
      <c r="B225" t="s">
        <v>31</v>
      </c>
      <c r="C225">
        <v>2016</v>
      </c>
      <c r="D225">
        <v>219</v>
      </c>
      <c r="E225">
        <v>15</v>
      </c>
      <c r="F225">
        <v>0.49771689497716798</v>
      </c>
      <c r="G225">
        <v>0.16</v>
      </c>
      <c r="H225">
        <v>10</v>
      </c>
      <c r="I225">
        <v>0.68</v>
      </c>
      <c r="J225">
        <v>0.82</v>
      </c>
      <c r="K225">
        <v>0.24</v>
      </c>
      <c r="L225">
        <v>4</v>
      </c>
      <c r="M225" t="s">
        <v>77</v>
      </c>
      <c r="N225" t="s">
        <v>57</v>
      </c>
      <c r="O225" t="s">
        <v>46</v>
      </c>
      <c r="P225" t="s">
        <v>37</v>
      </c>
      <c r="Q225" t="s">
        <v>111</v>
      </c>
      <c r="R225" t="s">
        <v>45</v>
      </c>
      <c r="S225" t="s">
        <v>105</v>
      </c>
      <c r="T225" t="s">
        <v>64</v>
      </c>
      <c r="U225" t="s">
        <v>38</v>
      </c>
      <c r="V225" t="s">
        <v>79</v>
      </c>
      <c r="W225">
        <v>2.8644965009560401</v>
      </c>
      <c r="X225">
        <v>2.8507148970793601</v>
      </c>
      <c r="Y225">
        <v>2.7874586751442298</v>
      </c>
      <c r="Z225">
        <v>2.6973884892241302</v>
      </c>
      <c r="AA225">
        <v>2.66629264898181</v>
      </c>
      <c r="AB225">
        <v>2.4946588549565201</v>
      </c>
      <c r="AC225">
        <v>2.4039683137600001</v>
      </c>
      <c r="AD225">
        <v>2.3819532586451602</v>
      </c>
      <c r="AE225">
        <v>2.3692508837692299</v>
      </c>
      <c r="AF225">
        <v>2.33464497190909</v>
      </c>
    </row>
    <row r="226" spans="1:32" x14ac:dyDescent="0.3">
      <c r="A226">
        <v>116</v>
      </c>
      <c r="B226" t="s">
        <v>31</v>
      </c>
      <c r="C226">
        <v>2016</v>
      </c>
      <c r="D226">
        <v>219</v>
      </c>
      <c r="E226">
        <v>16</v>
      </c>
      <c r="F226">
        <v>0.49771689497716798</v>
      </c>
      <c r="G226">
        <v>0.08</v>
      </c>
      <c r="H226">
        <v>6</v>
      </c>
      <c r="I226">
        <v>0.5</v>
      </c>
      <c r="J226">
        <v>0.9</v>
      </c>
      <c r="K226">
        <v>0.74</v>
      </c>
      <c r="L226">
        <v>4</v>
      </c>
      <c r="M226" t="s">
        <v>45</v>
      </c>
      <c r="N226" t="s">
        <v>57</v>
      </c>
      <c r="O226" t="s">
        <v>32</v>
      </c>
      <c r="P226" t="s">
        <v>102</v>
      </c>
      <c r="Q226" t="s">
        <v>76</v>
      </c>
      <c r="R226" t="s">
        <v>77</v>
      </c>
      <c r="S226" t="s">
        <v>61</v>
      </c>
      <c r="T226" t="s">
        <v>93</v>
      </c>
      <c r="U226" t="s">
        <v>47</v>
      </c>
      <c r="V226" t="s">
        <v>103</v>
      </c>
      <c r="W226">
        <v>5.8235846773939297</v>
      </c>
      <c r="X226">
        <v>5.5556136865714203</v>
      </c>
      <c r="Y226">
        <v>5.5325342612682897</v>
      </c>
      <c r="Z226">
        <v>5.4128594252380902</v>
      </c>
      <c r="AA226">
        <v>5.4125131334222196</v>
      </c>
      <c r="AB226">
        <v>5.3591799314166604</v>
      </c>
      <c r="AC226">
        <v>5.3352549159523797</v>
      </c>
      <c r="AD226">
        <v>5.3319541664705801</v>
      </c>
      <c r="AE226">
        <v>5.2641481795652103</v>
      </c>
      <c r="AF226">
        <v>5.1061490956363604</v>
      </c>
    </row>
    <row r="227" spans="1:32" x14ac:dyDescent="0.3">
      <c r="A227">
        <v>117</v>
      </c>
      <c r="B227" t="s">
        <v>31</v>
      </c>
      <c r="C227">
        <v>2016</v>
      </c>
      <c r="D227">
        <v>219</v>
      </c>
      <c r="E227">
        <v>17</v>
      </c>
      <c r="F227">
        <v>0.511415525114155</v>
      </c>
      <c r="G227">
        <v>0.18</v>
      </c>
      <c r="H227">
        <v>1</v>
      </c>
      <c r="I227">
        <v>0.84</v>
      </c>
      <c r="J227">
        <v>0.66</v>
      </c>
      <c r="K227">
        <v>0.14000000000000001</v>
      </c>
      <c r="L227">
        <v>10</v>
      </c>
      <c r="M227" t="s">
        <v>32</v>
      </c>
      <c r="N227" t="s">
        <v>59</v>
      </c>
      <c r="O227" t="s">
        <v>76</v>
      </c>
      <c r="P227" t="s">
        <v>77</v>
      </c>
      <c r="Q227" t="s">
        <v>45</v>
      </c>
      <c r="R227" t="s">
        <v>47</v>
      </c>
      <c r="S227" t="s">
        <v>56</v>
      </c>
      <c r="T227" t="s">
        <v>74</v>
      </c>
      <c r="U227" t="s">
        <v>97</v>
      </c>
      <c r="V227" t="s">
        <v>71</v>
      </c>
      <c r="W227">
        <v>17.313600099999999</v>
      </c>
      <c r="X227">
        <v>16.671133000000001</v>
      </c>
      <c r="Y227">
        <v>15.9582061749999</v>
      </c>
      <c r="Z227">
        <v>15.470659833999999</v>
      </c>
      <c r="AA227">
        <v>14.7550460433333</v>
      </c>
      <c r="AB227">
        <v>14.332323479999999</v>
      </c>
      <c r="AC227">
        <v>12.2141705</v>
      </c>
      <c r="AD227">
        <v>12.1807505233333</v>
      </c>
      <c r="AE227">
        <v>12.149607659999999</v>
      </c>
      <c r="AF227">
        <v>12.109922449999999</v>
      </c>
    </row>
    <row r="228" spans="1:32" x14ac:dyDescent="0.3">
      <c r="A228">
        <v>118</v>
      </c>
      <c r="B228" t="s">
        <v>31</v>
      </c>
      <c r="C228">
        <v>2016</v>
      </c>
      <c r="D228">
        <v>219</v>
      </c>
      <c r="E228">
        <v>18</v>
      </c>
      <c r="F228">
        <v>0.52511415525114102</v>
      </c>
      <c r="G228">
        <v>0.16</v>
      </c>
      <c r="H228">
        <v>2</v>
      </c>
      <c r="I228">
        <v>0.88</v>
      </c>
      <c r="J228">
        <v>0.84</v>
      </c>
      <c r="K228">
        <v>0.08</v>
      </c>
      <c r="L228">
        <v>0</v>
      </c>
      <c r="M228" t="s">
        <v>91</v>
      </c>
      <c r="N228" t="s">
        <v>76</v>
      </c>
      <c r="O228" t="s">
        <v>47</v>
      </c>
      <c r="P228" t="s">
        <v>45</v>
      </c>
      <c r="Q228" t="s">
        <v>32</v>
      </c>
      <c r="R228" t="s">
        <v>94</v>
      </c>
      <c r="S228" t="s">
        <v>110</v>
      </c>
      <c r="T228" t="s">
        <v>74</v>
      </c>
      <c r="U228" t="s">
        <v>43</v>
      </c>
      <c r="V228" t="s">
        <v>60</v>
      </c>
      <c r="W228">
        <v>11.7723446</v>
      </c>
      <c r="X228">
        <v>11.692059991428501</v>
      </c>
      <c r="Y228">
        <v>11.295698691</v>
      </c>
      <c r="Z228">
        <v>10.5382064179999</v>
      </c>
      <c r="AA228">
        <v>10.4026116642857</v>
      </c>
      <c r="AB228">
        <v>10.1020186866666</v>
      </c>
      <c r="AC228">
        <v>9.5513021187499998</v>
      </c>
      <c r="AD228">
        <v>9.5148915024999994</v>
      </c>
      <c r="AE228">
        <v>9.5076030525000004</v>
      </c>
      <c r="AF228">
        <v>9.4403015428571404</v>
      </c>
    </row>
    <row r="229" spans="1:32" x14ac:dyDescent="0.3">
      <c r="A229">
        <v>119</v>
      </c>
      <c r="B229" t="s">
        <v>31</v>
      </c>
      <c r="C229">
        <v>2016</v>
      </c>
      <c r="D229">
        <v>219</v>
      </c>
      <c r="E229">
        <v>19</v>
      </c>
      <c r="F229">
        <v>0.52968036529680296</v>
      </c>
      <c r="G229">
        <v>0.26</v>
      </c>
      <c r="H229">
        <v>9</v>
      </c>
      <c r="I229">
        <v>0.54</v>
      </c>
      <c r="J229">
        <v>0.96</v>
      </c>
      <c r="K229">
        <v>0.8</v>
      </c>
      <c r="L229">
        <v>0</v>
      </c>
      <c r="M229" t="s">
        <v>80</v>
      </c>
      <c r="N229" t="s">
        <v>32</v>
      </c>
      <c r="O229" t="s">
        <v>45</v>
      </c>
      <c r="P229" t="s">
        <v>83</v>
      </c>
      <c r="Q229" t="s">
        <v>57</v>
      </c>
      <c r="R229" t="s">
        <v>94</v>
      </c>
      <c r="S229" t="s">
        <v>69</v>
      </c>
      <c r="T229" t="s">
        <v>47</v>
      </c>
      <c r="U229" t="s">
        <v>54</v>
      </c>
      <c r="V229" t="s">
        <v>71</v>
      </c>
      <c r="W229">
        <v>3.2147913286562502</v>
      </c>
      <c r="X229">
        <v>3.2119167934722199</v>
      </c>
      <c r="Y229">
        <v>3.1723621678399998</v>
      </c>
      <c r="Z229">
        <v>3.1029556883999998</v>
      </c>
      <c r="AA229">
        <v>2.9867537859062501</v>
      </c>
      <c r="AB229">
        <v>2.9594617616666601</v>
      </c>
      <c r="AC229">
        <v>2.9409937804242401</v>
      </c>
      <c r="AD229">
        <v>2.9128497610909001</v>
      </c>
      <c r="AE229">
        <v>2.8514479700000002</v>
      </c>
      <c r="AF229">
        <v>2.8242815624897899</v>
      </c>
    </row>
    <row r="230" spans="1:32" x14ac:dyDescent="0.3">
      <c r="A230">
        <v>120</v>
      </c>
      <c r="B230" t="s">
        <v>31</v>
      </c>
      <c r="C230">
        <v>2016</v>
      </c>
      <c r="D230">
        <v>219</v>
      </c>
      <c r="E230">
        <v>20</v>
      </c>
      <c r="F230">
        <v>0.54794520547945202</v>
      </c>
      <c r="G230">
        <v>0.22</v>
      </c>
      <c r="H230">
        <v>10</v>
      </c>
      <c r="I230">
        <v>0.74</v>
      </c>
      <c r="J230">
        <v>0.82</v>
      </c>
      <c r="K230">
        <v>0.62</v>
      </c>
      <c r="L230">
        <v>7</v>
      </c>
      <c r="M230" t="s">
        <v>46</v>
      </c>
      <c r="N230" t="s">
        <v>45</v>
      </c>
      <c r="O230" t="s">
        <v>32</v>
      </c>
      <c r="P230" t="s">
        <v>68</v>
      </c>
      <c r="Q230" t="s">
        <v>63</v>
      </c>
      <c r="R230" t="s">
        <v>77</v>
      </c>
      <c r="S230" t="s">
        <v>83</v>
      </c>
      <c r="T230" t="s">
        <v>55</v>
      </c>
      <c r="U230" t="s">
        <v>80</v>
      </c>
      <c r="V230" t="s">
        <v>37</v>
      </c>
      <c r="W230">
        <v>4.0420201535000002</v>
      </c>
      <c r="X230">
        <v>4.0224055029999999</v>
      </c>
      <c r="Y230">
        <v>3.9735339708285702</v>
      </c>
      <c r="Z230">
        <v>3.9694329532499899</v>
      </c>
      <c r="AA230">
        <v>3.9653191273870898</v>
      </c>
      <c r="AB230">
        <v>3.8919857076326498</v>
      </c>
      <c r="AC230">
        <v>3.6507409004687399</v>
      </c>
      <c r="AD230">
        <v>3.6247866215357099</v>
      </c>
      <c r="AE230">
        <v>3.5858919951666599</v>
      </c>
      <c r="AF230">
        <v>3.5725674215185101</v>
      </c>
    </row>
    <row r="231" spans="1:32" x14ac:dyDescent="0.3">
      <c r="A231">
        <v>121</v>
      </c>
      <c r="B231" t="s">
        <v>31</v>
      </c>
      <c r="C231">
        <v>2016</v>
      </c>
      <c r="D231">
        <v>219</v>
      </c>
      <c r="E231">
        <v>21</v>
      </c>
      <c r="F231">
        <v>0.48401826484018201</v>
      </c>
      <c r="G231">
        <v>0.02</v>
      </c>
      <c r="H231">
        <v>1</v>
      </c>
      <c r="I231">
        <v>0.9</v>
      </c>
      <c r="J231">
        <v>0.86</v>
      </c>
      <c r="K231">
        <v>0</v>
      </c>
      <c r="L231">
        <v>0</v>
      </c>
      <c r="M231" t="s">
        <v>106</v>
      </c>
      <c r="N231" t="s">
        <v>76</v>
      </c>
      <c r="O231" t="s">
        <v>77</v>
      </c>
      <c r="P231" t="s">
        <v>32</v>
      </c>
      <c r="Q231" t="s">
        <v>45</v>
      </c>
      <c r="R231" t="s">
        <v>73</v>
      </c>
      <c r="S231" t="s">
        <v>61</v>
      </c>
      <c r="T231" t="s">
        <v>47</v>
      </c>
      <c r="U231" t="s">
        <v>97</v>
      </c>
      <c r="V231" t="s">
        <v>68</v>
      </c>
      <c r="W231">
        <v>24.929994600000001</v>
      </c>
      <c r="X231">
        <v>18.197031847619002</v>
      </c>
      <c r="Y231">
        <v>17.386795347368398</v>
      </c>
      <c r="Z231">
        <v>17.183290978947301</v>
      </c>
      <c r="AA231">
        <v>16.234701223999998</v>
      </c>
      <c r="AB231">
        <v>16.0128876333333</v>
      </c>
      <c r="AC231">
        <v>15.267169614285701</v>
      </c>
      <c r="AD231">
        <v>14.5002296466666</v>
      </c>
      <c r="AE231">
        <v>14.203282349999901</v>
      </c>
      <c r="AF231">
        <v>14.141419875</v>
      </c>
    </row>
    <row r="232" spans="1:32" x14ac:dyDescent="0.3">
      <c r="A232">
        <v>122</v>
      </c>
      <c r="B232" t="s">
        <v>31</v>
      </c>
      <c r="C232">
        <v>2016</v>
      </c>
      <c r="D232">
        <v>219</v>
      </c>
      <c r="E232">
        <v>22</v>
      </c>
      <c r="F232">
        <v>0.54337899543378998</v>
      </c>
      <c r="G232">
        <v>0.1</v>
      </c>
      <c r="H232">
        <v>4</v>
      </c>
      <c r="I232">
        <v>0.72</v>
      </c>
      <c r="J232">
        <v>0.78</v>
      </c>
      <c r="K232">
        <v>0.34</v>
      </c>
      <c r="L232">
        <v>6</v>
      </c>
      <c r="M232" t="s">
        <v>38</v>
      </c>
      <c r="N232" t="s">
        <v>45</v>
      </c>
      <c r="O232" t="s">
        <v>32</v>
      </c>
      <c r="P232" t="s">
        <v>102</v>
      </c>
      <c r="Q232" t="s">
        <v>106</v>
      </c>
      <c r="R232" t="s">
        <v>47</v>
      </c>
      <c r="S232" t="s">
        <v>68</v>
      </c>
      <c r="T232" t="s">
        <v>97</v>
      </c>
      <c r="U232" t="s">
        <v>76</v>
      </c>
      <c r="V232" t="s">
        <v>51</v>
      </c>
      <c r="W232">
        <v>7.85606255615384</v>
      </c>
      <c r="X232">
        <v>7.74675255755555</v>
      </c>
      <c r="Y232">
        <v>7.5717520757391297</v>
      </c>
      <c r="Z232">
        <v>7.3561766386486402</v>
      </c>
      <c r="AA232">
        <v>7.2304726914285702</v>
      </c>
      <c r="AB232">
        <v>7.2028906719999997</v>
      </c>
      <c r="AC232">
        <v>6.9642569583870904</v>
      </c>
      <c r="AD232">
        <v>6.9525353617391197</v>
      </c>
      <c r="AE232">
        <v>6.8401920457575702</v>
      </c>
      <c r="AF232">
        <v>6.8332998561538396</v>
      </c>
    </row>
    <row r="233" spans="1:32" x14ac:dyDescent="0.3">
      <c r="A233">
        <v>123</v>
      </c>
      <c r="B233" t="s">
        <v>31</v>
      </c>
      <c r="C233">
        <v>2016</v>
      </c>
      <c r="D233">
        <v>219</v>
      </c>
      <c r="E233">
        <v>23</v>
      </c>
      <c r="F233">
        <v>0.534246575342465</v>
      </c>
      <c r="G233">
        <v>0.16</v>
      </c>
      <c r="H233">
        <v>2</v>
      </c>
      <c r="I233">
        <v>0.24</v>
      </c>
      <c r="J233">
        <v>1</v>
      </c>
      <c r="K233">
        <v>0.28000000000000003</v>
      </c>
      <c r="L233">
        <v>4</v>
      </c>
      <c r="M233" t="s">
        <v>113</v>
      </c>
      <c r="N233" t="s">
        <v>94</v>
      </c>
      <c r="O233" t="s">
        <v>76</v>
      </c>
      <c r="P233" t="s">
        <v>32</v>
      </c>
      <c r="Q233" t="s">
        <v>57</v>
      </c>
      <c r="R233" t="s">
        <v>43</v>
      </c>
      <c r="S233" t="s">
        <v>63</v>
      </c>
      <c r="T233" t="s">
        <v>62</v>
      </c>
      <c r="U233" t="s">
        <v>64</v>
      </c>
      <c r="V233" t="s">
        <v>88</v>
      </c>
      <c r="W233">
        <v>13.4523811</v>
      </c>
      <c r="X233">
        <v>10.3040953</v>
      </c>
      <c r="Y233">
        <v>9.9164734957142802</v>
      </c>
      <c r="Z233">
        <v>9.6143223333333303</v>
      </c>
      <c r="AA233">
        <v>8.993585586</v>
      </c>
      <c r="AB233">
        <v>8.9154555650000002</v>
      </c>
      <c r="AC233">
        <v>8.6448607633333303</v>
      </c>
      <c r="AD233">
        <v>8.4342530116666605</v>
      </c>
      <c r="AE233">
        <v>8.1228106833333307</v>
      </c>
      <c r="AF233">
        <v>8.0618727200000002</v>
      </c>
    </row>
    <row r="234" spans="1:32" x14ac:dyDescent="0.3">
      <c r="A234">
        <v>124</v>
      </c>
      <c r="B234" t="s">
        <v>31</v>
      </c>
      <c r="C234">
        <v>2016</v>
      </c>
      <c r="D234">
        <v>219</v>
      </c>
      <c r="E234">
        <v>24</v>
      </c>
      <c r="F234">
        <v>0.511415525114155</v>
      </c>
      <c r="G234">
        <v>0.24</v>
      </c>
      <c r="H234">
        <v>1</v>
      </c>
      <c r="I234">
        <v>0.5</v>
      </c>
      <c r="J234">
        <v>0.5</v>
      </c>
      <c r="K234">
        <v>0.94</v>
      </c>
      <c r="L234">
        <v>9</v>
      </c>
      <c r="M234" t="s">
        <v>76</v>
      </c>
      <c r="N234" t="s">
        <v>47</v>
      </c>
      <c r="O234" t="s">
        <v>73</v>
      </c>
      <c r="P234" t="s">
        <v>77</v>
      </c>
      <c r="Q234" t="s">
        <v>59</v>
      </c>
      <c r="R234" t="s">
        <v>86</v>
      </c>
      <c r="S234" t="s">
        <v>93</v>
      </c>
      <c r="T234" t="s">
        <v>97</v>
      </c>
      <c r="U234" t="s">
        <v>80</v>
      </c>
      <c r="V234" t="s">
        <v>44</v>
      </c>
      <c r="W234">
        <v>17.15715075</v>
      </c>
      <c r="X234">
        <v>13.983738900000001</v>
      </c>
      <c r="Y234">
        <v>13.161922949999999</v>
      </c>
      <c r="Z234">
        <v>13.075062142499901</v>
      </c>
      <c r="AA234">
        <v>12.752417599999999</v>
      </c>
      <c r="AB234">
        <v>12.45314215</v>
      </c>
      <c r="AC234">
        <v>12.3960100633333</v>
      </c>
      <c r="AD234">
        <v>12.171969880000001</v>
      </c>
      <c r="AE234">
        <v>12.003796599999999</v>
      </c>
      <c r="AF234">
        <v>11.8124278533333</v>
      </c>
    </row>
    <row r="235" spans="1:32" x14ac:dyDescent="0.3">
      <c r="A235">
        <v>125</v>
      </c>
      <c r="B235" t="s">
        <v>31</v>
      </c>
      <c r="C235">
        <v>2016</v>
      </c>
      <c r="D235">
        <v>219</v>
      </c>
      <c r="E235">
        <v>25</v>
      </c>
      <c r="F235">
        <v>0.534246575342465</v>
      </c>
      <c r="G235">
        <v>0.92</v>
      </c>
      <c r="H235">
        <v>4</v>
      </c>
      <c r="I235">
        <v>0.78</v>
      </c>
      <c r="J235">
        <v>0.78</v>
      </c>
      <c r="K235">
        <v>0.02</v>
      </c>
      <c r="L235">
        <v>0</v>
      </c>
      <c r="M235" t="s">
        <v>68</v>
      </c>
      <c r="N235" t="s">
        <v>57</v>
      </c>
      <c r="O235" t="s">
        <v>45</v>
      </c>
      <c r="P235" t="s">
        <v>73</v>
      </c>
      <c r="Q235" t="s">
        <v>47</v>
      </c>
      <c r="R235" t="s">
        <v>53</v>
      </c>
      <c r="S235" t="s">
        <v>106</v>
      </c>
      <c r="T235" t="s">
        <v>67</v>
      </c>
      <c r="U235" t="s">
        <v>97</v>
      </c>
      <c r="V235" t="s">
        <v>46</v>
      </c>
      <c r="W235">
        <v>5.1111893299428504</v>
      </c>
      <c r="X235">
        <v>4.5522174758125002</v>
      </c>
      <c r="Y235">
        <v>4.1435358245869498</v>
      </c>
      <c r="Z235">
        <v>4.0730593179949999</v>
      </c>
      <c r="AA235">
        <v>4.05433176541578</v>
      </c>
      <c r="AB235">
        <v>3.8519904476294098</v>
      </c>
      <c r="AC235">
        <v>3.8309455297500001</v>
      </c>
      <c r="AD235">
        <v>3.6553624284045401</v>
      </c>
      <c r="AE235">
        <v>3.6045208322357101</v>
      </c>
      <c r="AF235">
        <v>3.5938769465115299</v>
      </c>
    </row>
    <row r="236" spans="1:32" x14ac:dyDescent="0.3">
      <c r="A236">
        <v>126</v>
      </c>
      <c r="B236" t="s">
        <v>31</v>
      </c>
      <c r="C236">
        <v>2016</v>
      </c>
      <c r="D236">
        <v>219</v>
      </c>
      <c r="E236">
        <v>26</v>
      </c>
      <c r="F236">
        <v>0.50684931506849296</v>
      </c>
      <c r="G236">
        <v>0.32</v>
      </c>
      <c r="H236">
        <v>3</v>
      </c>
      <c r="I236">
        <v>0.54</v>
      </c>
      <c r="J236">
        <v>0.72</v>
      </c>
      <c r="K236">
        <v>0.04</v>
      </c>
      <c r="L236">
        <v>2</v>
      </c>
      <c r="M236" t="s">
        <v>95</v>
      </c>
      <c r="N236" t="s">
        <v>79</v>
      </c>
      <c r="O236" t="s">
        <v>47</v>
      </c>
      <c r="P236" t="s">
        <v>96</v>
      </c>
      <c r="Q236" t="s">
        <v>42</v>
      </c>
      <c r="R236" t="s">
        <v>106</v>
      </c>
      <c r="S236" t="s">
        <v>57</v>
      </c>
      <c r="T236" t="s">
        <v>77</v>
      </c>
      <c r="U236" t="s">
        <v>45</v>
      </c>
      <c r="V236" t="s">
        <v>76</v>
      </c>
      <c r="W236">
        <v>9.8206966619999996</v>
      </c>
      <c r="X236">
        <v>8.3097574000000005</v>
      </c>
      <c r="Y236">
        <v>8.28978201124999</v>
      </c>
      <c r="Z236">
        <v>7.7391342869999997</v>
      </c>
      <c r="AA236">
        <v>7.6183949207692301</v>
      </c>
      <c r="AB236">
        <v>7.5717898249999998</v>
      </c>
      <c r="AC236">
        <v>7.5072986924999903</v>
      </c>
      <c r="AD236">
        <v>7.5053115805263104</v>
      </c>
      <c r="AE236">
        <v>7.4583272905882296</v>
      </c>
      <c r="AF236">
        <v>6.9794490580000002</v>
      </c>
    </row>
    <row r="237" spans="1:32" x14ac:dyDescent="0.3">
      <c r="A237">
        <v>127</v>
      </c>
      <c r="B237" t="s">
        <v>31</v>
      </c>
      <c r="C237">
        <v>2016</v>
      </c>
      <c r="D237">
        <v>219</v>
      </c>
      <c r="E237">
        <v>27</v>
      </c>
      <c r="F237">
        <v>0.54337899543378998</v>
      </c>
      <c r="G237">
        <v>0.06</v>
      </c>
      <c r="H237">
        <v>5</v>
      </c>
      <c r="I237">
        <v>0.98</v>
      </c>
      <c r="J237">
        <v>0.6</v>
      </c>
      <c r="K237">
        <v>0.66</v>
      </c>
      <c r="L237">
        <v>3</v>
      </c>
      <c r="M237" t="s">
        <v>76</v>
      </c>
      <c r="N237" t="s">
        <v>45</v>
      </c>
      <c r="O237" t="s">
        <v>47</v>
      </c>
      <c r="P237" t="s">
        <v>71</v>
      </c>
      <c r="Q237" t="s">
        <v>46</v>
      </c>
      <c r="R237" t="s">
        <v>77</v>
      </c>
      <c r="S237" t="s">
        <v>99</v>
      </c>
      <c r="T237" t="s">
        <v>95</v>
      </c>
      <c r="U237" t="s">
        <v>88</v>
      </c>
      <c r="V237" t="s">
        <v>59</v>
      </c>
      <c r="W237">
        <v>8.5356198177777696</v>
      </c>
      <c r="X237">
        <v>8.1977376321739097</v>
      </c>
      <c r="Y237">
        <v>7.8594628503225801</v>
      </c>
      <c r="Z237">
        <v>7.5745247926666597</v>
      </c>
      <c r="AA237">
        <v>7.4827057930555503</v>
      </c>
      <c r="AB237">
        <v>7.4431037833333296</v>
      </c>
      <c r="AC237">
        <v>7.4381313426315803</v>
      </c>
      <c r="AD237">
        <v>7.4145724541935403</v>
      </c>
      <c r="AE237">
        <v>7.4094611369230696</v>
      </c>
      <c r="AF237">
        <v>7.2032469024324302</v>
      </c>
    </row>
    <row r="238" spans="1:32" x14ac:dyDescent="0.3">
      <c r="A238">
        <v>128</v>
      </c>
      <c r="B238" t="s">
        <v>31</v>
      </c>
      <c r="C238">
        <v>2016</v>
      </c>
      <c r="D238">
        <v>219</v>
      </c>
      <c r="E238">
        <v>28</v>
      </c>
      <c r="F238">
        <v>0.59360730593607303</v>
      </c>
      <c r="G238">
        <v>0.28000000000000003</v>
      </c>
      <c r="H238">
        <v>1</v>
      </c>
      <c r="I238">
        <v>0.14000000000000001</v>
      </c>
      <c r="J238">
        <v>0.57999999999999996</v>
      </c>
      <c r="K238">
        <v>0.1</v>
      </c>
      <c r="L238">
        <v>10</v>
      </c>
      <c r="M238" t="s">
        <v>106</v>
      </c>
      <c r="N238" t="s">
        <v>32</v>
      </c>
      <c r="O238" t="s">
        <v>100</v>
      </c>
      <c r="P238" t="s">
        <v>85</v>
      </c>
      <c r="Q238" t="s">
        <v>73</v>
      </c>
      <c r="R238" t="s">
        <v>77</v>
      </c>
      <c r="S238" t="s">
        <v>70</v>
      </c>
      <c r="T238" t="s">
        <v>47</v>
      </c>
      <c r="U238" t="s">
        <v>45</v>
      </c>
      <c r="V238" t="s">
        <v>104</v>
      </c>
      <c r="W238">
        <v>15.1249456</v>
      </c>
      <c r="X238">
        <v>11.728326320000001</v>
      </c>
      <c r="Y238">
        <v>10.764011399999999</v>
      </c>
      <c r="Z238">
        <v>10.643326504999999</v>
      </c>
      <c r="AA238">
        <v>10.0068228949999</v>
      </c>
      <c r="AB238">
        <v>9.9167547274999901</v>
      </c>
      <c r="AC238">
        <v>9.6500568399999995</v>
      </c>
      <c r="AD238">
        <v>9.52528036</v>
      </c>
      <c r="AE238">
        <v>9.4112417062499993</v>
      </c>
      <c r="AF238">
        <v>9.1666722249999992</v>
      </c>
    </row>
    <row r="239" spans="1:32" x14ac:dyDescent="0.3">
      <c r="A239">
        <v>129</v>
      </c>
      <c r="B239" t="s">
        <v>31</v>
      </c>
      <c r="C239">
        <v>2016</v>
      </c>
      <c r="D239">
        <v>219</v>
      </c>
      <c r="E239">
        <v>29</v>
      </c>
      <c r="F239">
        <v>0.49315068493150599</v>
      </c>
      <c r="G239">
        <v>0.16</v>
      </c>
      <c r="H239">
        <v>4</v>
      </c>
      <c r="I239">
        <v>0.64</v>
      </c>
      <c r="J239">
        <v>0.64</v>
      </c>
      <c r="K239">
        <v>0.22</v>
      </c>
      <c r="L239">
        <v>8</v>
      </c>
      <c r="M239" t="s">
        <v>45</v>
      </c>
      <c r="N239" t="s">
        <v>47</v>
      </c>
      <c r="O239" t="s">
        <v>112</v>
      </c>
      <c r="P239" t="s">
        <v>106</v>
      </c>
      <c r="Q239" t="s">
        <v>103</v>
      </c>
      <c r="R239" t="s">
        <v>97</v>
      </c>
      <c r="S239" t="s">
        <v>76</v>
      </c>
      <c r="T239" t="s">
        <v>84</v>
      </c>
      <c r="U239" t="s">
        <v>99</v>
      </c>
      <c r="V239" t="s">
        <v>32</v>
      </c>
      <c r="W239">
        <v>10.2705435415384</v>
      </c>
      <c r="X239">
        <v>8.82587403733333</v>
      </c>
      <c r="Y239">
        <v>8.7067072757142796</v>
      </c>
      <c r="Z239">
        <v>8.5112386516666607</v>
      </c>
      <c r="AA239">
        <v>8.5055916490909098</v>
      </c>
      <c r="AB239">
        <v>8.1934991786666593</v>
      </c>
      <c r="AC239">
        <v>7.7702407088888803</v>
      </c>
      <c r="AD239">
        <v>7.76899724</v>
      </c>
      <c r="AE239">
        <v>7.7053570042857098</v>
      </c>
      <c r="AF239">
        <v>7.6755910488888803</v>
      </c>
    </row>
    <row r="240" spans="1:32" x14ac:dyDescent="0.3">
      <c r="A240">
        <v>130</v>
      </c>
      <c r="B240" t="s">
        <v>31</v>
      </c>
      <c r="C240">
        <v>2016</v>
      </c>
      <c r="D240">
        <v>219</v>
      </c>
      <c r="E240">
        <v>30</v>
      </c>
      <c r="F240">
        <v>0.52511415525114102</v>
      </c>
      <c r="G240">
        <v>0.1</v>
      </c>
      <c r="H240">
        <v>2</v>
      </c>
      <c r="I240">
        <v>0.52</v>
      </c>
      <c r="J240">
        <v>0.54</v>
      </c>
      <c r="K240">
        <v>0.18</v>
      </c>
      <c r="L240">
        <v>0</v>
      </c>
      <c r="M240" t="s">
        <v>77</v>
      </c>
      <c r="N240" t="s">
        <v>99</v>
      </c>
      <c r="O240" t="s">
        <v>54</v>
      </c>
      <c r="P240" t="s">
        <v>47</v>
      </c>
      <c r="Q240" t="s">
        <v>41</v>
      </c>
      <c r="R240" t="s">
        <v>84</v>
      </c>
      <c r="S240" t="s">
        <v>73</v>
      </c>
      <c r="T240" t="s">
        <v>76</v>
      </c>
      <c r="U240" t="s">
        <v>57</v>
      </c>
      <c r="V240" t="s">
        <v>110</v>
      </c>
      <c r="W240">
        <v>14.0632260466666</v>
      </c>
      <c r="X240">
        <v>12.970191966666601</v>
      </c>
      <c r="Y240">
        <v>12.5042381</v>
      </c>
      <c r="Z240">
        <v>12.4239045939999</v>
      </c>
      <c r="AA240">
        <v>12.301021575</v>
      </c>
      <c r="AB240">
        <v>12.048774735</v>
      </c>
      <c r="AC240">
        <v>11.759884349999901</v>
      </c>
      <c r="AD240">
        <v>11.740870179</v>
      </c>
      <c r="AE240">
        <v>11.699240380000001</v>
      </c>
      <c r="AF240">
        <v>11.67643835</v>
      </c>
    </row>
    <row r="241" spans="1:32" x14ac:dyDescent="0.3">
      <c r="A241">
        <v>131</v>
      </c>
      <c r="B241" t="s">
        <v>31</v>
      </c>
      <c r="C241">
        <v>2016</v>
      </c>
      <c r="D241">
        <v>219</v>
      </c>
      <c r="E241">
        <v>31</v>
      </c>
      <c r="F241">
        <v>0.534246575342465</v>
      </c>
      <c r="G241">
        <v>0.14000000000000001</v>
      </c>
      <c r="H241">
        <v>9</v>
      </c>
      <c r="I241">
        <v>0.84</v>
      </c>
      <c r="J241">
        <v>0.64</v>
      </c>
      <c r="K241">
        <v>0.12</v>
      </c>
      <c r="L241">
        <v>10</v>
      </c>
      <c r="M241" t="s">
        <v>77</v>
      </c>
      <c r="N241" t="s">
        <v>45</v>
      </c>
      <c r="O241" t="s">
        <v>43</v>
      </c>
      <c r="P241" t="s">
        <v>86</v>
      </c>
      <c r="Q241" t="s">
        <v>76</v>
      </c>
      <c r="R241" t="s">
        <v>108</v>
      </c>
      <c r="S241" t="s">
        <v>46</v>
      </c>
      <c r="T241" t="s">
        <v>59</v>
      </c>
      <c r="U241" t="s">
        <v>47</v>
      </c>
      <c r="V241" t="s">
        <v>36</v>
      </c>
      <c r="W241">
        <v>6.5198941096153797</v>
      </c>
      <c r="X241">
        <v>5.8159472962162102</v>
      </c>
      <c r="Y241">
        <v>5.5682579270833301</v>
      </c>
      <c r="Z241">
        <v>5.5165191890909</v>
      </c>
      <c r="AA241">
        <v>5.3839799238809496</v>
      </c>
      <c r="AB241">
        <v>5.3485291011999996</v>
      </c>
      <c r="AC241">
        <v>5.3236090674999899</v>
      </c>
      <c r="AD241">
        <v>5.2789069459000002</v>
      </c>
      <c r="AE241">
        <v>5.2105172895000003</v>
      </c>
      <c r="AF241">
        <v>5.18862438047619</v>
      </c>
    </row>
    <row r="242" spans="1:32" x14ac:dyDescent="0.3">
      <c r="A242">
        <v>132</v>
      </c>
      <c r="B242" t="s">
        <v>31</v>
      </c>
      <c r="C242">
        <v>2016</v>
      </c>
      <c r="D242">
        <v>219</v>
      </c>
      <c r="E242">
        <v>32</v>
      </c>
      <c r="F242">
        <v>0.53881278538812705</v>
      </c>
      <c r="G242">
        <v>0.74</v>
      </c>
      <c r="H242">
        <v>1</v>
      </c>
      <c r="I242">
        <v>0.98</v>
      </c>
      <c r="J242">
        <v>0.8</v>
      </c>
      <c r="K242">
        <v>0.16</v>
      </c>
      <c r="L242">
        <v>2</v>
      </c>
      <c r="M242" t="s">
        <v>93</v>
      </c>
      <c r="N242" t="s">
        <v>32</v>
      </c>
      <c r="O242" t="s">
        <v>45</v>
      </c>
      <c r="P242" t="s">
        <v>97</v>
      </c>
      <c r="Q242" t="s">
        <v>65</v>
      </c>
      <c r="R242" t="s">
        <v>73</v>
      </c>
      <c r="S242" t="s">
        <v>61</v>
      </c>
      <c r="T242" t="s">
        <v>86</v>
      </c>
      <c r="U242" t="s">
        <v>95</v>
      </c>
      <c r="V242" t="s">
        <v>76</v>
      </c>
      <c r="W242">
        <v>17.697723400000001</v>
      </c>
      <c r="X242">
        <v>15.395603404999999</v>
      </c>
      <c r="Y242">
        <v>15.254583686666599</v>
      </c>
      <c r="Z242">
        <v>14.3536997</v>
      </c>
      <c r="AA242">
        <v>13.0839891</v>
      </c>
      <c r="AB242">
        <v>12.943854629999899</v>
      </c>
      <c r="AC242">
        <v>12.630289530000001</v>
      </c>
      <c r="AD242">
        <v>12.319892899999999</v>
      </c>
      <c r="AE242">
        <v>12.1136312</v>
      </c>
      <c r="AF242">
        <v>11.926872749999999</v>
      </c>
    </row>
    <row r="243" spans="1:32" x14ac:dyDescent="0.3">
      <c r="A243">
        <v>133</v>
      </c>
      <c r="B243" t="s">
        <v>31</v>
      </c>
      <c r="C243">
        <v>2016</v>
      </c>
      <c r="D243">
        <v>219</v>
      </c>
      <c r="E243">
        <v>33</v>
      </c>
      <c r="F243">
        <v>0.55251141552511396</v>
      </c>
      <c r="G243">
        <v>0.1</v>
      </c>
      <c r="H243">
        <v>2</v>
      </c>
      <c r="I243">
        <v>0.1</v>
      </c>
      <c r="J243">
        <v>0.6</v>
      </c>
      <c r="K243">
        <v>0.54</v>
      </c>
      <c r="L243">
        <v>6</v>
      </c>
      <c r="M243" t="s">
        <v>106</v>
      </c>
      <c r="N243" t="s">
        <v>95</v>
      </c>
      <c r="O243" t="s">
        <v>56</v>
      </c>
      <c r="P243" t="s">
        <v>73</v>
      </c>
      <c r="Q243" t="s">
        <v>97</v>
      </c>
      <c r="R243" t="s">
        <v>37</v>
      </c>
      <c r="S243" t="s">
        <v>104</v>
      </c>
      <c r="T243" t="s">
        <v>47</v>
      </c>
      <c r="U243" t="s">
        <v>65</v>
      </c>
      <c r="V243" t="s">
        <v>61</v>
      </c>
      <c r="W243">
        <v>14.2970934</v>
      </c>
      <c r="X243">
        <v>11.090863059999901</v>
      </c>
      <c r="Y243">
        <v>10.196699514000001</v>
      </c>
      <c r="Z243">
        <v>9.9138920274999993</v>
      </c>
      <c r="AA243">
        <v>9.7790318774999996</v>
      </c>
      <c r="AB243">
        <v>9.6227750699999994</v>
      </c>
      <c r="AC243">
        <v>9.1474724050000003</v>
      </c>
      <c r="AD243">
        <v>9.1338777489999892</v>
      </c>
      <c r="AE243">
        <v>8.9681596799999994</v>
      </c>
      <c r="AF243">
        <v>8.8752318409999997</v>
      </c>
    </row>
    <row r="244" spans="1:32" x14ac:dyDescent="0.3">
      <c r="A244">
        <v>134</v>
      </c>
      <c r="B244" t="s">
        <v>31</v>
      </c>
      <c r="C244">
        <v>2016</v>
      </c>
      <c r="D244">
        <v>219</v>
      </c>
      <c r="E244">
        <v>34</v>
      </c>
      <c r="F244">
        <v>0.54337899543378998</v>
      </c>
      <c r="G244">
        <v>0.06</v>
      </c>
      <c r="H244">
        <v>9</v>
      </c>
      <c r="I244">
        <v>0.54</v>
      </c>
      <c r="J244">
        <v>0.92</v>
      </c>
      <c r="K244">
        <v>0</v>
      </c>
      <c r="L244">
        <v>9</v>
      </c>
      <c r="M244" t="s">
        <v>77</v>
      </c>
      <c r="N244" t="s">
        <v>57</v>
      </c>
      <c r="O244" t="s">
        <v>46</v>
      </c>
      <c r="P244" t="s">
        <v>61</v>
      </c>
      <c r="Q244" t="s">
        <v>105</v>
      </c>
      <c r="R244" t="s">
        <v>45</v>
      </c>
      <c r="S244" t="s">
        <v>76</v>
      </c>
      <c r="T244" t="s">
        <v>47</v>
      </c>
      <c r="U244" t="s">
        <v>113</v>
      </c>
      <c r="V244" t="s">
        <v>32</v>
      </c>
      <c r="W244">
        <v>6.7588914710344801</v>
      </c>
      <c r="X244">
        <v>6.4536066393249998</v>
      </c>
      <c r="Y244">
        <v>6.42725596415384</v>
      </c>
      <c r="Z244">
        <v>6.2089169241071396</v>
      </c>
      <c r="AA244">
        <v>6.1325787438888799</v>
      </c>
      <c r="AB244">
        <v>5.9035755071428504</v>
      </c>
      <c r="AC244">
        <v>5.8231874829411696</v>
      </c>
      <c r="AD244">
        <v>5.8084558057884603</v>
      </c>
      <c r="AE244">
        <v>5.77329532655172</v>
      </c>
      <c r="AF244">
        <v>5.77070151283871</v>
      </c>
    </row>
    <row r="245" spans="1:32" x14ac:dyDescent="0.3">
      <c r="A245">
        <v>135</v>
      </c>
      <c r="B245" t="s">
        <v>31</v>
      </c>
      <c r="C245">
        <v>2016</v>
      </c>
      <c r="D245">
        <v>219</v>
      </c>
      <c r="E245">
        <v>35</v>
      </c>
      <c r="F245">
        <v>0.54337899543378998</v>
      </c>
      <c r="G245">
        <v>0.42</v>
      </c>
      <c r="H245">
        <v>1</v>
      </c>
      <c r="I245">
        <v>0.9</v>
      </c>
      <c r="J245">
        <v>0.8</v>
      </c>
      <c r="K245">
        <v>0.54</v>
      </c>
      <c r="L245">
        <v>8</v>
      </c>
      <c r="M245" t="s">
        <v>106</v>
      </c>
      <c r="N245" t="s">
        <v>93</v>
      </c>
      <c r="O245" t="s">
        <v>45</v>
      </c>
      <c r="P245" t="s">
        <v>32</v>
      </c>
      <c r="Q245" t="s">
        <v>74</v>
      </c>
      <c r="R245" t="s">
        <v>68</v>
      </c>
      <c r="S245" t="s">
        <v>33</v>
      </c>
      <c r="T245" t="s">
        <v>47</v>
      </c>
      <c r="U245" t="s">
        <v>76</v>
      </c>
      <c r="V245" t="s">
        <v>73</v>
      </c>
      <c r="W245">
        <v>19.6346016</v>
      </c>
      <c r="X245">
        <v>16.752885800000001</v>
      </c>
      <c r="Y245">
        <v>16.0375525066666</v>
      </c>
      <c r="Z245">
        <v>15.18817233</v>
      </c>
      <c r="AA245">
        <v>14.192487699999999</v>
      </c>
      <c r="AB245">
        <v>12.083693500000001</v>
      </c>
      <c r="AC245">
        <v>12.012884100000001</v>
      </c>
      <c r="AD245">
        <v>11.695475549999999</v>
      </c>
      <c r="AE245">
        <v>10.953910114999999</v>
      </c>
      <c r="AF245">
        <v>10.9528154666666</v>
      </c>
    </row>
    <row r="246" spans="1:32" x14ac:dyDescent="0.3">
      <c r="A246">
        <v>136</v>
      </c>
      <c r="B246" t="s">
        <v>31</v>
      </c>
      <c r="C246">
        <v>2016</v>
      </c>
      <c r="D246">
        <v>219</v>
      </c>
      <c r="E246">
        <v>36</v>
      </c>
      <c r="F246">
        <v>0.52511415525114102</v>
      </c>
      <c r="G246">
        <v>0.78</v>
      </c>
      <c r="H246">
        <v>7</v>
      </c>
      <c r="I246">
        <v>0.7</v>
      </c>
      <c r="J246">
        <v>0.88</v>
      </c>
      <c r="K246">
        <v>0.6</v>
      </c>
      <c r="L246">
        <v>8</v>
      </c>
      <c r="M246" t="s">
        <v>76</v>
      </c>
      <c r="N246" t="s">
        <v>105</v>
      </c>
      <c r="O246" t="s">
        <v>102</v>
      </c>
      <c r="P246" t="s">
        <v>83</v>
      </c>
      <c r="Q246" t="s">
        <v>67</v>
      </c>
      <c r="R246" t="s">
        <v>32</v>
      </c>
      <c r="S246" t="s">
        <v>74</v>
      </c>
      <c r="T246" t="s">
        <v>38</v>
      </c>
      <c r="U246" t="s">
        <v>45</v>
      </c>
      <c r="V246" t="s">
        <v>46</v>
      </c>
      <c r="W246">
        <v>5.5366183069000003</v>
      </c>
      <c r="X246">
        <v>5.4318034888666604</v>
      </c>
      <c r="Y246">
        <v>5.3209579111999998</v>
      </c>
      <c r="Z246">
        <v>4.8379687011666599</v>
      </c>
      <c r="AA246">
        <v>4.7094243803636298</v>
      </c>
      <c r="AB246">
        <v>4.6928547410714199</v>
      </c>
      <c r="AC246">
        <v>4.6368953453000001</v>
      </c>
      <c r="AD246">
        <v>4.6058025468333303</v>
      </c>
      <c r="AE246">
        <v>4.4925359665555504</v>
      </c>
      <c r="AF246">
        <v>4.4315939263333304</v>
      </c>
    </row>
    <row r="247" spans="1:32" x14ac:dyDescent="0.3">
      <c r="A247">
        <v>137</v>
      </c>
      <c r="B247" t="s">
        <v>31</v>
      </c>
      <c r="C247">
        <v>2016</v>
      </c>
      <c r="D247">
        <v>219</v>
      </c>
      <c r="E247">
        <v>37</v>
      </c>
      <c r="F247">
        <v>0.52968036529680296</v>
      </c>
      <c r="G247">
        <v>0.3</v>
      </c>
      <c r="H247">
        <v>1</v>
      </c>
      <c r="I247">
        <v>0.76</v>
      </c>
      <c r="J247">
        <v>0.7</v>
      </c>
      <c r="K247">
        <v>0.98</v>
      </c>
      <c r="L247">
        <v>9</v>
      </c>
      <c r="M247" t="s">
        <v>79</v>
      </c>
      <c r="N247" t="s">
        <v>60</v>
      </c>
      <c r="O247" t="s">
        <v>76</v>
      </c>
      <c r="P247" t="s">
        <v>45</v>
      </c>
      <c r="Q247" t="s">
        <v>32</v>
      </c>
      <c r="R247" t="s">
        <v>47</v>
      </c>
      <c r="S247" t="s">
        <v>74</v>
      </c>
      <c r="T247" t="s">
        <v>56</v>
      </c>
      <c r="U247" t="s">
        <v>57</v>
      </c>
      <c r="V247" t="s">
        <v>77</v>
      </c>
      <c r="W247">
        <v>16.806606299999999</v>
      </c>
      <c r="X247">
        <v>15.7466621</v>
      </c>
      <c r="Y247">
        <v>13.237020485</v>
      </c>
      <c r="Z247">
        <v>12.746169854</v>
      </c>
      <c r="AA247">
        <v>12.2247044433333</v>
      </c>
      <c r="AB247">
        <v>11.999060145</v>
      </c>
      <c r="AC247">
        <v>11.67469262</v>
      </c>
      <c r="AD247">
        <v>11.415815800000001</v>
      </c>
      <c r="AE247">
        <v>11.407514600000001</v>
      </c>
      <c r="AF247">
        <v>10.951214159999999</v>
      </c>
    </row>
    <row r="248" spans="1:32" x14ac:dyDescent="0.3">
      <c r="A248">
        <v>138</v>
      </c>
      <c r="B248" t="s">
        <v>31</v>
      </c>
      <c r="C248">
        <v>2016</v>
      </c>
      <c r="D248">
        <v>219</v>
      </c>
      <c r="E248">
        <v>38</v>
      </c>
      <c r="F248">
        <v>0.57534246575342396</v>
      </c>
      <c r="G248">
        <v>0.86</v>
      </c>
      <c r="H248">
        <v>3</v>
      </c>
      <c r="I248">
        <v>0.7</v>
      </c>
      <c r="J248">
        <v>0.84</v>
      </c>
      <c r="K248">
        <v>0.9</v>
      </c>
      <c r="L248">
        <v>4</v>
      </c>
      <c r="M248" t="s">
        <v>95</v>
      </c>
      <c r="N248" t="s">
        <v>51</v>
      </c>
      <c r="O248" t="s">
        <v>103</v>
      </c>
      <c r="P248" t="s">
        <v>97</v>
      </c>
      <c r="Q248" t="s">
        <v>66</v>
      </c>
      <c r="R248" t="s">
        <v>37</v>
      </c>
      <c r="S248" t="s">
        <v>47</v>
      </c>
      <c r="T248" t="s">
        <v>46</v>
      </c>
      <c r="U248" t="s">
        <v>59</v>
      </c>
      <c r="V248" t="s">
        <v>68</v>
      </c>
      <c r="W248">
        <v>8.0074490320000002</v>
      </c>
      <c r="X248">
        <v>7.0535476199999998</v>
      </c>
      <c r="Y248">
        <v>6.1023496049999997</v>
      </c>
      <c r="Z248">
        <v>5.9178487037499901</v>
      </c>
      <c r="AA248">
        <v>5.8569877488749897</v>
      </c>
      <c r="AB248">
        <v>5.6087511088888897</v>
      </c>
      <c r="AC248">
        <v>5.4163196110833303</v>
      </c>
      <c r="AD248">
        <v>5.4109551924736801</v>
      </c>
      <c r="AE248">
        <v>5.3864126536153796</v>
      </c>
      <c r="AF248">
        <v>5.2913425161333301</v>
      </c>
    </row>
    <row r="249" spans="1:32" x14ac:dyDescent="0.3">
      <c r="A249">
        <v>139</v>
      </c>
      <c r="B249" t="s">
        <v>31</v>
      </c>
      <c r="C249">
        <v>2016</v>
      </c>
      <c r="D249">
        <v>219</v>
      </c>
      <c r="E249">
        <v>39</v>
      </c>
      <c r="F249">
        <v>0.511415525114155</v>
      </c>
      <c r="G249">
        <v>0.02</v>
      </c>
      <c r="H249">
        <v>3</v>
      </c>
      <c r="I249">
        <v>0.32</v>
      </c>
      <c r="J249">
        <v>0.98</v>
      </c>
      <c r="K249">
        <v>0.44</v>
      </c>
      <c r="L249">
        <v>4</v>
      </c>
      <c r="M249" t="s">
        <v>87</v>
      </c>
      <c r="N249" t="s">
        <v>76</v>
      </c>
      <c r="O249" t="s">
        <v>45</v>
      </c>
      <c r="P249" t="s">
        <v>77</v>
      </c>
      <c r="Q249" t="s">
        <v>46</v>
      </c>
      <c r="R249" t="s">
        <v>106</v>
      </c>
      <c r="S249" t="s">
        <v>93</v>
      </c>
      <c r="T249" t="s">
        <v>95</v>
      </c>
      <c r="U249" t="s">
        <v>47</v>
      </c>
      <c r="V249" t="s">
        <v>32</v>
      </c>
      <c r="W249">
        <v>14.8252456125</v>
      </c>
      <c r="X249">
        <v>14.211877472499999</v>
      </c>
      <c r="Y249">
        <v>12.6701428967804</v>
      </c>
      <c r="Z249">
        <v>12.3748693129545</v>
      </c>
      <c r="AA249">
        <v>12.1564153344444</v>
      </c>
      <c r="AB249">
        <v>12.0343847414285</v>
      </c>
      <c r="AC249">
        <v>11.845516633888799</v>
      </c>
      <c r="AD249">
        <v>11.7221408849999</v>
      </c>
      <c r="AE249">
        <v>11.362196043076899</v>
      </c>
      <c r="AF249">
        <v>11.0692046769696</v>
      </c>
    </row>
    <row r="250" spans="1:32" x14ac:dyDescent="0.3">
      <c r="A250">
        <v>140</v>
      </c>
      <c r="B250" t="s">
        <v>31</v>
      </c>
      <c r="C250">
        <v>2016</v>
      </c>
      <c r="D250">
        <v>219</v>
      </c>
      <c r="E250">
        <v>40</v>
      </c>
      <c r="F250">
        <v>0.557077625570776</v>
      </c>
      <c r="G250">
        <v>0.36</v>
      </c>
      <c r="H250">
        <v>1</v>
      </c>
      <c r="I250">
        <v>0.96</v>
      </c>
      <c r="J250">
        <v>0.7</v>
      </c>
      <c r="K250">
        <v>0.8</v>
      </c>
      <c r="L250">
        <v>4</v>
      </c>
      <c r="M250" t="s">
        <v>32</v>
      </c>
      <c r="N250" t="s">
        <v>74</v>
      </c>
      <c r="O250" t="s">
        <v>76</v>
      </c>
      <c r="P250" t="s">
        <v>45</v>
      </c>
      <c r="Q250" t="s">
        <v>77</v>
      </c>
      <c r="R250" t="s">
        <v>63</v>
      </c>
      <c r="S250" t="s">
        <v>79</v>
      </c>
      <c r="T250" t="s">
        <v>47</v>
      </c>
      <c r="U250" t="s">
        <v>94</v>
      </c>
      <c r="V250" t="s">
        <v>103</v>
      </c>
      <c r="W250">
        <v>13.2647577833333</v>
      </c>
      <c r="X250">
        <v>12.600491549999999</v>
      </c>
      <c r="Y250">
        <v>12.49951553</v>
      </c>
      <c r="Z250">
        <v>12.26937936</v>
      </c>
      <c r="AA250">
        <v>11.998300785</v>
      </c>
      <c r="AB250">
        <v>11.19256115</v>
      </c>
      <c r="AC250">
        <v>10.2193023466666</v>
      </c>
      <c r="AD250">
        <v>10.205108879999999</v>
      </c>
      <c r="AE250">
        <v>10.10967396</v>
      </c>
      <c r="AF250">
        <v>9.7367925680000003</v>
      </c>
    </row>
    <row r="251" spans="1:32" x14ac:dyDescent="0.3">
      <c r="A251">
        <v>141</v>
      </c>
      <c r="B251" t="s">
        <v>31</v>
      </c>
      <c r="C251">
        <v>2016</v>
      </c>
      <c r="D251">
        <v>219</v>
      </c>
      <c r="E251">
        <v>41</v>
      </c>
      <c r="F251">
        <v>0.53881278538812705</v>
      </c>
      <c r="G251">
        <v>0.06</v>
      </c>
      <c r="H251">
        <v>7</v>
      </c>
      <c r="I251">
        <v>0.3</v>
      </c>
      <c r="J251">
        <v>1</v>
      </c>
      <c r="K251">
        <v>0.84</v>
      </c>
      <c r="L251">
        <v>7</v>
      </c>
      <c r="M251" t="s">
        <v>88</v>
      </c>
      <c r="N251" t="s">
        <v>45</v>
      </c>
      <c r="O251" t="s">
        <v>97</v>
      </c>
      <c r="P251" t="s">
        <v>66</v>
      </c>
      <c r="Q251" t="s">
        <v>53</v>
      </c>
      <c r="R251" t="s">
        <v>62</v>
      </c>
      <c r="S251" t="s">
        <v>32</v>
      </c>
      <c r="T251" t="s">
        <v>93</v>
      </c>
      <c r="U251" t="s">
        <v>77</v>
      </c>
      <c r="V251" t="s">
        <v>105</v>
      </c>
      <c r="W251">
        <v>5.9274017343478196</v>
      </c>
      <c r="X251">
        <v>5.7645739962318796</v>
      </c>
      <c r="Y251">
        <v>5.7140542251281996</v>
      </c>
      <c r="Z251">
        <v>5.6012141811999996</v>
      </c>
      <c r="AA251">
        <v>5.5211397351621603</v>
      </c>
      <c r="AB251">
        <v>5.4886550758928498</v>
      </c>
      <c r="AC251">
        <v>5.3854074632652997</v>
      </c>
      <c r="AD251">
        <v>5.3794321213157801</v>
      </c>
      <c r="AE251">
        <v>5.3793524607042196</v>
      </c>
      <c r="AF251">
        <v>5.2507555479487102</v>
      </c>
    </row>
    <row r="252" spans="1:32" x14ac:dyDescent="0.3">
      <c r="A252">
        <v>142</v>
      </c>
      <c r="B252" t="s">
        <v>31</v>
      </c>
      <c r="C252">
        <v>2016</v>
      </c>
      <c r="D252">
        <v>219</v>
      </c>
      <c r="E252">
        <v>42</v>
      </c>
      <c r="F252">
        <v>0.47488584474885798</v>
      </c>
      <c r="G252">
        <v>0.12</v>
      </c>
      <c r="H252">
        <v>1</v>
      </c>
      <c r="I252">
        <v>0.74</v>
      </c>
      <c r="J252">
        <v>0.94</v>
      </c>
      <c r="K252">
        <v>0.34</v>
      </c>
      <c r="L252">
        <v>10</v>
      </c>
      <c r="M252" t="s">
        <v>77</v>
      </c>
      <c r="N252" t="s">
        <v>76</v>
      </c>
      <c r="O252" t="s">
        <v>32</v>
      </c>
      <c r="P252" t="s">
        <v>45</v>
      </c>
      <c r="Q252" t="s">
        <v>61</v>
      </c>
      <c r="R252" t="s">
        <v>55</v>
      </c>
      <c r="S252" t="s">
        <v>47</v>
      </c>
      <c r="T252" t="s">
        <v>73</v>
      </c>
      <c r="U252" t="s">
        <v>59</v>
      </c>
      <c r="V252" t="s">
        <v>94</v>
      </c>
      <c r="W252">
        <v>14.723712151999999</v>
      </c>
      <c r="X252">
        <v>14.451587211666601</v>
      </c>
      <c r="Y252">
        <v>13.987679315999999</v>
      </c>
      <c r="Z252">
        <v>13.094345526</v>
      </c>
      <c r="AA252">
        <v>12.02412784</v>
      </c>
      <c r="AB252">
        <v>11.9676423149999</v>
      </c>
      <c r="AC252">
        <v>11.7503438</v>
      </c>
      <c r="AD252">
        <v>11.5478813079999</v>
      </c>
      <c r="AE252">
        <v>10.993569845</v>
      </c>
      <c r="AF252">
        <v>10.755194700000001</v>
      </c>
    </row>
    <row r="253" spans="1:32" x14ac:dyDescent="0.3">
      <c r="A253">
        <v>143</v>
      </c>
      <c r="B253" t="s">
        <v>31</v>
      </c>
      <c r="C253">
        <v>2016</v>
      </c>
      <c r="D253">
        <v>219</v>
      </c>
      <c r="E253">
        <v>43</v>
      </c>
      <c r="F253">
        <v>0.56164383561643805</v>
      </c>
      <c r="G253">
        <v>0.1</v>
      </c>
      <c r="H253">
        <v>4</v>
      </c>
      <c r="I253">
        <v>0.88</v>
      </c>
      <c r="J253">
        <v>0.66</v>
      </c>
      <c r="K253">
        <v>0.06</v>
      </c>
      <c r="L253">
        <v>10</v>
      </c>
      <c r="M253" t="s">
        <v>45</v>
      </c>
      <c r="N253" t="s">
        <v>32</v>
      </c>
      <c r="O253" t="s">
        <v>74</v>
      </c>
      <c r="P253" t="s">
        <v>47</v>
      </c>
      <c r="Q253" t="s">
        <v>77</v>
      </c>
      <c r="R253" t="s">
        <v>106</v>
      </c>
      <c r="S253" t="s">
        <v>57</v>
      </c>
      <c r="T253" t="s">
        <v>76</v>
      </c>
      <c r="U253" t="s">
        <v>48</v>
      </c>
      <c r="V253" t="s">
        <v>67</v>
      </c>
      <c r="W253">
        <v>9.0788079030769193</v>
      </c>
      <c r="X253">
        <v>8.79256681166666</v>
      </c>
      <c r="Y253">
        <v>8.5354178123529394</v>
      </c>
      <c r="Z253">
        <v>8.4453072044444397</v>
      </c>
      <c r="AA253">
        <v>8.4096989177777708</v>
      </c>
      <c r="AB253">
        <v>8.1228215568420996</v>
      </c>
      <c r="AC253">
        <v>8.09744635823529</v>
      </c>
      <c r="AD253">
        <v>7.77743345607142</v>
      </c>
      <c r="AE253">
        <v>7.3819827661111104</v>
      </c>
      <c r="AF253">
        <v>7.3645429434615304</v>
      </c>
    </row>
    <row r="254" spans="1:32" x14ac:dyDescent="0.3">
      <c r="A254">
        <v>144</v>
      </c>
      <c r="B254" t="s">
        <v>31</v>
      </c>
      <c r="C254">
        <v>2016</v>
      </c>
      <c r="D254">
        <v>219</v>
      </c>
      <c r="E254">
        <v>44</v>
      </c>
      <c r="F254">
        <v>0.52968036529680296</v>
      </c>
      <c r="G254">
        <v>0.24</v>
      </c>
      <c r="H254">
        <v>1</v>
      </c>
      <c r="I254">
        <v>0.24</v>
      </c>
      <c r="J254">
        <v>0.9</v>
      </c>
      <c r="K254">
        <v>0.6</v>
      </c>
      <c r="L254">
        <v>2</v>
      </c>
      <c r="M254" t="s">
        <v>76</v>
      </c>
      <c r="N254" t="s">
        <v>77</v>
      </c>
      <c r="O254" t="s">
        <v>40</v>
      </c>
      <c r="P254" t="s">
        <v>32</v>
      </c>
      <c r="Q254" t="s">
        <v>65</v>
      </c>
      <c r="R254" t="s">
        <v>73</v>
      </c>
      <c r="S254" t="s">
        <v>45</v>
      </c>
      <c r="T254" t="s">
        <v>68</v>
      </c>
      <c r="U254" t="s">
        <v>93</v>
      </c>
      <c r="V254" t="s">
        <v>86</v>
      </c>
      <c r="W254">
        <v>13.0961204675</v>
      </c>
      <c r="X254">
        <v>12.343399035999999</v>
      </c>
      <c r="Y254">
        <v>11.995555899999999</v>
      </c>
      <c r="Z254">
        <v>10.814784516666601</v>
      </c>
      <c r="AA254">
        <v>10.4319715</v>
      </c>
      <c r="AB254">
        <v>10.1602641325</v>
      </c>
      <c r="AC254">
        <v>9.5334485333333294</v>
      </c>
      <c r="AD254">
        <v>9.1881532699999902</v>
      </c>
      <c r="AE254">
        <v>8.9338083400000006</v>
      </c>
      <c r="AF254">
        <v>8.6912986399999994</v>
      </c>
    </row>
    <row r="255" spans="1:32" x14ac:dyDescent="0.3">
      <c r="A255">
        <v>145</v>
      </c>
      <c r="B255" t="s">
        <v>31</v>
      </c>
      <c r="C255">
        <v>2016</v>
      </c>
      <c r="D255">
        <v>219</v>
      </c>
      <c r="E255">
        <v>45</v>
      </c>
      <c r="F255">
        <v>0.52511415525114102</v>
      </c>
      <c r="G255">
        <v>0.02</v>
      </c>
      <c r="H255">
        <v>8</v>
      </c>
      <c r="I255">
        <v>0.28000000000000003</v>
      </c>
      <c r="J255">
        <v>0.72</v>
      </c>
      <c r="K255">
        <v>0.94</v>
      </c>
      <c r="L255">
        <v>8</v>
      </c>
      <c r="M255" t="s">
        <v>45</v>
      </c>
      <c r="N255" t="s">
        <v>77</v>
      </c>
      <c r="O255" t="s">
        <v>32</v>
      </c>
      <c r="P255" t="s">
        <v>61</v>
      </c>
      <c r="Q255" t="s">
        <v>76</v>
      </c>
      <c r="R255" t="s">
        <v>46</v>
      </c>
      <c r="S255" t="s">
        <v>95</v>
      </c>
      <c r="T255" t="s">
        <v>106</v>
      </c>
      <c r="U255" t="s">
        <v>44</v>
      </c>
      <c r="V255" t="s">
        <v>97</v>
      </c>
      <c r="W255">
        <v>8.1628447448148105</v>
      </c>
      <c r="X255">
        <v>7.83635531098765</v>
      </c>
      <c r="Y255">
        <v>7.1490655018333298</v>
      </c>
      <c r="Z255">
        <v>7.0558044915</v>
      </c>
      <c r="AA255">
        <v>7.0128264079761804</v>
      </c>
      <c r="AB255">
        <v>7.01022560233333</v>
      </c>
      <c r="AC255">
        <v>6.9032748988732298</v>
      </c>
      <c r="AD255">
        <v>6.8942623629629596</v>
      </c>
      <c r="AE255">
        <v>6.73015556209302</v>
      </c>
      <c r="AF255">
        <v>6.5558211189361701</v>
      </c>
    </row>
    <row r="256" spans="1:32" x14ac:dyDescent="0.3">
      <c r="A256">
        <v>146</v>
      </c>
      <c r="B256" t="s">
        <v>31</v>
      </c>
      <c r="C256">
        <v>2016</v>
      </c>
      <c r="D256">
        <v>219</v>
      </c>
      <c r="E256">
        <v>46</v>
      </c>
      <c r="F256">
        <v>0.49771689497716798</v>
      </c>
      <c r="G256">
        <v>0.42</v>
      </c>
      <c r="H256">
        <v>1</v>
      </c>
      <c r="I256">
        <v>0.57999999999999996</v>
      </c>
      <c r="J256">
        <v>0.88</v>
      </c>
      <c r="K256">
        <v>0.38</v>
      </c>
      <c r="L256">
        <v>0</v>
      </c>
      <c r="M256" t="s">
        <v>76</v>
      </c>
      <c r="N256" t="s">
        <v>77</v>
      </c>
      <c r="O256" t="s">
        <v>93</v>
      </c>
      <c r="P256" t="s">
        <v>45</v>
      </c>
      <c r="Q256" t="s">
        <v>94</v>
      </c>
      <c r="R256" t="s">
        <v>59</v>
      </c>
      <c r="S256" t="s">
        <v>47</v>
      </c>
      <c r="T256" t="s">
        <v>78</v>
      </c>
      <c r="U256" t="s">
        <v>79</v>
      </c>
      <c r="V256" t="s">
        <v>73</v>
      </c>
      <c r="W256">
        <v>16.717700260000001</v>
      </c>
      <c r="X256">
        <v>14.7882768233333</v>
      </c>
      <c r="Y256">
        <v>14.3302727</v>
      </c>
      <c r="Z256">
        <v>13.283486516666599</v>
      </c>
      <c r="AA256">
        <v>12.307356800000001</v>
      </c>
      <c r="AB256">
        <v>12.3061018</v>
      </c>
      <c r="AC256">
        <v>12.02740652</v>
      </c>
      <c r="AD256">
        <v>11.845726000000001</v>
      </c>
      <c r="AE256">
        <v>10.974016199999999</v>
      </c>
      <c r="AF256">
        <v>10.9443060466666</v>
      </c>
    </row>
    <row r="257" spans="1:32" x14ac:dyDescent="0.3">
      <c r="A257">
        <v>147</v>
      </c>
      <c r="B257" t="s">
        <v>31</v>
      </c>
      <c r="C257">
        <v>2016</v>
      </c>
      <c r="D257">
        <v>219</v>
      </c>
      <c r="E257">
        <v>47</v>
      </c>
      <c r="F257">
        <v>0.52054794520547898</v>
      </c>
      <c r="G257">
        <v>0.16</v>
      </c>
      <c r="H257">
        <v>7</v>
      </c>
      <c r="I257">
        <v>0.64</v>
      </c>
      <c r="J257">
        <v>0.8</v>
      </c>
      <c r="K257">
        <v>0.94</v>
      </c>
      <c r="L257">
        <v>9</v>
      </c>
      <c r="M257" t="s">
        <v>45</v>
      </c>
      <c r="N257" t="s">
        <v>32</v>
      </c>
      <c r="O257" t="s">
        <v>95</v>
      </c>
      <c r="P257" t="s">
        <v>63</v>
      </c>
      <c r="Q257" t="s">
        <v>77</v>
      </c>
      <c r="R257" t="s">
        <v>46</v>
      </c>
      <c r="S257" t="s">
        <v>86</v>
      </c>
      <c r="T257" t="s">
        <v>81</v>
      </c>
      <c r="U257" t="s">
        <v>57</v>
      </c>
      <c r="V257" t="s">
        <v>34</v>
      </c>
      <c r="W257">
        <v>5.2486295885365797</v>
      </c>
      <c r="X257">
        <v>4.7721441714666604</v>
      </c>
      <c r="Y257">
        <v>4.7635841266666601</v>
      </c>
      <c r="Z257">
        <v>4.73593707455555</v>
      </c>
      <c r="AA257">
        <v>4.6977514086841996</v>
      </c>
      <c r="AB257">
        <v>4.6949477985999897</v>
      </c>
      <c r="AC257">
        <v>4.6884217279210496</v>
      </c>
      <c r="AD257">
        <v>4.5641248953571401</v>
      </c>
      <c r="AE257">
        <v>4.52234068888888</v>
      </c>
      <c r="AF257">
        <v>4.5206205635294099</v>
      </c>
    </row>
    <row r="258" spans="1:32" x14ac:dyDescent="0.3">
      <c r="A258">
        <v>148</v>
      </c>
      <c r="B258" t="s">
        <v>31</v>
      </c>
      <c r="C258">
        <v>2016</v>
      </c>
      <c r="D258">
        <v>219</v>
      </c>
      <c r="E258">
        <v>48</v>
      </c>
      <c r="F258">
        <v>0.50228310502283102</v>
      </c>
      <c r="G258">
        <v>0.02</v>
      </c>
      <c r="H258">
        <v>5</v>
      </c>
      <c r="I258">
        <v>0.96</v>
      </c>
      <c r="J258">
        <v>0.66</v>
      </c>
      <c r="K258">
        <v>0.22</v>
      </c>
      <c r="L258">
        <v>1</v>
      </c>
      <c r="M258" t="s">
        <v>76</v>
      </c>
      <c r="N258" t="s">
        <v>47</v>
      </c>
      <c r="O258" t="s">
        <v>77</v>
      </c>
      <c r="P258" t="s">
        <v>74</v>
      </c>
      <c r="Q258" t="s">
        <v>45</v>
      </c>
      <c r="R258" t="s">
        <v>32</v>
      </c>
      <c r="S258" t="s">
        <v>86</v>
      </c>
      <c r="T258" t="s">
        <v>61</v>
      </c>
      <c r="U258" t="s">
        <v>95</v>
      </c>
      <c r="V258" t="s">
        <v>97</v>
      </c>
      <c r="W258">
        <v>7.3138542717499897</v>
      </c>
      <c r="X258">
        <v>7.2754499334999903</v>
      </c>
      <c r="Y258">
        <v>7.0195234372518396</v>
      </c>
      <c r="Z258">
        <v>6.9739090334615303</v>
      </c>
      <c r="AA258">
        <v>6.9700821338496697</v>
      </c>
      <c r="AB258">
        <v>6.7520334280089997</v>
      </c>
      <c r="AC258">
        <v>6.5996103319411699</v>
      </c>
      <c r="AD258">
        <v>6.5851182582624004</v>
      </c>
      <c r="AE258">
        <v>6.45987373205607</v>
      </c>
      <c r="AF258">
        <v>6.3722211752</v>
      </c>
    </row>
    <row r="259" spans="1:32" x14ac:dyDescent="0.3">
      <c r="A259">
        <v>149</v>
      </c>
      <c r="B259" t="s">
        <v>31</v>
      </c>
      <c r="C259">
        <v>2016</v>
      </c>
      <c r="D259">
        <v>219</v>
      </c>
      <c r="E259">
        <v>49</v>
      </c>
      <c r="F259">
        <v>0.49771689497716798</v>
      </c>
      <c r="G259">
        <v>0.38</v>
      </c>
      <c r="H259">
        <v>1</v>
      </c>
      <c r="I259">
        <v>0.62</v>
      </c>
      <c r="J259">
        <v>0.64</v>
      </c>
      <c r="K259">
        <v>0.57999999999999996</v>
      </c>
      <c r="L259">
        <v>7</v>
      </c>
      <c r="M259" t="s">
        <v>77</v>
      </c>
      <c r="N259" t="s">
        <v>76</v>
      </c>
      <c r="O259" t="s">
        <v>68</v>
      </c>
      <c r="P259" t="s">
        <v>56</v>
      </c>
      <c r="Q259" t="s">
        <v>45</v>
      </c>
      <c r="R259" t="s">
        <v>89</v>
      </c>
      <c r="S259" t="s">
        <v>50</v>
      </c>
      <c r="T259" t="s">
        <v>109</v>
      </c>
      <c r="U259" t="s">
        <v>93</v>
      </c>
      <c r="V259" t="s">
        <v>47</v>
      </c>
      <c r="W259">
        <v>16.839025813333301</v>
      </c>
      <c r="X259">
        <v>15.915125869999899</v>
      </c>
      <c r="Y259">
        <v>12.94846055</v>
      </c>
      <c r="Z259">
        <v>12.3248224</v>
      </c>
      <c r="AA259">
        <v>12.098346942499999</v>
      </c>
      <c r="AB259">
        <v>11.6349497</v>
      </c>
      <c r="AC259">
        <v>11.5827928</v>
      </c>
      <c r="AD259">
        <v>11.5353479</v>
      </c>
      <c r="AE259">
        <v>11.53373051</v>
      </c>
      <c r="AF259">
        <v>11.4330602925</v>
      </c>
    </row>
    <row r="260" spans="1:32" x14ac:dyDescent="0.3">
      <c r="A260">
        <v>100</v>
      </c>
      <c r="B260" t="s">
        <v>31</v>
      </c>
      <c r="C260">
        <v>2016</v>
      </c>
      <c r="D260">
        <v>219</v>
      </c>
      <c r="E260">
        <v>0</v>
      </c>
      <c r="F260">
        <v>0.52968036529680296</v>
      </c>
      <c r="G260">
        <v>0.06</v>
      </c>
      <c r="H260">
        <v>1</v>
      </c>
      <c r="I260">
        <v>0.08</v>
      </c>
      <c r="J260">
        <v>0.6</v>
      </c>
      <c r="K260">
        <v>0.04</v>
      </c>
      <c r="L260">
        <v>9</v>
      </c>
      <c r="M260" t="s">
        <v>32</v>
      </c>
      <c r="N260" t="s">
        <v>45</v>
      </c>
      <c r="O260" t="s">
        <v>64</v>
      </c>
      <c r="P260" t="s">
        <v>47</v>
      </c>
      <c r="Q260" t="s">
        <v>77</v>
      </c>
      <c r="R260" t="s">
        <v>61</v>
      </c>
      <c r="S260" t="s">
        <v>60</v>
      </c>
      <c r="T260" t="s">
        <v>44</v>
      </c>
      <c r="U260" t="s">
        <v>95</v>
      </c>
      <c r="V260" t="s">
        <v>97</v>
      </c>
      <c r="W260">
        <v>12.694804249999899</v>
      </c>
      <c r="X260">
        <v>11.54003702875</v>
      </c>
      <c r="Y260">
        <v>11.2066379</v>
      </c>
      <c r="Z260">
        <v>11.098942859999999</v>
      </c>
      <c r="AA260">
        <v>10.956214426000001</v>
      </c>
      <c r="AB260">
        <v>10.860692025000001</v>
      </c>
      <c r="AC260">
        <v>10.8254242</v>
      </c>
      <c r="AD260">
        <v>10.68547439</v>
      </c>
      <c r="AE260">
        <v>10.61534545</v>
      </c>
      <c r="AF260">
        <v>10.6031122</v>
      </c>
    </row>
    <row r="261" spans="1:32" x14ac:dyDescent="0.3">
      <c r="A261">
        <v>101</v>
      </c>
      <c r="B261" t="s">
        <v>31</v>
      </c>
      <c r="C261">
        <v>2016</v>
      </c>
      <c r="D261">
        <v>219</v>
      </c>
      <c r="E261">
        <v>1</v>
      </c>
      <c r="F261">
        <v>0.52511415525114102</v>
      </c>
      <c r="G261">
        <v>0.04</v>
      </c>
      <c r="H261">
        <v>7</v>
      </c>
      <c r="I261">
        <v>0.32</v>
      </c>
      <c r="J261">
        <v>0.78</v>
      </c>
      <c r="K261">
        <v>0.54</v>
      </c>
      <c r="L261">
        <v>9</v>
      </c>
      <c r="M261" t="s">
        <v>45</v>
      </c>
      <c r="N261" t="s">
        <v>32</v>
      </c>
      <c r="O261" t="s">
        <v>77</v>
      </c>
      <c r="P261" t="s">
        <v>47</v>
      </c>
      <c r="Q261" t="s">
        <v>76</v>
      </c>
      <c r="R261" t="s">
        <v>73</v>
      </c>
      <c r="S261" t="s">
        <v>46</v>
      </c>
      <c r="T261" t="s">
        <v>56</v>
      </c>
      <c r="U261" t="s">
        <v>61</v>
      </c>
      <c r="V261" t="s">
        <v>74</v>
      </c>
      <c r="W261">
        <v>6.6334273826744097</v>
      </c>
      <c r="X261">
        <v>6.6158200830612204</v>
      </c>
      <c r="Y261">
        <v>6.3128143745800003</v>
      </c>
      <c r="Z261">
        <v>6.1023326490307603</v>
      </c>
      <c r="AA261">
        <v>6.0632662425675603</v>
      </c>
      <c r="AB261">
        <v>5.92893792208955</v>
      </c>
      <c r="AC261">
        <v>5.87105725449275</v>
      </c>
      <c r="AD261">
        <v>5.8166595714035001</v>
      </c>
      <c r="AE261">
        <v>5.7728785567474699</v>
      </c>
      <c r="AF261">
        <v>5.7211978536231802</v>
      </c>
    </row>
    <row r="262" spans="1:32" x14ac:dyDescent="0.3">
      <c r="A262">
        <v>102</v>
      </c>
      <c r="B262" t="s">
        <v>31</v>
      </c>
      <c r="C262">
        <v>2016</v>
      </c>
      <c r="D262">
        <v>219</v>
      </c>
      <c r="E262">
        <v>2</v>
      </c>
      <c r="F262">
        <v>0.47031963470319599</v>
      </c>
      <c r="G262">
        <v>0.48</v>
      </c>
      <c r="H262">
        <v>9</v>
      </c>
      <c r="I262">
        <v>0.6</v>
      </c>
      <c r="J262">
        <v>0.7</v>
      </c>
      <c r="K262">
        <v>0.96</v>
      </c>
      <c r="L262">
        <v>4</v>
      </c>
      <c r="M262" t="s">
        <v>32</v>
      </c>
      <c r="N262" t="s">
        <v>55</v>
      </c>
      <c r="O262" t="s">
        <v>44</v>
      </c>
      <c r="P262" t="s">
        <v>52</v>
      </c>
      <c r="Q262" t="s">
        <v>45</v>
      </c>
      <c r="R262" t="s">
        <v>36</v>
      </c>
      <c r="S262" t="s">
        <v>60</v>
      </c>
      <c r="T262" t="s">
        <v>42</v>
      </c>
      <c r="U262" t="s">
        <v>76</v>
      </c>
      <c r="V262" t="s">
        <v>106</v>
      </c>
      <c r="W262">
        <v>5.3563911531176398</v>
      </c>
      <c r="X262">
        <v>5.3113808458571397</v>
      </c>
      <c r="Y262">
        <v>4.9612331001000003</v>
      </c>
      <c r="Z262">
        <v>4.9485682850000003</v>
      </c>
      <c r="AA262">
        <v>4.2598133874999897</v>
      </c>
      <c r="AB262">
        <v>4.2057254798461496</v>
      </c>
      <c r="AC262">
        <v>4.1907994886666602</v>
      </c>
      <c r="AD262">
        <v>4.0601504876875003</v>
      </c>
      <c r="AE262">
        <v>3.8949814911875</v>
      </c>
      <c r="AF262">
        <v>3.8939863356785702</v>
      </c>
    </row>
    <row r="263" spans="1:32" x14ac:dyDescent="0.3">
      <c r="A263">
        <v>103</v>
      </c>
      <c r="B263" t="s">
        <v>31</v>
      </c>
      <c r="C263">
        <v>2016</v>
      </c>
      <c r="D263">
        <v>219</v>
      </c>
      <c r="E263">
        <v>3</v>
      </c>
      <c r="F263">
        <v>0.511415525114155</v>
      </c>
      <c r="G263">
        <v>0.02</v>
      </c>
      <c r="H263">
        <v>7</v>
      </c>
      <c r="I263">
        <v>0.86</v>
      </c>
      <c r="J263">
        <v>0.48</v>
      </c>
      <c r="K263">
        <v>0.64</v>
      </c>
      <c r="L263">
        <v>5</v>
      </c>
      <c r="M263" t="s">
        <v>45</v>
      </c>
      <c r="N263" t="s">
        <v>76</v>
      </c>
      <c r="O263" t="s">
        <v>77</v>
      </c>
      <c r="P263" t="s">
        <v>32</v>
      </c>
      <c r="Q263" t="s">
        <v>47</v>
      </c>
      <c r="R263" t="s">
        <v>61</v>
      </c>
      <c r="S263" t="s">
        <v>73</v>
      </c>
      <c r="T263" t="s">
        <v>74</v>
      </c>
      <c r="U263" t="s">
        <v>55</v>
      </c>
      <c r="V263" t="s">
        <v>66</v>
      </c>
      <c r="W263">
        <v>8.2028712726808504</v>
      </c>
      <c r="X263">
        <v>7.7516389367777698</v>
      </c>
      <c r="Y263">
        <v>7.5986988786458296</v>
      </c>
      <c r="Z263">
        <v>7.3581885731758199</v>
      </c>
      <c r="AA263">
        <v>7.3560686519999896</v>
      </c>
      <c r="AB263">
        <v>7.0729621365000002</v>
      </c>
      <c r="AC263">
        <v>7.0293018469879502</v>
      </c>
      <c r="AD263">
        <v>7.0289651023999902</v>
      </c>
      <c r="AE263">
        <v>6.9617109208333297</v>
      </c>
      <c r="AF263">
        <v>6.9167647627999997</v>
      </c>
    </row>
    <row r="264" spans="1:32" x14ac:dyDescent="0.3">
      <c r="A264">
        <v>104</v>
      </c>
      <c r="B264" t="s">
        <v>31</v>
      </c>
      <c r="C264">
        <v>2016</v>
      </c>
      <c r="D264">
        <v>219</v>
      </c>
      <c r="E264">
        <v>4</v>
      </c>
      <c r="F264">
        <v>0.511415525114155</v>
      </c>
      <c r="G264">
        <v>0.16</v>
      </c>
      <c r="H264">
        <v>3</v>
      </c>
      <c r="I264">
        <v>0.8</v>
      </c>
      <c r="J264">
        <v>0.72</v>
      </c>
      <c r="K264">
        <v>0.26</v>
      </c>
      <c r="L264">
        <v>3</v>
      </c>
      <c r="M264" t="s">
        <v>105</v>
      </c>
      <c r="N264" t="s">
        <v>47</v>
      </c>
      <c r="O264" t="s">
        <v>95</v>
      </c>
      <c r="P264" t="s">
        <v>45</v>
      </c>
      <c r="Q264" t="s">
        <v>106</v>
      </c>
      <c r="R264" t="s">
        <v>76</v>
      </c>
      <c r="S264" t="s">
        <v>55</v>
      </c>
      <c r="T264" t="s">
        <v>77</v>
      </c>
      <c r="U264" t="s">
        <v>74</v>
      </c>
      <c r="V264" t="s">
        <v>88</v>
      </c>
      <c r="W264">
        <v>9.0231556071428507</v>
      </c>
      <c r="X264">
        <v>9.0146718057142792</v>
      </c>
      <c r="Y264">
        <v>9.0145308312499992</v>
      </c>
      <c r="Z264">
        <v>8.8229022424285706</v>
      </c>
      <c r="AA264">
        <v>8.6978675738749995</v>
      </c>
      <c r="AB264">
        <v>8.6461348787499901</v>
      </c>
      <c r="AC264">
        <v>8.2118857081818195</v>
      </c>
      <c r="AD264">
        <v>8.1737789419285694</v>
      </c>
      <c r="AE264">
        <v>8.0578928590000007</v>
      </c>
      <c r="AF264">
        <v>7.9618167779999904</v>
      </c>
    </row>
    <row r="265" spans="1:32" x14ac:dyDescent="0.3">
      <c r="A265">
        <v>105</v>
      </c>
      <c r="B265" t="s">
        <v>31</v>
      </c>
      <c r="C265">
        <v>2016</v>
      </c>
      <c r="D265">
        <v>219</v>
      </c>
      <c r="E265">
        <v>5</v>
      </c>
      <c r="F265">
        <v>0.51598173515981705</v>
      </c>
      <c r="G265">
        <v>0.02</v>
      </c>
      <c r="H265">
        <v>2</v>
      </c>
      <c r="I265">
        <v>0.68</v>
      </c>
      <c r="J265">
        <v>0.4</v>
      </c>
      <c r="K265">
        <v>0.6</v>
      </c>
      <c r="L265">
        <v>0</v>
      </c>
      <c r="M265" t="s">
        <v>100</v>
      </c>
      <c r="N265" t="s">
        <v>85</v>
      </c>
      <c r="O265" t="s">
        <v>94</v>
      </c>
      <c r="P265" t="s">
        <v>97</v>
      </c>
      <c r="Q265" t="s">
        <v>77</v>
      </c>
      <c r="R265" t="s">
        <v>93</v>
      </c>
      <c r="S265" t="s">
        <v>76</v>
      </c>
      <c r="T265" t="s">
        <v>45</v>
      </c>
      <c r="U265" t="s">
        <v>59</v>
      </c>
      <c r="V265" t="s">
        <v>32</v>
      </c>
      <c r="W265">
        <v>17.38778495</v>
      </c>
      <c r="X265">
        <v>14.679933500000001</v>
      </c>
      <c r="Y265">
        <v>14.2701661775</v>
      </c>
      <c r="Z265">
        <v>14.08764496</v>
      </c>
      <c r="AA265">
        <v>13.9379339457142</v>
      </c>
      <c r="AB265">
        <v>13.843776905999899</v>
      </c>
      <c r="AC265">
        <v>13.570491409499899</v>
      </c>
      <c r="AD265">
        <v>13.352483955652099</v>
      </c>
      <c r="AE265">
        <v>13.341975542222199</v>
      </c>
      <c r="AF265">
        <v>13.2604093527777</v>
      </c>
    </row>
    <row r="266" spans="1:32" x14ac:dyDescent="0.3">
      <c r="A266">
        <v>106</v>
      </c>
      <c r="B266" t="s">
        <v>31</v>
      </c>
      <c r="C266">
        <v>2016</v>
      </c>
      <c r="D266">
        <v>219</v>
      </c>
      <c r="E266">
        <v>6</v>
      </c>
      <c r="F266">
        <v>0.52968036529680296</v>
      </c>
      <c r="G266">
        <v>0.06</v>
      </c>
      <c r="H266">
        <v>4</v>
      </c>
      <c r="I266">
        <v>0.44</v>
      </c>
      <c r="J266">
        <v>0.84</v>
      </c>
      <c r="K266">
        <v>0.28000000000000003</v>
      </c>
      <c r="L266">
        <v>1</v>
      </c>
      <c r="M266" t="s">
        <v>32</v>
      </c>
      <c r="N266" t="s">
        <v>57</v>
      </c>
      <c r="O266" t="s">
        <v>61</v>
      </c>
      <c r="P266" t="s">
        <v>45</v>
      </c>
      <c r="Q266" t="s">
        <v>106</v>
      </c>
      <c r="R266" t="s">
        <v>76</v>
      </c>
      <c r="S266" t="s">
        <v>77</v>
      </c>
      <c r="T266" t="s">
        <v>73</v>
      </c>
      <c r="U266" t="s">
        <v>46</v>
      </c>
      <c r="V266" t="s">
        <v>108</v>
      </c>
      <c r="W266">
        <v>9.1364154338399892</v>
      </c>
      <c r="X266">
        <v>8.3986860738888804</v>
      </c>
      <c r="Y266">
        <v>8.0219100528529399</v>
      </c>
      <c r="Z266">
        <v>7.77356408552631</v>
      </c>
      <c r="AA266">
        <v>7.71323430722222</v>
      </c>
      <c r="AB266">
        <v>7.5183869949117597</v>
      </c>
      <c r="AC266">
        <v>7.5040275522222197</v>
      </c>
      <c r="AD266">
        <v>7.2755675919999998</v>
      </c>
      <c r="AE266">
        <v>7.2135564199999997</v>
      </c>
      <c r="AF266">
        <v>7.1704748272727201</v>
      </c>
    </row>
    <row r="267" spans="1:32" x14ac:dyDescent="0.3">
      <c r="A267">
        <v>107</v>
      </c>
      <c r="B267" t="s">
        <v>31</v>
      </c>
      <c r="C267">
        <v>2016</v>
      </c>
      <c r="D267">
        <v>219</v>
      </c>
      <c r="E267">
        <v>7</v>
      </c>
      <c r="F267">
        <v>0.50228310502283102</v>
      </c>
      <c r="G267">
        <v>0.02</v>
      </c>
      <c r="H267">
        <v>7</v>
      </c>
      <c r="I267">
        <v>0.72</v>
      </c>
      <c r="J267">
        <v>0.68</v>
      </c>
      <c r="K267">
        <v>0.7</v>
      </c>
      <c r="L267">
        <v>4</v>
      </c>
      <c r="M267" t="s">
        <v>45</v>
      </c>
      <c r="N267" t="s">
        <v>47</v>
      </c>
      <c r="O267" t="s">
        <v>97</v>
      </c>
      <c r="P267" t="s">
        <v>32</v>
      </c>
      <c r="Q267" t="s">
        <v>77</v>
      </c>
      <c r="R267" t="s">
        <v>71</v>
      </c>
      <c r="S267" t="s">
        <v>61</v>
      </c>
      <c r="T267" t="s">
        <v>76</v>
      </c>
      <c r="U267" t="s">
        <v>86</v>
      </c>
      <c r="V267" t="s">
        <v>57</v>
      </c>
      <c r="W267">
        <v>8.5587425444901903</v>
      </c>
      <c r="X267">
        <v>8.1423776171666606</v>
      </c>
      <c r="Y267">
        <v>7.8969159896486403</v>
      </c>
      <c r="Z267">
        <v>7.8839392912602699</v>
      </c>
      <c r="AA267">
        <v>7.6859814766666696</v>
      </c>
      <c r="AB267">
        <v>7.5563771222727203</v>
      </c>
      <c r="AC267">
        <v>7.4928328829807702</v>
      </c>
      <c r="AD267">
        <v>7.4212833772449001</v>
      </c>
      <c r="AE267">
        <v>7.3391706560563303</v>
      </c>
      <c r="AF267">
        <v>7.2438939705211203</v>
      </c>
    </row>
    <row r="268" spans="1:32" x14ac:dyDescent="0.3">
      <c r="A268">
        <v>108</v>
      </c>
      <c r="B268" t="s">
        <v>31</v>
      </c>
      <c r="C268">
        <v>2016</v>
      </c>
      <c r="D268">
        <v>219</v>
      </c>
      <c r="E268">
        <v>8</v>
      </c>
      <c r="F268">
        <v>0.52054794520547898</v>
      </c>
      <c r="G268">
        <v>0.28000000000000003</v>
      </c>
      <c r="H268">
        <v>1</v>
      </c>
      <c r="I268">
        <v>0.82</v>
      </c>
      <c r="J268">
        <v>0.72</v>
      </c>
      <c r="K268">
        <v>0.12</v>
      </c>
      <c r="L268">
        <v>1</v>
      </c>
      <c r="M268" t="s">
        <v>60</v>
      </c>
      <c r="N268" t="s">
        <v>74</v>
      </c>
      <c r="O268" t="s">
        <v>79</v>
      </c>
      <c r="P268" t="s">
        <v>45</v>
      </c>
      <c r="Q268" t="s">
        <v>76</v>
      </c>
      <c r="R268" t="s">
        <v>68</v>
      </c>
      <c r="S268" t="s">
        <v>77</v>
      </c>
      <c r="T268" t="s">
        <v>93</v>
      </c>
      <c r="U268" t="s">
        <v>47</v>
      </c>
      <c r="V268" t="s">
        <v>67</v>
      </c>
      <c r="W268">
        <v>16.347681000000001</v>
      </c>
      <c r="X268">
        <v>16.1679745</v>
      </c>
      <c r="Y268">
        <v>15.586279899999999</v>
      </c>
      <c r="Z268">
        <v>14.633848194</v>
      </c>
      <c r="AA268">
        <v>13.800502143333301</v>
      </c>
      <c r="AB268">
        <v>12.74583005</v>
      </c>
      <c r="AC268">
        <v>12.5093642159999</v>
      </c>
      <c r="AD268">
        <v>11.957771059999899</v>
      </c>
      <c r="AE268">
        <v>11.313936229999999</v>
      </c>
      <c r="AF268">
        <v>11.230845915</v>
      </c>
    </row>
    <row r="269" spans="1:32" x14ac:dyDescent="0.3">
      <c r="A269">
        <v>109</v>
      </c>
      <c r="B269" t="s">
        <v>31</v>
      </c>
      <c r="C269">
        <v>2016</v>
      </c>
      <c r="D269">
        <v>219</v>
      </c>
      <c r="E269">
        <v>9</v>
      </c>
      <c r="F269">
        <v>0.557077625570776</v>
      </c>
      <c r="G269">
        <v>0.02</v>
      </c>
      <c r="H269">
        <v>3</v>
      </c>
      <c r="I269">
        <v>0.32</v>
      </c>
      <c r="J269">
        <v>0.7</v>
      </c>
      <c r="K269">
        <v>0.74</v>
      </c>
      <c r="L269">
        <v>2</v>
      </c>
      <c r="M269" t="s">
        <v>77</v>
      </c>
      <c r="N269" t="s">
        <v>45</v>
      </c>
      <c r="O269" t="s">
        <v>76</v>
      </c>
      <c r="P269" t="s">
        <v>47</v>
      </c>
      <c r="Q269" t="s">
        <v>95</v>
      </c>
      <c r="R269" t="s">
        <v>32</v>
      </c>
      <c r="S269" t="s">
        <v>61</v>
      </c>
      <c r="T269" t="s">
        <v>73</v>
      </c>
      <c r="U269" t="s">
        <v>80</v>
      </c>
      <c r="V269" t="s">
        <v>46</v>
      </c>
      <c r="W269">
        <v>10.225250505294101</v>
      </c>
      <c r="X269">
        <v>9.8098420127848094</v>
      </c>
      <c r="Y269">
        <v>9.6810758291071402</v>
      </c>
      <c r="Z269">
        <v>9.3234989861538402</v>
      </c>
      <c r="AA269">
        <v>9.0825878533333295</v>
      </c>
      <c r="AB269">
        <v>8.9766165543636305</v>
      </c>
      <c r="AC269">
        <v>8.8831835247796604</v>
      </c>
      <c r="AD269">
        <v>8.5551034568656696</v>
      </c>
      <c r="AE269">
        <v>8.4262462599999992</v>
      </c>
      <c r="AF269">
        <v>8.3523743106666597</v>
      </c>
    </row>
    <row r="270" spans="1:32" x14ac:dyDescent="0.3">
      <c r="A270">
        <v>110</v>
      </c>
      <c r="B270" t="s">
        <v>31</v>
      </c>
      <c r="C270">
        <v>2016</v>
      </c>
      <c r="D270">
        <v>219</v>
      </c>
      <c r="E270">
        <v>10</v>
      </c>
      <c r="F270">
        <v>0.511415525114155</v>
      </c>
      <c r="G270">
        <v>0.02</v>
      </c>
      <c r="H270">
        <v>4</v>
      </c>
      <c r="I270">
        <v>0.34</v>
      </c>
      <c r="J270">
        <v>0.74</v>
      </c>
      <c r="K270">
        <v>0.8</v>
      </c>
      <c r="L270">
        <v>7</v>
      </c>
      <c r="M270" t="s">
        <v>45</v>
      </c>
      <c r="N270" t="s">
        <v>76</v>
      </c>
      <c r="O270" t="s">
        <v>77</v>
      </c>
      <c r="P270" t="s">
        <v>32</v>
      </c>
      <c r="Q270" t="s">
        <v>106</v>
      </c>
      <c r="R270" t="s">
        <v>47</v>
      </c>
      <c r="S270" t="s">
        <v>39</v>
      </c>
      <c r="T270" t="s">
        <v>61</v>
      </c>
      <c r="U270" t="s">
        <v>46</v>
      </c>
      <c r="V270" t="s">
        <v>108</v>
      </c>
      <c r="W270">
        <v>11.504123447959101</v>
      </c>
      <c r="X270">
        <v>11.206462700857101</v>
      </c>
      <c r="Y270">
        <v>11.141075607499999</v>
      </c>
      <c r="Z270">
        <v>10.492155860624999</v>
      </c>
      <c r="AA270">
        <v>10.407731530588199</v>
      </c>
      <c r="AB270">
        <v>10.187755412439</v>
      </c>
      <c r="AC270">
        <v>9.8973715028571405</v>
      </c>
      <c r="AD270">
        <v>9.5855479774418608</v>
      </c>
      <c r="AE270">
        <v>9.5832228409999995</v>
      </c>
      <c r="AF270">
        <v>9.5818033400000004</v>
      </c>
    </row>
    <row r="271" spans="1:32" x14ac:dyDescent="0.3">
      <c r="A271">
        <v>111</v>
      </c>
      <c r="B271" t="s">
        <v>31</v>
      </c>
      <c r="C271">
        <v>2016</v>
      </c>
      <c r="D271">
        <v>219</v>
      </c>
      <c r="E271">
        <v>11</v>
      </c>
      <c r="F271">
        <v>0.511415525114155</v>
      </c>
      <c r="G271">
        <v>0.36</v>
      </c>
      <c r="H271">
        <v>1</v>
      </c>
      <c r="I271">
        <v>0.32</v>
      </c>
      <c r="J271">
        <v>0.84</v>
      </c>
      <c r="K271">
        <v>0.86</v>
      </c>
      <c r="L271">
        <v>1</v>
      </c>
      <c r="M271" t="s">
        <v>77</v>
      </c>
      <c r="N271" t="s">
        <v>86</v>
      </c>
      <c r="O271" t="s">
        <v>45</v>
      </c>
      <c r="P271" t="s">
        <v>56</v>
      </c>
      <c r="Q271" t="s">
        <v>94</v>
      </c>
      <c r="R271" t="s">
        <v>61</v>
      </c>
      <c r="S271" t="s">
        <v>79</v>
      </c>
      <c r="T271" t="s">
        <v>93</v>
      </c>
      <c r="U271" t="s">
        <v>96</v>
      </c>
      <c r="V271" t="s">
        <v>73</v>
      </c>
      <c r="W271">
        <v>14.530790023333299</v>
      </c>
      <c r="X271">
        <v>13.507236499999999</v>
      </c>
      <c r="Y271">
        <v>12.643228823999999</v>
      </c>
      <c r="Z271">
        <v>12.3539362</v>
      </c>
      <c r="AA271">
        <v>12.3313255</v>
      </c>
      <c r="AB271">
        <v>12.16062052</v>
      </c>
      <c r="AC271">
        <v>11.315070199999999</v>
      </c>
      <c r="AD271">
        <v>10.529417</v>
      </c>
      <c r="AE271">
        <v>10.4863815</v>
      </c>
      <c r="AF271">
        <v>10.484141935</v>
      </c>
    </row>
    <row r="272" spans="1:32" x14ac:dyDescent="0.3">
      <c r="A272">
        <v>112</v>
      </c>
      <c r="B272" t="s">
        <v>31</v>
      </c>
      <c r="C272">
        <v>2016</v>
      </c>
      <c r="D272">
        <v>219</v>
      </c>
      <c r="E272">
        <v>12</v>
      </c>
      <c r="F272">
        <v>0.55251141552511396</v>
      </c>
      <c r="G272">
        <v>0.08</v>
      </c>
      <c r="H272">
        <v>4</v>
      </c>
      <c r="I272">
        <v>0.54</v>
      </c>
      <c r="J272">
        <v>0.76</v>
      </c>
      <c r="K272">
        <v>0.76</v>
      </c>
      <c r="L272">
        <v>3</v>
      </c>
      <c r="M272" t="s">
        <v>45</v>
      </c>
      <c r="N272" t="s">
        <v>77</v>
      </c>
      <c r="O272" t="s">
        <v>47</v>
      </c>
      <c r="P272" t="s">
        <v>106</v>
      </c>
      <c r="Q272" t="s">
        <v>32</v>
      </c>
      <c r="R272" t="s">
        <v>76</v>
      </c>
      <c r="S272" t="s">
        <v>59</v>
      </c>
      <c r="T272" t="s">
        <v>57</v>
      </c>
      <c r="U272" t="s">
        <v>61</v>
      </c>
      <c r="V272" t="s">
        <v>93</v>
      </c>
      <c r="W272">
        <v>7.1859420407555499</v>
      </c>
      <c r="X272">
        <v>7.0076174684444403</v>
      </c>
      <c r="Y272">
        <v>6.9137281065789402</v>
      </c>
      <c r="Z272">
        <v>6.5837193457142797</v>
      </c>
      <c r="AA272">
        <v>6.5560913093636302</v>
      </c>
      <c r="AB272">
        <v>6.5115487805405303</v>
      </c>
      <c r="AC272">
        <v>6.29079568432432</v>
      </c>
      <c r="AD272">
        <v>6.1543575241379296</v>
      </c>
      <c r="AE272">
        <v>6.0162437139999998</v>
      </c>
      <c r="AF272">
        <v>5.9138744207894698</v>
      </c>
    </row>
    <row r="273" spans="1:32" x14ac:dyDescent="0.3">
      <c r="A273">
        <v>113</v>
      </c>
      <c r="B273" t="s">
        <v>31</v>
      </c>
      <c r="C273">
        <v>2016</v>
      </c>
      <c r="D273">
        <v>219</v>
      </c>
      <c r="E273">
        <v>13</v>
      </c>
      <c r="F273">
        <v>0.49771689497716798</v>
      </c>
      <c r="G273">
        <v>0.2</v>
      </c>
      <c r="H273">
        <v>8</v>
      </c>
      <c r="I273">
        <v>0.34</v>
      </c>
      <c r="J273">
        <v>0.82</v>
      </c>
      <c r="K273">
        <v>0.06</v>
      </c>
      <c r="L273">
        <v>5</v>
      </c>
      <c r="M273" t="s">
        <v>46</v>
      </c>
      <c r="N273" t="s">
        <v>45</v>
      </c>
      <c r="O273" t="s">
        <v>77</v>
      </c>
      <c r="P273" t="s">
        <v>73</v>
      </c>
      <c r="Q273" t="s">
        <v>57</v>
      </c>
      <c r="R273" t="s">
        <v>102</v>
      </c>
      <c r="S273" t="s">
        <v>106</v>
      </c>
      <c r="T273" t="s">
        <v>62</v>
      </c>
      <c r="U273" t="s">
        <v>42</v>
      </c>
      <c r="V273" t="s">
        <v>99</v>
      </c>
      <c r="W273">
        <v>4.1423426192825996</v>
      </c>
      <c r="X273">
        <v>3.7394471122941102</v>
      </c>
      <c r="Y273">
        <v>3.5981002256041599</v>
      </c>
      <c r="Z273">
        <v>3.5597737467413699</v>
      </c>
      <c r="AA273">
        <v>3.5530441009230702</v>
      </c>
      <c r="AB273">
        <v>3.5194557629999998</v>
      </c>
      <c r="AC273">
        <v>3.4572764771481399</v>
      </c>
      <c r="AD273">
        <v>3.3602253837857101</v>
      </c>
      <c r="AE273">
        <v>3.3014836137368402</v>
      </c>
      <c r="AF273">
        <v>3.2574078251025602</v>
      </c>
    </row>
    <row r="274" spans="1:32" x14ac:dyDescent="0.3">
      <c r="A274">
        <v>114</v>
      </c>
      <c r="B274" t="s">
        <v>31</v>
      </c>
      <c r="C274">
        <v>2016</v>
      </c>
      <c r="D274">
        <v>219</v>
      </c>
      <c r="E274">
        <v>14</v>
      </c>
      <c r="F274">
        <v>0.56164383561643805</v>
      </c>
      <c r="G274">
        <v>0.04</v>
      </c>
      <c r="H274">
        <v>7</v>
      </c>
      <c r="I274">
        <v>0.34</v>
      </c>
      <c r="J274">
        <v>0.52</v>
      </c>
      <c r="K274">
        <v>0.18</v>
      </c>
      <c r="L274">
        <v>7</v>
      </c>
      <c r="M274" t="s">
        <v>45</v>
      </c>
      <c r="N274" t="s">
        <v>61</v>
      </c>
      <c r="O274" t="s">
        <v>77</v>
      </c>
      <c r="P274" t="s">
        <v>79</v>
      </c>
      <c r="Q274" t="s">
        <v>73</v>
      </c>
      <c r="R274" t="s">
        <v>95</v>
      </c>
      <c r="S274" t="s">
        <v>66</v>
      </c>
      <c r="T274" t="s">
        <v>76</v>
      </c>
      <c r="U274" t="s">
        <v>42</v>
      </c>
      <c r="V274" t="s">
        <v>47</v>
      </c>
      <c r="W274">
        <v>5.4589141571111099</v>
      </c>
      <c r="X274">
        <v>5.1309043652545396</v>
      </c>
      <c r="Y274">
        <v>5.1194206013483097</v>
      </c>
      <c r="Z274">
        <v>5.1096395249999897</v>
      </c>
      <c r="AA274">
        <v>5.0674341877108402</v>
      </c>
      <c r="AB274">
        <v>5.0337166210434701</v>
      </c>
      <c r="AC274">
        <v>4.9779020774776104</v>
      </c>
      <c r="AD274">
        <v>4.9176818465326004</v>
      </c>
      <c r="AE274">
        <v>4.8562075684000003</v>
      </c>
      <c r="AF274">
        <v>4.8425054289655103</v>
      </c>
    </row>
    <row r="275" spans="1:32" x14ac:dyDescent="0.3">
      <c r="A275">
        <v>115</v>
      </c>
      <c r="B275" t="s">
        <v>31</v>
      </c>
      <c r="C275">
        <v>2016</v>
      </c>
      <c r="D275">
        <v>219</v>
      </c>
      <c r="E275">
        <v>15</v>
      </c>
      <c r="F275">
        <v>0.52968036529680296</v>
      </c>
      <c r="G275">
        <v>0.04</v>
      </c>
      <c r="H275">
        <v>10</v>
      </c>
      <c r="I275">
        <v>0.46</v>
      </c>
      <c r="J275">
        <v>0.86</v>
      </c>
      <c r="K275">
        <v>0.92</v>
      </c>
      <c r="L275">
        <v>10</v>
      </c>
      <c r="M275" t="s">
        <v>32</v>
      </c>
      <c r="N275" t="s">
        <v>45</v>
      </c>
      <c r="O275" t="s">
        <v>76</v>
      </c>
      <c r="P275" t="s">
        <v>77</v>
      </c>
      <c r="Q275" t="s">
        <v>102</v>
      </c>
      <c r="R275" t="s">
        <v>47</v>
      </c>
      <c r="S275" t="s">
        <v>78</v>
      </c>
      <c r="T275" t="s">
        <v>61</v>
      </c>
      <c r="U275" t="s">
        <v>57</v>
      </c>
      <c r="V275" t="s">
        <v>46</v>
      </c>
      <c r="W275">
        <v>6.2610941908823499</v>
      </c>
      <c r="X275">
        <v>6.2359121851886696</v>
      </c>
      <c r="Y275">
        <v>6.22569204227272</v>
      </c>
      <c r="Z275">
        <v>5.9301672010891098</v>
      </c>
      <c r="AA275">
        <v>5.7431257843283499</v>
      </c>
      <c r="AB275">
        <v>5.7314684948780403</v>
      </c>
      <c r="AC275">
        <v>5.6552483698437497</v>
      </c>
      <c r="AD275">
        <v>5.6451333735576901</v>
      </c>
      <c r="AE275">
        <v>5.5584674482142802</v>
      </c>
      <c r="AF275">
        <v>5.4728330297115297</v>
      </c>
    </row>
    <row r="276" spans="1:32" x14ac:dyDescent="0.3">
      <c r="A276">
        <v>116</v>
      </c>
      <c r="B276" t="s">
        <v>31</v>
      </c>
      <c r="C276">
        <v>2016</v>
      </c>
      <c r="D276">
        <v>219</v>
      </c>
      <c r="E276">
        <v>16</v>
      </c>
      <c r="F276">
        <v>0.54337899543378998</v>
      </c>
      <c r="G276">
        <v>0.08</v>
      </c>
      <c r="H276">
        <v>7</v>
      </c>
      <c r="I276">
        <v>0.82</v>
      </c>
      <c r="J276">
        <v>0.86</v>
      </c>
      <c r="K276">
        <v>0.74</v>
      </c>
      <c r="L276">
        <v>10</v>
      </c>
      <c r="M276" t="s">
        <v>45</v>
      </c>
      <c r="N276" t="s">
        <v>76</v>
      </c>
      <c r="O276" t="s">
        <v>95</v>
      </c>
      <c r="P276" t="s">
        <v>59</v>
      </c>
      <c r="Q276" t="s">
        <v>51</v>
      </c>
      <c r="R276" t="s">
        <v>60</v>
      </c>
      <c r="S276" t="s">
        <v>93</v>
      </c>
      <c r="T276" t="s">
        <v>106</v>
      </c>
      <c r="U276" t="s">
        <v>77</v>
      </c>
      <c r="V276" t="s">
        <v>108</v>
      </c>
      <c r="W276">
        <v>6.1043653572580601</v>
      </c>
      <c r="X276">
        <v>6.0879776505882299</v>
      </c>
      <c r="Y276">
        <v>6.0493160017948702</v>
      </c>
      <c r="Z276">
        <v>5.9709432386363597</v>
      </c>
      <c r="AA276">
        <v>5.9608157207142796</v>
      </c>
      <c r="AB276">
        <v>5.9099628127272696</v>
      </c>
      <c r="AC276">
        <v>5.8773770153846101</v>
      </c>
      <c r="AD276">
        <v>5.8060688699999901</v>
      </c>
      <c r="AE276">
        <v>5.6773275200175402</v>
      </c>
      <c r="AF276">
        <v>5.5107159788888804</v>
      </c>
    </row>
    <row r="277" spans="1:32" x14ac:dyDescent="0.3">
      <c r="A277">
        <v>117</v>
      </c>
      <c r="B277" t="s">
        <v>31</v>
      </c>
      <c r="C277">
        <v>2016</v>
      </c>
      <c r="D277">
        <v>219</v>
      </c>
      <c r="E277">
        <v>17</v>
      </c>
      <c r="F277">
        <v>0.51598173515981705</v>
      </c>
      <c r="G277">
        <v>0.12</v>
      </c>
      <c r="H277">
        <v>5</v>
      </c>
      <c r="I277">
        <v>0.92</v>
      </c>
      <c r="J277">
        <v>0.7</v>
      </c>
      <c r="K277">
        <v>0.64</v>
      </c>
      <c r="L277">
        <v>6</v>
      </c>
      <c r="M277" t="s">
        <v>45</v>
      </c>
      <c r="N277" t="s">
        <v>77</v>
      </c>
      <c r="O277" t="s">
        <v>53</v>
      </c>
      <c r="P277" t="s">
        <v>76</v>
      </c>
      <c r="Q277" t="s">
        <v>47</v>
      </c>
      <c r="R277" t="s">
        <v>32</v>
      </c>
      <c r="S277" t="s">
        <v>38</v>
      </c>
      <c r="T277" t="s">
        <v>97</v>
      </c>
      <c r="U277" t="s">
        <v>103</v>
      </c>
      <c r="V277" t="s">
        <v>61</v>
      </c>
      <c r="W277">
        <v>6.9268728263636303</v>
      </c>
      <c r="X277">
        <v>6.5522947324242402</v>
      </c>
      <c r="Y277">
        <v>6.2732343799999999</v>
      </c>
      <c r="Z277">
        <v>6.1409842947058797</v>
      </c>
      <c r="AA277">
        <v>5.8648261965714301</v>
      </c>
      <c r="AB277">
        <v>5.6421341703448196</v>
      </c>
      <c r="AC277">
        <v>5.5901127099999997</v>
      </c>
      <c r="AD277">
        <v>5.2798357225714296</v>
      </c>
      <c r="AE277">
        <v>5.2390968962058801</v>
      </c>
      <c r="AF277">
        <v>5.1724680722549001</v>
      </c>
    </row>
    <row r="278" spans="1:32" x14ac:dyDescent="0.3">
      <c r="A278">
        <v>118</v>
      </c>
      <c r="B278" t="s">
        <v>31</v>
      </c>
      <c r="C278">
        <v>2016</v>
      </c>
      <c r="D278">
        <v>219</v>
      </c>
      <c r="E278">
        <v>18</v>
      </c>
      <c r="F278">
        <v>0.51598173515981705</v>
      </c>
      <c r="G278">
        <v>0.02</v>
      </c>
      <c r="H278">
        <v>6</v>
      </c>
      <c r="I278">
        <v>0.14000000000000001</v>
      </c>
      <c r="J278">
        <v>0.82</v>
      </c>
      <c r="K278">
        <v>0.9</v>
      </c>
      <c r="L278">
        <v>4</v>
      </c>
      <c r="M278" t="s">
        <v>45</v>
      </c>
      <c r="N278" t="s">
        <v>106</v>
      </c>
      <c r="O278" t="s">
        <v>61</v>
      </c>
      <c r="P278" t="s">
        <v>77</v>
      </c>
      <c r="Q278" t="s">
        <v>32</v>
      </c>
      <c r="R278" t="s">
        <v>73</v>
      </c>
      <c r="S278" t="s">
        <v>46</v>
      </c>
      <c r="T278" t="s">
        <v>76</v>
      </c>
      <c r="U278" t="s">
        <v>44</v>
      </c>
      <c r="V278" t="s">
        <v>47</v>
      </c>
      <c r="W278">
        <v>8.1361602828070101</v>
      </c>
      <c r="X278">
        <v>7.5630484161764704</v>
      </c>
      <c r="Y278">
        <v>7.2528823121818098</v>
      </c>
      <c r="Z278">
        <v>7.0851257001190397</v>
      </c>
      <c r="AA278">
        <v>7.0005086502941101</v>
      </c>
      <c r="AB278">
        <v>6.9197703981481498</v>
      </c>
      <c r="AC278">
        <v>6.5550156840425498</v>
      </c>
      <c r="AD278">
        <v>6.49911141332203</v>
      </c>
      <c r="AE278">
        <v>6.3798313769230699</v>
      </c>
      <c r="AF278">
        <v>6.3301387865591296</v>
      </c>
    </row>
    <row r="279" spans="1:32" x14ac:dyDescent="0.3">
      <c r="A279">
        <v>119</v>
      </c>
      <c r="B279" t="s">
        <v>31</v>
      </c>
      <c r="C279">
        <v>2016</v>
      </c>
      <c r="D279">
        <v>219</v>
      </c>
      <c r="E279">
        <v>19</v>
      </c>
      <c r="F279">
        <v>0.52054794520547898</v>
      </c>
      <c r="G279">
        <v>0.9</v>
      </c>
      <c r="H279">
        <v>1</v>
      </c>
      <c r="I279">
        <v>0.38</v>
      </c>
      <c r="J279">
        <v>0.98</v>
      </c>
      <c r="K279">
        <v>0</v>
      </c>
      <c r="L279">
        <v>10</v>
      </c>
      <c r="M279" t="s">
        <v>45</v>
      </c>
      <c r="N279" t="s">
        <v>47</v>
      </c>
      <c r="O279" t="s">
        <v>76</v>
      </c>
      <c r="P279" t="s">
        <v>77</v>
      </c>
      <c r="Q279" t="s">
        <v>73</v>
      </c>
      <c r="R279" t="s">
        <v>57</v>
      </c>
      <c r="S279" t="s">
        <v>97</v>
      </c>
      <c r="T279" t="s">
        <v>61</v>
      </c>
      <c r="U279" t="s">
        <v>104</v>
      </c>
      <c r="V279" t="s">
        <v>93</v>
      </c>
      <c r="W279">
        <v>15.172462919999999</v>
      </c>
      <c r="X279">
        <v>13.807759024999999</v>
      </c>
      <c r="Y279">
        <v>12.261544945000001</v>
      </c>
      <c r="Z279">
        <v>9.05320184999999</v>
      </c>
      <c r="AA279">
        <v>8.4837170660000005</v>
      </c>
      <c r="AB279">
        <v>8.3986057199999902</v>
      </c>
      <c r="AC279">
        <v>7.8260593549999999</v>
      </c>
      <c r="AD279">
        <v>7.4042897774999998</v>
      </c>
      <c r="AE279">
        <v>7.2727824866666602</v>
      </c>
      <c r="AF279">
        <v>6.9522857699999996</v>
      </c>
    </row>
    <row r="280" spans="1:32" x14ac:dyDescent="0.3">
      <c r="A280">
        <v>120</v>
      </c>
      <c r="B280" t="s">
        <v>31</v>
      </c>
      <c r="C280">
        <v>2016</v>
      </c>
      <c r="D280">
        <v>219</v>
      </c>
      <c r="E280">
        <v>20</v>
      </c>
      <c r="F280">
        <v>0.54794520547945202</v>
      </c>
      <c r="G280">
        <v>0.12</v>
      </c>
      <c r="H280">
        <v>4</v>
      </c>
      <c r="I280">
        <v>0.38</v>
      </c>
      <c r="J280">
        <v>0.44</v>
      </c>
      <c r="K280">
        <v>0.9</v>
      </c>
      <c r="L280">
        <v>2</v>
      </c>
      <c r="M280" t="s">
        <v>76</v>
      </c>
      <c r="N280" t="s">
        <v>100</v>
      </c>
      <c r="O280" t="s">
        <v>77</v>
      </c>
      <c r="P280" t="s">
        <v>85</v>
      </c>
      <c r="Q280" t="s">
        <v>74</v>
      </c>
      <c r="R280" t="s">
        <v>45</v>
      </c>
      <c r="S280" t="s">
        <v>71</v>
      </c>
      <c r="T280" t="s">
        <v>66</v>
      </c>
      <c r="U280" t="s">
        <v>37</v>
      </c>
      <c r="V280" t="s">
        <v>63</v>
      </c>
      <c r="W280">
        <v>7.5702782793333299</v>
      </c>
      <c r="X280">
        <v>7.5670994524999999</v>
      </c>
      <c r="Y280">
        <v>7.5404174830434796</v>
      </c>
      <c r="Z280">
        <v>7.5351322616666598</v>
      </c>
      <c r="AA280">
        <v>7.4904909644444402</v>
      </c>
      <c r="AB280">
        <v>7.3968845911538397</v>
      </c>
      <c r="AC280">
        <v>7.3372938644444403</v>
      </c>
      <c r="AD280">
        <v>7.2435652726666602</v>
      </c>
      <c r="AE280">
        <v>7.1603147516666601</v>
      </c>
      <c r="AF280">
        <v>7.0039623877272703</v>
      </c>
    </row>
    <row r="281" spans="1:32" x14ac:dyDescent="0.3">
      <c r="A281">
        <v>121</v>
      </c>
      <c r="B281" t="s">
        <v>31</v>
      </c>
      <c r="C281">
        <v>2016</v>
      </c>
      <c r="D281">
        <v>219</v>
      </c>
      <c r="E281">
        <v>21</v>
      </c>
      <c r="F281">
        <v>0.511415525114155</v>
      </c>
      <c r="G281">
        <v>0.34</v>
      </c>
      <c r="H281">
        <v>2</v>
      </c>
      <c r="I281">
        <v>0.82</v>
      </c>
      <c r="J281">
        <v>0.66</v>
      </c>
      <c r="K281">
        <v>0.62</v>
      </c>
      <c r="L281">
        <v>1</v>
      </c>
      <c r="M281" t="s">
        <v>45</v>
      </c>
      <c r="N281" t="s">
        <v>95</v>
      </c>
      <c r="O281" t="s">
        <v>47</v>
      </c>
      <c r="P281" t="s">
        <v>76</v>
      </c>
      <c r="Q281" t="s">
        <v>106</v>
      </c>
      <c r="R281" t="s">
        <v>44</v>
      </c>
      <c r="S281" t="s">
        <v>85</v>
      </c>
      <c r="T281" t="s">
        <v>55</v>
      </c>
      <c r="U281" t="s">
        <v>94</v>
      </c>
      <c r="V281" t="s">
        <v>77</v>
      </c>
      <c r="W281">
        <v>13.923701977499899</v>
      </c>
      <c r="X281">
        <v>12.721284149999899</v>
      </c>
      <c r="Y281">
        <v>12.6360747066666</v>
      </c>
      <c r="Z281">
        <v>12.000274360000001</v>
      </c>
      <c r="AA281">
        <v>11.912262460000001</v>
      </c>
      <c r="AB281">
        <v>11.2778663766666</v>
      </c>
      <c r="AC281">
        <v>10.8560848</v>
      </c>
      <c r="AD281">
        <v>10.6887156266666</v>
      </c>
      <c r="AE281">
        <v>10.660622575</v>
      </c>
      <c r="AF281">
        <v>10.639977695000001</v>
      </c>
    </row>
    <row r="282" spans="1:32" x14ac:dyDescent="0.3">
      <c r="A282">
        <v>122</v>
      </c>
      <c r="B282" t="s">
        <v>31</v>
      </c>
      <c r="C282">
        <v>2016</v>
      </c>
      <c r="D282">
        <v>219</v>
      </c>
      <c r="E282">
        <v>22</v>
      </c>
      <c r="F282">
        <v>0.53881278538812705</v>
      </c>
      <c r="G282">
        <v>0.14000000000000001</v>
      </c>
      <c r="H282">
        <v>4</v>
      </c>
      <c r="I282">
        <v>0.2</v>
      </c>
      <c r="J282">
        <v>0.92</v>
      </c>
      <c r="K282">
        <v>0.36</v>
      </c>
      <c r="L282">
        <v>2</v>
      </c>
      <c r="M282" t="s">
        <v>47</v>
      </c>
      <c r="N282" t="s">
        <v>45</v>
      </c>
      <c r="O282" t="s">
        <v>76</v>
      </c>
      <c r="P282" t="s">
        <v>46</v>
      </c>
      <c r="Q282" t="s">
        <v>97</v>
      </c>
      <c r="R282" t="s">
        <v>77</v>
      </c>
      <c r="S282" t="s">
        <v>57</v>
      </c>
      <c r="T282" t="s">
        <v>93</v>
      </c>
      <c r="U282" t="s">
        <v>74</v>
      </c>
      <c r="V282" t="s">
        <v>61</v>
      </c>
      <c r="W282">
        <v>6.7755631309090898</v>
      </c>
      <c r="X282">
        <v>5.7867888585185101</v>
      </c>
      <c r="Y282">
        <v>5.7720152878888804</v>
      </c>
      <c r="Z282">
        <v>5.6084085129999997</v>
      </c>
      <c r="AA282">
        <v>5.5965592720476103</v>
      </c>
      <c r="AB282">
        <v>5.5097371037999903</v>
      </c>
      <c r="AC282">
        <v>5.3609316682333299</v>
      </c>
      <c r="AD282">
        <v>5.2364504162500003</v>
      </c>
      <c r="AE282">
        <v>5.1947163126315701</v>
      </c>
      <c r="AF282">
        <v>5.1915180396551701</v>
      </c>
    </row>
    <row r="283" spans="1:32" x14ac:dyDescent="0.3">
      <c r="A283">
        <v>123</v>
      </c>
      <c r="B283" t="s">
        <v>31</v>
      </c>
      <c r="C283">
        <v>2016</v>
      </c>
      <c r="D283">
        <v>219</v>
      </c>
      <c r="E283">
        <v>23</v>
      </c>
      <c r="F283">
        <v>0.52968036529680296</v>
      </c>
      <c r="G283">
        <v>0.08</v>
      </c>
      <c r="H283">
        <v>3</v>
      </c>
      <c r="I283">
        <v>0.4</v>
      </c>
      <c r="J283">
        <v>0.6</v>
      </c>
      <c r="K283">
        <v>0.88</v>
      </c>
      <c r="L283">
        <v>3</v>
      </c>
      <c r="M283" t="s">
        <v>45</v>
      </c>
      <c r="N283" t="s">
        <v>76</v>
      </c>
      <c r="O283" t="s">
        <v>106</v>
      </c>
      <c r="P283" t="s">
        <v>77</v>
      </c>
      <c r="Q283" t="s">
        <v>71</v>
      </c>
      <c r="R283" t="s">
        <v>47</v>
      </c>
      <c r="S283" t="s">
        <v>56</v>
      </c>
      <c r="T283" t="s">
        <v>85</v>
      </c>
      <c r="U283" t="s">
        <v>67</v>
      </c>
      <c r="V283" t="s">
        <v>80</v>
      </c>
      <c r="W283">
        <v>10.2647043128571</v>
      </c>
      <c r="X283">
        <v>10.2143964442857</v>
      </c>
      <c r="Y283">
        <v>10.13580566375</v>
      </c>
      <c r="Z283">
        <v>9.3804416984374992</v>
      </c>
      <c r="AA283">
        <v>9.1551196327272706</v>
      </c>
      <c r="AB283">
        <v>8.8549829717647004</v>
      </c>
      <c r="AC283">
        <v>8.791293435</v>
      </c>
      <c r="AD283">
        <v>8.5131002588888904</v>
      </c>
      <c r="AE283">
        <v>8.5048415229999996</v>
      </c>
      <c r="AF283">
        <v>8.3988216314285697</v>
      </c>
    </row>
    <row r="284" spans="1:32" x14ac:dyDescent="0.3">
      <c r="A284">
        <v>124</v>
      </c>
      <c r="B284" t="s">
        <v>31</v>
      </c>
      <c r="C284">
        <v>2016</v>
      </c>
      <c r="D284">
        <v>219</v>
      </c>
      <c r="E284">
        <v>24</v>
      </c>
      <c r="F284">
        <v>0.50684931506849296</v>
      </c>
      <c r="G284">
        <v>0.26</v>
      </c>
      <c r="H284">
        <v>9</v>
      </c>
      <c r="I284">
        <v>0.3</v>
      </c>
      <c r="J284">
        <v>0.9</v>
      </c>
      <c r="K284">
        <v>0.26</v>
      </c>
      <c r="L284">
        <v>8</v>
      </c>
      <c r="M284" t="s">
        <v>45</v>
      </c>
      <c r="N284" t="s">
        <v>46</v>
      </c>
      <c r="O284" t="s">
        <v>102</v>
      </c>
      <c r="P284" t="s">
        <v>47</v>
      </c>
      <c r="Q284" t="s">
        <v>95</v>
      </c>
      <c r="R284" t="s">
        <v>61</v>
      </c>
      <c r="S284" t="s">
        <v>74</v>
      </c>
      <c r="T284" t="s">
        <v>77</v>
      </c>
      <c r="U284" t="s">
        <v>97</v>
      </c>
      <c r="V284" t="s">
        <v>76</v>
      </c>
      <c r="W284">
        <v>4.1208651510000003</v>
      </c>
      <c r="X284">
        <v>4.03863353276315</v>
      </c>
      <c r="Y284">
        <v>3.8272967189583298</v>
      </c>
      <c r="Z284">
        <v>3.7848936970689602</v>
      </c>
      <c r="AA284">
        <v>3.555992233</v>
      </c>
      <c r="AB284">
        <v>3.5129733077454501</v>
      </c>
      <c r="AC284">
        <v>3.43113172792857</v>
      </c>
      <c r="AD284">
        <v>3.3671749635185102</v>
      </c>
      <c r="AE284">
        <v>3.36226343729999</v>
      </c>
      <c r="AF284">
        <v>3.2885065642162101</v>
      </c>
    </row>
    <row r="285" spans="1:32" x14ac:dyDescent="0.3">
      <c r="A285">
        <v>125</v>
      </c>
      <c r="B285" t="s">
        <v>31</v>
      </c>
      <c r="C285">
        <v>2016</v>
      </c>
      <c r="D285">
        <v>219</v>
      </c>
      <c r="E285">
        <v>25</v>
      </c>
      <c r="F285">
        <v>0.534246575342465</v>
      </c>
      <c r="G285">
        <v>0.08</v>
      </c>
      <c r="H285">
        <v>3</v>
      </c>
      <c r="I285">
        <v>0.57999999999999996</v>
      </c>
      <c r="J285">
        <v>0.76</v>
      </c>
      <c r="K285">
        <v>0.72</v>
      </c>
      <c r="L285">
        <v>0</v>
      </c>
      <c r="M285" t="s">
        <v>59</v>
      </c>
      <c r="N285" t="s">
        <v>51</v>
      </c>
      <c r="O285" t="s">
        <v>47</v>
      </c>
      <c r="P285" t="s">
        <v>45</v>
      </c>
      <c r="Q285" t="s">
        <v>77</v>
      </c>
      <c r="R285" t="s">
        <v>108</v>
      </c>
      <c r="S285" t="s">
        <v>32</v>
      </c>
      <c r="T285" t="s">
        <v>83</v>
      </c>
      <c r="U285" t="s">
        <v>76</v>
      </c>
      <c r="V285" t="s">
        <v>57</v>
      </c>
      <c r="W285">
        <v>10.4028440045454</v>
      </c>
      <c r="X285">
        <v>9.3973704740000006</v>
      </c>
      <c r="Y285">
        <v>9.2400208004761897</v>
      </c>
      <c r="Z285">
        <v>9.22427717214285</v>
      </c>
      <c r="AA285">
        <v>9.1963649633333304</v>
      </c>
      <c r="AB285">
        <v>9.0220457300000003</v>
      </c>
      <c r="AC285">
        <v>8.9981824873333291</v>
      </c>
      <c r="AD285">
        <v>8.8496090483333294</v>
      </c>
      <c r="AE285">
        <v>8.7272016519999998</v>
      </c>
      <c r="AF285">
        <v>8.7228865057142801</v>
      </c>
    </row>
    <row r="286" spans="1:32" x14ac:dyDescent="0.3">
      <c r="A286">
        <v>126</v>
      </c>
      <c r="B286" t="s">
        <v>31</v>
      </c>
      <c r="C286">
        <v>2016</v>
      </c>
      <c r="D286">
        <v>219</v>
      </c>
      <c r="E286">
        <v>26</v>
      </c>
      <c r="F286">
        <v>0.511415525114155</v>
      </c>
      <c r="G286">
        <v>0.8</v>
      </c>
      <c r="H286">
        <v>2</v>
      </c>
      <c r="I286">
        <v>0.38</v>
      </c>
      <c r="J286">
        <v>1</v>
      </c>
      <c r="K286">
        <v>0.92</v>
      </c>
      <c r="L286">
        <v>3</v>
      </c>
      <c r="M286" t="s">
        <v>45</v>
      </c>
      <c r="N286" t="s">
        <v>77</v>
      </c>
      <c r="O286" t="s">
        <v>49</v>
      </c>
      <c r="P286" t="s">
        <v>86</v>
      </c>
      <c r="Q286" t="s">
        <v>61</v>
      </c>
      <c r="R286" t="s">
        <v>74</v>
      </c>
      <c r="S286" t="s">
        <v>50</v>
      </c>
      <c r="T286" t="s">
        <v>46</v>
      </c>
      <c r="U286" t="s">
        <v>37</v>
      </c>
      <c r="V286" t="s">
        <v>93</v>
      </c>
      <c r="W286">
        <v>9.5966162099999899</v>
      </c>
      <c r="X286">
        <v>9.3442401171428493</v>
      </c>
      <c r="Y286">
        <v>9.1988468149999996</v>
      </c>
      <c r="Z286">
        <v>8.9774178274999894</v>
      </c>
      <c r="AA286">
        <v>8.7330918299999993</v>
      </c>
      <c r="AB286">
        <v>8.4237170250000002</v>
      </c>
      <c r="AC286">
        <v>8.2077941899999995</v>
      </c>
      <c r="AD286">
        <v>8.0401360233333303</v>
      </c>
      <c r="AE286">
        <v>8.0150085928571393</v>
      </c>
      <c r="AF286">
        <v>7.8620967133333304</v>
      </c>
    </row>
    <row r="287" spans="1:32" x14ac:dyDescent="0.3">
      <c r="A287">
        <v>127</v>
      </c>
      <c r="B287" t="s">
        <v>31</v>
      </c>
      <c r="C287">
        <v>2016</v>
      </c>
      <c r="D287">
        <v>219</v>
      </c>
      <c r="E287">
        <v>27</v>
      </c>
      <c r="F287">
        <v>0.56621004566209998</v>
      </c>
      <c r="G287">
        <v>0.48</v>
      </c>
      <c r="H287">
        <v>2</v>
      </c>
      <c r="I287">
        <v>0.16</v>
      </c>
      <c r="J287">
        <v>0.92</v>
      </c>
      <c r="K287">
        <v>0.16</v>
      </c>
      <c r="L287">
        <v>4</v>
      </c>
      <c r="M287" t="s">
        <v>84</v>
      </c>
      <c r="N287" t="s">
        <v>47</v>
      </c>
      <c r="O287" t="s">
        <v>62</v>
      </c>
      <c r="P287" t="s">
        <v>77</v>
      </c>
      <c r="Q287" t="s">
        <v>76</v>
      </c>
      <c r="R287" t="s">
        <v>45</v>
      </c>
      <c r="S287" t="s">
        <v>55</v>
      </c>
      <c r="T287" t="s">
        <v>80</v>
      </c>
      <c r="U287" t="s">
        <v>86</v>
      </c>
      <c r="V287" t="s">
        <v>78</v>
      </c>
      <c r="W287">
        <v>10.474612199999999</v>
      </c>
      <c r="X287">
        <v>9.9514515716666594</v>
      </c>
      <c r="Y287">
        <v>9.1266598633333302</v>
      </c>
      <c r="Z287">
        <v>8.5924300554545407</v>
      </c>
      <c r="AA287">
        <v>7.8008929816666601</v>
      </c>
      <c r="AB287">
        <v>7.6812113249999996</v>
      </c>
      <c r="AC287">
        <v>7.5433042199999996</v>
      </c>
      <c r="AD287">
        <v>7.1911144049999898</v>
      </c>
      <c r="AE287">
        <v>6.9779644733333299</v>
      </c>
      <c r="AF287">
        <v>6.9563569933333298</v>
      </c>
    </row>
    <row r="288" spans="1:32" x14ac:dyDescent="0.3">
      <c r="A288">
        <v>128</v>
      </c>
      <c r="B288" t="s">
        <v>31</v>
      </c>
      <c r="C288">
        <v>2016</v>
      </c>
      <c r="D288">
        <v>219</v>
      </c>
      <c r="E288">
        <v>28</v>
      </c>
      <c r="F288">
        <v>0.56621004566209998</v>
      </c>
      <c r="G288">
        <v>0.06</v>
      </c>
      <c r="H288">
        <v>5</v>
      </c>
      <c r="I288">
        <v>0.42</v>
      </c>
      <c r="J288">
        <v>0.52</v>
      </c>
      <c r="K288">
        <v>0.3</v>
      </c>
      <c r="L288">
        <v>8</v>
      </c>
      <c r="M288" t="s">
        <v>47</v>
      </c>
      <c r="N288" t="s">
        <v>45</v>
      </c>
      <c r="O288" t="s">
        <v>86</v>
      </c>
      <c r="P288" t="s">
        <v>106</v>
      </c>
      <c r="Q288" t="s">
        <v>95</v>
      </c>
      <c r="R288" t="s">
        <v>71</v>
      </c>
      <c r="S288" t="s">
        <v>42</v>
      </c>
      <c r="T288" t="s">
        <v>81</v>
      </c>
      <c r="U288" t="s">
        <v>85</v>
      </c>
      <c r="V288" t="s">
        <v>48</v>
      </c>
      <c r="W288">
        <v>8.3404239588000006</v>
      </c>
      <c r="X288">
        <v>8.1324471908333305</v>
      </c>
      <c r="Y288">
        <v>8.0480777077777699</v>
      </c>
      <c r="Z288">
        <v>7.7850808799999998</v>
      </c>
      <c r="AA288">
        <v>7.3854017824999998</v>
      </c>
      <c r="AB288">
        <v>7.3779761962499997</v>
      </c>
      <c r="AC288">
        <v>7.3158266331818096</v>
      </c>
      <c r="AD288">
        <v>7.3008338633333301</v>
      </c>
      <c r="AE288">
        <v>7.2435741661111104</v>
      </c>
      <c r="AF288">
        <v>7.2154252035714199</v>
      </c>
    </row>
    <row r="289" spans="1:32" x14ac:dyDescent="0.3">
      <c r="A289">
        <v>129</v>
      </c>
      <c r="B289" t="s">
        <v>31</v>
      </c>
      <c r="C289">
        <v>2016</v>
      </c>
      <c r="D289">
        <v>219</v>
      </c>
      <c r="E289">
        <v>29</v>
      </c>
      <c r="F289">
        <v>0.511415525114155</v>
      </c>
      <c r="G289">
        <v>0.16</v>
      </c>
      <c r="H289">
        <v>1</v>
      </c>
      <c r="I289">
        <v>0.98</v>
      </c>
      <c r="J289">
        <v>0.72</v>
      </c>
      <c r="K289">
        <v>0.52</v>
      </c>
      <c r="L289">
        <v>3</v>
      </c>
      <c r="M289" t="s">
        <v>94</v>
      </c>
      <c r="N289" t="s">
        <v>32</v>
      </c>
      <c r="O289" t="s">
        <v>74</v>
      </c>
      <c r="P289" t="s">
        <v>77</v>
      </c>
      <c r="Q289" t="s">
        <v>65</v>
      </c>
      <c r="R289" t="s">
        <v>55</v>
      </c>
      <c r="S289" t="s">
        <v>47</v>
      </c>
      <c r="T289" t="s">
        <v>45</v>
      </c>
      <c r="U289" t="s">
        <v>73</v>
      </c>
      <c r="V289" t="s">
        <v>76</v>
      </c>
      <c r="W289">
        <v>16.662672000000001</v>
      </c>
      <c r="X289">
        <v>15.596226457499901</v>
      </c>
      <c r="Y289">
        <v>13.876398099999999</v>
      </c>
      <c r="Z289">
        <v>13.575616914999999</v>
      </c>
      <c r="AA289">
        <v>12.273588200000001</v>
      </c>
      <c r="AB289">
        <v>11.8210859425</v>
      </c>
      <c r="AC289">
        <v>11.509145267142801</v>
      </c>
      <c r="AD289">
        <v>11.445014175454499</v>
      </c>
      <c r="AE289">
        <v>11.419524607142799</v>
      </c>
      <c r="AF289">
        <v>11.4106696028571</v>
      </c>
    </row>
    <row r="290" spans="1:32" x14ac:dyDescent="0.3">
      <c r="A290">
        <v>130</v>
      </c>
      <c r="B290" t="s">
        <v>31</v>
      </c>
      <c r="C290">
        <v>2016</v>
      </c>
      <c r="D290">
        <v>219</v>
      </c>
      <c r="E290">
        <v>30</v>
      </c>
      <c r="F290">
        <v>0.579908675799086</v>
      </c>
      <c r="G290">
        <v>0.16</v>
      </c>
      <c r="H290">
        <v>4</v>
      </c>
      <c r="I290">
        <v>0.64</v>
      </c>
      <c r="J290">
        <v>0.88</v>
      </c>
      <c r="K290">
        <v>0.32</v>
      </c>
      <c r="L290">
        <v>0</v>
      </c>
      <c r="M290" t="s">
        <v>47</v>
      </c>
      <c r="N290" t="s">
        <v>77</v>
      </c>
      <c r="O290" t="s">
        <v>45</v>
      </c>
      <c r="P290" t="s">
        <v>57</v>
      </c>
      <c r="Q290" t="s">
        <v>95</v>
      </c>
      <c r="R290" t="s">
        <v>80</v>
      </c>
      <c r="S290" t="s">
        <v>97</v>
      </c>
      <c r="T290" t="s">
        <v>68</v>
      </c>
      <c r="U290" t="s">
        <v>105</v>
      </c>
      <c r="V290" t="s">
        <v>61</v>
      </c>
      <c r="W290">
        <v>6.5159634292592603</v>
      </c>
      <c r="X290">
        <v>6.2907034635416599</v>
      </c>
      <c r="Y290">
        <v>6.2253149158620698</v>
      </c>
      <c r="Z290">
        <v>6.0896758671428497</v>
      </c>
      <c r="AA290">
        <v>5.80870877</v>
      </c>
      <c r="AB290">
        <v>5.7253420392857102</v>
      </c>
      <c r="AC290">
        <v>5.6112971029411698</v>
      </c>
      <c r="AD290">
        <v>5.6109721540740702</v>
      </c>
      <c r="AE290">
        <v>5.5765413199999996</v>
      </c>
      <c r="AF290">
        <v>5.5499573880857103</v>
      </c>
    </row>
    <row r="291" spans="1:32" x14ac:dyDescent="0.3">
      <c r="A291">
        <v>131</v>
      </c>
      <c r="B291" t="s">
        <v>31</v>
      </c>
      <c r="C291">
        <v>2016</v>
      </c>
      <c r="D291">
        <v>219</v>
      </c>
      <c r="E291">
        <v>31</v>
      </c>
      <c r="F291">
        <v>0.52054794520547898</v>
      </c>
      <c r="G291">
        <v>0.02</v>
      </c>
      <c r="H291">
        <v>3</v>
      </c>
      <c r="I291">
        <v>0.44</v>
      </c>
      <c r="J291">
        <v>0.98</v>
      </c>
      <c r="K291">
        <v>0.42</v>
      </c>
      <c r="L291">
        <v>6</v>
      </c>
      <c r="M291" t="s">
        <v>76</v>
      </c>
      <c r="N291" t="s">
        <v>77</v>
      </c>
      <c r="O291" t="s">
        <v>45</v>
      </c>
      <c r="P291" t="s">
        <v>113</v>
      </c>
      <c r="Q291" t="s">
        <v>47</v>
      </c>
      <c r="R291" t="s">
        <v>106</v>
      </c>
      <c r="S291" t="s">
        <v>93</v>
      </c>
      <c r="T291" t="s">
        <v>46</v>
      </c>
      <c r="U291" t="s">
        <v>95</v>
      </c>
      <c r="V291" t="s">
        <v>32</v>
      </c>
      <c r="W291">
        <v>14.222038931153801</v>
      </c>
      <c r="X291">
        <v>13.781794101875001</v>
      </c>
      <c r="Y291">
        <v>13.4886133973529</v>
      </c>
      <c r="Z291">
        <v>12.599323249999999</v>
      </c>
      <c r="AA291">
        <v>12.3268239924324</v>
      </c>
      <c r="AB291">
        <v>12.287229963333299</v>
      </c>
      <c r="AC291">
        <v>12.118090473529399</v>
      </c>
      <c r="AD291">
        <v>11.994209457</v>
      </c>
      <c r="AE291">
        <v>11.9516955235294</v>
      </c>
      <c r="AF291">
        <v>11.835133970277701</v>
      </c>
    </row>
    <row r="292" spans="1:32" x14ac:dyDescent="0.3">
      <c r="A292">
        <v>132</v>
      </c>
      <c r="B292" t="s">
        <v>31</v>
      </c>
      <c r="C292">
        <v>2016</v>
      </c>
      <c r="D292">
        <v>219</v>
      </c>
      <c r="E292">
        <v>32</v>
      </c>
      <c r="F292">
        <v>0.557077625570776</v>
      </c>
      <c r="G292">
        <v>0.02</v>
      </c>
      <c r="H292">
        <v>8</v>
      </c>
      <c r="I292">
        <v>0.72</v>
      </c>
      <c r="J292">
        <v>0.6</v>
      </c>
      <c r="K292">
        <v>0.24</v>
      </c>
      <c r="L292">
        <v>6</v>
      </c>
      <c r="M292" t="s">
        <v>45</v>
      </c>
      <c r="N292" t="s">
        <v>32</v>
      </c>
      <c r="O292" t="s">
        <v>47</v>
      </c>
      <c r="P292" t="s">
        <v>77</v>
      </c>
      <c r="Q292" t="s">
        <v>73</v>
      </c>
      <c r="R292" t="s">
        <v>61</v>
      </c>
      <c r="S292" t="s">
        <v>46</v>
      </c>
      <c r="T292" t="s">
        <v>76</v>
      </c>
      <c r="U292" t="s">
        <v>97</v>
      </c>
      <c r="V292" t="s">
        <v>57</v>
      </c>
      <c r="W292">
        <v>7.8247201790578496</v>
      </c>
      <c r="X292">
        <v>7.5682725882747199</v>
      </c>
      <c r="Y292">
        <v>7.56272558539772</v>
      </c>
      <c r="Z292">
        <v>7.4816567773854104</v>
      </c>
      <c r="AA292">
        <v>7.1911355724300003</v>
      </c>
      <c r="AB292">
        <v>7.1574369769827504</v>
      </c>
      <c r="AC292">
        <v>7.0819258449387696</v>
      </c>
      <c r="AD292">
        <v>6.9113724607446798</v>
      </c>
      <c r="AE292">
        <v>6.7855743837096698</v>
      </c>
      <c r="AF292">
        <v>6.7823461733428498</v>
      </c>
    </row>
    <row r="293" spans="1:32" x14ac:dyDescent="0.3">
      <c r="A293">
        <v>133</v>
      </c>
      <c r="B293" t="s">
        <v>31</v>
      </c>
      <c r="C293">
        <v>2016</v>
      </c>
      <c r="D293">
        <v>219</v>
      </c>
      <c r="E293">
        <v>33</v>
      </c>
      <c r="F293">
        <v>0.53881278538812705</v>
      </c>
      <c r="G293">
        <v>0.14000000000000001</v>
      </c>
      <c r="H293">
        <v>6</v>
      </c>
      <c r="I293">
        <v>0.76</v>
      </c>
      <c r="J293">
        <v>0.96</v>
      </c>
      <c r="K293">
        <v>0.22</v>
      </c>
      <c r="L293">
        <v>8</v>
      </c>
      <c r="M293" t="s">
        <v>32</v>
      </c>
      <c r="N293" t="s">
        <v>93</v>
      </c>
      <c r="O293" t="s">
        <v>45</v>
      </c>
      <c r="P293" t="s">
        <v>77</v>
      </c>
      <c r="Q293" t="s">
        <v>102</v>
      </c>
      <c r="R293" t="s">
        <v>46</v>
      </c>
      <c r="S293" t="s">
        <v>69</v>
      </c>
      <c r="T293" t="s">
        <v>105</v>
      </c>
      <c r="U293" t="s">
        <v>47</v>
      </c>
      <c r="V293" t="s">
        <v>107</v>
      </c>
      <c r="W293">
        <v>6.7597680000000002</v>
      </c>
      <c r="X293">
        <v>6.3588844026086901</v>
      </c>
      <c r="Y293">
        <v>6.2233628714545404</v>
      </c>
      <c r="Z293">
        <v>5.9858805708571401</v>
      </c>
      <c r="AA293">
        <v>5.9381782409090897</v>
      </c>
      <c r="AB293">
        <v>5.8972568857142802</v>
      </c>
      <c r="AC293">
        <v>5.8135767761904704</v>
      </c>
      <c r="AD293">
        <v>5.6923378083333303</v>
      </c>
      <c r="AE293">
        <v>5.6133755475999898</v>
      </c>
      <c r="AF293">
        <v>5.4800371793333298</v>
      </c>
    </row>
    <row r="294" spans="1:32" x14ac:dyDescent="0.3">
      <c r="A294">
        <v>134</v>
      </c>
      <c r="B294" t="s">
        <v>31</v>
      </c>
      <c r="C294">
        <v>2016</v>
      </c>
      <c r="D294">
        <v>219</v>
      </c>
      <c r="E294">
        <v>34</v>
      </c>
      <c r="F294">
        <v>0.511415525114155</v>
      </c>
      <c r="G294">
        <v>0.04</v>
      </c>
      <c r="H294">
        <v>10</v>
      </c>
      <c r="I294">
        <v>1</v>
      </c>
      <c r="J294">
        <v>0.88</v>
      </c>
      <c r="K294">
        <v>0.76</v>
      </c>
      <c r="L294">
        <v>2</v>
      </c>
      <c r="M294" t="s">
        <v>47</v>
      </c>
      <c r="N294" t="s">
        <v>76</v>
      </c>
      <c r="O294" t="s">
        <v>45</v>
      </c>
      <c r="P294" t="s">
        <v>61</v>
      </c>
      <c r="Q294" t="s">
        <v>74</v>
      </c>
      <c r="R294" t="s">
        <v>78</v>
      </c>
      <c r="S294" t="s">
        <v>32</v>
      </c>
      <c r="T294" t="s">
        <v>77</v>
      </c>
      <c r="U294" t="s">
        <v>46</v>
      </c>
      <c r="V294" t="s">
        <v>73</v>
      </c>
      <c r="W294">
        <v>4.5602607558907504</v>
      </c>
      <c r="X294">
        <v>4.4304956208521098</v>
      </c>
      <c r="Y294">
        <v>3.9550092932383198</v>
      </c>
      <c r="Z294">
        <v>3.9308463143371402</v>
      </c>
      <c r="AA294">
        <v>3.88167377152419</v>
      </c>
      <c r="AB294">
        <v>3.80086540866666</v>
      </c>
      <c r="AC294">
        <v>3.74113745252702</v>
      </c>
      <c r="AD294">
        <v>3.6793093460348798</v>
      </c>
      <c r="AE294">
        <v>3.6728045646980201</v>
      </c>
      <c r="AF294">
        <v>3.63815410298941</v>
      </c>
    </row>
    <row r="295" spans="1:32" x14ac:dyDescent="0.3">
      <c r="A295">
        <v>135</v>
      </c>
      <c r="B295" t="s">
        <v>31</v>
      </c>
      <c r="C295">
        <v>2016</v>
      </c>
      <c r="D295">
        <v>219</v>
      </c>
      <c r="E295">
        <v>35</v>
      </c>
      <c r="F295">
        <v>0.534246575342465</v>
      </c>
      <c r="G295">
        <v>0.08</v>
      </c>
      <c r="H295">
        <v>5</v>
      </c>
      <c r="I295">
        <v>0.82</v>
      </c>
      <c r="J295">
        <v>0.86</v>
      </c>
      <c r="K295">
        <v>0.66</v>
      </c>
      <c r="L295">
        <v>1</v>
      </c>
      <c r="M295" t="s">
        <v>76</v>
      </c>
      <c r="N295" t="s">
        <v>77</v>
      </c>
      <c r="O295" t="s">
        <v>108</v>
      </c>
      <c r="P295" t="s">
        <v>106</v>
      </c>
      <c r="Q295" t="s">
        <v>45</v>
      </c>
      <c r="R295" t="s">
        <v>47</v>
      </c>
      <c r="S295" t="s">
        <v>59</v>
      </c>
      <c r="T295" t="s">
        <v>61</v>
      </c>
      <c r="U295" t="s">
        <v>69</v>
      </c>
      <c r="V295" t="s">
        <v>60</v>
      </c>
      <c r="W295">
        <v>6.2605995873913001</v>
      </c>
      <c r="X295">
        <v>5.8086164082741902</v>
      </c>
      <c r="Y295">
        <v>5.8030331151851797</v>
      </c>
      <c r="Z295">
        <v>5.6257181374358902</v>
      </c>
      <c r="AA295">
        <v>5.5452657073333302</v>
      </c>
      <c r="AB295">
        <v>5.3905703236414997</v>
      </c>
      <c r="AC295">
        <v>5.3563479483529397</v>
      </c>
      <c r="AD295">
        <v>5.3409063418730103</v>
      </c>
      <c r="AE295">
        <v>5.1793981211707303</v>
      </c>
      <c r="AF295">
        <v>5.0594660180000002</v>
      </c>
    </row>
    <row r="296" spans="1:32" x14ac:dyDescent="0.3">
      <c r="A296">
        <v>136</v>
      </c>
      <c r="B296" t="s">
        <v>31</v>
      </c>
      <c r="C296">
        <v>2016</v>
      </c>
      <c r="D296">
        <v>219</v>
      </c>
      <c r="E296">
        <v>36</v>
      </c>
      <c r="F296">
        <v>0.49771689497716798</v>
      </c>
      <c r="G296">
        <v>0.18</v>
      </c>
      <c r="H296">
        <v>10</v>
      </c>
      <c r="I296">
        <v>1</v>
      </c>
      <c r="J296">
        <v>0.72</v>
      </c>
      <c r="K296">
        <v>0.64</v>
      </c>
      <c r="L296">
        <v>3</v>
      </c>
      <c r="M296" t="s">
        <v>47</v>
      </c>
      <c r="N296" t="s">
        <v>80</v>
      </c>
      <c r="O296" t="s">
        <v>45</v>
      </c>
      <c r="P296" t="s">
        <v>84</v>
      </c>
      <c r="Q296" t="s">
        <v>66</v>
      </c>
      <c r="R296" t="s">
        <v>93</v>
      </c>
      <c r="S296" t="s">
        <v>61</v>
      </c>
      <c r="T296" t="s">
        <v>71</v>
      </c>
      <c r="U296" t="s">
        <v>87</v>
      </c>
      <c r="V296" t="s">
        <v>49</v>
      </c>
      <c r="W296">
        <v>4.1765010034871697</v>
      </c>
      <c r="X296">
        <v>3.6413954301764702</v>
      </c>
      <c r="Y296">
        <v>3.6360314049803901</v>
      </c>
      <c r="Z296">
        <v>3.4735375649142801</v>
      </c>
      <c r="AA296">
        <v>3.3661099450454501</v>
      </c>
      <c r="AB296">
        <v>3.2544289740000001</v>
      </c>
      <c r="AC296">
        <v>3.2186496198070098</v>
      </c>
      <c r="AD296">
        <v>3.2168377492641498</v>
      </c>
      <c r="AE296">
        <v>3.2069500835217402</v>
      </c>
      <c r="AF296">
        <v>3.1929821319615299</v>
      </c>
    </row>
    <row r="297" spans="1:32" x14ac:dyDescent="0.3">
      <c r="A297">
        <v>137</v>
      </c>
      <c r="B297" t="s">
        <v>31</v>
      </c>
      <c r="C297">
        <v>2016</v>
      </c>
      <c r="D297">
        <v>219</v>
      </c>
      <c r="E297">
        <v>37</v>
      </c>
      <c r="F297">
        <v>0.50684931506849296</v>
      </c>
      <c r="G297">
        <v>0.08</v>
      </c>
      <c r="H297">
        <v>5</v>
      </c>
      <c r="I297">
        <v>0.34</v>
      </c>
      <c r="J297">
        <v>0.74</v>
      </c>
      <c r="K297">
        <v>0.98</v>
      </c>
      <c r="L297">
        <v>1</v>
      </c>
      <c r="M297" t="s">
        <v>45</v>
      </c>
      <c r="N297" t="s">
        <v>77</v>
      </c>
      <c r="O297" t="s">
        <v>46</v>
      </c>
      <c r="P297" t="s">
        <v>76</v>
      </c>
      <c r="Q297" t="s">
        <v>47</v>
      </c>
      <c r="R297" t="s">
        <v>74</v>
      </c>
      <c r="S297" t="s">
        <v>37</v>
      </c>
      <c r="T297" t="s">
        <v>57</v>
      </c>
      <c r="U297" t="s">
        <v>66</v>
      </c>
      <c r="V297" t="s">
        <v>32</v>
      </c>
      <c r="W297">
        <v>5.8289215117543796</v>
      </c>
      <c r="X297">
        <v>5.8175552188333297</v>
      </c>
      <c r="Y297">
        <v>5.4125141993333301</v>
      </c>
      <c r="Z297">
        <v>4.9297263266666604</v>
      </c>
      <c r="AA297">
        <v>4.9179498953333303</v>
      </c>
      <c r="AB297">
        <v>4.9074154287804799</v>
      </c>
      <c r="AC297">
        <v>4.8325252619999999</v>
      </c>
      <c r="AD297">
        <v>4.8244662169767398</v>
      </c>
      <c r="AE297">
        <v>4.8151540326190396</v>
      </c>
      <c r="AF297">
        <v>4.7724637851281999</v>
      </c>
    </row>
    <row r="298" spans="1:32" x14ac:dyDescent="0.3">
      <c r="A298">
        <v>138</v>
      </c>
      <c r="B298" t="s">
        <v>31</v>
      </c>
      <c r="C298">
        <v>2016</v>
      </c>
      <c r="D298">
        <v>219</v>
      </c>
      <c r="E298">
        <v>38</v>
      </c>
      <c r="F298">
        <v>0.52054794520547898</v>
      </c>
      <c r="G298">
        <v>0.04</v>
      </c>
      <c r="H298">
        <v>9</v>
      </c>
      <c r="I298">
        <v>0.8</v>
      </c>
      <c r="J298">
        <v>0.8</v>
      </c>
      <c r="K298">
        <v>0.94</v>
      </c>
      <c r="L298">
        <v>2</v>
      </c>
      <c r="M298" t="s">
        <v>32</v>
      </c>
      <c r="N298" t="s">
        <v>76</v>
      </c>
      <c r="O298" t="s">
        <v>45</v>
      </c>
      <c r="P298" t="s">
        <v>77</v>
      </c>
      <c r="Q298" t="s">
        <v>102</v>
      </c>
      <c r="R298" t="s">
        <v>93</v>
      </c>
      <c r="S298" t="s">
        <v>61</v>
      </c>
      <c r="T298" t="s">
        <v>95</v>
      </c>
      <c r="U298" t="s">
        <v>80</v>
      </c>
      <c r="V298" t="s">
        <v>113</v>
      </c>
      <c r="W298">
        <v>5.3544707527764697</v>
      </c>
      <c r="X298">
        <v>5.2104124983050797</v>
      </c>
      <c r="Y298">
        <v>5.1444505888982999</v>
      </c>
      <c r="Z298">
        <v>4.8261683383464504</v>
      </c>
      <c r="AA298">
        <v>4.8095188894672898</v>
      </c>
      <c r="AB298">
        <v>4.7671152027184398</v>
      </c>
      <c r="AC298">
        <v>4.7615649367241302</v>
      </c>
      <c r="AD298">
        <v>4.6972991058095204</v>
      </c>
      <c r="AE298">
        <v>4.6796309923281196</v>
      </c>
      <c r="AF298">
        <v>4.6534894956666601</v>
      </c>
    </row>
    <row r="299" spans="1:32" x14ac:dyDescent="0.3">
      <c r="A299">
        <v>139</v>
      </c>
      <c r="B299" t="s">
        <v>31</v>
      </c>
      <c r="C299">
        <v>2016</v>
      </c>
      <c r="D299">
        <v>219</v>
      </c>
      <c r="E299">
        <v>39</v>
      </c>
      <c r="F299">
        <v>0.52511415525114102</v>
      </c>
      <c r="G299">
        <v>0.12</v>
      </c>
      <c r="H299">
        <v>5</v>
      </c>
      <c r="I299">
        <v>0.18</v>
      </c>
      <c r="J299">
        <v>0.82</v>
      </c>
      <c r="K299">
        <v>0.74</v>
      </c>
      <c r="L299">
        <v>2</v>
      </c>
      <c r="M299" t="s">
        <v>47</v>
      </c>
      <c r="N299" t="s">
        <v>74</v>
      </c>
      <c r="O299" t="s">
        <v>57</v>
      </c>
      <c r="P299" t="s">
        <v>77</v>
      </c>
      <c r="Q299" t="s">
        <v>45</v>
      </c>
      <c r="R299" t="s">
        <v>61</v>
      </c>
      <c r="S299" t="s">
        <v>32</v>
      </c>
      <c r="T299" t="s">
        <v>37</v>
      </c>
      <c r="U299" t="s">
        <v>99</v>
      </c>
      <c r="V299" t="s">
        <v>95</v>
      </c>
      <c r="W299">
        <v>4.1811237051071402</v>
      </c>
      <c r="X299">
        <v>3.8573200518333302</v>
      </c>
      <c r="Y299">
        <v>3.78296002438181</v>
      </c>
      <c r="Z299">
        <v>3.7236749348076899</v>
      </c>
      <c r="AA299">
        <v>3.66812708534848</v>
      </c>
      <c r="AB299">
        <v>3.65524305268571</v>
      </c>
      <c r="AC299">
        <v>3.6176891678750001</v>
      </c>
      <c r="AD299">
        <v>3.50943877292982</v>
      </c>
      <c r="AE299">
        <v>3.5090351441999998</v>
      </c>
      <c r="AF299">
        <v>3.5012069176615301</v>
      </c>
    </row>
    <row r="300" spans="1:32" x14ac:dyDescent="0.3">
      <c r="A300">
        <v>140</v>
      </c>
      <c r="B300" t="s">
        <v>31</v>
      </c>
      <c r="C300">
        <v>2016</v>
      </c>
      <c r="D300">
        <v>219</v>
      </c>
      <c r="E300">
        <v>40</v>
      </c>
      <c r="F300">
        <v>0.52054794520547898</v>
      </c>
      <c r="G300">
        <v>0.1</v>
      </c>
      <c r="H300">
        <v>3</v>
      </c>
      <c r="I300">
        <v>0.96</v>
      </c>
      <c r="J300">
        <v>0.76</v>
      </c>
      <c r="K300">
        <v>0.42</v>
      </c>
      <c r="L300">
        <v>10</v>
      </c>
      <c r="M300" t="s">
        <v>47</v>
      </c>
      <c r="N300" t="s">
        <v>106</v>
      </c>
      <c r="O300" t="s">
        <v>76</v>
      </c>
      <c r="P300" t="s">
        <v>77</v>
      </c>
      <c r="Q300" t="s">
        <v>51</v>
      </c>
      <c r="R300" t="s">
        <v>45</v>
      </c>
      <c r="S300" t="s">
        <v>93</v>
      </c>
      <c r="T300" t="s">
        <v>90</v>
      </c>
      <c r="U300" t="s">
        <v>94</v>
      </c>
      <c r="V300" t="s">
        <v>84</v>
      </c>
      <c r="W300">
        <v>14.82941126375</v>
      </c>
      <c r="X300">
        <v>14.45616214</v>
      </c>
      <c r="Y300">
        <v>12.3685382</v>
      </c>
      <c r="Z300">
        <v>11.604091250588199</v>
      </c>
      <c r="AA300">
        <v>11.375182446666599</v>
      </c>
      <c r="AB300">
        <v>11.011725054444399</v>
      </c>
      <c r="AC300">
        <v>10.8060254475</v>
      </c>
      <c r="AD300">
        <v>10.5039225</v>
      </c>
      <c r="AE300">
        <v>10.470502229999999</v>
      </c>
      <c r="AF300">
        <v>10.430337912000001</v>
      </c>
    </row>
    <row r="301" spans="1:32" x14ac:dyDescent="0.3">
      <c r="A301">
        <v>141</v>
      </c>
      <c r="B301" t="s">
        <v>31</v>
      </c>
      <c r="C301">
        <v>2016</v>
      </c>
      <c r="D301">
        <v>219</v>
      </c>
      <c r="E301">
        <v>41</v>
      </c>
      <c r="F301">
        <v>0.52054794520547898</v>
      </c>
      <c r="G301">
        <v>0.06</v>
      </c>
      <c r="H301">
        <v>3</v>
      </c>
      <c r="I301">
        <v>0.84</v>
      </c>
      <c r="J301">
        <v>0.5</v>
      </c>
      <c r="K301">
        <v>0.2</v>
      </c>
      <c r="L301">
        <v>7</v>
      </c>
      <c r="M301" t="s">
        <v>85</v>
      </c>
      <c r="N301" t="s">
        <v>47</v>
      </c>
      <c r="O301" t="s">
        <v>76</v>
      </c>
      <c r="P301" t="s">
        <v>97</v>
      </c>
      <c r="Q301" t="s">
        <v>32</v>
      </c>
      <c r="R301" t="s">
        <v>45</v>
      </c>
      <c r="S301" t="s">
        <v>77</v>
      </c>
      <c r="T301" t="s">
        <v>106</v>
      </c>
      <c r="U301" t="s">
        <v>60</v>
      </c>
      <c r="V301" t="s">
        <v>88</v>
      </c>
      <c r="W301">
        <v>12.23177227</v>
      </c>
      <c r="X301">
        <v>11.7052851373333</v>
      </c>
      <c r="Y301">
        <v>11.661378387333301</v>
      </c>
      <c r="Z301">
        <v>11.63372326</v>
      </c>
      <c r="AA301">
        <v>11.385145966250001</v>
      </c>
      <c r="AB301">
        <v>10.673329653684201</v>
      </c>
      <c r="AC301">
        <v>10.4209582738888</v>
      </c>
      <c r="AD301">
        <v>10.3990297275</v>
      </c>
      <c r="AE301">
        <v>10.31647237</v>
      </c>
      <c r="AF301">
        <v>10.3147277975</v>
      </c>
    </row>
    <row r="302" spans="1:32" x14ac:dyDescent="0.3">
      <c r="A302">
        <v>142</v>
      </c>
      <c r="B302" t="s">
        <v>31</v>
      </c>
      <c r="C302">
        <v>2016</v>
      </c>
      <c r="D302">
        <v>219</v>
      </c>
      <c r="E302">
        <v>42</v>
      </c>
      <c r="F302">
        <v>0.52511415525114102</v>
      </c>
      <c r="G302">
        <v>0.06</v>
      </c>
      <c r="H302">
        <v>8</v>
      </c>
      <c r="I302">
        <v>0.84</v>
      </c>
      <c r="J302">
        <v>0.98</v>
      </c>
      <c r="K302">
        <v>0.66</v>
      </c>
      <c r="L302">
        <v>5</v>
      </c>
      <c r="M302" t="s">
        <v>77</v>
      </c>
      <c r="N302" t="s">
        <v>45</v>
      </c>
      <c r="O302" t="s">
        <v>47</v>
      </c>
      <c r="P302" t="s">
        <v>57</v>
      </c>
      <c r="Q302" t="s">
        <v>76</v>
      </c>
      <c r="R302" t="s">
        <v>88</v>
      </c>
      <c r="S302" t="s">
        <v>68</v>
      </c>
      <c r="T302" t="s">
        <v>46</v>
      </c>
      <c r="U302" t="s">
        <v>102</v>
      </c>
      <c r="V302" t="s">
        <v>34</v>
      </c>
      <c r="W302">
        <v>5.6083945194175797</v>
      </c>
      <c r="X302">
        <v>5.5340833515925896</v>
      </c>
      <c r="Y302">
        <v>5.4693438929032201</v>
      </c>
      <c r="Z302">
        <v>5.4483049267419297</v>
      </c>
      <c r="AA302">
        <v>5.4450239956428499</v>
      </c>
      <c r="AB302">
        <v>5.1004087158392801</v>
      </c>
      <c r="AC302">
        <v>5.0359542489861102</v>
      </c>
      <c r="AD302">
        <v>5.0218309030624901</v>
      </c>
      <c r="AE302">
        <v>4.9402602993661899</v>
      </c>
      <c r="AF302">
        <v>4.8971528919666598</v>
      </c>
    </row>
    <row r="303" spans="1:32" x14ac:dyDescent="0.3">
      <c r="A303">
        <v>143</v>
      </c>
      <c r="B303" t="s">
        <v>31</v>
      </c>
      <c r="C303">
        <v>2016</v>
      </c>
      <c r="D303">
        <v>219</v>
      </c>
      <c r="E303">
        <v>43</v>
      </c>
      <c r="F303">
        <v>0.47945205479452002</v>
      </c>
      <c r="G303">
        <v>0.04</v>
      </c>
      <c r="H303">
        <v>5</v>
      </c>
      <c r="I303">
        <v>0.82</v>
      </c>
      <c r="J303">
        <v>0.7</v>
      </c>
      <c r="K303">
        <v>0.28000000000000003</v>
      </c>
      <c r="L303">
        <v>6</v>
      </c>
      <c r="M303" t="s">
        <v>76</v>
      </c>
      <c r="N303" t="s">
        <v>77</v>
      </c>
      <c r="O303" t="s">
        <v>47</v>
      </c>
      <c r="P303" t="s">
        <v>106</v>
      </c>
      <c r="Q303" t="s">
        <v>45</v>
      </c>
      <c r="R303" t="s">
        <v>32</v>
      </c>
      <c r="S303" t="s">
        <v>95</v>
      </c>
      <c r="T303" t="s">
        <v>66</v>
      </c>
      <c r="U303" t="s">
        <v>46</v>
      </c>
      <c r="V303" t="s">
        <v>68</v>
      </c>
      <c r="W303">
        <v>9.0636652730302991</v>
      </c>
      <c r="X303">
        <v>9.0393441673913006</v>
      </c>
      <c r="Y303">
        <v>8.9586647199999998</v>
      </c>
      <c r="Z303">
        <v>8.7878444408333305</v>
      </c>
      <c r="AA303">
        <v>8.6305817848679194</v>
      </c>
      <c r="AB303">
        <v>8.60585546103448</v>
      </c>
      <c r="AC303">
        <v>8.2571085670967701</v>
      </c>
      <c r="AD303">
        <v>8.2419218097222195</v>
      </c>
      <c r="AE303">
        <v>8.1988102099999995</v>
      </c>
      <c r="AF303">
        <v>7.9916068142105203</v>
      </c>
    </row>
    <row r="304" spans="1:32" x14ac:dyDescent="0.3">
      <c r="A304">
        <v>144</v>
      </c>
      <c r="B304" t="s">
        <v>31</v>
      </c>
      <c r="C304">
        <v>2016</v>
      </c>
      <c r="D304">
        <v>219</v>
      </c>
      <c r="E304">
        <v>44</v>
      </c>
      <c r="F304">
        <v>0.488584474885844</v>
      </c>
      <c r="G304">
        <v>0.04</v>
      </c>
      <c r="H304">
        <v>8</v>
      </c>
      <c r="I304">
        <v>0.72</v>
      </c>
      <c r="J304">
        <v>0.68</v>
      </c>
      <c r="K304">
        <v>0.1</v>
      </c>
      <c r="L304">
        <v>1</v>
      </c>
      <c r="M304" t="s">
        <v>45</v>
      </c>
      <c r="N304" t="s">
        <v>47</v>
      </c>
      <c r="O304" t="s">
        <v>76</v>
      </c>
      <c r="P304" t="s">
        <v>46</v>
      </c>
      <c r="Q304" t="s">
        <v>59</v>
      </c>
      <c r="R304" t="s">
        <v>77</v>
      </c>
      <c r="S304" t="s">
        <v>57</v>
      </c>
      <c r="T304" t="s">
        <v>56</v>
      </c>
      <c r="U304" t="s">
        <v>68</v>
      </c>
      <c r="V304" t="s">
        <v>97</v>
      </c>
      <c r="W304">
        <v>2.9155757066568202</v>
      </c>
      <c r="X304">
        <v>2.7095923456584301</v>
      </c>
      <c r="Y304">
        <v>2.6915787005403198</v>
      </c>
      <c r="Z304">
        <v>2.6882265739073299</v>
      </c>
      <c r="AA304">
        <v>2.6764875897226799</v>
      </c>
      <c r="AB304">
        <v>2.6452903872826101</v>
      </c>
      <c r="AC304">
        <v>2.5399786788324801</v>
      </c>
      <c r="AD304">
        <v>2.5395390118844401</v>
      </c>
      <c r="AE304">
        <v>2.5041587030377301</v>
      </c>
      <c r="AF304">
        <v>2.4611014825130799</v>
      </c>
    </row>
    <row r="305" spans="1:32" x14ac:dyDescent="0.3">
      <c r="A305">
        <v>145</v>
      </c>
      <c r="B305" t="s">
        <v>31</v>
      </c>
      <c r="C305">
        <v>2016</v>
      </c>
      <c r="D305">
        <v>219</v>
      </c>
      <c r="E305">
        <v>45</v>
      </c>
      <c r="F305">
        <v>0.49771689497716798</v>
      </c>
      <c r="G305">
        <v>0.04</v>
      </c>
      <c r="H305">
        <v>1</v>
      </c>
      <c r="I305">
        <v>0.4</v>
      </c>
      <c r="J305">
        <v>0.7</v>
      </c>
      <c r="K305">
        <v>0.5</v>
      </c>
      <c r="L305">
        <v>2</v>
      </c>
      <c r="M305" t="s">
        <v>106</v>
      </c>
      <c r="N305" t="s">
        <v>76</v>
      </c>
      <c r="O305" t="s">
        <v>77</v>
      </c>
      <c r="P305" t="s">
        <v>103</v>
      </c>
      <c r="Q305" t="s">
        <v>45</v>
      </c>
      <c r="R305" t="s">
        <v>40</v>
      </c>
      <c r="S305" t="s">
        <v>47</v>
      </c>
      <c r="T305" t="s">
        <v>56</v>
      </c>
      <c r="U305" t="s">
        <v>32</v>
      </c>
      <c r="V305" t="s">
        <v>61</v>
      </c>
      <c r="W305">
        <v>17.641546249999902</v>
      </c>
      <c r="X305">
        <v>16.147870213636299</v>
      </c>
      <c r="Y305">
        <v>16.1337644291666</v>
      </c>
      <c r="Z305">
        <v>15.858387</v>
      </c>
      <c r="AA305">
        <v>15.7680663090909</v>
      </c>
      <c r="AB305">
        <v>15.544104600000001</v>
      </c>
      <c r="AC305">
        <v>15.5066386428571</v>
      </c>
      <c r="AD305">
        <v>14.8284421</v>
      </c>
      <c r="AE305">
        <v>14.421995875</v>
      </c>
      <c r="AF305">
        <v>13.8812280385714</v>
      </c>
    </row>
    <row r="306" spans="1:32" x14ac:dyDescent="0.3">
      <c r="A306">
        <v>146</v>
      </c>
      <c r="B306" t="s">
        <v>31</v>
      </c>
      <c r="C306">
        <v>2016</v>
      </c>
      <c r="D306">
        <v>219</v>
      </c>
      <c r="E306">
        <v>46</v>
      </c>
      <c r="F306">
        <v>0.52054794520547898</v>
      </c>
      <c r="G306">
        <v>0.04</v>
      </c>
      <c r="H306">
        <v>5</v>
      </c>
      <c r="I306">
        <v>0.82</v>
      </c>
      <c r="J306">
        <v>0.96</v>
      </c>
      <c r="K306">
        <v>0.82</v>
      </c>
      <c r="L306">
        <v>9</v>
      </c>
      <c r="M306" t="s">
        <v>47</v>
      </c>
      <c r="N306" t="s">
        <v>32</v>
      </c>
      <c r="O306" t="s">
        <v>93</v>
      </c>
      <c r="P306" t="s">
        <v>57</v>
      </c>
      <c r="Q306" t="s">
        <v>76</v>
      </c>
      <c r="R306" t="s">
        <v>45</v>
      </c>
      <c r="S306" t="s">
        <v>94</v>
      </c>
      <c r="T306" t="s">
        <v>68</v>
      </c>
      <c r="U306" t="s">
        <v>77</v>
      </c>
      <c r="V306" t="s">
        <v>69</v>
      </c>
      <c r="W306">
        <v>9.4302940817142797</v>
      </c>
      <c r="X306">
        <v>9.0657263052631496</v>
      </c>
      <c r="Y306">
        <v>8.7877297535897405</v>
      </c>
      <c r="Z306">
        <v>8.64660951555555</v>
      </c>
      <c r="AA306">
        <v>8.4103657035185098</v>
      </c>
      <c r="AB306">
        <v>8.1380176069117596</v>
      </c>
      <c r="AC306">
        <v>8.1328994873684195</v>
      </c>
      <c r="AD306">
        <v>8.0352180430952398</v>
      </c>
      <c r="AE306">
        <v>7.9862921630188604</v>
      </c>
      <c r="AF306">
        <v>7.9576725586363599</v>
      </c>
    </row>
    <row r="307" spans="1:32" x14ac:dyDescent="0.3">
      <c r="A307">
        <v>147</v>
      </c>
      <c r="B307" t="s">
        <v>31</v>
      </c>
      <c r="C307">
        <v>2016</v>
      </c>
      <c r="D307">
        <v>219</v>
      </c>
      <c r="E307">
        <v>47</v>
      </c>
      <c r="F307">
        <v>0.53881278538812705</v>
      </c>
      <c r="G307">
        <v>0.2</v>
      </c>
      <c r="H307">
        <v>9</v>
      </c>
      <c r="I307">
        <v>0.16</v>
      </c>
      <c r="J307">
        <v>0.22</v>
      </c>
      <c r="K307">
        <v>0.54</v>
      </c>
      <c r="L307">
        <v>6</v>
      </c>
      <c r="M307" t="s">
        <v>108</v>
      </c>
      <c r="N307" t="s">
        <v>102</v>
      </c>
      <c r="O307" t="s">
        <v>59</v>
      </c>
      <c r="P307" t="s">
        <v>56</v>
      </c>
      <c r="Q307" t="s">
        <v>77</v>
      </c>
      <c r="R307" t="s">
        <v>45</v>
      </c>
      <c r="S307" t="s">
        <v>100</v>
      </c>
      <c r="T307" t="s">
        <v>35</v>
      </c>
      <c r="U307" t="s">
        <v>32</v>
      </c>
      <c r="V307" t="s">
        <v>66</v>
      </c>
      <c r="W307">
        <v>5.7613379920833303</v>
      </c>
      <c r="X307">
        <v>5.2337290395833298</v>
      </c>
      <c r="Y307">
        <v>4.7911403249999998</v>
      </c>
      <c r="Z307">
        <v>4.7244502326470501</v>
      </c>
      <c r="AA307">
        <v>4.6938406570270201</v>
      </c>
      <c r="AB307">
        <v>4.65517751321212</v>
      </c>
      <c r="AC307">
        <v>4.6547194785806401</v>
      </c>
      <c r="AD307">
        <v>4.6229841446000002</v>
      </c>
      <c r="AE307">
        <v>4.6122145516153799</v>
      </c>
      <c r="AF307">
        <v>4.5536546152380897</v>
      </c>
    </row>
    <row r="308" spans="1:32" x14ac:dyDescent="0.3">
      <c r="A308">
        <v>148</v>
      </c>
      <c r="B308" t="s">
        <v>31</v>
      </c>
      <c r="C308">
        <v>2016</v>
      </c>
      <c r="D308">
        <v>219</v>
      </c>
      <c r="E308">
        <v>48</v>
      </c>
      <c r="F308">
        <v>0.488584474885844</v>
      </c>
      <c r="G308">
        <v>0.16</v>
      </c>
      <c r="H308">
        <v>1</v>
      </c>
      <c r="I308">
        <v>0.96</v>
      </c>
      <c r="J308">
        <v>0.88</v>
      </c>
      <c r="K308">
        <v>0.52</v>
      </c>
      <c r="L308">
        <v>10</v>
      </c>
      <c r="M308" t="s">
        <v>77</v>
      </c>
      <c r="N308" t="s">
        <v>32</v>
      </c>
      <c r="O308" t="s">
        <v>59</v>
      </c>
      <c r="P308" t="s">
        <v>76</v>
      </c>
      <c r="Q308" t="s">
        <v>47</v>
      </c>
      <c r="R308" t="s">
        <v>94</v>
      </c>
      <c r="S308" t="s">
        <v>45</v>
      </c>
      <c r="T308" t="s">
        <v>61</v>
      </c>
      <c r="U308" t="s">
        <v>73</v>
      </c>
      <c r="V308" t="s">
        <v>103</v>
      </c>
      <c r="W308">
        <v>17.421377175</v>
      </c>
      <c r="X308">
        <v>16.471128766666599</v>
      </c>
      <c r="Y308">
        <v>15.2758675</v>
      </c>
      <c r="Z308">
        <v>14.066054353999901</v>
      </c>
      <c r="AA308">
        <v>13.677252062499999</v>
      </c>
      <c r="AB308">
        <v>13.532616600000001</v>
      </c>
      <c r="AC308">
        <v>12.60626392875</v>
      </c>
      <c r="AD308">
        <v>11.771767596</v>
      </c>
      <c r="AE308">
        <v>11.304172381428501</v>
      </c>
      <c r="AF308">
        <v>11.281481700000001</v>
      </c>
    </row>
    <row r="309" spans="1:32" x14ac:dyDescent="0.3">
      <c r="A309">
        <v>149</v>
      </c>
      <c r="B309" t="s">
        <v>31</v>
      </c>
      <c r="C309">
        <v>2016</v>
      </c>
      <c r="D309">
        <v>219</v>
      </c>
      <c r="E309">
        <v>49</v>
      </c>
      <c r="F309">
        <v>0.52511415525114102</v>
      </c>
      <c r="G309">
        <v>0.12</v>
      </c>
      <c r="H309">
        <v>2</v>
      </c>
      <c r="I309">
        <v>0.74</v>
      </c>
      <c r="J309">
        <v>0.76</v>
      </c>
      <c r="K309">
        <v>0.96</v>
      </c>
      <c r="L309">
        <v>6</v>
      </c>
      <c r="M309" t="s">
        <v>76</v>
      </c>
      <c r="N309" t="s">
        <v>77</v>
      </c>
      <c r="O309" t="s">
        <v>47</v>
      </c>
      <c r="P309" t="s">
        <v>45</v>
      </c>
      <c r="Q309" t="s">
        <v>70</v>
      </c>
      <c r="R309" t="s">
        <v>44</v>
      </c>
      <c r="S309" t="s">
        <v>57</v>
      </c>
      <c r="T309" t="s">
        <v>33</v>
      </c>
      <c r="U309" t="s">
        <v>34</v>
      </c>
      <c r="V309" t="s">
        <v>84</v>
      </c>
      <c r="W309">
        <v>13.292131727499999</v>
      </c>
      <c r="X309">
        <v>12.7524160811111</v>
      </c>
      <c r="Y309">
        <v>12.003260452499999</v>
      </c>
      <c r="Z309">
        <v>11.8897053242857</v>
      </c>
      <c r="AA309">
        <v>11.313587645</v>
      </c>
      <c r="AB309">
        <v>11.075625299999899</v>
      </c>
      <c r="AC309">
        <v>10.6682858425</v>
      </c>
      <c r="AD309">
        <v>10.479842493333299</v>
      </c>
      <c r="AE309">
        <v>10.446007145999999</v>
      </c>
      <c r="AF309">
        <v>10.36699838</v>
      </c>
    </row>
    <row r="314" spans="1:32" x14ac:dyDescent="0.3">
      <c r="A314">
        <v>150</v>
      </c>
      <c r="B314" t="s">
        <v>31</v>
      </c>
      <c r="C314">
        <v>2015</v>
      </c>
      <c r="D314">
        <v>219</v>
      </c>
      <c r="E314">
        <v>0</v>
      </c>
      <c r="F314">
        <v>0.557077625570776</v>
      </c>
      <c r="G314">
        <v>0.04</v>
      </c>
      <c r="H314">
        <v>5</v>
      </c>
      <c r="I314">
        <v>0.86</v>
      </c>
      <c r="J314">
        <v>0.44</v>
      </c>
      <c r="K314">
        <v>0.92</v>
      </c>
      <c r="L314">
        <v>7</v>
      </c>
      <c r="M314" t="s">
        <v>77</v>
      </c>
      <c r="N314" t="s">
        <v>76</v>
      </c>
      <c r="O314" t="s">
        <v>56</v>
      </c>
      <c r="P314" t="s">
        <v>42</v>
      </c>
      <c r="Q314" t="s">
        <v>89</v>
      </c>
      <c r="R314" t="s">
        <v>46</v>
      </c>
      <c r="S314" t="s">
        <v>32</v>
      </c>
      <c r="T314" t="s">
        <v>45</v>
      </c>
      <c r="U314" t="s">
        <v>95</v>
      </c>
      <c r="V314" t="s">
        <v>98</v>
      </c>
      <c r="W314">
        <v>7.1245674685074603</v>
      </c>
      <c r="X314">
        <v>6.48177701241758</v>
      </c>
      <c r="Y314">
        <v>6.1766459483581997</v>
      </c>
      <c r="Z314">
        <v>6.11799240361111</v>
      </c>
      <c r="AA314">
        <v>6.0987368993670801</v>
      </c>
      <c r="AB314">
        <v>6.0064529536559101</v>
      </c>
      <c r="AC314">
        <v>5.9925802204687404</v>
      </c>
      <c r="AD314">
        <v>5.9575344601250002</v>
      </c>
      <c r="AE314">
        <v>5.8918054491780802</v>
      </c>
      <c r="AF314">
        <v>5.8088043225000003</v>
      </c>
    </row>
    <row r="315" spans="1:32" x14ac:dyDescent="0.3">
      <c r="A315">
        <v>151</v>
      </c>
      <c r="B315" t="s">
        <v>31</v>
      </c>
      <c r="C315">
        <v>2015</v>
      </c>
      <c r="D315">
        <v>219</v>
      </c>
      <c r="E315">
        <v>1</v>
      </c>
      <c r="F315">
        <v>0.56164383561643805</v>
      </c>
      <c r="G315">
        <v>0.4</v>
      </c>
      <c r="H315">
        <v>6</v>
      </c>
      <c r="I315">
        <v>0.16</v>
      </c>
      <c r="J315">
        <v>0.92</v>
      </c>
      <c r="K315">
        <v>0.56000000000000005</v>
      </c>
      <c r="L315">
        <v>0</v>
      </c>
      <c r="M315" t="s">
        <v>34</v>
      </c>
      <c r="N315" t="s">
        <v>62</v>
      </c>
      <c r="O315" t="s">
        <v>103</v>
      </c>
      <c r="P315" t="s">
        <v>77</v>
      </c>
      <c r="Q315" t="s">
        <v>54</v>
      </c>
      <c r="R315" t="s">
        <v>79</v>
      </c>
      <c r="S315" t="s">
        <v>59</v>
      </c>
      <c r="T315" t="s">
        <v>36</v>
      </c>
      <c r="U315" t="s">
        <v>46</v>
      </c>
      <c r="V315" t="s">
        <v>106</v>
      </c>
      <c r="W315">
        <v>3.2183190584999899</v>
      </c>
      <c r="X315">
        <v>2.9123487909583301</v>
      </c>
      <c r="Y315">
        <v>2.90778194314814</v>
      </c>
      <c r="Z315">
        <v>2.6654862598604598</v>
      </c>
      <c r="AA315">
        <v>2.5542431114999999</v>
      </c>
      <c r="AB315">
        <v>2.5205887131428502</v>
      </c>
      <c r="AC315">
        <v>2.5037186458108098</v>
      </c>
      <c r="AD315">
        <v>2.48796179414285</v>
      </c>
      <c r="AE315">
        <v>2.47741558455263</v>
      </c>
      <c r="AF315">
        <v>2.3762933533529398</v>
      </c>
    </row>
    <row r="316" spans="1:32" x14ac:dyDescent="0.3">
      <c r="A316">
        <v>152</v>
      </c>
      <c r="B316" t="s">
        <v>31</v>
      </c>
      <c r="C316">
        <v>2015</v>
      </c>
      <c r="D316">
        <v>219</v>
      </c>
      <c r="E316">
        <v>2</v>
      </c>
      <c r="F316">
        <v>0.52968036529680296</v>
      </c>
      <c r="G316">
        <v>0.06</v>
      </c>
      <c r="H316">
        <v>8</v>
      </c>
      <c r="I316">
        <v>0.96</v>
      </c>
      <c r="J316">
        <v>0.64</v>
      </c>
      <c r="K316">
        <v>0.94</v>
      </c>
      <c r="L316">
        <v>10</v>
      </c>
      <c r="M316" t="s">
        <v>77</v>
      </c>
      <c r="N316" t="s">
        <v>76</v>
      </c>
      <c r="O316" t="s">
        <v>47</v>
      </c>
      <c r="P316" t="s">
        <v>89</v>
      </c>
      <c r="Q316" t="s">
        <v>86</v>
      </c>
      <c r="R316" t="s">
        <v>32</v>
      </c>
      <c r="S316" t="s">
        <v>53</v>
      </c>
      <c r="T316" t="s">
        <v>85</v>
      </c>
      <c r="U316" t="s">
        <v>61</v>
      </c>
      <c r="V316" t="s">
        <v>50</v>
      </c>
      <c r="W316">
        <v>8.8553626161110994</v>
      </c>
      <c r="X316">
        <v>7.3873583555555502</v>
      </c>
      <c r="Y316">
        <v>7.0619410690909001</v>
      </c>
      <c r="Z316">
        <v>6.9610582668888901</v>
      </c>
      <c r="AA316">
        <v>6.8224213545714196</v>
      </c>
      <c r="AB316">
        <v>6.8099704051515104</v>
      </c>
      <c r="AC316">
        <v>6.7993348072727198</v>
      </c>
      <c r="AD316">
        <v>6.69007767799999</v>
      </c>
      <c r="AE316">
        <v>6.6621421685454498</v>
      </c>
      <c r="AF316">
        <v>6.6518937979999997</v>
      </c>
    </row>
    <row r="317" spans="1:32" x14ac:dyDescent="0.3">
      <c r="A317">
        <v>153</v>
      </c>
      <c r="B317" t="s">
        <v>31</v>
      </c>
      <c r="C317">
        <v>2015</v>
      </c>
      <c r="D317">
        <v>219</v>
      </c>
      <c r="E317">
        <v>3</v>
      </c>
      <c r="F317">
        <v>0.58904109589041098</v>
      </c>
      <c r="G317">
        <v>0.06</v>
      </c>
      <c r="H317">
        <v>5</v>
      </c>
      <c r="I317">
        <v>0.28000000000000003</v>
      </c>
      <c r="J317">
        <v>0.74</v>
      </c>
      <c r="K317">
        <v>0.6</v>
      </c>
      <c r="L317">
        <v>5</v>
      </c>
      <c r="M317" t="s">
        <v>77</v>
      </c>
      <c r="N317" t="s">
        <v>32</v>
      </c>
      <c r="O317" t="s">
        <v>76</v>
      </c>
      <c r="P317" t="s">
        <v>36</v>
      </c>
      <c r="Q317" t="s">
        <v>47</v>
      </c>
      <c r="R317" t="s">
        <v>68</v>
      </c>
      <c r="S317" t="s">
        <v>106</v>
      </c>
      <c r="T317" t="s">
        <v>45</v>
      </c>
      <c r="U317" t="s">
        <v>89</v>
      </c>
      <c r="V317" t="s">
        <v>105</v>
      </c>
      <c r="W317">
        <v>6.7336410781818099</v>
      </c>
      <c r="X317">
        <v>6.6524309094736802</v>
      </c>
      <c r="Y317">
        <v>6.2640842768292702</v>
      </c>
      <c r="Z317">
        <v>5.993377158625</v>
      </c>
      <c r="AA317">
        <v>5.9464634719047602</v>
      </c>
      <c r="AB317">
        <v>5.9112163610256401</v>
      </c>
      <c r="AC317">
        <v>5.7968004432352904</v>
      </c>
      <c r="AD317">
        <v>5.7943101934000003</v>
      </c>
      <c r="AE317">
        <v>5.7482944978260804</v>
      </c>
      <c r="AF317">
        <v>5.7413241433333297</v>
      </c>
    </row>
    <row r="318" spans="1:32" x14ac:dyDescent="0.3">
      <c r="A318">
        <v>154</v>
      </c>
      <c r="B318" t="s">
        <v>31</v>
      </c>
      <c r="C318">
        <v>2015</v>
      </c>
      <c r="D318">
        <v>219</v>
      </c>
      <c r="E318">
        <v>4</v>
      </c>
      <c r="F318">
        <v>0.56164383561643805</v>
      </c>
      <c r="G318">
        <v>0.1</v>
      </c>
      <c r="H318">
        <v>5</v>
      </c>
      <c r="I318">
        <v>0.16</v>
      </c>
      <c r="J318">
        <v>0.98</v>
      </c>
      <c r="K318">
        <v>0.44</v>
      </c>
      <c r="L318">
        <v>5</v>
      </c>
      <c r="M318" t="s">
        <v>77</v>
      </c>
      <c r="N318" t="s">
        <v>57</v>
      </c>
      <c r="O318" t="s">
        <v>47</v>
      </c>
      <c r="P318" t="s">
        <v>56</v>
      </c>
      <c r="Q318" t="s">
        <v>106</v>
      </c>
      <c r="R318" t="s">
        <v>76</v>
      </c>
      <c r="S318" t="s">
        <v>32</v>
      </c>
      <c r="T318" t="s">
        <v>63</v>
      </c>
      <c r="U318" t="s">
        <v>60</v>
      </c>
      <c r="V318" t="s">
        <v>45</v>
      </c>
      <c r="W318">
        <v>5.6244381573818201</v>
      </c>
      <c r="X318">
        <v>5.60337089538461</v>
      </c>
      <c r="Y318">
        <v>5.2871949191111103</v>
      </c>
      <c r="Z318">
        <v>4.5943799484090899</v>
      </c>
      <c r="AA318">
        <v>4.5305832317599997</v>
      </c>
      <c r="AB318">
        <v>4.4435279773461502</v>
      </c>
      <c r="AC318">
        <v>4.4131682804893604</v>
      </c>
      <c r="AD318">
        <v>4.3977797752173897</v>
      </c>
      <c r="AE318">
        <v>4.3935059183999998</v>
      </c>
      <c r="AF318">
        <v>4.3844793904444401</v>
      </c>
    </row>
    <row r="319" spans="1:32" x14ac:dyDescent="0.3">
      <c r="A319">
        <v>155</v>
      </c>
      <c r="B319" t="s">
        <v>31</v>
      </c>
      <c r="C319">
        <v>2015</v>
      </c>
      <c r="D319">
        <v>219</v>
      </c>
      <c r="E319">
        <v>5</v>
      </c>
      <c r="F319">
        <v>0.57077625570776203</v>
      </c>
      <c r="G319">
        <v>0.3</v>
      </c>
      <c r="H319">
        <v>2</v>
      </c>
      <c r="I319">
        <v>0.18</v>
      </c>
      <c r="J319">
        <v>0.5</v>
      </c>
      <c r="K319">
        <v>0.1</v>
      </c>
      <c r="L319">
        <v>7</v>
      </c>
      <c r="M319" t="s">
        <v>52</v>
      </c>
      <c r="N319" t="s">
        <v>73</v>
      </c>
      <c r="O319" t="s">
        <v>60</v>
      </c>
      <c r="P319" t="s">
        <v>47</v>
      </c>
      <c r="Q319" t="s">
        <v>95</v>
      </c>
      <c r="R319" t="s">
        <v>97</v>
      </c>
      <c r="S319" t="s">
        <v>106</v>
      </c>
      <c r="T319" t="s">
        <v>77</v>
      </c>
      <c r="U319" t="s">
        <v>61</v>
      </c>
      <c r="V319" t="s">
        <v>66</v>
      </c>
      <c r="W319">
        <v>9.5660457599999997</v>
      </c>
      <c r="X319">
        <v>8.9071027659999995</v>
      </c>
      <c r="Y319">
        <v>8.8956547975000007</v>
      </c>
      <c r="Z319">
        <v>8.5522489022222192</v>
      </c>
      <c r="AA319">
        <v>8.4860453575000001</v>
      </c>
      <c r="AB319">
        <v>8.2545662019999995</v>
      </c>
      <c r="AC319">
        <v>8.2196345885714202</v>
      </c>
      <c r="AD319">
        <v>8.0072058699999999</v>
      </c>
      <c r="AE319">
        <v>8.0040452700000007</v>
      </c>
      <c r="AF319">
        <v>7.8962533899999903</v>
      </c>
    </row>
    <row r="320" spans="1:32" x14ac:dyDescent="0.3">
      <c r="A320">
        <v>156</v>
      </c>
      <c r="B320" t="s">
        <v>31</v>
      </c>
      <c r="C320">
        <v>2015</v>
      </c>
      <c r="D320">
        <v>219</v>
      </c>
      <c r="E320">
        <v>6</v>
      </c>
      <c r="F320">
        <v>0.579908675799086</v>
      </c>
      <c r="G320">
        <v>0.42</v>
      </c>
      <c r="H320">
        <v>3</v>
      </c>
      <c r="I320">
        <v>0.84</v>
      </c>
      <c r="J320">
        <v>0.9</v>
      </c>
      <c r="K320">
        <v>0.34</v>
      </c>
      <c r="L320">
        <v>2</v>
      </c>
      <c r="M320" t="s">
        <v>57</v>
      </c>
      <c r="N320" t="s">
        <v>40</v>
      </c>
      <c r="O320" t="s">
        <v>77</v>
      </c>
      <c r="P320" t="s">
        <v>74</v>
      </c>
      <c r="Q320" t="s">
        <v>32</v>
      </c>
      <c r="R320" t="s">
        <v>37</v>
      </c>
      <c r="S320" t="s">
        <v>56</v>
      </c>
      <c r="T320" t="s">
        <v>52</v>
      </c>
      <c r="U320" t="s">
        <v>108</v>
      </c>
      <c r="V320" t="s">
        <v>66</v>
      </c>
      <c r="W320">
        <v>9.3090024919999994</v>
      </c>
      <c r="X320">
        <v>8.2176591225000006</v>
      </c>
      <c r="Y320">
        <v>7.6084844907142797</v>
      </c>
      <c r="Z320">
        <v>7.4253011124999997</v>
      </c>
      <c r="AA320">
        <v>7.1297228349999902</v>
      </c>
      <c r="AB320">
        <v>7.0807574449999997</v>
      </c>
      <c r="AC320">
        <v>6.8392101137499903</v>
      </c>
      <c r="AD320">
        <v>6.6885612299999897</v>
      </c>
      <c r="AE320">
        <v>6.6810250299999998</v>
      </c>
      <c r="AF320">
        <v>6.6432444249999998</v>
      </c>
    </row>
    <row r="321" spans="1:32" x14ac:dyDescent="0.3">
      <c r="A321">
        <v>157</v>
      </c>
      <c r="B321" t="s">
        <v>31</v>
      </c>
      <c r="C321">
        <v>2015</v>
      </c>
      <c r="D321">
        <v>219</v>
      </c>
      <c r="E321">
        <v>7</v>
      </c>
      <c r="F321">
        <v>0.56621004566209998</v>
      </c>
      <c r="G321">
        <v>0.2</v>
      </c>
      <c r="H321">
        <v>5</v>
      </c>
      <c r="I321">
        <v>0.42</v>
      </c>
      <c r="J321">
        <v>0.96</v>
      </c>
      <c r="K321">
        <v>0.06</v>
      </c>
      <c r="L321">
        <v>5</v>
      </c>
      <c r="M321" t="s">
        <v>57</v>
      </c>
      <c r="N321" t="s">
        <v>77</v>
      </c>
      <c r="O321" t="s">
        <v>46</v>
      </c>
      <c r="P321" t="s">
        <v>47</v>
      </c>
      <c r="Q321" t="s">
        <v>94</v>
      </c>
      <c r="R321" t="s">
        <v>44</v>
      </c>
      <c r="S321" t="s">
        <v>81</v>
      </c>
      <c r="T321" t="s">
        <v>90</v>
      </c>
      <c r="U321" t="s">
        <v>80</v>
      </c>
      <c r="V321" t="s">
        <v>56</v>
      </c>
      <c r="W321">
        <v>3.7579398097619001</v>
      </c>
      <c r="X321">
        <v>3.2535330642142801</v>
      </c>
      <c r="Y321">
        <v>2.98825514087719</v>
      </c>
      <c r="Z321">
        <v>2.71857276891379</v>
      </c>
      <c r="AA321">
        <v>2.6635138800270202</v>
      </c>
      <c r="AB321">
        <v>2.6321097849705799</v>
      </c>
      <c r="AC321">
        <v>2.6207829446000002</v>
      </c>
      <c r="AD321">
        <v>2.6148767972051199</v>
      </c>
      <c r="AE321">
        <v>2.61095159025641</v>
      </c>
      <c r="AF321">
        <v>2.5876372889375001</v>
      </c>
    </row>
    <row r="322" spans="1:32" x14ac:dyDescent="0.3">
      <c r="A322">
        <v>158</v>
      </c>
      <c r="B322" t="s">
        <v>31</v>
      </c>
      <c r="C322">
        <v>2015</v>
      </c>
      <c r="D322">
        <v>219</v>
      </c>
      <c r="E322">
        <v>8</v>
      </c>
      <c r="F322">
        <v>0.54337899543378998</v>
      </c>
      <c r="G322">
        <v>0.2</v>
      </c>
      <c r="H322">
        <v>2</v>
      </c>
      <c r="I322">
        <v>0.76</v>
      </c>
      <c r="J322">
        <v>0.78</v>
      </c>
      <c r="K322">
        <v>0.08</v>
      </c>
      <c r="L322">
        <v>10</v>
      </c>
      <c r="M322" t="s">
        <v>77</v>
      </c>
      <c r="N322" t="s">
        <v>57</v>
      </c>
      <c r="O322" t="s">
        <v>93</v>
      </c>
      <c r="P322" t="s">
        <v>72</v>
      </c>
      <c r="Q322" t="s">
        <v>68</v>
      </c>
      <c r="R322" t="s">
        <v>86</v>
      </c>
      <c r="S322" t="s">
        <v>95</v>
      </c>
      <c r="T322" t="s">
        <v>34</v>
      </c>
      <c r="U322" t="s">
        <v>47</v>
      </c>
      <c r="V322" t="s">
        <v>40</v>
      </c>
      <c r="W322">
        <v>12.744100338999999</v>
      </c>
      <c r="X322">
        <v>11.7667074366666</v>
      </c>
      <c r="Y322">
        <v>10.3883257442857</v>
      </c>
      <c r="Z322">
        <v>9.8626721766666599</v>
      </c>
      <c r="AA322">
        <v>9.5814043120000001</v>
      </c>
      <c r="AB322">
        <v>9.3121826712499995</v>
      </c>
      <c r="AC322">
        <v>9.2600424399999994</v>
      </c>
      <c r="AD322">
        <v>9.1490597850000004</v>
      </c>
      <c r="AE322">
        <v>8.9603261439999997</v>
      </c>
      <c r="AF322">
        <v>8.7274149166666604</v>
      </c>
    </row>
    <row r="323" spans="1:32" x14ac:dyDescent="0.3">
      <c r="A323">
        <v>159</v>
      </c>
      <c r="B323" t="s">
        <v>31</v>
      </c>
      <c r="C323">
        <v>2015</v>
      </c>
      <c r="D323">
        <v>219</v>
      </c>
      <c r="E323">
        <v>9</v>
      </c>
      <c r="F323">
        <v>0.57534246575342396</v>
      </c>
      <c r="G323">
        <v>0.02</v>
      </c>
      <c r="H323">
        <v>3</v>
      </c>
      <c r="I323">
        <v>0.52</v>
      </c>
      <c r="J323">
        <v>0.8</v>
      </c>
      <c r="K323">
        <v>0.72</v>
      </c>
      <c r="L323">
        <v>10</v>
      </c>
      <c r="M323" t="s">
        <v>77</v>
      </c>
      <c r="N323" t="s">
        <v>106</v>
      </c>
      <c r="O323" t="s">
        <v>76</v>
      </c>
      <c r="P323" t="s">
        <v>111</v>
      </c>
      <c r="Q323" t="s">
        <v>44</v>
      </c>
      <c r="R323" t="s">
        <v>61</v>
      </c>
      <c r="S323" t="s">
        <v>47</v>
      </c>
      <c r="T323" t="s">
        <v>32</v>
      </c>
      <c r="U323" t="s">
        <v>86</v>
      </c>
      <c r="V323" t="s">
        <v>107</v>
      </c>
      <c r="W323">
        <v>14.174847585106299</v>
      </c>
      <c r="X323">
        <v>12.3940219858333</v>
      </c>
      <c r="Y323">
        <v>12.204237977948701</v>
      </c>
      <c r="Z323">
        <v>11.567319899999999</v>
      </c>
      <c r="AA323">
        <v>11.3670560979999</v>
      </c>
      <c r="AB323">
        <v>11.206922267391301</v>
      </c>
      <c r="AC323">
        <v>11.115907854374999</v>
      </c>
      <c r="AD323">
        <v>11.0867596587096</v>
      </c>
      <c r="AE323">
        <v>10.8841333468421</v>
      </c>
      <c r="AF323">
        <v>10.635706563333301</v>
      </c>
    </row>
    <row r="324" spans="1:32" x14ac:dyDescent="0.3">
      <c r="A324">
        <v>160</v>
      </c>
      <c r="B324" t="s">
        <v>31</v>
      </c>
      <c r="C324">
        <v>2015</v>
      </c>
      <c r="D324">
        <v>219</v>
      </c>
      <c r="E324">
        <v>10</v>
      </c>
      <c r="F324">
        <v>0.52968036529680296</v>
      </c>
      <c r="G324">
        <v>0.34</v>
      </c>
      <c r="H324">
        <v>6</v>
      </c>
      <c r="I324">
        <v>0.48</v>
      </c>
      <c r="J324">
        <v>0.92</v>
      </c>
      <c r="K324">
        <v>0.1</v>
      </c>
      <c r="L324">
        <v>6</v>
      </c>
      <c r="M324" t="s">
        <v>77</v>
      </c>
      <c r="N324" t="s">
        <v>75</v>
      </c>
      <c r="O324" t="s">
        <v>45</v>
      </c>
      <c r="P324" t="s">
        <v>57</v>
      </c>
      <c r="Q324" t="s">
        <v>113</v>
      </c>
      <c r="R324" t="s">
        <v>56</v>
      </c>
      <c r="S324" t="s">
        <v>39</v>
      </c>
      <c r="T324" t="s">
        <v>106</v>
      </c>
      <c r="U324" t="s">
        <v>38</v>
      </c>
      <c r="V324" t="s">
        <v>95</v>
      </c>
      <c r="W324">
        <v>3.93851258146154</v>
      </c>
      <c r="X324">
        <v>3.7205244868275802</v>
      </c>
      <c r="Y324">
        <v>3.5749408074799902</v>
      </c>
      <c r="Z324">
        <v>3.1719426615000001</v>
      </c>
      <c r="AA324">
        <v>3.0710207811818102</v>
      </c>
      <c r="AB324">
        <v>3.03223297320833</v>
      </c>
      <c r="AC324">
        <v>2.9394032501249998</v>
      </c>
      <c r="AD324">
        <v>2.9223886729642801</v>
      </c>
      <c r="AE324">
        <v>2.9050320942500001</v>
      </c>
      <c r="AF324">
        <v>2.9021015280000002</v>
      </c>
    </row>
    <row r="325" spans="1:32" x14ac:dyDescent="0.3">
      <c r="A325">
        <v>161</v>
      </c>
      <c r="B325" t="s">
        <v>31</v>
      </c>
      <c r="C325">
        <v>2015</v>
      </c>
      <c r="D325">
        <v>219</v>
      </c>
      <c r="E325">
        <v>11</v>
      </c>
      <c r="F325">
        <v>0.56164383561643805</v>
      </c>
      <c r="G325">
        <v>0.16</v>
      </c>
      <c r="H325">
        <v>3</v>
      </c>
      <c r="I325">
        <v>0.4</v>
      </c>
      <c r="J325">
        <v>0.42</v>
      </c>
      <c r="K325">
        <v>0.02</v>
      </c>
      <c r="L325">
        <v>2</v>
      </c>
      <c r="M325" t="s">
        <v>45</v>
      </c>
      <c r="N325" t="s">
        <v>77</v>
      </c>
      <c r="O325" t="s">
        <v>73</v>
      </c>
      <c r="P325" t="s">
        <v>98</v>
      </c>
      <c r="Q325" t="s">
        <v>61</v>
      </c>
      <c r="R325" t="s">
        <v>89</v>
      </c>
      <c r="S325" t="s">
        <v>55</v>
      </c>
      <c r="T325" t="s">
        <v>106</v>
      </c>
      <c r="U325" t="s">
        <v>76</v>
      </c>
      <c r="V325" t="s">
        <v>46</v>
      </c>
      <c r="W325">
        <v>7.4333850440000004</v>
      </c>
      <c r="X325">
        <v>7.1397452047826002</v>
      </c>
      <c r="Y325">
        <v>7.0930365385185201</v>
      </c>
      <c r="Z325">
        <v>6.8577583688888799</v>
      </c>
      <c r="AA325">
        <v>6.8293916665217296</v>
      </c>
      <c r="AB325">
        <v>6.6849442426315697</v>
      </c>
      <c r="AC325">
        <v>6.6410932333333301</v>
      </c>
      <c r="AD325">
        <v>6.59967816125</v>
      </c>
      <c r="AE325">
        <v>6.5517600383333301</v>
      </c>
      <c r="AF325">
        <v>6.2929692971428501</v>
      </c>
    </row>
    <row r="326" spans="1:32" x14ac:dyDescent="0.3">
      <c r="A326">
        <v>162</v>
      </c>
      <c r="B326" t="s">
        <v>31</v>
      </c>
      <c r="C326">
        <v>2015</v>
      </c>
      <c r="D326">
        <v>219</v>
      </c>
      <c r="E326">
        <v>12</v>
      </c>
      <c r="F326">
        <v>0.57077625570776203</v>
      </c>
      <c r="G326">
        <v>0.06</v>
      </c>
      <c r="H326">
        <v>2</v>
      </c>
      <c r="I326">
        <v>0.88</v>
      </c>
      <c r="J326">
        <v>0.14000000000000001</v>
      </c>
      <c r="K326">
        <v>0.52</v>
      </c>
      <c r="L326">
        <v>3</v>
      </c>
      <c r="M326" t="s">
        <v>87</v>
      </c>
      <c r="N326" t="s">
        <v>47</v>
      </c>
      <c r="O326" t="s">
        <v>95</v>
      </c>
      <c r="P326" t="s">
        <v>56</v>
      </c>
      <c r="Q326" t="s">
        <v>79</v>
      </c>
      <c r="R326" t="s">
        <v>74</v>
      </c>
      <c r="S326" t="s">
        <v>81</v>
      </c>
      <c r="T326" t="s">
        <v>108</v>
      </c>
      <c r="U326" t="s">
        <v>46</v>
      </c>
      <c r="V326" t="s">
        <v>86</v>
      </c>
      <c r="W326">
        <v>12.519898733333299</v>
      </c>
      <c r="X326">
        <v>12.3537313133333</v>
      </c>
      <c r="Y326">
        <v>11.6283190892857</v>
      </c>
      <c r="Z326">
        <v>11.550318915999901</v>
      </c>
      <c r="AA326">
        <v>11.46483684</v>
      </c>
      <c r="AB326">
        <v>11.416652303999999</v>
      </c>
      <c r="AC326">
        <v>11.40977968</v>
      </c>
      <c r="AD326">
        <v>11.393803987999901</v>
      </c>
      <c r="AE326">
        <v>11.181921945714199</v>
      </c>
      <c r="AF326">
        <v>11.136037658333301</v>
      </c>
    </row>
    <row r="327" spans="1:32" x14ac:dyDescent="0.3">
      <c r="A327">
        <v>163</v>
      </c>
      <c r="B327" t="s">
        <v>31</v>
      </c>
      <c r="C327">
        <v>2015</v>
      </c>
      <c r="D327">
        <v>219</v>
      </c>
      <c r="E327">
        <v>13</v>
      </c>
      <c r="F327">
        <v>0.54337899543378998</v>
      </c>
      <c r="G327">
        <v>0.28000000000000003</v>
      </c>
      <c r="H327">
        <v>1</v>
      </c>
      <c r="I327">
        <v>0.78</v>
      </c>
      <c r="J327">
        <v>1</v>
      </c>
      <c r="K327">
        <v>0.26</v>
      </c>
      <c r="L327">
        <v>9</v>
      </c>
      <c r="M327" t="s">
        <v>77</v>
      </c>
      <c r="N327" t="s">
        <v>32</v>
      </c>
      <c r="O327" t="s">
        <v>67</v>
      </c>
      <c r="P327" t="s">
        <v>47</v>
      </c>
      <c r="Q327" t="s">
        <v>76</v>
      </c>
      <c r="R327" t="s">
        <v>56</v>
      </c>
      <c r="S327" t="s">
        <v>95</v>
      </c>
      <c r="T327" t="s">
        <v>46</v>
      </c>
      <c r="U327" t="s">
        <v>45</v>
      </c>
      <c r="V327" t="s">
        <v>40</v>
      </c>
      <c r="W327">
        <v>14.677254570000001</v>
      </c>
      <c r="X327">
        <v>12.4598636766666</v>
      </c>
      <c r="Y327">
        <v>12.3597517</v>
      </c>
      <c r="Z327">
        <v>11.877432519999999</v>
      </c>
      <c r="AA327">
        <v>10.4593784875</v>
      </c>
      <c r="AB327">
        <v>8.4845120766666593</v>
      </c>
      <c r="AC327">
        <v>8.3466949600000007</v>
      </c>
      <c r="AD327">
        <v>8.2070646299999996</v>
      </c>
      <c r="AE327">
        <v>7.7062059549999997</v>
      </c>
      <c r="AF327">
        <v>7.6780614900000002</v>
      </c>
    </row>
    <row r="328" spans="1:32" x14ac:dyDescent="0.3">
      <c r="A328">
        <v>164</v>
      </c>
      <c r="B328" t="s">
        <v>31</v>
      </c>
      <c r="C328">
        <v>2015</v>
      </c>
      <c r="D328">
        <v>219</v>
      </c>
      <c r="E328">
        <v>14</v>
      </c>
      <c r="F328">
        <v>0.58447488584474805</v>
      </c>
      <c r="G328">
        <v>0.57999999999999996</v>
      </c>
      <c r="H328">
        <v>1</v>
      </c>
      <c r="I328">
        <v>0.64</v>
      </c>
      <c r="J328">
        <v>0.9</v>
      </c>
      <c r="K328">
        <v>0.14000000000000001</v>
      </c>
      <c r="L328">
        <v>4</v>
      </c>
      <c r="M328" t="s">
        <v>77</v>
      </c>
      <c r="N328" t="s">
        <v>56</v>
      </c>
      <c r="O328" t="s">
        <v>39</v>
      </c>
      <c r="P328" t="s">
        <v>67</v>
      </c>
      <c r="Q328" t="s">
        <v>47</v>
      </c>
      <c r="R328" t="s">
        <v>104</v>
      </c>
      <c r="S328" t="s">
        <v>44</v>
      </c>
      <c r="T328" t="s">
        <v>50</v>
      </c>
      <c r="U328" t="s">
        <v>48</v>
      </c>
      <c r="V328" t="s">
        <v>62</v>
      </c>
      <c r="W328">
        <v>16.783314239999999</v>
      </c>
      <c r="X328">
        <v>16.161487600000001</v>
      </c>
      <c r="Y328">
        <v>15.028374700000001</v>
      </c>
      <c r="Z328">
        <v>13.7526665</v>
      </c>
      <c r="AA328">
        <v>13.416105734999899</v>
      </c>
      <c r="AB328">
        <v>12.842071284999999</v>
      </c>
      <c r="AC328">
        <v>11.4151869</v>
      </c>
      <c r="AD328">
        <v>10.907830199999999</v>
      </c>
      <c r="AE328">
        <v>10.2158976</v>
      </c>
      <c r="AF328">
        <v>9.9291047999999993</v>
      </c>
    </row>
    <row r="329" spans="1:32" x14ac:dyDescent="0.3">
      <c r="A329">
        <v>165</v>
      </c>
      <c r="B329" t="s">
        <v>31</v>
      </c>
      <c r="C329">
        <v>2015</v>
      </c>
      <c r="D329">
        <v>219</v>
      </c>
      <c r="E329">
        <v>15</v>
      </c>
      <c r="F329">
        <v>0.52968036529680296</v>
      </c>
      <c r="G329">
        <v>0.46</v>
      </c>
      <c r="H329">
        <v>3</v>
      </c>
      <c r="I329">
        <v>0.3</v>
      </c>
      <c r="J329">
        <v>0.57999999999999996</v>
      </c>
      <c r="K329">
        <v>0.48</v>
      </c>
      <c r="L329">
        <v>8</v>
      </c>
      <c r="M329" t="s">
        <v>77</v>
      </c>
      <c r="N329" t="s">
        <v>84</v>
      </c>
      <c r="O329" t="s">
        <v>68</v>
      </c>
      <c r="P329" t="s">
        <v>48</v>
      </c>
      <c r="Q329" t="s">
        <v>73</v>
      </c>
      <c r="R329" t="s">
        <v>37</v>
      </c>
      <c r="S329" t="s">
        <v>70</v>
      </c>
      <c r="T329" t="s">
        <v>76</v>
      </c>
      <c r="U329" t="s">
        <v>80</v>
      </c>
      <c r="V329" t="s">
        <v>52</v>
      </c>
      <c r="W329">
        <v>6.1921665657894698</v>
      </c>
      <c r="X329">
        <v>5.9992880316666604</v>
      </c>
      <c r="Y329">
        <v>5.69618191384615</v>
      </c>
      <c r="Z329">
        <v>5.6170818033333303</v>
      </c>
      <c r="AA329">
        <v>5.5719999238888898</v>
      </c>
      <c r="AB329">
        <v>5.5031230663636297</v>
      </c>
      <c r="AC329">
        <v>5.4647303840000001</v>
      </c>
      <c r="AD329">
        <v>5.4327299082352898</v>
      </c>
      <c r="AE329">
        <v>5.3814958263636301</v>
      </c>
      <c r="AF329">
        <v>5.35676407285714</v>
      </c>
    </row>
    <row r="330" spans="1:32" x14ac:dyDescent="0.3">
      <c r="A330">
        <v>166</v>
      </c>
      <c r="B330" t="s">
        <v>31</v>
      </c>
      <c r="C330">
        <v>2015</v>
      </c>
      <c r="D330">
        <v>219</v>
      </c>
      <c r="E330">
        <v>16</v>
      </c>
      <c r="F330">
        <v>0.53881278538812705</v>
      </c>
      <c r="G330">
        <v>0.16</v>
      </c>
      <c r="H330">
        <v>1</v>
      </c>
      <c r="I330">
        <v>0.08</v>
      </c>
      <c r="J330">
        <v>0.82</v>
      </c>
      <c r="K330">
        <v>0.92</v>
      </c>
      <c r="L330">
        <v>4</v>
      </c>
      <c r="M330" t="s">
        <v>77</v>
      </c>
      <c r="N330" t="s">
        <v>106</v>
      </c>
      <c r="O330" t="s">
        <v>76</v>
      </c>
      <c r="P330" t="s">
        <v>95</v>
      </c>
      <c r="Q330" t="s">
        <v>43</v>
      </c>
      <c r="R330" t="s">
        <v>47</v>
      </c>
      <c r="S330" t="s">
        <v>56</v>
      </c>
      <c r="T330" t="s">
        <v>103</v>
      </c>
      <c r="U330" t="s">
        <v>67</v>
      </c>
      <c r="V330" t="s">
        <v>97</v>
      </c>
      <c r="W330">
        <v>14.257829119999901</v>
      </c>
      <c r="X330">
        <v>12.144149805</v>
      </c>
      <c r="Y330">
        <v>11.519974424000001</v>
      </c>
      <c r="Z330">
        <v>11.45747615</v>
      </c>
      <c r="AA330">
        <v>10.470900500000001</v>
      </c>
      <c r="AB330">
        <v>10.117002672</v>
      </c>
      <c r="AC330">
        <v>10.031439299999899</v>
      </c>
      <c r="AD330">
        <v>9.6797904999999993</v>
      </c>
      <c r="AE330">
        <v>9.3526566666666593</v>
      </c>
      <c r="AF330">
        <v>9.0499439499999994</v>
      </c>
    </row>
    <row r="331" spans="1:32" x14ac:dyDescent="0.3">
      <c r="A331">
        <v>167</v>
      </c>
      <c r="B331" t="s">
        <v>31</v>
      </c>
      <c r="C331">
        <v>2015</v>
      </c>
      <c r="D331">
        <v>219</v>
      </c>
      <c r="E331">
        <v>17</v>
      </c>
      <c r="F331">
        <v>0.57077625570776203</v>
      </c>
      <c r="G331">
        <v>0.2</v>
      </c>
      <c r="H331">
        <v>2</v>
      </c>
      <c r="I331">
        <v>0.92</v>
      </c>
      <c r="J331">
        <v>0.98</v>
      </c>
      <c r="K331">
        <v>0.18</v>
      </c>
      <c r="L331">
        <v>5</v>
      </c>
      <c r="M331" t="s">
        <v>77</v>
      </c>
      <c r="N331" t="s">
        <v>47</v>
      </c>
      <c r="O331" t="s">
        <v>57</v>
      </c>
      <c r="P331" t="s">
        <v>76</v>
      </c>
      <c r="Q331" t="s">
        <v>53</v>
      </c>
      <c r="R331" t="s">
        <v>49</v>
      </c>
      <c r="S331" t="s">
        <v>95</v>
      </c>
      <c r="T331" t="s">
        <v>108</v>
      </c>
      <c r="U331" t="s">
        <v>103</v>
      </c>
      <c r="V331" t="s">
        <v>94</v>
      </c>
      <c r="W331">
        <v>13.70710922</v>
      </c>
      <c r="X331">
        <v>11.548430108571401</v>
      </c>
      <c r="Y331">
        <v>10.969862465</v>
      </c>
      <c r="Z331">
        <v>9.88087344857143</v>
      </c>
      <c r="AA331">
        <v>9.64654876333333</v>
      </c>
      <c r="AB331">
        <v>8.9539836133333299</v>
      </c>
      <c r="AC331">
        <v>8.9403297925</v>
      </c>
      <c r="AD331">
        <v>8.9317057399999999</v>
      </c>
      <c r="AE331">
        <v>8.7678633566666608</v>
      </c>
      <c r="AF331">
        <v>8.6100171433333301</v>
      </c>
    </row>
    <row r="332" spans="1:32" x14ac:dyDescent="0.3">
      <c r="A332">
        <v>168</v>
      </c>
      <c r="B332" t="s">
        <v>31</v>
      </c>
      <c r="C332">
        <v>2015</v>
      </c>
      <c r="D332">
        <v>219</v>
      </c>
      <c r="E332">
        <v>18</v>
      </c>
      <c r="F332">
        <v>0.57077625570776203</v>
      </c>
      <c r="G332">
        <v>0.1</v>
      </c>
      <c r="H332">
        <v>2</v>
      </c>
      <c r="I332">
        <v>0.98</v>
      </c>
      <c r="J332">
        <v>0.86</v>
      </c>
      <c r="K332">
        <v>0.28000000000000003</v>
      </c>
      <c r="L332">
        <v>8</v>
      </c>
      <c r="M332" t="s">
        <v>77</v>
      </c>
      <c r="N332" t="s">
        <v>47</v>
      </c>
      <c r="O332" t="s">
        <v>32</v>
      </c>
      <c r="P332" t="s">
        <v>60</v>
      </c>
      <c r="Q332" t="s">
        <v>93</v>
      </c>
      <c r="R332" t="s">
        <v>76</v>
      </c>
      <c r="S332" t="s">
        <v>45</v>
      </c>
      <c r="T332" t="s">
        <v>56</v>
      </c>
      <c r="U332" t="s">
        <v>95</v>
      </c>
      <c r="V332" t="s">
        <v>59</v>
      </c>
      <c r="W332">
        <v>10.898608499</v>
      </c>
      <c r="X332">
        <v>10.2975489814285</v>
      </c>
      <c r="Y332">
        <v>10.0440142758333</v>
      </c>
      <c r="Z332">
        <v>9.0562718211111104</v>
      </c>
      <c r="AA332">
        <v>9.0141406083333298</v>
      </c>
      <c r="AB332">
        <v>8.9603861079999998</v>
      </c>
      <c r="AC332">
        <v>8.4590014821428507</v>
      </c>
      <c r="AD332">
        <v>8.3440155966666598</v>
      </c>
      <c r="AE332">
        <v>8.2026124300000003</v>
      </c>
      <c r="AF332">
        <v>8.1319630727272703</v>
      </c>
    </row>
    <row r="333" spans="1:32" x14ac:dyDescent="0.3">
      <c r="A333">
        <v>169</v>
      </c>
      <c r="B333" t="s">
        <v>31</v>
      </c>
      <c r="C333">
        <v>2015</v>
      </c>
      <c r="D333">
        <v>219</v>
      </c>
      <c r="E333">
        <v>19</v>
      </c>
      <c r="F333">
        <v>0.55251141552511396</v>
      </c>
      <c r="G333">
        <v>0.04</v>
      </c>
      <c r="H333">
        <v>8</v>
      </c>
      <c r="I333">
        <v>0.72</v>
      </c>
      <c r="J333">
        <v>0.92</v>
      </c>
      <c r="K333">
        <v>0.9</v>
      </c>
      <c r="L333">
        <v>10</v>
      </c>
      <c r="M333" t="s">
        <v>77</v>
      </c>
      <c r="N333" t="s">
        <v>47</v>
      </c>
      <c r="O333" t="s">
        <v>56</v>
      </c>
      <c r="P333" t="s">
        <v>95</v>
      </c>
      <c r="Q333" t="s">
        <v>57</v>
      </c>
      <c r="R333" t="s">
        <v>113</v>
      </c>
      <c r="S333" t="s">
        <v>76</v>
      </c>
      <c r="T333" t="s">
        <v>53</v>
      </c>
      <c r="U333" t="s">
        <v>45</v>
      </c>
      <c r="V333" t="s">
        <v>32</v>
      </c>
      <c r="W333">
        <v>5.9644407488732396</v>
      </c>
      <c r="X333">
        <v>5.5810583667391196</v>
      </c>
      <c r="Y333">
        <v>4.8100964096770804</v>
      </c>
      <c r="Z333">
        <v>4.7462543878888797</v>
      </c>
      <c r="AA333">
        <v>4.7440965108571396</v>
      </c>
      <c r="AB333">
        <v>4.6705378646052598</v>
      </c>
      <c r="AC333">
        <v>4.6331018387253504</v>
      </c>
      <c r="AD333">
        <v>4.6319142967346902</v>
      </c>
      <c r="AE333">
        <v>4.62160463514084</v>
      </c>
      <c r="AF333">
        <v>4.6163994219782598</v>
      </c>
    </row>
    <row r="334" spans="1:32" x14ac:dyDescent="0.3">
      <c r="A334">
        <v>170</v>
      </c>
      <c r="B334" t="s">
        <v>31</v>
      </c>
      <c r="C334">
        <v>2015</v>
      </c>
      <c r="D334">
        <v>219</v>
      </c>
      <c r="E334">
        <v>20</v>
      </c>
      <c r="F334">
        <v>0.56621004566209998</v>
      </c>
      <c r="G334">
        <v>0.12</v>
      </c>
      <c r="H334">
        <v>6</v>
      </c>
      <c r="I334">
        <v>0.82</v>
      </c>
      <c r="J334">
        <v>0.34</v>
      </c>
      <c r="K334">
        <v>0.3</v>
      </c>
      <c r="L334">
        <v>5</v>
      </c>
      <c r="M334" t="s">
        <v>77</v>
      </c>
      <c r="N334" t="s">
        <v>76</v>
      </c>
      <c r="O334" t="s">
        <v>71</v>
      </c>
      <c r="P334" t="s">
        <v>47</v>
      </c>
      <c r="Q334" t="s">
        <v>97</v>
      </c>
      <c r="R334" t="s">
        <v>89</v>
      </c>
      <c r="S334" t="s">
        <v>96</v>
      </c>
      <c r="T334" t="s">
        <v>32</v>
      </c>
      <c r="U334" t="s">
        <v>94</v>
      </c>
      <c r="V334" t="s">
        <v>45</v>
      </c>
      <c r="W334">
        <v>5.8380299389189201</v>
      </c>
      <c r="X334">
        <v>5.3939364260444398</v>
      </c>
      <c r="Y334">
        <v>5.0843567762121102</v>
      </c>
      <c r="Z334">
        <v>5.06765278066666</v>
      </c>
      <c r="AA334">
        <v>4.8835913177777703</v>
      </c>
      <c r="AB334">
        <v>4.8196309314999999</v>
      </c>
      <c r="AC334">
        <v>4.8141915265714204</v>
      </c>
      <c r="AD334">
        <v>4.7874294500000003</v>
      </c>
      <c r="AE334">
        <v>4.7819886970322498</v>
      </c>
      <c r="AF334">
        <v>4.7715317596000002</v>
      </c>
    </row>
    <row r="335" spans="1:32" x14ac:dyDescent="0.3">
      <c r="A335">
        <v>171</v>
      </c>
      <c r="B335" t="s">
        <v>31</v>
      </c>
      <c r="C335">
        <v>2015</v>
      </c>
      <c r="D335">
        <v>219</v>
      </c>
      <c r="E335">
        <v>21</v>
      </c>
      <c r="F335">
        <v>0.579908675799086</v>
      </c>
      <c r="G335">
        <v>0.02</v>
      </c>
      <c r="H335">
        <v>2</v>
      </c>
      <c r="I335">
        <v>0.66</v>
      </c>
      <c r="J335">
        <v>0.86</v>
      </c>
      <c r="K335">
        <v>0.8</v>
      </c>
      <c r="L335">
        <v>8</v>
      </c>
      <c r="M335" t="s">
        <v>77</v>
      </c>
      <c r="N335" t="s">
        <v>57</v>
      </c>
      <c r="O335" t="s">
        <v>76</v>
      </c>
      <c r="P335" t="s">
        <v>32</v>
      </c>
      <c r="Q335" t="s">
        <v>46</v>
      </c>
      <c r="R335" t="s">
        <v>61</v>
      </c>
      <c r="S335" t="s">
        <v>45</v>
      </c>
      <c r="T335" t="s">
        <v>47</v>
      </c>
      <c r="U335" t="s">
        <v>56</v>
      </c>
      <c r="V335" t="s">
        <v>48</v>
      </c>
      <c r="W335">
        <v>17.4658328613157</v>
      </c>
      <c r="X335">
        <v>14.583226666666601</v>
      </c>
      <c r="Y335">
        <v>14.3300214446153</v>
      </c>
      <c r="Z335">
        <v>13.089787883333299</v>
      </c>
      <c r="AA335">
        <v>12.620696850909001</v>
      </c>
      <c r="AB335">
        <v>12.566755857</v>
      </c>
      <c r="AC335">
        <v>12.565776523999901</v>
      </c>
      <c r="AD335">
        <v>12.434497713636301</v>
      </c>
      <c r="AE335">
        <v>12.4154669486666</v>
      </c>
      <c r="AF335">
        <v>12.3815002566666</v>
      </c>
    </row>
    <row r="336" spans="1:32" x14ac:dyDescent="0.3">
      <c r="A336">
        <v>172</v>
      </c>
      <c r="B336" t="s">
        <v>31</v>
      </c>
      <c r="C336">
        <v>2015</v>
      </c>
      <c r="D336">
        <v>219</v>
      </c>
      <c r="E336">
        <v>22</v>
      </c>
      <c r="F336">
        <v>0.58904109589041098</v>
      </c>
      <c r="G336">
        <v>0.26</v>
      </c>
      <c r="H336">
        <v>1</v>
      </c>
      <c r="I336">
        <v>0.88</v>
      </c>
      <c r="J336">
        <v>0.96</v>
      </c>
      <c r="K336">
        <v>0.42</v>
      </c>
      <c r="L336">
        <v>3</v>
      </c>
      <c r="M336" t="s">
        <v>77</v>
      </c>
      <c r="N336" t="s">
        <v>47</v>
      </c>
      <c r="O336" t="s">
        <v>67</v>
      </c>
      <c r="P336" t="s">
        <v>32</v>
      </c>
      <c r="Q336" t="s">
        <v>94</v>
      </c>
      <c r="R336" t="s">
        <v>56</v>
      </c>
      <c r="S336" t="s">
        <v>76</v>
      </c>
      <c r="T336" t="s">
        <v>97</v>
      </c>
      <c r="U336" t="s">
        <v>53</v>
      </c>
      <c r="V336" t="s">
        <v>95</v>
      </c>
      <c r="W336">
        <v>13.986606154</v>
      </c>
      <c r="X336">
        <v>13.0884362966666</v>
      </c>
      <c r="Y336">
        <v>12.5336962</v>
      </c>
      <c r="Z336">
        <v>12.497494403333301</v>
      </c>
      <c r="AA336">
        <v>10.0446711</v>
      </c>
      <c r="AB336">
        <v>9.59153334999999</v>
      </c>
      <c r="AC336">
        <v>9.5102186700000004</v>
      </c>
      <c r="AD336">
        <v>9.1962261249999901</v>
      </c>
      <c r="AE336">
        <v>8.3084411599999992</v>
      </c>
      <c r="AF336">
        <v>8.2582039866666594</v>
      </c>
    </row>
    <row r="337" spans="1:32" x14ac:dyDescent="0.3">
      <c r="A337">
        <v>173</v>
      </c>
      <c r="B337" t="s">
        <v>31</v>
      </c>
      <c r="C337">
        <v>2015</v>
      </c>
      <c r="D337">
        <v>219</v>
      </c>
      <c r="E337">
        <v>23</v>
      </c>
      <c r="F337">
        <v>0.50228310502283102</v>
      </c>
      <c r="G337">
        <v>0.62</v>
      </c>
      <c r="H337">
        <v>5</v>
      </c>
      <c r="I337">
        <v>0.82</v>
      </c>
      <c r="J337">
        <v>0.92</v>
      </c>
      <c r="K337">
        <v>0.78</v>
      </c>
      <c r="L337">
        <v>4</v>
      </c>
      <c r="M337" t="s">
        <v>57</v>
      </c>
      <c r="N337" t="s">
        <v>77</v>
      </c>
      <c r="O337" t="s">
        <v>60</v>
      </c>
      <c r="P337" t="s">
        <v>62</v>
      </c>
      <c r="Q337" t="s">
        <v>45</v>
      </c>
      <c r="R337" t="s">
        <v>94</v>
      </c>
      <c r="S337" t="s">
        <v>105</v>
      </c>
      <c r="T337" t="s">
        <v>81</v>
      </c>
      <c r="U337" t="s">
        <v>48</v>
      </c>
      <c r="V337" t="s">
        <v>95</v>
      </c>
      <c r="W337">
        <v>5.3887841445882296</v>
      </c>
      <c r="X337">
        <v>4.85721153412499</v>
      </c>
      <c r="Y337">
        <v>4.7673657884444403</v>
      </c>
      <c r="Z337">
        <v>4.2607317063750001</v>
      </c>
      <c r="AA337">
        <v>4.2486993387499998</v>
      </c>
      <c r="AB337">
        <v>4.1667904312499902</v>
      </c>
      <c r="AC337">
        <v>4.1516263913999998</v>
      </c>
      <c r="AD337">
        <v>3.9711758901666601</v>
      </c>
      <c r="AE337">
        <v>3.91386190062499</v>
      </c>
      <c r="AF337">
        <v>3.9110338888695599</v>
      </c>
    </row>
    <row r="338" spans="1:32" x14ac:dyDescent="0.3">
      <c r="A338">
        <v>174</v>
      </c>
      <c r="B338" t="s">
        <v>31</v>
      </c>
      <c r="C338">
        <v>2015</v>
      </c>
      <c r="D338">
        <v>219</v>
      </c>
      <c r="E338">
        <v>24</v>
      </c>
      <c r="F338">
        <v>0.55251141552511396</v>
      </c>
      <c r="G338">
        <v>0.04</v>
      </c>
      <c r="H338">
        <v>9</v>
      </c>
      <c r="I338">
        <v>0.34</v>
      </c>
      <c r="J338">
        <v>0.98</v>
      </c>
      <c r="K338">
        <v>0.74</v>
      </c>
      <c r="L338">
        <v>2</v>
      </c>
      <c r="M338" t="s">
        <v>77</v>
      </c>
      <c r="N338" t="s">
        <v>57</v>
      </c>
      <c r="O338" t="s">
        <v>46</v>
      </c>
      <c r="P338" t="s">
        <v>106</v>
      </c>
      <c r="Q338" t="s">
        <v>48</v>
      </c>
      <c r="R338" t="s">
        <v>47</v>
      </c>
      <c r="S338" t="s">
        <v>76</v>
      </c>
      <c r="T338" t="s">
        <v>79</v>
      </c>
      <c r="U338" t="s">
        <v>45</v>
      </c>
      <c r="V338" t="s">
        <v>49</v>
      </c>
      <c r="W338">
        <v>5.2086147510999998</v>
      </c>
      <c r="X338">
        <v>4.4390958847646997</v>
      </c>
      <c r="Y338">
        <v>4.3629127188055499</v>
      </c>
      <c r="Z338">
        <v>4.3567053345806404</v>
      </c>
      <c r="AA338">
        <v>4.3297918424489703</v>
      </c>
      <c r="AB338">
        <v>4.2315361322121197</v>
      </c>
      <c r="AC338">
        <v>4.1789378094272696</v>
      </c>
      <c r="AD338">
        <v>4.1435465751375</v>
      </c>
      <c r="AE338">
        <v>4.0963009628363602</v>
      </c>
      <c r="AF338">
        <v>4.0022356564714201</v>
      </c>
    </row>
    <row r="339" spans="1:32" x14ac:dyDescent="0.3">
      <c r="A339">
        <v>175</v>
      </c>
      <c r="B339" t="s">
        <v>31</v>
      </c>
      <c r="C339">
        <v>2015</v>
      </c>
      <c r="D339">
        <v>219</v>
      </c>
      <c r="E339">
        <v>25</v>
      </c>
      <c r="F339">
        <v>0.54337899543378998</v>
      </c>
      <c r="G339">
        <v>0.44</v>
      </c>
      <c r="H339">
        <v>1</v>
      </c>
      <c r="I339">
        <v>0.26</v>
      </c>
      <c r="J339">
        <v>0.62</v>
      </c>
      <c r="K339">
        <v>0.78</v>
      </c>
      <c r="L339">
        <v>0</v>
      </c>
      <c r="M339" t="s">
        <v>77</v>
      </c>
      <c r="N339" t="s">
        <v>42</v>
      </c>
      <c r="O339" t="s">
        <v>80</v>
      </c>
      <c r="P339" t="s">
        <v>76</v>
      </c>
      <c r="Q339" t="s">
        <v>78</v>
      </c>
      <c r="R339" t="s">
        <v>94</v>
      </c>
      <c r="S339" t="s">
        <v>71</v>
      </c>
      <c r="T339" t="s">
        <v>74</v>
      </c>
      <c r="U339" t="s">
        <v>95</v>
      </c>
      <c r="V339" t="s">
        <v>56</v>
      </c>
      <c r="W339">
        <v>18.238338803333299</v>
      </c>
      <c r="X339">
        <v>12.9757318</v>
      </c>
      <c r="Y339">
        <v>12.298340325</v>
      </c>
      <c r="Z339">
        <v>12.26798775</v>
      </c>
      <c r="AA339">
        <v>11.9867077</v>
      </c>
      <c r="AB339">
        <v>11.664135</v>
      </c>
      <c r="AC339">
        <v>11.264556900000001</v>
      </c>
      <c r="AD339">
        <v>10.939973365</v>
      </c>
      <c r="AE339">
        <v>10.7603788</v>
      </c>
      <c r="AF339">
        <v>10.7361655</v>
      </c>
    </row>
    <row r="340" spans="1:32" x14ac:dyDescent="0.3">
      <c r="A340">
        <v>176</v>
      </c>
      <c r="B340" t="s">
        <v>31</v>
      </c>
      <c r="C340">
        <v>2015</v>
      </c>
      <c r="D340">
        <v>219</v>
      </c>
      <c r="E340">
        <v>26</v>
      </c>
      <c r="F340">
        <v>0.56164383561643805</v>
      </c>
      <c r="G340">
        <v>0.04</v>
      </c>
      <c r="H340">
        <v>7</v>
      </c>
      <c r="I340">
        <v>0.66</v>
      </c>
      <c r="J340">
        <v>0.82</v>
      </c>
      <c r="K340">
        <v>0.48</v>
      </c>
      <c r="L340">
        <v>9</v>
      </c>
      <c r="M340" t="s">
        <v>77</v>
      </c>
      <c r="N340" t="s">
        <v>47</v>
      </c>
      <c r="O340" t="s">
        <v>57</v>
      </c>
      <c r="P340" t="s">
        <v>53</v>
      </c>
      <c r="Q340" t="s">
        <v>85</v>
      </c>
      <c r="R340" t="s">
        <v>89</v>
      </c>
      <c r="S340" t="s">
        <v>61</v>
      </c>
      <c r="T340" t="s">
        <v>45</v>
      </c>
      <c r="U340" t="s">
        <v>32</v>
      </c>
      <c r="V340" t="s">
        <v>102</v>
      </c>
      <c r="W340">
        <v>9.1058916529687508</v>
      </c>
      <c r="X340">
        <v>7.2897956195652203</v>
      </c>
      <c r="Y340">
        <v>6.9314115175</v>
      </c>
      <c r="Z340">
        <v>6.8900678963333304</v>
      </c>
      <c r="AA340">
        <v>6.86297863533333</v>
      </c>
      <c r="AB340">
        <v>6.7667779649152502</v>
      </c>
      <c r="AC340">
        <v>6.7158038840740701</v>
      </c>
      <c r="AD340">
        <v>6.7013569436956502</v>
      </c>
      <c r="AE340">
        <v>6.6445687665217301</v>
      </c>
      <c r="AF340">
        <v>6.5659804813333302</v>
      </c>
    </row>
    <row r="341" spans="1:32" x14ac:dyDescent="0.3">
      <c r="A341">
        <v>177</v>
      </c>
      <c r="B341" t="s">
        <v>31</v>
      </c>
      <c r="C341">
        <v>2015</v>
      </c>
      <c r="D341">
        <v>219</v>
      </c>
      <c r="E341">
        <v>27</v>
      </c>
      <c r="F341">
        <v>0.557077625570776</v>
      </c>
      <c r="G341">
        <v>0.02</v>
      </c>
      <c r="H341">
        <v>4</v>
      </c>
      <c r="I341">
        <v>0.76</v>
      </c>
      <c r="J341">
        <v>0.56000000000000005</v>
      </c>
      <c r="K341">
        <v>0.98</v>
      </c>
      <c r="L341">
        <v>0</v>
      </c>
      <c r="M341" t="s">
        <v>77</v>
      </c>
      <c r="N341" t="s">
        <v>86</v>
      </c>
      <c r="O341" t="s">
        <v>32</v>
      </c>
      <c r="P341" t="s">
        <v>76</v>
      </c>
      <c r="Q341" t="s">
        <v>47</v>
      </c>
      <c r="R341" t="s">
        <v>89</v>
      </c>
      <c r="S341" t="s">
        <v>45</v>
      </c>
      <c r="T341" t="s">
        <v>67</v>
      </c>
      <c r="U341" t="s">
        <v>46</v>
      </c>
      <c r="V341" t="s">
        <v>68</v>
      </c>
      <c r="W341">
        <v>12.0059139291379</v>
      </c>
      <c r="X341">
        <v>10.5210484310344</v>
      </c>
      <c r="Y341">
        <v>10.270884714999999</v>
      </c>
      <c r="Z341">
        <v>9.7552983462745004</v>
      </c>
      <c r="AA341">
        <v>9.7179188597560895</v>
      </c>
      <c r="AB341">
        <v>9.55521464027027</v>
      </c>
      <c r="AC341">
        <v>9.3941388987179408</v>
      </c>
      <c r="AD341">
        <v>9.3713791179310295</v>
      </c>
      <c r="AE341">
        <v>9.29805718439024</v>
      </c>
      <c r="AF341">
        <v>9.2348886067647005</v>
      </c>
    </row>
    <row r="342" spans="1:32" x14ac:dyDescent="0.3">
      <c r="A342">
        <v>178</v>
      </c>
      <c r="B342" t="s">
        <v>31</v>
      </c>
      <c r="C342">
        <v>2015</v>
      </c>
      <c r="D342">
        <v>219</v>
      </c>
      <c r="E342">
        <v>28</v>
      </c>
      <c r="F342">
        <v>0.55251141552511396</v>
      </c>
      <c r="G342">
        <v>0.14000000000000001</v>
      </c>
      <c r="H342">
        <v>3</v>
      </c>
      <c r="I342">
        <v>0.32</v>
      </c>
      <c r="J342">
        <v>0.52</v>
      </c>
      <c r="K342">
        <v>0.5</v>
      </c>
      <c r="L342">
        <v>4</v>
      </c>
      <c r="M342" t="s">
        <v>105</v>
      </c>
      <c r="N342" t="s">
        <v>106</v>
      </c>
      <c r="O342" t="s">
        <v>77</v>
      </c>
      <c r="P342" t="s">
        <v>76</v>
      </c>
      <c r="Q342" t="s">
        <v>48</v>
      </c>
      <c r="R342" t="s">
        <v>85</v>
      </c>
      <c r="S342" t="s">
        <v>45</v>
      </c>
      <c r="T342" t="s">
        <v>53</v>
      </c>
      <c r="U342" t="s">
        <v>78</v>
      </c>
      <c r="V342" t="s">
        <v>96</v>
      </c>
      <c r="W342">
        <v>10.600108387500001</v>
      </c>
      <c r="X342">
        <v>10.0405054125</v>
      </c>
      <c r="Y342">
        <v>9.93264582588235</v>
      </c>
      <c r="Z342">
        <v>9.8026597244444407</v>
      </c>
      <c r="AA342">
        <v>9.1818855159999995</v>
      </c>
      <c r="AB342">
        <v>9.0608204933333294</v>
      </c>
      <c r="AC342">
        <v>8.3911930079999895</v>
      </c>
      <c r="AD342">
        <v>8.3431812425</v>
      </c>
      <c r="AE342">
        <v>8.2111253699999995</v>
      </c>
      <c r="AF342">
        <v>8.0774595675</v>
      </c>
    </row>
    <row r="343" spans="1:32" x14ac:dyDescent="0.3">
      <c r="A343">
        <v>179</v>
      </c>
      <c r="B343" t="s">
        <v>31</v>
      </c>
      <c r="C343">
        <v>2015</v>
      </c>
      <c r="D343">
        <v>219</v>
      </c>
      <c r="E343">
        <v>29</v>
      </c>
      <c r="F343">
        <v>0.57534246575342396</v>
      </c>
      <c r="G343">
        <v>0.12</v>
      </c>
      <c r="H343">
        <v>1</v>
      </c>
      <c r="I343">
        <v>0.16</v>
      </c>
      <c r="J343">
        <v>0.84</v>
      </c>
      <c r="K343">
        <v>0.48</v>
      </c>
      <c r="L343">
        <v>7</v>
      </c>
      <c r="M343" t="s">
        <v>106</v>
      </c>
      <c r="N343" t="s">
        <v>56</v>
      </c>
      <c r="O343" t="s">
        <v>77</v>
      </c>
      <c r="P343" t="s">
        <v>32</v>
      </c>
      <c r="Q343" t="s">
        <v>76</v>
      </c>
      <c r="R343" t="s">
        <v>108</v>
      </c>
      <c r="S343" t="s">
        <v>67</v>
      </c>
      <c r="T343" t="s">
        <v>103</v>
      </c>
      <c r="U343" t="s">
        <v>60</v>
      </c>
      <c r="V343" t="s">
        <v>74</v>
      </c>
      <c r="W343">
        <v>21.803695699999999</v>
      </c>
      <c r="X343">
        <v>12.1123185024999</v>
      </c>
      <c r="Y343">
        <v>11.869602110000001</v>
      </c>
      <c r="Z343">
        <v>11.6377345999999</v>
      </c>
      <c r="AA343">
        <v>10.842220476250001</v>
      </c>
      <c r="AB343">
        <v>10.665346100000001</v>
      </c>
      <c r="AC343">
        <v>9.7392497574999997</v>
      </c>
      <c r="AD343">
        <v>9.4047422399999991</v>
      </c>
      <c r="AE343">
        <v>9.1430254000000009</v>
      </c>
      <c r="AF343">
        <v>9.0792524419999996</v>
      </c>
    </row>
    <row r="344" spans="1:32" x14ac:dyDescent="0.3">
      <c r="A344">
        <v>180</v>
      </c>
      <c r="B344" t="s">
        <v>31</v>
      </c>
      <c r="C344">
        <v>2015</v>
      </c>
      <c r="D344">
        <v>219</v>
      </c>
      <c r="E344">
        <v>30</v>
      </c>
      <c r="F344">
        <v>0.579908675799086</v>
      </c>
      <c r="G344">
        <v>0.18</v>
      </c>
      <c r="H344">
        <v>6</v>
      </c>
      <c r="I344">
        <v>0.54</v>
      </c>
      <c r="J344">
        <v>0.84</v>
      </c>
      <c r="K344">
        <v>0.14000000000000001</v>
      </c>
      <c r="L344">
        <v>3</v>
      </c>
      <c r="M344" t="s">
        <v>77</v>
      </c>
      <c r="N344" t="s">
        <v>45</v>
      </c>
      <c r="O344" t="s">
        <v>44</v>
      </c>
      <c r="P344" t="s">
        <v>93</v>
      </c>
      <c r="Q344" t="s">
        <v>76</v>
      </c>
      <c r="R344" t="s">
        <v>56</v>
      </c>
      <c r="S344" t="s">
        <v>55</v>
      </c>
      <c r="T344" t="s">
        <v>72</v>
      </c>
      <c r="U344" t="s">
        <v>46</v>
      </c>
      <c r="V344" t="s">
        <v>86</v>
      </c>
      <c r="W344">
        <v>4.3063740863333297</v>
      </c>
      <c r="X344">
        <v>3.82401173504444</v>
      </c>
      <c r="Y344">
        <v>3.5837531854137898</v>
      </c>
      <c r="Z344">
        <v>3.4161910565405398</v>
      </c>
      <c r="AA344">
        <v>3.3952214391276501</v>
      </c>
      <c r="AB344">
        <v>3.3587868652452801</v>
      </c>
      <c r="AC344">
        <v>3.3527545692777698</v>
      </c>
      <c r="AD344">
        <v>3.3117066792790699</v>
      </c>
      <c r="AE344">
        <v>3.2562936518124999</v>
      </c>
      <c r="AF344">
        <v>3.2226048330000001</v>
      </c>
    </row>
    <row r="345" spans="1:32" x14ac:dyDescent="0.3">
      <c r="A345">
        <v>181</v>
      </c>
      <c r="B345" t="s">
        <v>31</v>
      </c>
      <c r="C345">
        <v>2015</v>
      </c>
      <c r="D345">
        <v>219</v>
      </c>
      <c r="E345">
        <v>31</v>
      </c>
      <c r="F345">
        <v>0.51598173515981705</v>
      </c>
      <c r="G345">
        <v>0.04</v>
      </c>
      <c r="H345">
        <v>3</v>
      </c>
      <c r="I345">
        <v>0.7</v>
      </c>
      <c r="J345">
        <v>0.32</v>
      </c>
      <c r="K345">
        <v>0.28000000000000003</v>
      </c>
      <c r="L345">
        <v>3</v>
      </c>
      <c r="M345" t="s">
        <v>76</v>
      </c>
      <c r="N345" t="s">
        <v>77</v>
      </c>
      <c r="O345" t="s">
        <v>67</v>
      </c>
      <c r="P345" t="s">
        <v>32</v>
      </c>
      <c r="Q345" t="s">
        <v>36</v>
      </c>
      <c r="R345" t="s">
        <v>42</v>
      </c>
      <c r="S345" t="s">
        <v>106</v>
      </c>
      <c r="T345" t="s">
        <v>86</v>
      </c>
      <c r="U345" t="s">
        <v>47</v>
      </c>
      <c r="V345" t="s">
        <v>91</v>
      </c>
      <c r="W345">
        <v>10.6671036631818</v>
      </c>
      <c r="X345">
        <v>10.534328886000001</v>
      </c>
      <c r="Y345">
        <v>10.184657919999999</v>
      </c>
      <c r="Z345">
        <v>9.7492205073076903</v>
      </c>
      <c r="AA345">
        <v>9.59566207363636</v>
      </c>
      <c r="AB345">
        <v>9.3526946643749902</v>
      </c>
      <c r="AC345">
        <v>9.3129358226666596</v>
      </c>
      <c r="AD345">
        <v>9.2919885169565202</v>
      </c>
      <c r="AE345">
        <v>9.2734250681818207</v>
      </c>
      <c r="AF345">
        <v>9.1245091271428507</v>
      </c>
    </row>
    <row r="346" spans="1:32" x14ac:dyDescent="0.3">
      <c r="A346">
        <v>182</v>
      </c>
      <c r="B346" t="s">
        <v>31</v>
      </c>
      <c r="C346">
        <v>2015</v>
      </c>
      <c r="D346">
        <v>219</v>
      </c>
      <c r="E346">
        <v>32</v>
      </c>
      <c r="F346">
        <v>0.53881278538812705</v>
      </c>
      <c r="G346">
        <v>0.02</v>
      </c>
      <c r="H346">
        <v>7</v>
      </c>
      <c r="I346">
        <v>0.82</v>
      </c>
      <c r="J346">
        <v>0.36</v>
      </c>
      <c r="K346">
        <v>0.06</v>
      </c>
      <c r="L346">
        <v>5</v>
      </c>
      <c r="M346" t="s">
        <v>77</v>
      </c>
      <c r="N346" t="s">
        <v>32</v>
      </c>
      <c r="O346" t="s">
        <v>45</v>
      </c>
      <c r="P346" t="s">
        <v>44</v>
      </c>
      <c r="Q346" t="s">
        <v>47</v>
      </c>
      <c r="R346" t="s">
        <v>33</v>
      </c>
      <c r="S346" t="s">
        <v>89</v>
      </c>
      <c r="T346" t="s">
        <v>76</v>
      </c>
      <c r="U346" t="s">
        <v>46</v>
      </c>
      <c r="V346" t="s">
        <v>95</v>
      </c>
      <c r="W346">
        <v>7.8143410721511497</v>
      </c>
      <c r="X346">
        <v>7.4054872399459404</v>
      </c>
      <c r="Y346">
        <v>7.1217203937681104</v>
      </c>
      <c r="Z346">
        <v>6.9472462765217404</v>
      </c>
      <c r="AA346">
        <v>6.9088216776153804</v>
      </c>
      <c r="AB346">
        <v>6.8233860204406698</v>
      </c>
      <c r="AC346">
        <v>6.7686077409310297</v>
      </c>
      <c r="AD346">
        <v>6.7209301426699897</v>
      </c>
      <c r="AE346">
        <v>6.5995196557825997</v>
      </c>
      <c r="AF346">
        <v>6.5332064484647798</v>
      </c>
    </row>
    <row r="347" spans="1:32" x14ac:dyDescent="0.3">
      <c r="A347">
        <v>183</v>
      </c>
      <c r="B347" t="s">
        <v>31</v>
      </c>
      <c r="C347">
        <v>2015</v>
      </c>
      <c r="D347">
        <v>219</v>
      </c>
      <c r="E347">
        <v>33</v>
      </c>
      <c r="F347">
        <v>0.51598173515981705</v>
      </c>
      <c r="G347">
        <v>0.86</v>
      </c>
      <c r="H347">
        <v>6</v>
      </c>
      <c r="I347">
        <v>0.68</v>
      </c>
      <c r="J347">
        <v>0.78</v>
      </c>
      <c r="K347">
        <v>0.32</v>
      </c>
      <c r="L347">
        <v>3</v>
      </c>
      <c r="M347" t="s">
        <v>77</v>
      </c>
      <c r="N347" t="s">
        <v>79</v>
      </c>
      <c r="O347" t="s">
        <v>103</v>
      </c>
      <c r="P347" t="s">
        <v>59</v>
      </c>
      <c r="Q347" t="s">
        <v>105</v>
      </c>
      <c r="R347" t="s">
        <v>42</v>
      </c>
      <c r="S347" t="s">
        <v>95</v>
      </c>
      <c r="T347" t="s">
        <v>57</v>
      </c>
      <c r="U347" t="s">
        <v>94</v>
      </c>
      <c r="V347" t="s">
        <v>50</v>
      </c>
      <c r="W347">
        <v>5.4068493739999903</v>
      </c>
      <c r="X347">
        <v>4.4634659672380899</v>
      </c>
      <c r="Y347">
        <v>4.0639428683999999</v>
      </c>
      <c r="Z347">
        <v>4.0562303822999901</v>
      </c>
      <c r="AA347">
        <v>3.9803859929999899</v>
      </c>
      <c r="AB347">
        <v>3.97187845030769</v>
      </c>
      <c r="AC347">
        <v>3.94913841792857</v>
      </c>
      <c r="AD347">
        <v>3.8486813909999902</v>
      </c>
      <c r="AE347">
        <v>3.84013968466666</v>
      </c>
      <c r="AF347">
        <v>3.76277367992307</v>
      </c>
    </row>
    <row r="348" spans="1:32" x14ac:dyDescent="0.3">
      <c r="A348">
        <v>184</v>
      </c>
      <c r="B348" t="s">
        <v>31</v>
      </c>
      <c r="C348">
        <v>2015</v>
      </c>
      <c r="D348">
        <v>219</v>
      </c>
      <c r="E348">
        <v>34</v>
      </c>
      <c r="F348">
        <v>0.51598173515981705</v>
      </c>
      <c r="G348">
        <v>0.32</v>
      </c>
      <c r="H348">
        <v>2</v>
      </c>
      <c r="I348">
        <v>0.72</v>
      </c>
      <c r="J348">
        <v>0.48</v>
      </c>
      <c r="K348">
        <v>0.82</v>
      </c>
      <c r="L348">
        <v>8</v>
      </c>
      <c r="M348" t="s">
        <v>77</v>
      </c>
      <c r="N348" t="s">
        <v>67</v>
      </c>
      <c r="O348" t="s">
        <v>76</v>
      </c>
      <c r="P348" t="s">
        <v>47</v>
      </c>
      <c r="Q348" t="s">
        <v>68</v>
      </c>
      <c r="R348" t="s">
        <v>56</v>
      </c>
      <c r="S348" t="s">
        <v>80</v>
      </c>
      <c r="T348" t="s">
        <v>95</v>
      </c>
      <c r="U348" t="s">
        <v>57</v>
      </c>
      <c r="V348" t="s">
        <v>50</v>
      </c>
      <c r="W348">
        <v>13.118040469</v>
      </c>
      <c r="X348">
        <v>12.466389404999999</v>
      </c>
      <c r="Y348">
        <v>11.13119244</v>
      </c>
      <c r="Z348">
        <v>11.0530154999999</v>
      </c>
      <c r="AA348">
        <v>10.273890965</v>
      </c>
      <c r="AB348">
        <v>10.2225179725</v>
      </c>
      <c r="AC348">
        <v>10.031610035</v>
      </c>
      <c r="AD348">
        <v>10.02017259</v>
      </c>
      <c r="AE348">
        <v>9.8488837549999992</v>
      </c>
      <c r="AF348">
        <v>9.7181690633333293</v>
      </c>
    </row>
    <row r="349" spans="1:32" x14ac:dyDescent="0.3">
      <c r="A349">
        <v>185</v>
      </c>
      <c r="B349" t="s">
        <v>31</v>
      </c>
      <c r="C349">
        <v>2015</v>
      </c>
      <c r="D349">
        <v>219</v>
      </c>
      <c r="E349">
        <v>35</v>
      </c>
      <c r="F349">
        <v>0.60730593607305905</v>
      </c>
      <c r="G349">
        <v>0.24</v>
      </c>
      <c r="H349">
        <v>2</v>
      </c>
      <c r="I349">
        <v>0.62</v>
      </c>
      <c r="J349">
        <v>0.96</v>
      </c>
      <c r="K349">
        <v>0.44</v>
      </c>
      <c r="L349">
        <v>5</v>
      </c>
      <c r="M349" t="s">
        <v>77</v>
      </c>
      <c r="N349" t="s">
        <v>95</v>
      </c>
      <c r="O349" t="s">
        <v>47</v>
      </c>
      <c r="P349" t="s">
        <v>46</v>
      </c>
      <c r="Q349" t="s">
        <v>57</v>
      </c>
      <c r="R349" t="s">
        <v>93</v>
      </c>
      <c r="S349" t="s">
        <v>91</v>
      </c>
      <c r="T349" t="s">
        <v>76</v>
      </c>
      <c r="U349" t="s">
        <v>71</v>
      </c>
      <c r="V349" t="s">
        <v>58</v>
      </c>
      <c r="W349">
        <v>14.7945459566666</v>
      </c>
      <c r="X349">
        <v>9.9737266785714205</v>
      </c>
      <c r="Y349">
        <v>9.7218271966666592</v>
      </c>
      <c r="Z349">
        <v>9.40152010857142</v>
      </c>
      <c r="AA349">
        <v>9.2884238466666602</v>
      </c>
      <c r="AB349">
        <v>9.2522271974999892</v>
      </c>
      <c r="AC349">
        <v>9.2464780833333293</v>
      </c>
      <c r="AD349">
        <v>9.0827086300000008</v>
      </c>
      <c r="AE349">
        <v>8.9769518300000009</v>
      </c>
      <c r="AF349">
        <v>8.5178051000000004</v>
      </c>
    </row>
    <row r="350" spans="1:32" x14ac:dyDescent="0.3">
      <c r="A350">
        <v>186</v>
      </c>
      <c r="B350" t="s">
        <v>31</v>
      </c>
      <c r="C350">
        <v>2015</v>
      </c>
      <c r="D350">
        <v>219</v>
      </c>
      <c r="E350">
        <v>36</v>
      </c>
      <c r="F350">
        <v>0.56621004566209998</v>
      </c>
      <c r="G350">
        <v>0.7</v>
      </c>
      <c r="H350">
        <v>1</v>
      </c>
      <c r="I350">
        <v>0.74</v>
      </c>
      <c r="J350">
        <v>0.98</v>
      </c>
      <c r="K350">
        <v>0.44</v>
      </c>
      <c r="L350">
        <v>10</v>
      </c>
      <c r="M350" t="s">
        <v>56</v>
      </c>
      <c r="N350" t="s">
        <v>77</v>
      </c>
      <c r="O350" t="s">
        <v>95</v>
      </c>
      <c r="P350" t="s">
        <v>47</v>
      </c>
      <c r="Q350" t="s">
        <v>76</v>
      </c>
      <c r="R350" t="s">
        <v>97</v>
      </c>
      <c r="S350" t="s">
        <v>59</v>
      </c>
      <c r="T350" t="s">
        <v>45</v>
      </c>
      <c r="U350" t="s">
        <v>57</v>
      </c>
      <c r="V350" t="s">
        <v>94</v>
      </c>
      <c r="W350">
        <v>16.8573837</v>
      </c>
      <c r="X350">
        <v>15.1755085133333</v>
      </c>
      <c r="Y350">
        <v>15.092808700000001</v>
      </c>
      <c r="Z350">
        <v>13.820122254999999</v>
      </c>
      <c r="AA350">
        <v>13.5165279</v>
      </c>
      <c r="AB350">
        <v>9.9631614699999993</v>
      </c>
      <c r="AC350">
        <v>8.9192647899999997</v>
      </c>
      <c r="AD350">
        <v>8.399137735</v>
      </c>
      <c r="AE350">
        <v>8.2714450250000002</v>
      </c>
      <c r="AF350">
        <v>8.0520296099999999</v>
      </c>
    </row>
    <row r="351" spans="1:32" x14ac:dyDescent="0.3">
      <c r="A351">
        <v>187</v>
      </c>
      <c r="B351" t="s">
        <v>31</v>
      </c>
      <c r="C351">
        <v>2015</v>
      </c>
      <c r="D351">
        <v>219</v>
      </c>
      <c r="E351">
        <v>37</v>
      </c>
      <c r="F351">
        <v>0.52511415525114102</v>
      </c>
      <c r="G351">
        <v>0.28000000000000003</v>
      </c>
      <c r="H351">
        <v>3</v>
      </c>
      <c r="I351">
        <v>0.82</v>
      </c>
      <c r="J351">
        <v>0.54</v>
      </c>
      <c r="K351">
        <v>0.3</v>
      </c>
      <c r="L351">
        <v>6</v>
      </c>
      <c r="M351" t="s">
        <v>77</v>
      </c>
      <c r="N351" t="s">
        <v>89</v>
      </c>
      <c r="O351" t="s">
        <v>33</v>
      </c>
      <c r="P351" t="s">
        <v>101</v>
      </c>
      <c r="Q351" t="s">
        <v>57</v>
      </c>
      <c r="R351" t="s">
        <v>70</v>
      </c>
      <c r="S351" t="s">
        <v>52</v>
      </c>
      <c r="T351" t="s">
        <v>75</v>
      </c>
      <c r="U351" t="s">
        <v>97</v>
      </c>
      <c r="V351" t="s">
        <v>47</v>
      </c>
      <c r="W351">
        <v>7.9056199133333296</v>
      </c>
      <c r="X351">
        <v>7.4911448469230697</v>
      </c>
      <c r="Y351">
        <v>7.4232286377777701</v>
      </c>
      <c r="Z351">
        <v>7.0845515137500001</v>
      </c>
      <c r="AA351">
        <v>6.9851777907692298</v>
      </c>
      <c r="AB351">
        <v>6.8835035312499997</v>
      </c>
      <c r="AC351">
        <v>6.7907208472222198</v>
      </c>
      <c r="AD351">
        <v>6.6403204028571396</v>
      </c>
      <c r="AE351">
        <v>6.5537804774999904</v>
      </c>
      <c r="AF351">
        <v>6.4343663355555503</v>
      </c>
    </row>
    <row r="352" spans="1:32" x14ac:dyDescent="0.3">
      <c r="A352">
        <v>188</v>
      </c>
      <c r="B352" t="s">
        <v>31</v>
      </c>
      <c r="C352">
        <v>2015</v>
      </c>
      <c r="D352">
        <v>219</v>
      </c>
      <c r="E352">
        <v>38</v>
      </c>
      <c r="F352">
        <v>0.55251141552511396</v>
      </c>
      <c r="G352">
        <v>0.9</v>
      </c>
      <c r="H352">
        <v>3</v>
      </c>
      <c r="I352">
        <v>0.36</v>
      </c>
      <c r="J352">
        <v>1</v>
      </c>
      <c r="K352">
        <v>0.16</v>
      </c>
      <c r="L352">
        <v>2</v>
      </c>
      <c r="M352" t="s">
        <v>66</v>
      </c>
      <c r="N352" t="s">
        <v>34</v>
      </c>
      <c r="O352" t="s">
        <v>87</v>
      </c>
      <c r="P352" t="s">
        <v>77</v>
      </c>
      <c r="Q352" t="s">
        <v>93</v>
      </c>
      <c r="R352" t="s">
        <v>75</v>
      </c>
      <c r="S352" t="s">
        <v>62</v>
      </c>
      <c r="T352" t="s">
        <v>69</v>
      </c>
      <c r="U352" t="s">
        <v>73</v>
      </c>
      <c r="V352" t="s">
        <v>76</v>
      </c>
      <c r="W352">
        <v>6.593794355</v>
      </c>
      <c r="X352">
        <v>6.5043730333333301</v>
      </c>
      <c r="Y352">
        <v>6.2611677907500001</v>
      </c>
      <c r="Z352">
        <v>6.1287145901428497</v>
      </c>
      <c r="AA352">
        <v>5.9485519911111098</v>
      </c>
      <c r="AB352">
        <v>5.6759082466666602</v>
      </c>
      <c r="AC352">
        <v>5.1044514857142804</v>
      </c>
      <c r="AD352">
        <v>5.085436992</v>
      </c>
      <c r="AE352">
        <v>4.9782563033636302</v>
      </c>
      <c r="AF352">
        <v>4.9474702245714299</v>
      </c>
    </row>
    <row r="353" spans="1:32" x14ac:dyDescent="0.3">
      <c r="A353">
        <v>189</v>
      </c>
      <c r="B353" t="s">
        <v>31</v>
      </c>
      <c r="C353">
        <v>2015</v>
      </c>
      <c r="D353">
        <v>219</v>
      </c>
      <c r="E353">
        <v>39</v>
      </c>
      <c r="F353">
        <v>0.557077625570776</v>
      </c>
      <c r="G353">
        <v>0.06</v>
      </c>
      <c r="H353">
        <v>2</v>
      </c>
      <c r="I353">
        <v>0.42</v>
      </c>
      <c r="J353">
        <v>0.54</v>
      </c>
      <c r="K353">
        <v>0.76</v>
      </c>
      <c r="L353">
        <v>6</v>
      </c>
      <c r="M353" t="s">
        <v>77</v>
      </c>
      <c r="N353" t="s">
        <v>106</v>
      </c>
      <c r="O353" t="s">
        <v>84</v>
      </c>
      <c r="P353" t="s">
        <v>95</v>
      </c>
      <c r="Q353" t="s">
        <v>47</v>
      </c>
      <c r="R353" t="s">
        <v>49</v>
      </c>
      <c r="S353" t="s">
        <v>76</v>
      </c>
      <c r="T353" t="s">
        <v>67</v>
      </c>
      <c r="U353" t="s">
        <v>48</v>
      </c>
      <c r="V353" t="s">
        <v>56</v>
      </c>
      <c r="W353">
        <v>13.1582635125</v>
      </c>
      <c r="X353">
        <v>11.7196316583333</v>
      </c>
      <c r="Y353">
        <v>11.6175591333333</v>
      </c>
      <c r="Z353">
        <v>11.559697634999999</v>
      </c>
      <c r="AA353">
        <v>11.3831433177777</v>
      </c>
      <c r="AB353">
        <v>11.307423216</v>
      </c>
      <c r="AC353">
        <v>11.17902338125</v>
      </c>
      <c r="AD353">
        <v>11.1316960122222</v>
      </c>
      <c r="AE353">
        <v>10.9732685</v>
      </c>
      <c r="AF353">
        <v>10.808492782499901</v>
      </c>
    </row>
    <row r="354" spans="1:32" x14ac:dyDescent="0.3">
      <c r="A354">
        <v>190</v>
      </c>
      <c r="B354" t="s">
        <v>31</v>
      </c>
      <c r="C354">
        <v>2015</v>
      </c>
      <c r="D354">
        <v>219</v>
      </c>
      <c r="E354">
        <v>40</v>
      </c>
      <c r="F354">
        <v>0.56164383561643805</v>
      </c>
      <c r="G354">
        <v>0.08</v>
      </c>
      <c r="H354">
        <v>8</v>
      </c>
      <c r="I354">
        <v>0.48</v>
      </c>
      <c r="J354">
        <v>0.92</v>
      </c>
      <c r="K354">
        <v>0.98</v>
      </c>
      <c r="L354">
        <v>0</v>
      </c>
      <c r="M354" t="s">
        <v>77</v>
      </c>
      <c r="N354" t="s">
        <v>45</v>
      </c>
      <c r="O354" t="s">
        <v>57</v>
      </c>
      <c r="P354" t="s">
        <v>106</v>
      </c>
      <c r="Q354" t="s">
        <v>96</v>
      </c>
      <c r="R354" t="s">
        <v>34</v>
      </c>
      <c r="S354" t="s">
        <v>46</v>
      </c>
      <c r="T354" t="s">
        <v>102</v>
      </c>
      <c r="U354" t="s">
        <v>99</v>
      </c>
      <c r="V354" t="s">
        <v>87</v>
      </c>
      <c r="W354">
        <v>3.6489842012923002</v>
      </c>
      <c r="X354">
        <v>3.42600771231132</v>
      </c>
      <c r="Y354">
        <v>3.0368801221199999</v>
      </c>
      <c r="Z354">
        <v>2.9236639927303298</v>
      </c>
      <c r="AA354">
        <v>2.9007615938297802</v>
      </c>
      <c r="AB354">
        <v>2.8756734216896498</v>
      </c>
      <c r="AC354">
        <v>2.8429625890077399</v>
      </c>
      <c r="AD354">
        <v>2.8372782454444399</v>
      </c>
      <c r="AE354">
        <v>2.7965099181219499</v>
      </c>
      <c r="AF354">
        <v>2.7788861887882299</v>
      </c>
    </row>
    <row r="355" spans="1:32" x14ac:dyDescent="0.3">
      <c r="A355">
        <v>191</v>
      </c>
      <c r="B355" t="s">
        <v>31</v>
      </c>
      <c r="C355">
        <v>2015</v>
      </c>
      <c r="D355">
        <v>219</v>
      </c>
      <c r="E355">
        <v>41</v>
      </c>
      <c r="F355">
        <v>0.52511415525114102</v>
      </c>
      <c r="G355">
        <v>0.06</v>
      </c>
      <c r="H355">
        <v>9</v>
      </c>
      <c r="I355">
        <v>1</v>
      </c>
      <c r="J355">
        <v>0.5</v>
      </c>
      <c r="K355">
        <v>0.94</v>
      </c>
      <c r="L355">
        <v>8</v>
      </c>
      <c r="M355" t="s">
        <v>77</v>
      </c>
      <c r="N355" t="s">
        <v>32</v>
      </c>
      <c r="O355" t="s">
        <v>86</v>
      </c>
      <c r="P355" t="s">
        <v>36</v>
      </c>
      <c r="Q355" t="s">
        <v>89</v>
      </c>
      <c r="R355" t="s">
        <v>67</v>
      </c>
      <c r="S355" t="s">
        <v>76</v>
      </c>
      <c r="T355" t="s">
        <v>104</v>
      </c>
      <c r="U355" t="s">
        <v>48</v>
      </c>
      <c r="V355" t="s">
        <v>101</v>
      </c>
      <c r="W355">
        <v>8.9919365884615292</v>
      </c>
      <c r="X355">
        <v>7.0001194145161296</v>
      </c>
      <c r="Y355">
        <v>6.9173484857575698</v>
      </c>
      <c r="Z355">
        <v>6.7935549438095197</v>
      </c>
      <c r="AA355">
        <v>6.7720230563157902</v>
      </c>
      <c r="AB355">
        <v>6.7276660278787803</v>
      </c>
      <c r="AC355">
        <v>6.7169430962553101</v>
      </c>
      <c r="AD355">
        <v>6.6443059514814804</v>
      </c>
      <c r="AE355">
        <v>6.5891525693548303</v>
      </c>
      <c r="AF355">
        <v>6.5738951462499999</v>
      </c>
    </row>
    <row r="356" spans="1:32" x14ac:dyDescent="0.3">
      <c r="A356">
        <v>192</v>
      </c>
      <c r="B356" t="s">
        <v>31</v>
      </c>
      <c r="C356">
        <v>2015</v>
      </c>
      <c r="D356">
        <v>219</v>
      </c>
      <c r="E356">
        <v>42</v>
      </c>
      <c r="F356">
        <v>0.55251141552511396</v>
      </c>
      <c r="G356">
        <v>0.28000000000000003</v>
      </c>
      <c r="H356">
        <v>2</v>
      </c>
      <c r="I356">
        <v>0.7</v>
      </c>
      <c r="J356">
        <v>0.82</v>
      </c>
      <c r="K356">
        <v>0.32</v>
      </c>
      <c r="L356">
        <v>1</v>
      </c>
      <c r="M356" t="s">
        <v>47</v>
      </c>
      <c r="N356" t="s">
        <v>57</v>
      </c>
      <c r="O356" t="s">
        <v>77</v>
      </c>
      <c r="P356" t="s">
        <v>93</v>
      </c>
      <c r="Q356" t="s">
        <v>94</v>
      </c>
      <c r="R356" t="s">
        <v>97</v>
      </c>
      <c r="S356" t="s">
        <v>92</v>
      </c>
      <c r="T356" t="s">
        <v>53</v>
      </c>
      <c r="U356" t="s">
        <v>43</v>
      </c>
      <c r="V356" t="s">
        <v>103</v>
      </c>
      <c r="W356">
        <v>8.2692732366666597</v>
      </c>
      <c r="X356">
        <v>7.7979923644444398</v>
      </c>
      <c r="Y356">
        <v>7.4137136489473603</v>
      </c>
      <c r="Z356">
        <v>6.7106004358333298</v>
      </c>
      <c r="AA356">
        <v>6.5773100766666603</v>
      </c>
      <c r="AB356">
        <v>6.5106300533333297</v>
      </c>
      <c r="AC356">
        <v>6.3475014862499997</v>
      </c>
      <c r="AD356">
        <v>6.2513429714285698</v>
      </c>
      <c r="AE356">
        <v>6.2201071877777698</v>
      </c>
      <c r="AF356">
        <v>6.1420578591666599</v>
      </c>
    </row>
    <row r="357" spans="1:32" x14ac:dyDescent="0.3">
      <c r="A357">
        <v>193</v>
      </c>
      <c r="B357" t="s">
        <v>31</v>
      </c>
      <c r="C357">
        <v>2015</v>
      </c>
      <c r="D357">
        <v>219</v>
      </c>
      <c r="E357">
        <v>43</v>
      </c>
      <c r="F357">
        <v>0.55251141552511396</v>
      </c>
      <c r="G357">
        <v>0.04</v>
      </c>
      <c r="H357">
        <v>5</v>
      </c>
      <c r="I357">
        <v>0.57999999999999996</v>
      </c>
      <c r="J357">
        <v>0.44</v>
      </c>
      <c r="K357">
        <v>0.44</v>
      </c>
      <c r="L357">
        <v>10</v>
      </c>
      <c r="M357" t="s">
        <v>77</v>
      </c>
      <c r="N357" t="s">
        <v>32</v>
      </c>
      <c r="O357" t="s">
        <v>46</v>
      </c>
      <c r="P357" t="s">
        <v>76</v>
      </c>
      <c r="Q357" t="s">
        <v>106</v>
      </c>
      <c r="R357" t="s">
        <v>45</v>
      </c>
      <c r="S357" t="s">
        <v>53</v>
      </c>
      <c r="T357" t="s">
        <v>86</v>
      </c>
      <c r="U357" t="s">
        <v>110</v>
      </c>
      <c r="V357" t="s">
        <v>42</v>
      </c>
      <c r="W357">
        <v>8.7863445760465098</v>
      </c>
      <c r="X357">
        <v>8.4912088096969693</v>
      </c>
      <c r="Y357">
        <v>8.4274271482758607</v>
      </c>
      <c r="Z357">
        <v>8.3957026112499999</v>
      </c>
      <c r="AA357">
        <v>8.3667495244444403</v>
      </c>
      <c r="AB357">
        <v>8.2498407115789405</v>
      </c>
      <c r="AC357">
        <v>8.1793564405555497</v>
      </c>
      <c r="AD357">
        <v>8.1186483751999994</v>
      </c>
      <c r="AE357">
        <v>7.9617734436841996</v>
      </c>
      <c r="AF357">
        <v>7.9177727899999901</v>
      </c>
    </row>
    <row r="358" spans="1:32" x14ac:dyDescent="0.3">
      <c r="A358">
        <v>194</v>
      </c>
      <c r="B358" t="s">
        <v>31</v>
      </c>
      <c r="C358">
        <v>2015</v>
      </c>
      <c r="D358">
        <v>219</v>
      </c>
      <c r="E358">
        <v>44</v>
      </c>
      <c r="F358">
        <v>0.57534246575342396</v>
      </c>
      <c r="G358">
        <v>0.04</v>
      </c>
      <c r="H358">
        <v>5</v>
      </c>
      <c r="I358">
        <v>0.24</v>
      </c>
      <c r="J358">
        <v>0.86</v>
      </c>
      <c r="K358">
        <v>0.08</v>
      </c>
      <c r="L358">
        <v>2</v>
      </c>
      <c r="M358" t="s">
        <v>77</v>
      </c>
      <c r="N358" t="s">
        <v>47</v>
      </c>
      <c r="O358" t="s">
        <v>76</v>
      </c>
      <c r="P358" t="s">
        <v>45</v>
      </c>
      <c r="Q358" t="s">
        <v>106</v>
      </c>
      <c r="R358" t="s">
        <v>56</v>
      </c>
      <c r="S358" t="s">
        <v>46</v>
      </c>
      <c r="T358" t="s">
        <v>108</v>
      </c>
      <c r="U358" t="s">
        <v>73</v>
      </c>
      <c r="V358" t="s">
        <v>32</v>
      </c>
      <c r="W358">
        <v>8.7394897801923008</v>
      </c>
      <c r="X358">
        <v>8.0157865762499991</v>
      </c>
      <c r="Y358">
        <v>7.21366820948717</v>
      </c>
      <c r="Z358">
        <v>6.8852126193939398</v>
      </c>
      <c r="AA358">
        <v>6.8330572468695596</v>
      </c>
      <c r="AB358">
        <v>6.7764499743428503</v>
      </c>
      <c r="AC358">
        <v>6.7233424939999997</v>
      </c>
      <c r="AD358">
        <v>6.5942219991764697</v>
      </c>
      <c r="AE358">
        <v>6.5538723615624903</v>
      </c>
      <c r="AF358">
        <v>6.4912488193877502</v>
      </c>
    </row>
    <row r="359" spans="1:32" x14ac:dyDescent="0.3">
      <c r="A359">
        <v>195</v>
      </c>
      <c r="B359" t="s">
        <v>31</v>
      </c>
      <c r="C359">
        <v>2015</v>
      </c>
      <c r="D359">
        <v>219</v>
      </c>
      <c r="E359">
        <v>45</v>
      </c>
      <c r="F359">
        <v>0.57534246575342396</v>
      </c>
      <c r="G359">
        <v>0.12</v>
      </c>
      <c r="H359">
        <v>8</v>
      </c>
      <c r="I359">
        <v>0.66</v>
      </c>
      <c r="J359">
        <v>0.96</v>
      </c>
      <c r="K359">
        <v>0.46</v>
      </c>
      <c r="L359">
        <v>4</v>
      </c>
      <c r="M359" t="s">
        <v>77</v>
      </c>
      <c r="N359" t="s">
        <v>50</v>
      </c>
      <c r="O359" t="s">
        <v>68</v>
      </c>
      <c r="P359" t="s">
        <v>97</v>
      </c>
      <c r="Q359" t="s">
        <v>47</v>
      </c>
      <c r="R359" t="s">
        <v>76</v>
      </c>
      <c r="S359" t="s">
        <v>95</v>
      </c>
      <c r="T359" t="s">
        <v>32</v>
      </c>
      <c r="U359" t="s">
        <v>46</v>
      </c>
      <c r="V359" t="s">
        <v>53</v>
      </c>
      <c r="W359">
        <v>4.6900224437323903</v>
      </c>
      <c r="X359">
        <v>4.0149658131428501</v>
      </c>
      <c r="Y359">
        <v>3.5640115016507901</v>
      </c>
      <c r="Z359">
        <v>3.4792506813387001</v>
      </c>
      <c r="AA359">
        <v>3.4643956389999899</v>
      </c>
      <c r="AB359">
        <v>3.4562336837837799</v>
      </c>
      <c r="AC359">
        <v>3.4298344609552198</v>
      </c>
      <c r="AD359">
        <v>3.2685012219629601</v>
      </c>
      <c r="AE359">
        <v>3.2587513308780398</v>
      </c>
      <c r="AF359">
        <v>3.1838942487250002</v>
      </c>
    </row>
    <row r="360" spans="1:32" x14ac:dyDescent="0.3">
      <c r="A360">
        <v>196</v>
      </c>
      <c r="B360" t="s">
        <v>31</v>
      </c>
      <c r="C360">
        <v>2015</v>
      </c>
      <c r="D360">
        <v>219</v>
      </c>
      <c r="E360">
        <v>46</v>
      </c>
      <c r="F360">
        <v>0.56621004566209998</v>
      </c>
      <c r="G360">
        <v>0.04</v>
      </c>
      <c r="H360">
        <v>10</v>
      </c>
      <c r="I360">
        <v>0.44</v>
      </c>
      <c r="J360">
        <v>1</v>
      </c>
      <c r="K360">
        <v>0.52</v>
      </c>
      <c r="L360">
        <v>8</v>
      </c>
      <c r="M360" t="s">
        <v>77</v>
      </c>
      <c r="N360" t="s">
        <v>32</v>
      </c>
      <c r="O360" t="s">
        <v>47</v>
      </c>
      <c r="P360" t="s">
        <v>86</v>
      </c>
      <c r="Q360" t="s">
        <v>46</v>
      </c>
      <c r="R360" t="s">
        <v>76</v>
      </c>
      <c r="S360" t="s">
        <v>97</v>
      </c>
      <c r="T360" t="s">
        <v>93</v>
      </c>
      <c r="U360" t="s">
        <v>106</v>
      </c>
      <c r="V360" t="s">
        <v>95</v>
      </c>
      <c r="W360">
        <v>6.76500762502803</v>
      </c>
      <c r="X360">
        <v>6.0113952987692301</v>
      </c>
      <c r="Y360">
        <v>5.8166970097590296</v>
      </c>
      <c r="Z360">
        <v>5.6123482902631503</v>
      </c>
      <c r="AA360">
        <v>5.4897979667558099</v>
      </c>
      <c r="AB360">
        <v>5.2408486995744603</v>
      </c>
      <c r="AC360">
        <v>5.2254593943380296</v>
      </c>
      <c r="AD360">
        <v>5.1930596862535197</v>
      </c>
      <c r="AE360">
        <v>5.1542921893103397</v>
      </c>
      <c r="AF360">
        <v>5.1368097083483102</v>
      </c>
    </row>
    <row r="361" spans="1:32" x14ac:dyDescent="0.3">
      <c r="A361">
        <v>197</v>
      </c>
      <c r="B361" t="s">
        <v>31</v>
      </c>
      <c r="C361">
        <v>2015</v>
      </c>
      <c r="D361">
        <v>219</v>
      </c>
      <c r="E361">
        <v>47</v>
      </c>
      <c r="F361">
        <v>0.52968036529680296</v>
      </c>
      <c r="G361">
        <v>0.12</v>
      </c>
      <c r="H361">
        <v>5</v>
      </c>
      <c r="I361">
        <v>0.88</v>
      </c>
      <c r="J361">
        <v>0.14000000000000001</v>
      </c>
      <c r="K361">
        <v>0.96</v>
      </c>
      <c r="L361">
        <v>3</v>
      </c>
      <c r="M361" t="s">
        <v>111</v>
      </c>
      <c r="N361" t="s">
        <v>81</v>
      </c>
      <c r="O361" t="s">
        <v>32</v>
      </c>
      <c r="P361" t="s">
        <v>99</v>
      </c>
      <c r="Q361" t="s">
        <v>85</v>
      </c>
      <c r="R361" t="s">
        <v>108</v>
      </c>
      <c r="S361" t="s">
        <v>83</v>
      </c>
      <c r="T361" t="s">
        <v>63</v>
      </c>
      <c r="U361" t="s">
        <v>46</v>
      </c>
      <c r="V361" t="s">
        <v>52</v>
      </c>
      <c r="W361">
        <v>8.2056992887500009</v>
      </c>
      <c r="X361">
        <v>7.9143339090476097</v>
      </c>
      <c r="Y361">
        <v>7.7160075859999999</v>
      </c>
      <c r="Z361">
        <v>7.7108822879999996</v>
      </c>
      <c r="AA361">
        <v>7.69551815142857</v>
      </c>
      <c r="AB361">
        <v>7.57665874818181</v>
      </c>
      <c r="AC361">
        <v>7.4501576172222199</v>
      </c>
      <c r="AD361">
        <v>7.4089562199999897</v>
      </c>
      <c r="AE361">
        <v>7.4043625249999998</v>
      </c>
      <c r="AF361">
        <v>7.3552281299999898</v>
      </c>
    </row>
    <row r="362" spans="1:32" x14ac:dyDescent="0.3">
      <c r="A362">
        <v>198</v>
      </c>
      <c r="B362" t="s">
        <v>31</v>
      </c>
      <c r="C362">
        <v>2015</v>
      </c>
      <c r="D362">
        <v>219</v>
      </c>
      <c r="E362">
        <v>48</v>
      </c>
      <c r="F362">
        <v>0.56164383561643805</v>
      </c>
      <c r="G362">
        <v>0.12</v>
      </c>
      <c r="H362">
        <v>3</v>
      </c>
      <c r="I362">
        <v>0.48</v>
      </c>
      <c r="J362">
        <v>0.96</v>
      </c>
      <c r="K362">
        <v>0.28000000000000003</v>
      </c>
      <c r="L362">
        <v>6</v>
      </c>
      <c r="M362" t="s">
        <v>77</v>
      </c>
      <c r="N362" t="s">
        <v>95</v>
      </c>
      <c r="O362" t="s">
        <v>47</v>
      </c>
      <c r="P362" t="s">
        <v>45</v>
      </c>
      <c r="Q362" t="s">
        <v>76</v>
      </c>
      <c r="R362" t="s">
        <v>106</v>
      </c>
      <c r="S362" t="s">
        <v>86</v>
      </c>
      <c r="T362" t="s">
        <v>53</v>
      </c>
      <c r="U362" t="s">
        <v>57</v>
      </c>
      <c r="V362" t="s">
        <v>98</v>
      </c>
      <c r="W362">
        <v>8.5749825830416597</v>
      </c>
      <c r="X362">
        <v>7.1775138616666601</v>
      </c>
      <c r="Y362">
        <v>6.8127234899999998</v>
      </c>
      <c r="Z362">
        <v>6.6862472525000003</v>
      </c>
      <c r="AA362">
        <v>6.3105929785185202</v>
      </c>
      <c r="AB362">
        <v>6.1100535379999998</v>
      </c>
      <c r="AC362">
        <v>6.08510265777777</v>
      </c>
      <c r="AD362">
        <v>5.8789579507692302</v>
      </c>
      <c r="AE362">
        <v>5.5527117346666603</v>
      </c>
      <c r="AF362">
        <v>5.54688074789473</v>
      </c>
    </row>
    <row r="363" spans="1:32" x14ac:dyDescent="0.3">
      <c r="A363">
        <v>199</v>
      </c>
      <c r="B363" t="s">
        <v>31</v>
      </c>
      <c r="C363">
        <v>2015</v>
      </c>
      <c r="D363">
        <v>219</v>
      </c>
      <c r="E363">
        <v>49</v>
      </c>
      <c r="F363">
        <v>0.58447488584474805</v>
      </c>
      <c r="G363">
        <v>0.08</v>
      </c>
      <c r="H363">
        <v>6</v>
      </c>
      <c r="I363">
        <v>0.92</v>
      </c>
      <c r="J363">
        <v>0.9</v>
      </c>
      <c r="K363">
        <v>0.46</v>
      </c>
      <c r="L363">
        <v>9</v>
      </c>
      <c r="M363" t="s">
        <v>77</v>
      </c>
      <c r="N363" t="s">
        <v>47</v>
      </c>
      <c r="O363" t="s">
        <v>32</v>
      </c>
      <c r="P363" t="s">
        <v>57</v>
      </c>
      <c r="Q363" t="s">
        <v>95</v>
      </c>
      <c r="R363" t="s">
        <v>87</v>
      </c>
      <c r="S363" t="s">
        <v>44</v>
      </c>
      <c r="T363" t="s">
        <v>93</v>
      </c>
      <c r="U363" t="s">
        <v>106</v>
      </c>
      <c r="V363" t="s">
        <v>46</v>
      </c>
      <c r="W363">
        <v>6.7509443394444402</v>
      </c>
      <c r="X363">
        <v>6.3671310821212099</v>
      </c>
      <c r="Y363">
        <v>6.2406957357575701</v>
      </c>
      <c r="Z363">
        <v>6.0331525845945899</v>
      </c>
      <c r="AA363">
        <v>5.9351643459459398</v>
      </c>
      <c r="AB363">
        <v>5.4670366019512198</v>
      </c>
      <c r="AC363">
        <v>5.4583958849999998</v>
      </c>
      <c r="AD363">
        <v>5.4131692981818098</v>
      </c>
      <c r="AE363">
        <v>5.3080492170967704</v>
      </c>
      <c r="AF363">
        <v>5.2922633832727204</v>
      </c>
    </row>
    <row r="364" spans="1:32" x14ac:dyDescent="0.3">
      <c r="A364">
        <v>150</v>
      </c>
      <c r="B364" t="s">
        <v>31</v>
      </c>
      <c r="C364">
        <v>2015</v>
      </c>
      <c r="D364">
        <v>219</v>
      </c>
      <c r="E364">
        <v>0</v>
      </c>
      <c r="F364">
        <v>0.57077625570776203</v>
      </c>
      <c r="G364">
        <v>0.48</v>
      </c>
      <c r="H364">
        <v>2</v>
      </c>
      <c r="I364">
        <v>0.92</v>
      </c>
      <c r="J364">
        <v>0.48</v>
      </c>
      <c r="K364">
        <v>1</v>
      </c>
      <c r="L364">
        <v>1</v>
      </c>
      <c r="M364" t="s">
        <v>77</v>
      </c>
      <c r="N364" t="s">
        <v>51</v>
      </c>
      <c r="O364" t="s">
        <v>47</v>
      </c>
      <c r="P364" t="s">
        <v>95</v>
      </c>
      <c r="Q364" t="s">
        <v>106</v>
      </c>
      <c r="R364" t="s">
        <v>94</v>
      </c>
      <c r="S364" t="s">
        <v>54</v>
      </c>
      <c r="T364" t="s">
        <v>89</v>
      </c>
      <c r="U364" t="s">
        <v>76</v>
      </c>
      <c r="V364" t="s">
        <v>42</v>
      </c>
      <c r="W364">
        <v>12.752451001428501</v>
      </c>
      <c r="X364">
        <v>12.443180085</v>
      </c>
      <c r="Y364">
        <v>11.411028959999999</v>
      </c>
      <c r="Z364">
        <v>10.819596891250001</v>
      </c>
      <c r="AA364">
        <v>10.7497329999999</v>
      </c>
      <c r="AB364">
        <v>10.472815644999899</v>
      </c>
      <c r="AC364">
        <v>10.382586949999901</v>
      </c>
      <c r="AD364">
        <v>10.309125275</v>
      </c>
      <c r="AE364">
        <v>10.1047584046153</v>
      </c>
      <c r="AF364">
        <v>10.067458413636301</v>
      </c>
    </row>
    <row r="365" spans="1:32" x14ac:dyDescent="0.3">
      <c r="A365">
        <v>151</v>
      </c>
      <c r="B365" t="s">
        <v>31</v>
      </c>
      <c r="C365">
        <v>2015</v>
      </c>
      <c r="D365">
        <v>219</v>
      </c>
      <c r="E365">
        <v>1</v>
      </c>
      <c r="F365">
        <v>0.511415525114155</v>
      </c>
      <c r="G365">
        <v>0.02</v>
      </c>
      <c r="H365">
        <v>1</v>
      </c>
      <c r="I365">
        <v>0.24</v>
      </c>
      <c r="J365">
        <v>0.36</v>
      </c>
      <c r="K365">
        <v>0.54</v>
      </c>
      <c r="L365">
        <v>9</v>
      </c>
      <c r="M365" t="s">
        <v>78</v>
      </c>
      <c r="N365" t="s">
        <v>56</v>
      </c>
      <c r="O365" t="s">
        <v>37</v>
      </c>
      <c r="P365" t="s">
        <v>42</v>
      </c>
      <c r="Q365" t="s">
        <v>67</v>
      </c>
      <c r="R365" t="s">
        <v>77</v>
      </c>
      <c r="S365" t="s">
        <v>32</v>
      </c>
      <c r="T365" t="s">
        <v>73</v>
      </c>
      <c r="U365" t="s">
        <v>85</v>
      </c>
      <c r="V365" t="s">
        <v>44</v>
      </c>
      <c r="W365">
        <v>18.479665799999999</v>
      </c>
      <c r="X365">
        <v>16.147510024999999</v>
      </c>
      <c r="Y365">
        <v>15.6269083</v>
      </c>
      <c r="Z365">
        <v>14.713196025</v>
      </c>
      <c r="AA365">
        <v>14.561102030000001</v>
      </c>
      <c r="AB365">
        <v>13.904917076111101</v>
      </c>
      <c r="AC365">
        <v>13.7892089923076</v>
      </c>
      <c r="AD365">
        <v>13.641801119999901</v>
      </c>
      <c r="AE365">
        <v>13.265930165</v>
      </c>
      <c r="AF365">
        <v>13.188705909999999</v>
      </c>
    </row>
    <row r="366" spans="1:32" x14ac:dyDescent="0.3">
      <c r="A366">
        <v>152</v>
      </c>
      <c r="B366" t="s">
        <v>31</v>
      </c>
      <c r="C366">
        <v>2015</v>
      </c>
      <c r="D366">
        <v>219</v>
      </c>
      <c r="E366">
        <v>2</v>
      </c>
      <c r="F366">
        <v>0.50228310502283102</v>
      </c>
      <c r="G366">
        <v>0.08</v>
      </c>
      <c r="H366">
        <v>8</v>
      </c>
      <c r="I366">
        <v>0.98</v>
      </c>
      <c r="J366">
        <v>0.62</v>
      </c>
      <c r="K366">
        <v>0.6</v>
      </c>
      <c r="L366">
        <v>4</v>
      </c>
      <c r="M366" t="s">
        <v>77</v>
      </c>
      <c r="N366" t="s">
        <v>89</v>
      </c>
      <c r="O366" t="s">
        <v>93</v>
      </c>
      <c r="P366" t="s">
        <v>45</v>
      </c>
      <c r="Q366" t="s">
        <v>47</v>
      </c>
      <c r="R366" t="s">
        <v>76</v>
      </c>
      <c r="S366" t="s">
        <v>57</v>
      </c>
      <c r="T366" t="s">
        <v>49</v>
      </c>
      <c r="U366" t="s">
        <v>97</v>
      </c>
      <c r="V366" t="s">
        <v>86</v>
      </c>
      <c r="W366">
        <v>4.3149059647441801</v>
      </c>
      <c r="X366">
        <v>4.2096957107010304</v>
      </c>
      <c r="Y366">
        <v>3.9630597826571399</v>
      </c>
      <c r="Z366">
        <v>3.74176861293506</v>
      </c>
      <c r="AA366">
        <v>3.6872912469725998</v>
      </c>
      <c r="AB366">
        <v>3.66768877272815</v>
      </c>
      <c r="AC366">
        <v>3.6647494417333299</v>
      </c>
      <c r="AD366">
        <v>3.6308610446527698</v>
      </c>
      <c r="AE366">
        <v>3.6127040713145999</v>
      </c>
      <c r="AF366">
        <v>3.5067588023255798</v>
      </c>
    </row>
    <row r="367" spans="1:32" x14ac:dyDescent="0.3">
      <c r="A367">
        <v>153</v>
      </c>
      <c r="B367" t="s">
        <v>31</v>
      </c>
      <c r="C367">
        <v>2015</v>
      </c>
      <c r="D367">
        <v>219</v>
      </c>
      <c r="E367">
        <v>3</v>
      </c>
      <c r="F367">
        <v>0.602739726027397</v>
      </c>
      <c r="G367">
        <v>0.1</v>
      </c>
      <c r="H367">
        <v>9</v>
      </c>
      <c r="I367">
        <v>0.92</v>
      </c>
      <c r="J367">
        <v>0.98</v>
      </c>
      <c r="K367">
        <v>0.38</v>
      </c>
      <c r="L367">
        <v>8</v>
      </c>
      <c r="M367" t="s">
        <v>77</v>
      </c>
      <c r="N367" t="s">
        <v>47</v>
      </c>
      <c r="O367" t="s">
        <v>74</v>
      </c>
      <c r="P367" t="s">
        <v>54</v>
      </c>
      <c r="Q367" t="s">
        <v>76</v>
      </c>
      <c r="R367" t="s">
        <v>86</v>
      </c>
      <c r="S367" t="s">
        <v>61</v>
      </c>
      <c r="T367" t="s">
        <v>57</v>
      </c>
      <c r="U367" t="s">
        <v>88</v>
      </c>
      <c r="V367" t="s">
        <v>41</v>
      </c>
      <c r="W367">
        <v>6.3880234481818103</v>
      </c>
      <c r="X367">
        <v>6.0477924496216202</v>
      </c>
      <c r="Y367">
        <v>5.0743977477272697</v>
      </c>
      <c r="Z367">
        <v>4.8723514331034403</v>
      </c>
      <c r="AA367">
        <v>4.7646941250491803</v>
      </c>
      <c r="AB367">
        <v>4.7093063101851804</v>
      </c>
      <c r="AC367">
        <v>4.6245513296949099</v>
      </c>
      <c r="AD367">
        <v>4.5487133596666602</v>
      </c>
      <c r="AE367">
        <v>4.5196808287187498</v>
      </c>
      <c r="AF367">
        <v>4.5103665697916604</v>
      </c>
    </row>
    <row r="368" spans="1:32" x14ac:dyDescent="0.3">
      <c r="A368">
        <v>154</v>
      </c>
      <c r="B368" t="s">
        <v>31</v>
      </c>
      <c r="C368">
        <v>2015</v>
      </c>
      <c r="D368">
        <v>219</v>
      </c>
      <c r="E368">
        <v>4</v>
      </c>
      <c r="F368">
        <v>0.55251141552511396</v>
      </c>
      <c r="G368">
        <v>0.28000000000000003</v>
      </c>
      <c r="H368">
        <v>3</v>
      </c>
      <c r="I368">
        <v>0.94</v>
      </c>
      <c r="J368">
        <v>0.66</v>
      </c>
      <c r="K368">
        <v>0.22</v>
      </c>
      <c r="L368">
        <v>8</v>
      </c>
      <c r="M368" t="s">
        <v>47</v>
      </c>
      <c r="N368" t="s">
        <v>64</v>
      </c>
      <c r="O368" t="s">
        <v>77</v>
      </c>
      <c r="P368" t="s">
        <v>59</v>
      </c>
      <c r="Q368" t="s">
        <v>76</v>
      </c>
      <c r="R368" t="s">
        <v>43</v>
      </c>
      <c r="S368" t="s">
        <v>62</v>
      </c>
      <c r="T368" t="s">
        <v>58</v>
      </c>
      <c r="U368" t="s">
        <v>74</v>
      </c>
      <c r="V368" t="s">
        <v>45</v>
      </c>
      <c r="W368">
        <v>9.6524561625</v>
      </c>
      <c r="X368">
        <v>9.1013103549999901</v>
      </c>
      <c r="Y368">
        <v>8.9387469846153795</v>
      </c>
      <c r="Z368">
        <v>8.6951717645454494</v>
      </c>
      <c r="AA368">
        <v>8.6270389114285706</v>
      </c>
      <c r="AB368">
        <v>7.8816892449999996</v>
      </c>
      <c r="AC368">
        <v>7.7992293887499997</v>
      </c>
      <c r="AD368">
        <v>7.6112385199999997</v>
      </c>
      <c r="AE368">
        <v>7.5901657979999904</v>
      </c>
      <c r="AF368">
        <v>7.5470655899999999</v>
      </c>
    </row>
    <row r="369" spans="1:32" x14ac:dyDescent="0.3">
      <c r="A369">
        <v>155</v>
      </c>
      <c r="B369" t="s">
        <v>31</v>
      </c>
      <c r="C369">
        <v>2015</v>
      </c>
      <c r="D369">
        <v>219</v>
      </c>
      <c r="E369">
        <v>5</v>
      </c>
      <c r="F369">
        <v>0.56164383561643805</v>
      </c>
      <c r="G369">
        <v>0.44</v>
      </c>
      <c r="H369">
        <v>3</v>
      </c>
      <c r="I369">
        <v>0.54</v>
      </c>
      <c r="J369">
        <v>0.6</v>
      </c>
      <c r="K369">
        <v>0.64</v>
      </c>
      <c r="L369">
        <v>9</v>
      </c>
      <c r="M369" t="s">
        <v>77</v>
      </c>
      <c r="N369" t="s">
        <v>74</v>
      </c>
      <c r="O369" t="s">
        <v>34</v>
      </c>
      <c r="P369" t="s">
        <v>89</v>
      </c>
      <c r="Q369" t="s">
        <v>76</v>
      </c>
      <c r="R369" t="s">
        <v>45</v>
      </c>
      <c r="S369" t="s">
        <v>48</v>
      </c>
      <c r="T369" t="s">
        <v>42</v>
      </c>
      <c r="U369" t="s">
        <v>80</v>
      </c>
      <c r="V369" t="s">
        <v>79</v>
      </c>
      <c r="W369">
        <v>10.918173444285699</v>
      </c>
      <c r="X369">
        <v>9.9699580574999995</v>
      </c>
      <c r="Y369">
        <v>9.3198267666666599</v>
      </c>
      <c r="Z369">
        <v>8.8341870885714293</v>
      </c>
      <c r="AA369">
        <v>8.5535932899999896</v>
      </c>
      <c r="AB369">
        <v>8.2199967214285703</v>
      </c>
      <c r="AC369">
        <v>8.2138119824999993</v>
      </c>
      <c r="AD369">
        <v>7.9788615649999999</v>
      </c>
      <c r="AE369">
        <v>7.6859852062499998</v>
      </c>
      <c r="AF369">
        <v>7.6498543625000002</v>
      </c>
    </row>
    <row r="370" spans="1:32" x14ac:dyDescent="0.3">
      <c r="A370">
        <v>156</v>
      </c>
      <c r="B370" t="s">
        <v>31</v>
      </c>
      <c r="C370">
        <v>2015</v>
      </c>
      <c r="D370">
        <v>219</v>
      </c>
      <c r="E370">
        <v>6</v>
      </c>
      <c r="F370">
        <v>0.557077625570776</v>
      </c>
      <c r="G370">
        <v>0.48</v>
      </c>
      <c r="H370">
        <v>3</v>
      </c>
      <c r="I370">
        <v>0.78</v>
      </c>
      <c r="J370">
        <v>0.66</v>
      </c>
      <c r="K370">
        <v>0.16</v>
      </c>
      <c r="L370">
        <v>6</v>
      </c>
      <c r="M370" t="s">
        <v>45</v>
      </c>
      <c r="N370" t="s">
        <v>77</v>
      </c>
      <c r="O370" t="s">
        <v>91</v>
      </c>
      <c r="P370" t="s">
        <v>52</v>
      </c>
      <c r="Q370" t="s">
        <v>84</v>
      </c>
      <c r="R370" t="s">
        <v>42</v>
      </c>
      <c r="S370" t="s">
        <v>102</v>
      </c>
      <c r="T370" t="s">
        <v>54</v>
      </c>
      <c r="U370" t="s">
        <v>97</v>
      </c>
      <c r="V370" t="s">
        <v>76</v>
      </c>
      <c r="W370">
        <v>10.615392917499999</v>
      </c>
      <c r="X370">
        <v>10.073661397499899</v>
      </c>
      <c r="Y370">
        <v>8.5244238028571395</v>
      </c>
      <c r="Z370">
        <v>8.4818759099999994</v>
      </c>
      <c r="AA370">
        <v>8.3541195677777704</v>
      </c>
      <c r="AB370">
        <v>8.2912023625</v>
      </c>
      <c r="AC370">
        <v>8.2067529366666605</v>
      </c>
      <c r="AD370">
        <v>8.1443693750000001</v>
      </c>
      <c r="AE370">
        <v>8.0501497483333306</v>
      </c>
      <c r="AF370">
        <v>7.9194807649999897</v>
      </c>
    </row>
    <row r="371" spans="1:32" x14ac:dyDescent="0.3">
      <c r="A371">
        <v>157</v>
      </c>
      <c r="B371" t="s">
        <v>31</v>
      </c>
      <c r="C371">
        <v>2015</v>
      </c>
      <c r="D371">
        <v>219</v>
      </c>
      <c r="E371">
        <v>7</v>
      </c>
      <c r="F371">
        <v>0.58904109589041098</v>
      </c>
      <c r="G371">
        <v>0.12</v>
      </c>
      <c r="H371">
        <v>4</v>
      </c>
      <c r="I371">
        <v>0.32</v>
      </c>
      <c r="J371">
        <v>0.5</v>
      </c>
      <c r="K371">
        <v>0.84</v>
      </c>
      <c r="L371">
        <v>5</v>
      </c>
      <c r="M371" t="s">
        <v>53</v>
      </c>
      <c r="N371" t="s">
        <v>45</v>
      </c>
      <c r="O371" t="s">
        <v>77</v>
      </c>
      <c r="P371" t="s">
        <v>85</v>
      </c>
      <c r="Q371" t="s">
        <v>47</v>
      </c>
      <c r="R371" t="s">
        <v>76</v>
      </c>
      <c r="S371" t="s">
        <v>71</v>
      </c>
      <c r="T371" t="s">
        <v>44</v>
      </c>
      <c r="U371" t="s">
        <v>94</v>
      </c>
      <c r="V371" t="s">
        <v>57</v>
      </c>
      <c r="W371">
        <v>8.7504110416666592</v>
      </c>
      <c r="X371">
        <v>8.6899775735714293</v>
      </c>
      <c r="Y371">
        <v>8.2916186525000004</v>
      </c>
      <c r="Z371">
        <v>7.8020417649999896</v>
      </c>
      <c r="AA371">
        <v>7.4880448599999996</v>
      </c>
      <c r="AB371">
        <v>7.31236264666666</v>
      </c>
      <c r="AC371">
        <v>7.0578513930769198</v>
      </c>
      <c r="AD371">
        <v>6.9461628512500004</v>
      </c>
      <c r="AE371">
        <v>6.9000375868749897</v>
      </c>
      <c r="AF371">
        <v>6.8065628274999996</v>
      </c>
    </row>
    <row r="372" spans="1:32" x14ac:dyDescent="0.3">
      <c r="A372">
        <v>158</v>
      </c>
      <c r="B372" t="s">
        <v>31</v>
      </c>
      <c r="C372">
        <v>2015</v>
      </c>
      <c r="D372">
        <v>219</v>
      </c>
      <c r="E372">
        <v>8</v>
      </c>
      <c r="F372">
        <v>0.52054794520547898</v>
      </c>
      <c r="G372">
        <v>0.78</v>
      </c>
      <c r="H372">
        <v>3</v>
      </c>
      <c r="I372">
        <v>0.7</v>
      </c>
      <c r="J372">
        <v>0.94</v>
      </c>
      <c r="K372">
        <v>0.68</v>
      </c>
      <c r="L372">
        <v>9</v>
      </c>
      <c r="M372" t="s">
        <v>56</v>
      </c>
      <c r="N372" t="s">
        <v>39</v>
      </c>
      <c r="O372" t="s">
        <v>42</v>
      </c>
      <c r="P372" t="s">
        <v>104</v>
      </c>
      <c r="Q372" t="s">
        <v>89</v>
      </c>
      <c r="R372" t="s">
        <v>76</v>
      </c>
      <c r="S372" t="s">
        <v>77</v>
      </c>
      <c r="T372" t="s">
        <v>66</v>
      </c>
      <c r="U372" t="s">
        <v>78</v>
      </c>
      <c r="V372" t="s">
        <v>54</v>
      </c>
      <c r="W372">
        <v>8.0986836462500005</v>
      </c>
      <c r="X372">
        <v>7.8973345750000004</v>
      </c>
      <c r="Y372">
        <v>7.4745255871428498</v>
      </c>
      <c r="Z372">
        <v>7.4668401885714202</v>
      </c>
      <c r="AA372">
        <v>7.20146922142857</v>
      </c>
      <c r="AB372">
        <v>6.9282583787499998</v>
      </c>
      <c r="AC372">
        <v>6.6970813063636303</v>
      </c>
      <c r="AD372">
        <v>6.571441986</v>
      </c>
      <c r="AE372">
        <v>6.5071070200000003</v>
      </c>
      <c r="AF372">
        <v>6.4474673249999999</v>
      </c>
    </row>
    <row r="373" spans="1:32" x14ac:dyDescent="0.3">
      <c r="A373">
        <v>159</v>
      </c>
      <c r="B373" t="s">
        <v>31</v>
      </c>
      <c r="C373">
        <v>2015</v>
      </c>
      <c r="D373">
        <v>219</v>
      </c>
      <c r="E373">
        <v>9</v>
      </c>
      <c r="F373">
        <v>0.488584474885844</v>
      </c>
      <c r="G373">
        <v>0.12</v>
      </c>
      <c r="H373">
        <v>10</v>
      </c>
      <c r="I373">
        <v>0.48</v>
      </c>
      <c r="J373">
        <v>0.8</v>
      </c>
      <c r="K373">
        <v>0.04</v>
      </c>
      <c r="L373">
        <v>10</v>
      </c>
      <c r="M373" t="s">
        <v>77</v>
      </c>
      <c r="N373" t="s">
        <v>47</v>
      </c>
      <c r="O373" t="s">
        <v>57</v>
      </c>
      <c r="P373" t="s">
        <v>36</v>
      </c>
      <c r="Q373" t="s">
        <v>74</v>
      </c>
      <c r="R373" t="s">
        <v>106</v>
      </c>
      <c r="S373" t="s">
        <v>76</v>
      </c>
      <c r="T373" t="s">
        <v>78</v>
      </c>
      <c r="U373" t="s">
        <v>80</v>
      </c>
      <c r="V373" t="s">
        <v>85</v>
      </c>
      <c r="W373">
        <v>5.9930227591428498</v>
      </c>
      <c r="X373">
        <v>4.8553911538461501</v>
      </c>
      <c r="Y373">
        <v>4.36158514169444</v>
      </c>
      <c r="Z373">
        <v>4.3213413174516102</v>
      </c>
      <c r="AA373">
        <v>4.3007789035499897</v>
      </c>
      <c r="AB373">
        <v>4.2684262819354801</v>
      </c>
      <c r="AC373">
        <v>4.1275069135294098</v>
      </c>
      <c r="AD373">
        <v>4.0521430119555504</v>
      </c>
      <c r="AE373">
        <v>4.0459075158717903</v>
      </c>
      <c r="AF373">
        <v>4.0189675607666597</v>
      </c>
    </row>
    <row r="374" spans="1:32" x14ac:dyDescent="0.3">
      <c r="A374">
        <v>160</v>
      </c>
      <c r="B374" t="s">
        <v>31</v>
      </c>
      <c r="C374">
        <v>2015</v>
      </c>
      <c r="D374">
        <v>219</v>
      </c>
      <c r="E374">
        <v>10</v>
      </c>
      <c r="F374">
        <v>0.51598173515981705</v>
      </c>
      <c r="G374">
        <v>0.06</v>
      </c>
      <c r="H374">
        <v>10</v>
      </c>
      <c r="I374">
        <v>0.22</v>
      </c>
      <c r="J374">
        <v>0.46</v>
      </c>
      <c r="K374">
        <v>0.42</v>
      </c>
      <c r="L374">
        <v>7</v>
      </c>
      <c r="M374" t="s">
        <v>77</v>
      </c>
      <c r="N374" t="s">
        <v>76</v>
      </c>
      <c r="O374" t="s">
        <v>67</v>
      </c>
      <c r="P374" t="s">
        <v>50</v>
      </c>
      <c r="Q374" t="s">
        <v>95</v>
      </c>
      <c r="R374" t="s">
        <v>105</v>
      </c>
      <c r="S374" t="s">
        <v>40</v>
      </c>
      <c r="T374" t="s">
        <v>66</v>
      </c>
      <c r="U374" t="s">
        <v>51</v>
      </c>
      <c r="V374" t="s">
        <v>46</v>
      </c>
      <c r="W374">
        <v>4.1440786509105596</v>
      </c>
      <c r="X374">
        <v>3.8634423279719599</v>
      </c>
      <c r="Y374">
        <v>3.8329313412068902</v>
      </c>
      <c r="Z374">
        <v>3.6851225086025599</v>
      </c>
      <c r="AA374">
        <v>3.68040562079999</v>
      </c>
      <c r="AB374">
        <v>3.6243198429841201</v>
      </c>
      <c r="AC374">
        <v>3.5832410567032902</v>
      </c>
      <c r="AD374">
        <v>3.5773059444210502</v>
      </c>
      <c r="AE374">
        <v>3.56380091719753</v>
      </c>
      <c r="AF374">
        <v>3.5566418567619</v>
      </c>
    </row>
    <row r="375" spans="1:32" x14ac:dyDescent="0.3">
      <c r="A375">
        <v>161</v>
      </c>
      <c r="B375" t="s">
        <v>31</v>
      </c>
      <c r="C375">
        <v>2015</v>
      </c>
      <c r="D375">
        <v>219</v>
      </c>
      <c r="E375">
        <v>11</v>
      </c>
      <c r="F375">
        <v>0.56164383561643805</v>
      </c>
      <c r="G375">
        <v>0.1</v>
      </c>
      <c r="H375">
        <v>6</v>
      </c>
      <c r="I375">
        <v>0.48</v>
      </c>
      <c r="J375">
        <v>0.48</v>
      </c>
      <c r="K375">
        <v>0.04</v>
      </c>
      <c r="L375">
        <v>1</v>
      </c>
      <c r="M375" t="s">
        <v>45</v>
      </c>
      <c r="N375" t="s">
        <v>77</v>
      </c>
      <c r="O375" t="s">
        <v>113</v>
      </c>
      <c r="P375" t="s">
        <v>36</v>
      </c>
      <c r="Q375" t="s">
        <v>98</v>
      </c>
      <c r="R375" t="s">
        <v>69</v>
      </c>
      <c r="S375" t="s">
        <v>73</v>
      </c>
      <c r="T375" t="s">
        <v>57</v>
      </c>
      <c r="U375" t="s">
        <v>50</v>
      </c>
      <c r="V375" t="s">
        <v>90</v>
      </c>
      <c r="W375">
        <v>4.9068628467906903</v>
      </c>
      <c r="X375">
        <v>4.2261328557833302</v>
      </c>
      <c r="Y375">
        <v>4.2230494608461502</v>
      </c>
      <c r="Z375">
        <v>4.1225867769268296</v>
      </c>
      <c r="AA375">
        <v>4.07480480975555</v>
      </c>
      <c r="AB375">
        <v>4.05153668446341</v>
      </c>
      <c r="AC375">
        <v>4.0120372572399896</v>
      </c>
      <c r="AD375">
        <v>3.98342345757142</v>
      </c>
      <c r="AE375">
        <v>3.9670179491731701</v>
      </c>
      <c r="AF375">
        <v>3.938522286625</v>
      </c>
    </row>
    <row r="376" spans="1:32" x14ac:dyDescent="0.3">
      <c r="A376">
        <v>162</v>
      </c>
      <c r="B376" t="s">
        <v>31</v>
      </c>
      <c r="C376">
        <v>2015</v>
      </c>
      <c r="D376">
        <v>219</v>
      </c>
      <c r="E376">
        <v>12</v>
      </c>
      <c r="F376">
        <v>0.56164383561643805</v>
      </c>
      <c r="G376">
        <v>0.32</v>
      </c>
      <c r="H376">
        <v>4</v>
      </c>
      <c r="I376">
        <v>0.88</v>
      </c>
      <c r="J376">
        <v>0.54</v>
      </c>
      <c r="K376">
        <v>0</v>
      </c>
      <c r="L376">
        <v>9</v>
      </c>
      <c r="M376" t="s">
        <v>77</v>
      </c>
      <c r="N376" t="s">
        <v>66</v>
      </c>
      <c r="O376" t="s">
        <v>89</v>
      </c>
      <c r="P376" t="s">
        <v>47</v>
      </c>
      <c r="Q376" t="s">
        <v>57</v>
      </c>
      <c r="R376" t="s">
        <v>94</v>
      </c>
      <c r="S376" t="s">
        <v>76</v>
      </c>
      <c r="T376" t="s">
        <v>61</v>
      </c>
      <c r="U376" t="s">
        <v>97</v>
      </c>
      <c r="V376" t="s">
        <v>80</v>
      </c>
      <c r="W376">
        <v>7.13614744222222</v>
      </c>
      <c r="X376">
        <v>5.6809231130370303</v>
      </c>
      <c r="Y376">
        <v>5.4969603726315697</v>
      </c>
      <c r="Z376">
        <v>5.48717342117647</v>
      </c>
      <c r="AA376">
        <v>5.36000254646153</v>
      </c>
      <c r="AB376">
        <v>5.1599618286666598</v>
      </c>
      <c r="AC376">
        <v>5.13170025114814</v>
      </c>
      <c r="AD376">
        <v>5.1221060511538399</v>
      </c>
      <c r="AE376">
        <v>5.04541812764705</v>
      </c>
      <c r="AF376">
        <v>5.0239813709090901</v>
      </c>
    </row>
    <row r="377" spans="1:32" x14ac:dyDescent="0.3">
      <c r="A377">
        <v>163</v>
      </c>
      <c r="B377" t="s">
        <v>31</v>
      </c>
      <c r="C377">
        <v>2015</v>
      </c>
      <c r="D377">
        <v>219</v>
      </c>
      <c r="E377">
        <v>13</v>
      </c>
      <c r="F377">
        <v>0.56621004566209998</v>
      </c>
      <c r="G377">
        <v>0.28000000000000003</v>
      </c>
      <c r="H377">
        <v>1</v>
      </c>
      <c r="I377">
        <v>0.98</v>
      </c>
      <c r="J377">
        <v>0.9</v>
      </c>
      <c r="K377">
        <v>0.76</v>
      </c>
      <c r="L377">
        <v>10</v>
      </c>
      <c r="M377" t="s">
        <v>77</v>
      </c>
      <c r="N377" t="s">
        <v>95</v>
      </c>
      <c r="O377" t="s">
        <v>76</v>
      </c>
      <c r="P377" t="s">
        <v>94</v>
      </c>
      <c r="Q377" t="s">
        <v>32</v>
      </c>
      <c r="R377" t="s">
        <v>56</v>
      </c>
      <c r="S377" t="s">
        <v>47</v>
      </c>
      <c r="T377" t="s">
        <v>40</v>
      </c>
      <c r="U377" t="s">
        <v>45</v>
      </c>
      <c r="V377" t="s">
        <v>67</v>
      </c>
      <c r="W377">
        <v>14.383664227999899</v>
      </c>
      <c r="X377">
        <v>11.922262180000001</v>
      </c>
      <c r="Y377">
        <v>11.547867997499999</v>
      </c>
      <c r="Z377">
        <v>10.9875031</v>
      </c>
      <c r="AA377">
        <v>10.902727134999999</v>
      </c>
      <c r="AB377">
        <v>10.4229551933333</v>
      </c>
      <c r="AC377">
        <v>10.2714602825</v>
      </c>
      <c r="AD377">
        <v>9.1390647900000008</v>
      </c>
      <c r="AE377">
        <v>9.0913925249999998</v>
      </c>
      <c r="AF377">
        <v>8.8485916499999995</v>
      </c>
    </row>
    <row r="378" spans="1:32" x14ac:dyDescent="0.3">
      <c r="A378">
        <v>164</v>
      </c>
      <c r="B378" t="s">
        <v>31</v>
      </c>
      <c r="C378">
        <v>2015</v>
      </c>
      <c r="D378">
        <v>219</v>
      </c>
      <c r="E378">
        <v>14</v>
      </c>
      <c r="F378">
        <v>0.54794520547945202</v>
      </c>
      <c r="G378">
        <v>0.14000000000000001</v>
      </c>
      <c r="H378">
        <v>2</v>
      </c>
      <c r="I378">
        <v>0.88</v>
      </c>
      <c r="J378">
        <v>0.2</v>
      </c>
      <c r="K378">
        <v>0.12</v>
      </c>
      <c r="L378">
        <v>4</v>
      </c>
      <c r="M378" t="s">
        <v>86</v>
      </c>
      <c r="N378" t="s">
        <v>60</v>
      </c>
      <c r="O378" t="s">
        <v>32</v>
      </c>
      <c r="P378" t="s">
        <v>80</v>
      </c>
      <c r="Q378" t="s">
        <v>76</v>
      </c>
      <c r="R378" t="s">
        <v>65</v>
      </c>
      <c r="S378" t="s">
        <v>55</v>
      </c>
      <c r="T378" t="s">
        <v>44</v>
      </c>
      <c r="U378" t="s">
        <v>64</v>
      </c>
      <c r="V378" t="s">
        <v>54</v>
      </c>
      <c r="W378">
        <v>12.3516659085714</v>
      </c>
      <c r="X378">
        <v>11.937772563999999</v>
      </c>
      <c r="Y378">
        <v>11.7680320875</v>
      </c>
      <c r="Z378">
        <v>11.515500084999999</v>
      </c>
      <c r="AA378">
        <v>11.3525807514285</v>
      </c>
      <c r="AB378">
        <v>11.287260234</v>
      </c>
      <c r="AC378">
        <v>11.275526059999899</v>
      </c>
      <c r="AD378">
        <v>11.2026901</v>
      </c>
      <c r="AE378">
        <v>11.164935590000001</v>
      </c>
      <c r="AF378">
        <v>11.164855956666599</v>
      </c>
    </row>
    <row r="379" spans="1:32" x14ac:dyDescent="0.3">
      <c r="A379">
        <v>165</v>
      </c>
      <c r="B379" t="s">
        <v>31</v>
      </c>
      <c r="C379">
        <v>2015</v>
      </c>
      <c r="D379">
        <v>219</v>
      </c>
      <c r="E379">
        <v>15</v>
      </c>
      <c r="F379">
        <v>0.59360730593607303</v>
      </c>
      <c r="G379">
        <v>0.04</v>
      </c>
      <c r="H379">
        <v>4</v>
      </c>
      <c r="I379">
        <v>0.34</v>
      </c>
      <c r="J379">
        <v>0.94</v>
      </c>
      <c r="K379">
        <v>0.3</v>
      </c>
      <c r="L379">
        <v>8</v>
      </c>
      <c r="M379" t="s">
        <v>77</v>
      </c>
      <c r="N379" t="s">
        <v>57</v>
      </c>
      <c r="O379" t="s">
        <v>46</v>
      </c>
      <c r="P379" t="s">
        <v>106</v>
      </c>
      <c r="Q379" t="s">
        <v>47</v>
      </c>
      <c r="R379" t="s">
        <v>61</v>
      </c>
      <c r="S379" t="s">
        <v>45</v>
      </c>
      <c r="T379" t="s">
        <v>98</v>
      </c>
      <c r="U379" t="s">
        <v>38</v>
      </c>
      <c r="V379" t="s">
        <v>95</v>
      </c>
      <c r="W379">
        <v>10.796564823043401</v>
      </c>
      <c r="X379">
        <v>9.4784332906666595</v>
      </c>
      <c r="Y379">
        <v>9.4460466352631496</v>
      </c>
      <c r="Z379">
        <v>9.4217821659999998</v>
      </c>
      <c r="AA379">
        <v>9.0045252500000004</v>
      </c>
      <c r="AB379">
        <v>8.9279120322222205</v>
      </c>
      <c r="AC379">
        <v>8.5257913499999898</v>
      </c>
      <c r="AD379">
        <v>8.5015300314285707</v>
      </c>
      <c r="AE379">
        <v>8.3130996445454493</v>
      </c>
      <c r="AF379">
        <v>8.2553172663636296</v>
      </c>
    </row>
    <row r="380" spans="1:32" x14ac:dyDescent="0.3">
      <c r="A380">
        <v>166</v>
      </c>
      <c r="B380" t="s">
        <v>31</v>
      </c>
      <c r="C380">
        <v>2015</v>
      </c>
      <c r="D380">
        <v>219</v>
      </c>
      <c r="E380">
        <v>16</v>
      </c>
      <c r="F380">
        <v>0.56164383561643805</v>
      </c>
      <c r="G380">
        <v>0.16</v>
      </c>
      <c r="H380">
        <v>3</v>
      </c>
      <c r="I380">
        <v>0.28000000000000003</v>
      </c>
      <c r="J380">
        <v>0.84</v>
      </c>
      <c r="K380">
        <v>0.02</v>
      </c>
      <c r="L380">
        <v>0</v>
      </c>
      <c r="M380" t="s">
        <v>77</v>
      </c>
      <c r="N380" t="s">
        <v>57</v>
      </c>
      <c r="O380" t="s">
        <v>106</v>
      </c>
      <c r="P380" t="s">
        <v>74</v>
      </c>
      <c r="Q380" t="s">
        <v>48</v>
      </c>
      <c r="R380" t="s">
        <v>62</v>
      </c>
      <c r="S380" t="s">
        <v>108</v>
      </c>
      <c r="T380" t="s">
        <v>71</v>
      </c>
      <c r="U380" t="s">
        <v>47</v>
      </c>
      <c r="V380" t="s">
        <v>45</v>
      </c>
      <c r="W380">
        <v>8.3794534766666597</v>
      </c>
      <c r="X380">
        <v>8.1824949399999998</v>
      </c>
      <c r="Y380">
        <v>8.1158085228571402</v>
      </c>
      <c r="Z380">
        <v>7.9722328219999996</v>
      </c>
      <c r="AA380">
        <v>7.7996943979999998</v>
      </c>
      <c r="AB380">
        <v>7.6439211350000003</v>
      </c>
      <c r="AC380">
        <v>7.6017640750000002</v>
      </c>
      <c r="AD380">
        <v>7.5719463100000004</v>
      </c>
      <c r="AE380">
        <v>7.4419411185714202</v>
      </c>
      <c r="AF380">
        <v>7.3173357535294103</v>
      </c>
    </row>
    <row r="381" spans="1:32" x14ac:dyDescent="0.3">
      <c r="A381">
        <v>167</v>
      </c>
      <c r="B381" t="s">
        <v>31</v>
      </c>
      <c r="C381">
        <v>2015</v>
      </c>
      <c r="D381">
        <v>219</v>
      </c>
      <c r="E381">
        <v>17</v>
      </c>
      <c r="F381">
        <v>0.52968036529680296</v>
      </c>
      <c r="G381">
        <v>0.32</v>
      </c>
      <c r="H381">
        <v>1</v>
      </c>
      <c r="I381">
        <v>0.46</v>
      </c>
      <c r="J381">
        <v>0.82</v>
      </c>
      <c r="K381">
        <v>0.96</v>
      </c>
      <c r="L381">
        <v>10</v>
      </c>
      <c r="M381" t="s">
        <v>77</v>
      </c>
      <c r="N381" t="s">
        <v>67</v>
      </c>
      <c r="O381" t="s">
        <v>39</v>
      </c>
      <c r="P381" t="s">
        <v>106</v>
      </c>
      <c r="Q381" t="s">
        <v>40</v>
      </c>
      <c r="R381" t="s">
        <v>78</v>
      </c>
      <c r="S381" t="s">
        <v>76</v>
      </c>
      <c r="T381" t="s">
        <v>32</v>
      </c>
      <c r="U381" t="s">
        <v>56</v>
      </c>
      <c r="V381" t="s">
        <v>53</v>
      </c>
      <c r="W381">
        <v>18.524699713333298</v>
      </c>
      <c r="X381">
        <v>16.860382099999999</v>
      </c>
      <c r="Y381">
        <v>16.219633099999999</v>
      </c>
      <c r="Z381">
        <v>15.496061299999999</v>
      </c>
      <c r="AA381">
        <v>14.501294100000001</v>
      </c>
      <c r="AB381">
        <v>13.466526999999999</v>
      </c>
      <c r="AC381">
        <v>12.936724013333301</v>
      </c>
      <c r="AD381">
        <v>11.6389432</v>
      </c>
      <c r="AE381">
        <v>10.750936984999999</v>
      </c>
      <c r="AF381">
        <v>10.101528200000001</v>
      </c>
    </row>
    <row r="382" spans="1:32" x14ac:dyDescent="0.3">
      <c r="A382">
        <v>168</v>
      </c>
      <c r="B382" t="s">
        <v>31</v>
      </c>
      <c r="C382">
        <v>2015</v>
      </c>
      <c r="D382">
        <v>219</v>
      </c>
      <c r="E382">
        <v>18</v>
      </c>
      <c r="F382">
        <v>0.57077625570776203</v>
      </c>
      <c r="G382">
        <v>0.36</v>
      </c>
      <c r="H382">
        <v>3</v>
      </c>
      <c r="I382">
        <v>0.6</v>
      </c>
      <c r="J382">
        <v>0.76</v>
      </c>
      <c r="K382">
        <v>0.82</v>
      </c>
      <c r="L382">
        <v>10</v>
      </c>
      <c r="M382" t="s">
        <v>57</v>
      </c>
      <c r="N382" t="s">
        <v>77</v>
      </c>
      <c r="O382" t="s">
        <v>45</v>
      </c>
      <c r="P382" t="s">
        <v>66</v>
      </c>
      <c r="Q382" t="s">
        <v>105</v>
      </c>
      <c r="R382" t="s">
        <v>89</v>
      </c>
      <c r="S382" t="s">
        <v>75</v>
      </c>
      <c r="T382" t="s">
        <v>93</v>
      </c>
      <c r="U382" t="s">
        <v>48</v>
      </c>
      <c r="V382" t="s">
        <v>33</v>
      </c>
      <c r="W382">
        <v>8.62120116</v>
      </c>
      <c r="X382">
        <v>8.4193408484615304</v>
      </c>
      <c r="Y382">
        <v>7.9186018669999996</v>
      </c>
      <c r="Z382">
        <v>7.4454733272727198</v>
      </c>
      <c r="AA382">
        <v>7.1231030685714298</v>
      </c>
      <c r="AB382">
        <v>6.9874875855555496</v>
      </c>
      <c r="AC382">
        <v>6.8325185128571402</v>
      </c>
      <c r="AD382">
        <v>6.8138747239999997</v>
      </c>
      <c r="AE382">
        <v>6.8109226228571398</v>
      </c>
      <c r="AF382">
        <v>6.7887187842857104</v>
      </c>
    </row>
    <row r="383" spans="1:32" x14ac:dyDescent="0.3">
      <c r="A383">
        <v>169</v>
      </c>
      <c r="B383" t="s">
        <v>31</v>
      </c>
      <c r="C383">
        <v>2015</v>
      </c>
      <c r="D383">
        <v>219</v>
      </c>
      <c r="E383">
        <v>19</v>
      </c>
      <c r="F383">
        <v>0.557077625570776</v>
      </c>
      <c r="G383">
        <v>0.02</v>
      </c>
      <c r="H383">
        <v>3</v>
      </c>
      <c r="I383">
        <v>0.08</v>
      </c>
      <c r="J383">
        <v>0.82</v>
      </c>
      <c r="K383">
        <v>0.34</v>
      </c>
      <c r="L383">
        <v>3</v>
      </c>
      <c r="M383" t="s">
        <v>32</v>
      </c>
      <c r="N383" t="s">
        <v>77</v>
      </c>
      <c r="O383" t="s">
        <v>76</v>
      </c>
      <c r="P383" t="s">
        <v>104</v>
      </c>
      <c r="Q383" t="s">
        <v>106</v>
      </c>
      <c r="R383" t="s">
        <v>47</v>
      </c>
      <c r="S383" t="s">
        <v>56</v>
      </c>
      <c r="T383" t="s">
        <v>86</v>
      </c>
      <c r="U383" t="s">
        <v>45</v>
      </c>
      <c r="V383" t="s">
        <v>67</v>
      </c>
      <c r="W383">
        <v>12.6873845156521</v>
      </c>
      <c r="X383">
        <v>10.4816925895833</v>
      </c>
      <c r="Y383">
        <v>8.9566965106071397</v>
      </c>
      <c r="Z383">
        <v>8.6419844131999994</v>
      </c>
      <c r="AA383">
        <v>8.4482675878571403</v>
      </c>
      <c r="AB383">
        <v>8.2856004157500003</v>
      </c>
      <c r="AC383">
        <v>8.1113477885714307</v>
      </c>
      <c r="AD383">
        <v>8.0785592918750009</v>
      </c>
      <c r="AE383">
        <v>7.9912158025151498</v>
      </c>
      <c r="AF383">
        <v>7.6711095258620601</v>
      </c>
    </row>
    <row r="384" spans="1:32" x14ac:dyDescent="0.3">
      <c r="A384">
        <v>170</v>
      </c>
      <c r="B384" t="s">
        <v>31</v>
      </c>
      <c r="C384">
        <v>2015</v>
      </c>
      <c r="D384">
        <v>219</v>
      </c>
      <c r="E384">
        <v>20</v>
      </c>
      <c r="F384">
        <v>0.56164383561643805</v>
      </c>
      <c r="G384">
        <v>0.04</v>
      </c>
      <c r="H384">
        <v>3</v>
      </c>
      <c r="I384">
        <v>0.54</v>
      </c>
      <c r="J384">
        <v>0.38</v>
      </c>
      <c r="K384">
        <v>0.82</v>
      </c>
      <c r="L384">
        <v>7</v>
      </c>
      <c r="M384" t="s">
        <v>77</v>
      </c>
      <c r="N384" t="s">
        <v>76</v>
      </c>
      <c r="O384" t="s">
        <v>32</v>
      </c>
      <c r="P384" t="s">
        <v>50</v>
      </c>
      <c r="Q384" t="s">
        <v>95</v>
      </c>
      <c r="R384" t="s">
        <v>74</v>
      </c>
      <c r="S384" t="s">
        <v>106</v>
      </c>
      <c r="T384" t="s">
        <v>89</v>
      </c>
      <c r="U384" t="s">
        <v>67</v>
      </c>
      <c r="V384" t="s">
        <v>110</v>
      </c>
      <c r="W384">
        <v>10.446405836666599</v>
      </c>
      <c r="X384">
        <v>9.5059142888888903</v>
      </c>
      <c r="Y384">
        <v>9.4882705319999907</v>
      </c>
      <c r="Z384">
        <v>8.9083701987499992</v>
      </c>
      <c r="AA384">
        <v>8.8884052896666592</v>
      </c>
      <c r="AB384">
        <v>8.7912444806250001</v>
      </c>
      <c r="AC384">
        <v>8.6383667549999998</v>
      </c>
      <c r="AD384">
        <v>8.5653840008108002</v>
      </c>
      <c r="AE384">
        <v>8.5619793195000007</v>
      </c>
      <c r="AF384">
        <v>8.5209482479999998</v>
      </c>
    </row>
    <row r="385" spans="1:32" x14ac:dyDescent="0.3">
      <c r="A385">
        <v>171</v>
      </c>
      <c r="B385" t="s">
        <v>31</v>
      </c>
      <c r="C385">
        <v>2015</v>
      </c>
      <c r="D385">
        <v>219</v>
      </c>
      <c r="E385">
        <v>21</v>
      </c>
      <c r="F385">
        <v>0.53881278538812705</v>
      </c>
      <c r="G385">
        <v>0.12</v>
      </c>
      <c r="H385">
        <v>7</v>
      </c>
      <c r="I385">
        <v>0.26</v>
      </c>
      <c r="J385">
        <v>0.96</v>
      </c>
      <c r="K385">
        <v>0.24</v>
      </c>
      <c r="L385">
        <v>3</v>
      </c>
      <c r="M385" t="s">
        <v>77</v>
      </c>
      <c r="N385" t="s">
        <v>57</v>
      </c>
      <c r="O385" t="s">
        <v>45</v>
      </c>
      <c r="P385" t="s">
        <v>36</v>
      </c>
      <c r="Q385" t="s">
        <v>84</v>
      </c>
      <c r="R385" t="s">
        <v>95</v>
      </c>
      <c r="S385" t="s">
        <v>47</v>
      </c>
      <c r="T385" t="s">
        <v>46</v>
      </c>
      <c r="U385" t="s">
        <v>85</v>
      </c>
      <c r="V385" t="s">
        <v>106</v>
      </c>
      <c r="W385">
        <v>4.0870880227590298</v>
      </c>
      <c r="X385">
        <v>3.8458652280588201</v>
      </c>
      <c r="Y385">
        <v>3.7418750200333299</v>
      </c>
      <c r="Z385">
        <v>3.4631903445101999</v>
      </c>
      <c r="AA385">
        <v>3.4248571440000002</v>
      </c>
      <c r="AB385">
        <v>3.2875662658982998</v>
      </c>
      <c r="AC385">
        <v>3.2438627793333299</v>
      </c>
      <c r="AD385">
        <v>3.1627046703188402</v>
      </c>
      <c r="AE385">
        <v>3.1511888252391298</v>
      </c>
      <c r="AF385">
        <v>3.1224168522553102</v>
      </c>
    </row>
    <row r="386" spans="1:32" x14ac:dyDescent="0.3">
      <c r="A386">
        <v>172</v>
      </c>
      <c r="B386" t="s">
        <v>31</v>
      </c>
      <c r="C386">
        <v>2015</v>
      </c>
      <c r="D386">
        <v>219</v>
      </c>
      <c r="E386">
        <v>22</v>
      </c>
      <c r="F386">
        <v>0.54794520547945202</v>
      </c>
      <c r="G386">
        <v>0.02</v>
      </c>
      <c r="H386">
        <v>5</v>
      </c>
      <c r="I386">
        <v>0.78</v>
      </c>
      <c r="J386">
        <v>0.34</v>
      </c>
      <c r="K386">
        <v>0.32</v>
      </c>
      <c r="L386">
        <v>3</v>
      </c>
      <c r="M386" t="s">
        <v>106</v>
      </c>
      <c r="N386" t="s">
        <v>76</v>
      </c>
      <c r="O386" t="s">
        <v>77</v>
      </c>
      <c r="P386" t="s">
        <v>32</v>
      </c>
      <c r="Q386" t="s">
        <v>41</v>
      </c>
      <c r="R386" t="s">
        <v>37</v>
      </c>
      <c r="S386" t="s">
        <v>36</v>
      </c>
      <c r="T386" t="s">
        <v>56</v>
      </c>
      <c r="U386" t="s">
        <v>66</v>
      </c>
      <c r="V386" t="s">
        <v>67</v>
      </c>
      <c r="W386">
        <v>9.3959012460869502</v>
      </c>
      <c r="X386">
        <v>9.2530588206250002</v>
      </c>
      <c r="Y386">
        <v>8.8215428454827602</v>
      </c>
      <c r="Z386">
        <v>8.6637770845097997</v>
      </c>
      <c r="AA386">
        <v>8.5632001981818107</v>
      </c>
      <c r="AB386">
        <v>8.2198504420588208</v>
      </c>
      <c r="AC386">
        <v>8.1432210092941197</v>
      </c>
      <c r="AD386">
        <v>8.1230513768749901</v>
      </c>
      <c r="AE386">
        <v>8.0920319672413701</v>
      </c>
      <c r="AF386">
        <v>7.97442529448979</v>
      </c>
    </row>
    <row r="387" spans="1:32" x14ac:dyDescent="0.3">
      <c r="A387">
        <v>173</v>
      </c>
      <c r="B387" t="s">
        <v>31</v>
      </c>
      <c r="C387">
        <v>2015</v>
      </c>
      <c r="D387">
        <v>219</v>
      </c>
      <c r="E387">
        <v>23</v>
      </c>
      <c r="F387">
        <v>0.51598173515981705</v>
      </c>
      <c r="G387">
        <v>0.1</v>
      </c>
      <c r="H387">
        <v>6</v>
      </c>
      <c r="I387">
        <v>0.94</v>
      </c>
      <c r="J387">
        <v>0.86</v>
      </c>
      <c r="K387">
        <v>0</v>
      </c>
      <c r="L387">
        <v>1</v>
      </c>
      <c r="M387" t="s">
        <v>77</v>
      </c>
      <c r="N387" t="s">
        <v>37</v>
      </c>
      <c r="O387" t="s">
        <v>76</v>
      </c>
      <c r="P387" t="s">
        <v>33</v>
      </c>
      <c r="Q387" t="s">
        <v>87</v>
      </c>
      <c r="R387" t="s">
        <v>89</v>
      </c>
      <c r="S387" t="s">
        <v>103</v>
      </c>
      <c r="T387" t="s">
        <v>45</v>
      </c>
      <c r="U387" t="s">
        <v>108</v>
      </c>
      <c r="V387" t="s">
        <v>74</v>
      </c>
      <c r="W387">
        <v>5.8594460189749897</v>
      </c>
      <c r="X387">
        <v>5.0742748166666596</v>
      </c>
      <c r="Y387">
        <v>4.7032409337368399</v>
      </c>
      <c r="Z387">
        <v>4.36936200164285</v>
      </c>
      <c r="AA387">
        <v>4.35776295785909</v>
      </c>
      <c r="AB387">
        <v>4.3495047038358097</v>
      </c>
      <c r="AC387">
        <v>4.2833527126380897</v>
      </c>
      <c r="AD387">
        <v>4.2701633679682498</v>
      </c>
      <c r="AE387">
        <v>4.2576408306999998</v>
      </c>
      <c r="AF387">
        <v>4.2549594908674404</v>
      </c>
    </row>
    <row r="388" spans="1:32" x14ac:dyDescent="0.3">
      <c r="A388">
        <v>174</v>
      </c>
      <c r="B388" t="s">
        <v>31</v>
      </c>
      <c r="C388">
        <v>2015</v>
      </c>
      <c r="D388">
        <v>219</v>
      </c>
      <c r="E388">
        <v>24</v>
      </c>
      <c r="F388">
        <v>0.53881278538812705</v>
      </c>
      <c r="G388">
        <v>0.16</v>
      </c>
      <c r="H388">
        <v>2</v>
      </c>
      <c r="I388">
        <v>0.16</v>
      </c>
      <c r="J388">
        <v>0.42</v>
      </c>
      <c r="K388">
        <v>0.32</v>
      </c>
      <c r="L388">
        <v>4</v>
      </c>
      <c r="M388" t="s">
        <v>73</v>
      </c>
      <c r="N388" t="s">
        <v>74</v>
      </c>
      <c r="O388" t="s">
        <v>45</v>
      </c>
      <c r="P388" t="s">
        <v>93</v>
      </c>
      <c r="Q388" t="s">
        <v>103</v>
      </c>
      <c r="R388" t="s">
        <v>76</v>
      </c>
      <c r="S388" t="s">
        <v>104</v>
      </c>
      <c r="T388" t="s">
        <v>36</v>
      </c>
      <c r="U388" t="s">
        <v>97</v>
      </c>
      <c r="V388" t="s">
        <v>66</v>
      </c>
      <c r="W388">
        <v>10.418330510000001</v>
      </c>
      <c r="X388">
        <v>9.8107580925000004</v>
      </c>
      <c r="Y388">
        <v>9.3744085599999991</v>
      </c>
      <c r="Z388">
        <v>9.3557827840000005</v>
      </c>
      <c r="AA388">
        <v>9.1913833450000002</v>
      </c>
      <c r="AB388">
        <v>9.1075506262499992</v>
      </c>
      <c r="AC388">
        <v>9.1052495199999992</v>
      </c>
      <c r="AD388">
        <v>9.0081486824999999</v>
      </c>
      <c r="AE388">
        <v>8.9583270575</v>
      </c>
      <c r="AF388">
        <v>8.7737001320000001</v>
      </c>
    </row>
    <row r="389" spans="1:32" x14ac:dyDescent="0.3">
      <c r="A389">
        <v>175</v>
      </c>
      <c r="B389" t="s">
        <v>31</v>
      </c>
      <c r="C389">
        <v>2015</v>
      </c>
      <c r="D389">
        <v>219</v>
      </c>
      <c r="E389">
        <v>25</v>
      </c>
      <c r="F389">
        <v>0.52968036529680296</v>
      </c>
      <c r="G389">
        <v>0.1</v>
      </c>
      <c r="H389">
        <v>2</v>
      </c>
      <c r="I389">
        <v>0.46</v>
      </c>
      <c r="J389">
        <v>0.38</v>
      </c>
      <c r="K389">
        <v>0.02</v>
      </c>
      <c r="L389">
        <v>5</v>
      </c>
      <c r="M389" t="s">
        <v>78</v>
      </c>
      <c r="N389" t="s">
        <v>44</v>
      </c>
      <c r="O389" t="s">
        <v>77</v>
      </c>
      <c r="P389" t="s">
        <v>97</v>
      </c>
      <c r="Q389" t="s">
        <v>110</v>
      </c>
      <c r="R389" t="s">
        <v>57</v>
      </c>
      <c r="S389" t="s">
        <v>76</v>
      </c>
      <c r="T389" t="s">
        <v>108</v>
      </c>
      <c r="U389" t="s">
        <v>71</v>
      </c>
      <c r="V389" t="s">
        <v>74</v>
      </c>
      <c r="W389">
        <v>11.7315570483333</v>
      </c>
      <c r="X389">
        <v>11.68977166</v>
      </c>
      <c r="Y389">
        <v>11.249869296363601</v>
      </c>
      <c r="Z389">
        <v>10.749912072000001</v>
      </c>
      <c r="AA389">
        <v>10.7125660433333</v>
      </c>
      <c r="AB389">
        <v>10.661070349999999</v>
      </c>
      <c r="AC389">
        <v>10.4881616425</v>
      </c>
      <c r="AD389">
        <v>10.215588589999999</v>
      </c>
      <c r="AE389">
        <v>10.162623865</v>
      </c>
      <c r="AF389">
        <v>10.05906296</v>
      </c>
    </row>
    <row r="390" spans="1:32" x14ac:dyDescent="0.3">
      <c r="A390">
        <v>176</v>
      </c>
      <c r="B390" t="s">
        <v>31</v>
      </c>
      <c r="C390">
        <v>2015</v>
      </c>
      <c r="D390">
        <v>219</v>
      </c>
      <c r="E390">
        <v>26</v>
      </c>
      <c r="F390">
        <v>0.52968036529680296</v>
      </c>
      <c r="G390">
        <v>0.24</v>
      </c>
      <c r="H390">
        <v>2</v>
      </c>
      <c r="I390">
        <v>1</v>
      </c>
      <c r="J390">
        <v>0.24</v>
      </c>
      <c r="K390">
        <v>0.18</v>
      </c>
      <c r="L390">
        <v>5</v>
      </c>
      <c r="M390" t="s">
        <v>54</v>
      </c>
      <c r="N390" t="s">
        <v>59</v>
      </c>
      <c r="O390" t="s">
        <v>77</v>
      </c>
      <c r="P390" t="s">
        <v>93</v>
      </c>
      <c r="Q390" t="s">
        <v>111</v>
      </c>
      <c r="R390" t="s">
        <v>101</v>
      </c>
      <c r="S390" t="s">
        <v>46</v>
      </c>
      <c r="T390" t="s">
        <v>57</v>
      </c>
      <c r="U390" t="s">
        <v>76</v>
      </c>
      <c r="V390" t="s">
        <v>89</v>
      </c>
      <c r="W390">
        <v>13.27450275</v>
      </c>
      <c r="X390">
        <v>12.731322292857101</v>
      </c>
      <c r="Y390">
        <v>12.533173736249999</v>
      </c>
      <c r="Z390">
        <v>12.4223414718181</v>
      </c>
      <c r="AA390">
        <v>12.415195085000001</v>
      </c>
      <c r="AB390">
        <v>12.346330397499999</v>
      </c>
      <c r="AC390">
        <v>12.2011560409999</v>
      </c>
      <c r="AD390">
        <v>12.196982404</v>
      </c>
      <c r="AE390">
        <v>12.10107367</v>
      </c>
      <c r="AF390">
        <v>12.0796860542857</v>
      </c>
    </row>
    <row r="391" spans="1:32" x14ac:dyDescent="0.3">
      <c r="A391">
        <v>177</v>
      </c>
      <c r="B391" t="s">
        <v>31</v>
      </c>
      <c r="C391">
        <v>2015</v>
      </c>
      <c r="D391">
        <v>219</v>
      </c>
      <c r="E391">
        <v>27</v>
      </c>
      <c r="F391">
        <v>0.54794520547945202</v>
      </c>
      <c r="G391">
        <v>0.6</v>
      </c>
      <c r="H391">
        <v>2</v>
      </c>
      <c r="I391">
        <v>0.5</v>
      </c>
      <c r="J391">
        <v>0.86</v>
      </c>
      <c r="K391">
        <v>0.74</v>
      </c>
      <c r="L391">
        <v>4</v>
      </c>
      <c r="M391" t="s">
        <v>77</v>
      </c>
      <c r="N391" t="s">
        <v>47</v>
      </c>
      <c r="O391" t="s">
        <v>106</v>
      </c>
      <c r="P391" t="s">
        <v>67</v>
      </c>
      <c r="Q391" t="s">
        <v>32</v>
      </c>
      <c r="R391" t="s">
        <v>45</v>
      </c>
      <c r="S391" t="s">
        <v>95</v>
      </c>
      <c r="T391" t="s">
        <v>57</v>
      </c>
      <c r="U391" t="s">
        <v>105</v>
      </c>
      <c r="V391" t="s">
        <v>113</v>
      </c>
      <c r="W391">
        <v>12.065833284</v>
      </c>
      <c r="X391">
        <v>11.854948706666599</v>
      </c>
      <c r="Y391">
        <v>11.072363899999999</v>
      </c>
      <c r="Z391">
        <v>10.134756100000001</v>
      </c>
      <c r="AA391">
        <v>9.2424488100000008</v>
      </c>
      <c r="AB391">
        <v>9.0596547071428493</v>
      </c>
      <c r="AC391">
        <v>8.9369869233333308</v>
      </c>
      <c r="AD391">
        <v>8.7311253499999992</v>
      </c>
      <c r="AE391">
        <v>8.5552539799999998</v>
      </c>
      <c r="AF391">
        <v>8.3132441733333309</v>
      </c>
    </row>
    <row r="392" spans="1:32" x14ac:dyDescent="0.3">
      <c r="A392">
        <v>178</v>
      </c>
      <c r="B392" t="s">
        <v>31</v>
      </c>
      <c r="C392">
        <v>2015</v>
      </c>
      <c r="D392">
        <v>219</v>
      </c>
      <c r="E392">
        <v>28</v>
      </c>
      <c r="F392">
        <v>0.579908675799086</v>
      </c>
      <c r="G392">
        <v>0.5</v>
      </c>
      <c r="H392">
        <v>2</v>
      </c>
      <c r="I392">
        <v>0.32</v>
      </c>
      <c r="J392">
        <v>0.9</v>
      </c>
      <c r="K392">
        <v>0.82</v>
      </c>
      <c r="L392">
        <v>1</v>
      </c>
      <c r="M392" t="s">
        <v>77</v>
      </c>
      <c r="N392" t="s">
        <v>32</v>
      </c>
      <c r="O392" t="s">
        <v>63</v>
      </c>
      <c r="P392" t="s">
        <v>57</v>
      </c>
      <c r="Q392" t="s">
        <v>45</v>
      </c>
      <c r="R392" t="s">
        <v>100</v>
      </c>
      <c r="S392" t="s">
        <v>46</v>
      </c>
      <c r="T392" t="s">
        <v>95</v>
      </c>
      <c r="U392" t="s">
        <v>97</v>
      </c>
      <c r="V392" t="s">
        <v>76</v>
      </c>
      <c r="W392">
        <v>9.31157416624999</v>
      </c>
      <c r="X392">
        <v>9.0889653950000007</v>
      </c>
      <c r="Y392">
        <v>9.0429592099999994</v>
      </c>
      <c r="Z392">
        <v>8.5510162879999996</v>
      </c>
      <c r="AA392">
        <v>7.8234109920000003</v>
      </c>
      <c r="AB392">
        <v>7.8105750049999996</v>
      </c>
      <c r="AC392">
        <v>7.7006952737500001</v>
      </c>
      <c r="AD392">
        <v>7.5953945681818196</v>
      </c>
      <c r="AE392">
        <v>7.4823283799999896</v>
      </c>
      <c r="AF392">
        <v>7.2546012366666597</v>
      </c>
    </row>
    <row r="393" spans="1:32" x14ac:dyDescent="0.3">
      <c r="A393">
        <v>179</v>
      </c>
      <c r="B393" t="s">
        <v>31</v>
      </c>
      <c r="C393">
        <v>2015</v>
      </c>
      <c r="D393">
        <v>219</v>
      </c>
      <c r="E393">
        <v>29</v>
      </c>
      <c r="F393">
        <v>0.56164383561643805</v>
      </c>
      <c r="G393">
        <v>0.18</v>
      </c>
      <c r="H393">
        <v>2</v>
      </c>
      <c r="I393">
        <v>0.54</v>
      </c>
      <c r="J393">
        <v>0.98</v>
      </c>
      <c r="K393">
        <v>0.02</v>
      </c>
      <c r="L393">
        <v>5</v>
      </c>
      <c r="M393" t="s">
        <v>77</v>
      </c>
      <c r="N393" t="s">
        <v>47</v>
      </c>
      <c r="O393" t="s">
        <v>59</v>
      </c>
      <c r="P393" t="s">
        <v>45</v>
      </c>
      <c r="Q393" t="s">
        <v>76</v>
      </c>
      <c r="R393" t="s">
        <v>57</v>
      </c>
      <c r="S393" t="s">
        <v>60</v>
      </c>
      <c r="T393" t="s">
        <v>97</v>
      </c>
      <c r="U393" t="s">
        <v>95</v>
      </c>
      <c r="V393" t="s">
        <v>46</v>
      </c>
      <c r="W393">
        <v>8.6369274735294095</v>
      </c>
      <c r="X393">
        <v>7.52899137461538</v>
      </c>
      <c r="Y393">
        <v>7.1370736833333304</v>
      </c>
      <c r="Z393">
        <v>6.6548898794117601</v>
      </c>
      <c r="AA393">
        <v>6.3324388306249899</v>
      </c>
      <c r="AB393">
        <v>6.2037246699999997</v>
      </c>
      <c r="AC393">
        <v>6.0337920818181798</v>
      </c>
      <c r="AD393">
        <v>5.8878390591666596</v>
      </c>
      <c r="AE393">
        <v>5.8140980615789397</v>
      </c>
      <c r="AF393">
        <v>5.68735088157894</v>
      </c>
    </row>
    <row r="394" spans="1:32" x14ac:dyDescent="0.3">
      <c r="A394">
        <v>180</v>
      </c>
      <c r="B394" t="s">
        <v>31</v>
      </c>
      <c r="C394">
        <v>2015</v>
      </c>
      <c r="D394">
        <v>219</v>
      </c>
      <c r="E394">
        <v>30</v>
      </c>
      <c r="F394">
        <v>0.57534246575342396</v>
      </c>
      <c r="G394">
        <v>0.4</v>
      </c>
      <c r="H394">
        <v>5</v>
      </c>
      <c r="I394">
        <v>0.2</v>
      </c>
      <c r="J394">
        <v>0.98</v>
      </c>
      <c r="K394">
        <v>0.94</v>
      </c>
      <c r="L394">
        <v>3</v>
      </c>
      <c r="M394" t="s">
        <v>57</v>
      </c>
      <c r="N394" t="s">
        <v>93</v>
      </c>
      <c r="O394" t="s">
        <v>77</v>
      </c>
      <c r="P394" t="s">
        <v>45</v>
      </c>
      <c r="Q394" t="s">
        <v>88</v>
      </c>
      <c r="R394" t="s">
        <v>47</v>
      </c>
      <c r="S394" t="s">
        <v>80</v>
      </c>
      <c r="T394" t="s">
        <v>110</v>
      </c>
      <c r="U394" t="s">
        <v>95</v>
      </c>
      <c r="V394" t="s">
        <v>106</v>
      </c>
      <c r="W394">
        <v>4.2121255566666598</v>
      </c>
      <c r="X394">
        <v>4.0565148581785699</v>
      </c>
      <c r="Y394">
        <v>4.0081649280869502</v>
      </c>
      <c r="Z394">
        <v>3.5302838540526298</v>
      </c>
      <c r="AA394">
        <v>3.4918557101999999</v>
      </c>
      <c r="AB394">
        <v>3.36177816469444</v>
      </c>
      <c r="AC394">
        <v>3.2148090939090901</v>
      </c>
      <c r="AD394">
        <v>3.2113779792999999</v>
      </c>
      <c r="AE394">
        <v>3.1109341248846101</v>
      </c>
      <c r="AF394">
        <v>3.0967455044999999</v>
      </c>
    </row>
    <row r="395" spans="1:32" x14ac:dyDescent="0.3">
      <c r="A395">
        <v>181</v>
      </c>
      <c r="B395" t="s">
        <v>31</v>
      </c>
      <c r="C395">
        <v>2015</v>
      </c>
      <c r="D395">
        <v>219</v>
      </c>
      <c r="E395">
        <v>31</v>
      </c>
      <c r="F395">
        <v>0.57534246575342396</v>
      </c>
      <c r="G395">
        <v>0.36</v>
      </c>
      <c r="H395">
        <v>1</v>
      </c>
      <c r="I395">
        <v>0.76</v>
      </c>
      <c r="J395">
        <v>0.56000000000000005</v>
      </c>
      <c r="K395">
        <v>0.86</v>
      </c>
      <c r="L395">
        <v>6</v>
      </c>
      <c r="M395" t="s">
        <v>77</v>
      </c>
      <c r="N395" t="s">
        <v>47</v>
      </c>
      <c r="O395" t="s">
        <v>90</v>
      </c>
      <c r="P395" t="s">
        <v>99</v>
      </c>
      <c r="Q395" t="s">
        <v>59</v>
      </c>
      <c r="R395" t="s">
        <v>76</v>
      </c>
      <c r="S395" t="s">
        <v>78</v>
      </c>
      <c r="T395" t="s">
        <v>105</v>
      </c>
      <c r="U395" t="s">
        <v>95</v>
      </c>
      <c r="V395" t="s">
        <v>48</v>
      </c>
      <c r="W395">
        <v>19.422139657499901</v>
      </c>
      <c r="X395">
        <v>18.227218149999999</v>
      </c>
      <c r="Y395">
        <v>15.943318400000001</v>
      </c>
      <c r="Z395">
        <v>14.2372627</v>
      </c>
      <c r="AA395">
        <v>13.8160992</v>
      </c>
      <c r="AB395">
        <v>13.71282575</v>
      </c>
      <c r="AC395">
        <v>13.0436134</v>
      </c>
      <c r="AD395">
        <v>12.7839508</v>
      </c>
      <c r="AE395">
        <v>12.756611849999899</v>
      </c>
      <c r="AF395">
        <v>12.5670967</v>
      </c>
    </row>
    <row r="396" spans="1:32" x14ac:dyDescent="0.3">
      <c r="A396">
        <v>182</v>
      </c>
      <c r="B396" t="s">
        <v>31</v>
      </c>
      <c r="C396">
        <v>2015</v>
      </c>
      <c r="D396">
        <v>219</v>
      </c>
      <c r="E396">
        <v>32</v>
      </c>
      <c r="F396">
        <v>0.57534246575342396</v>
      </c>
      <c r="G396">
        <v>0.02</v>
      </c>
      <c r="H396">
        <v>4</v>
      </c>
      <c r="I396">
        <v>0.54</v>
      </c>
      <c r="J396">
        <v>0.5</v>
      </c>
      <c r="K396">
        <v>0.6</v>
      </c>
      <c r="L396">
        <v>1</v>
      </c>
      <c r="M396" t="s">
        <v>77</v>
      </c>
      <c r="N396" t="s">
        <v>46</v>
      </c>
      <c r="O396" t="s">
        <v>32</v>
      </c>
      <c r="P396" t="s">
        <v>41</v>
      </c>
      <c r="Q396" t="s">
        <v>62</v>
      </c>
      <c r="R396" t="s">
        <v>76</v>
      </c>
      <c r="S396" t="s">
        <v>68</v>
      </c>
      <c r="T396" t="s">
        <v>89</v>
      </c>
      <c r="U396" t="s">
        <v>45</v>
      </c>
      <c r="V396" t="s">
        <v>95</v>
      </c>
      <c r="W396">
        <v>10.7761404434615</v>
      </c>
      <c r="X396">
        <v>9.9245406406250005</v>
      </c>
      <c r="Y396">
        <v>9.2196484132499901</v>
      </c>
      <c r="Z396">
        <v>9.17747948709677</v>
      </c>
      <c r="AA396">
        <v>9.0004393047058802</v>
      </c>
      <c r="AB396">
        <v>8.9326670163333297</v>
      </c>
      <c r="AC396">
        <v>8.8441436303846093</v>
      </c>
      <c r="AD396">
        <v>8.7811511023076907</v>
      </c>
      <c r="AE396">
        <v>8.7615997902380904</v>
      </c>
      <c r="AF396">
        <v>8.7322526765624993</v>
      </c>
    </row>
    <row r="397" spans="1:32" x14ac:dyDescent="0.3">
      <c r="A397">
        <v>183</v>
      </c>
      <c r="B397" t="s">
        <v>31</v>
      </c>
      <c r="C397">
        <v>2015</v>
      </c>
      <c r="D397">
        <v>219</v>
      </c>
      <c r="E397">
        <v>33</v>
      </c>
      <c r="F397">
        <v>0.57534246575342396</v>
      </c>
      <c r="G397">
        <v>0.08</v>
      </c>
      <c r="H397">
        <v>5</v>
      </c>
      <c r="I397">
        <v>0.24</v>
      </c>
      <c r="J397">
        <v>0.82</v>
      </c>
      <c r="K397">
        <v>0.74</v>
      </c>
      <c r="L397">
        <v>7</v>
      </c>
      <c r="M397" t="s">
        <v>77</v>
      </c>
      <c r="N397" t="s">
        <v>74</v>
      </c>
      <c r="O397" t="s">
        <v>111</v>
      </c>
      <c r="P397" t="s">
        <v>47</v>
      </c>
      <c r="Q397" t="s">
        <v>99</v>
      </c>
      <c r="R397" t="s">
        <v>80</v>
      </c>
      <c r="S397" t="s">
        <v>106</v>
      </c>
      <c r="T397" t="s">
        <v>76</v>
      </c>
      <c r="U397" t="s">
        <v>95</v>
      </c>
      <c r="V397" t="s">
        <v>67</v>
      </c>
      <c r="W397">
        <v>7.7909420175675601</v>
      </c>
      <c r="X397">
        <v>7.0337945294736803</v>
      </c>
      <c r="Y397">
        <v>6.7563426933333304</v>
      </c>
      <c r="Z397">
        <v>6.7084087542307698</v>
      </c>
      <c r="AA397">
        <v>6.6823840282352904</v>
      </c>
      <c r="AB397">
        <v>6.6111282435714296</v>
      </c>
      <c r="AC397">
        <v>6.5982510187499903</v>
      </c>
      <c r="AD397">
        <v>6.54331469923076</v>
      </c>
      <c r="AE397">
        <v>6.5142101542857098</v>
      </c>
      <c r="AF397">
        <v>6.4209304596000001</v>
      </c>
    </row>
    <row r="398" spans="1:32" x14ac:dyDescent="0.3">
      <c r="A398">
        <v>184</v>
      </c>
      <c r="B398" t="s">
        <v>31</v>
      </c>
      <c r="C398">
        <v>2015</v>
      </c>
      <c r="D398">
        <v>219</v>
      </c>
      <c r="E398">
        <v>34</v>
      </c>
      <c r="F398">
        <v>0.53881278538812705</v>
      </c>
      <c r="G398">
        <v>0.08</v>
      </c>
      <c r="H398">
        <v>4</v>
      </c>
      <c r="I398">
        <v>0.52</v>
      </c>
      <c r="J398">
        <v>0.57999999999999996</v>
      </c>
      <c r="K398">
        <v>0.78</v>
      </c>
      <c r="L398">
        <v>7</v>
      </c>
      <c r="M398" t="s">
        <v>106</v>
      </c>
      <c r="N398" t="s">
        <v>77</v>
      </c>
      <c r="O398" t="s">
        <v>36</v>
      </c>
      <c r="P398" t="s">
        <v>76</v>
      </c>
      <c r="Q398" t="s">
        <v>105</v>
      </c>
      <c r="R398" t="s">
        <v>47</v>
      </c>
      <c r="S398" t="s">
        <v>45</v>
      </c>
      <c r="T398" t="s">
        <v>61</v>
      </c>
      <c r="U398" t="s">
        <v>80</v>
      </c>
      <c r="V398" t="s">
        <v>74</v>
      </c>
      <c r="W398">
        <v>8.1186894490476096</v>
      </c>
      <c r="X398">
        <v>8.0582888397142796</v>
      </c>
      <c r="Y398">
        <v>7.8015419258333303</v>
      </c>
      <c r="Z398">
        <v>7.2112622762857104</v>
      </c>
      <c r="AA398">
        <v>7.0408182146666602</v>
      </c>
      <c r="AB398">
        <v>6.9807899038888799</v>
      </c>
      <c r="AC398">
        <v>6.7759047631818099</v>
      </c>
      <c r="AD398">
        <v>6.74628593861111</v>
      </c>
      <c r="AE398">
        <v>6.6958026439999996</v>
      </c>
      <c r="AF398">
        <v>6.6615051947058799</v>
      </c>
    </row>
    <row r="399" spans="1:32" x14ac:dyDescent="0.3">
      <c r="A399">
        <v>185</v>
      </c>
      <c r="B399" t="s">
        <v>31</v>
      </c>
      <c r="C399">
        <v>2015</v>
      </c>
      <c r="D399">
        <v>219</v>
      </c>
      <c r="E399">
        <v>35</v>
      </c>
      <c r="F399">
        <v>0.54337899543378998</v>
      </c>
      <c r="G399">
        <v>0.08</v>
      </c>
      <c r="H399">
        <v>2</v>
      </c>
      <c r="I399">
        <v>0.6</v>
      </c>
      <c r="J399">
        <v>0.68</v>
      </c>
      <c r="K399">
        <v>0.18</v>
      </c>
      <c r="L399">
        <v>3</v>
      </c>
      <c r="M399" t="s">
        <v>77</v>
      </c>
      <c r="N399" t="s">
        <v>84</v>
      </c>
      <c r="O399" t="s">
        <v>102</v>
      </c>
      <c r="P399" t="s">
        <v>47</v>
      </c>
      <c r="Q399" t="s">
        <v>106</v>
      </c>
      <c r="R399" t="s">
        <v>86</v>
      </c>
      <c r="S399" t="s">
        <v>46</v>
      </c>
      <c r="T399" t="s">
        <v>87</v>
      </c>
      <c r="U399" t="s">
        <v>67</v>
      </c>
      <c r="V399" t="s">
        <v>76</v>
      </c>
      <c r="W399">
        <v>17.4227302322222</v>
      </c>
      <c r="X399">
        <v>14.450721100000001</v>
      </c>
      <c r="Y399">
        <v>14.3478622</v>
      </c>
      <c r="Z399">
        <v>12.20648141</v>
      </c>
      <c r="AA399">
        <v>11.9527058383333</v>
      </c>
      <c r="AB399">
        <v>11.855233305</v>
      </c>
      <c r="AC399">
        <v>11.683878526000001</v>
      </c>
      <c r="AD399">
        <v>11.411406829999899</v>
      </c>
      <c r="AE399">
        <v>11.407257093999901</v>
      </c>
      <c r="AF399">
        <v>11.388554573</v>
      </c>
    </row>
    <row r="400" spans="1:32" x14ac:dyDescent="0.3">
      <c r="A400">
        <v>186</v>
      </c>
      <c r="B400" t="s">
        <v>31</v>
      </c>
      <c r="C400">
        <v>2015</v>
      </c>
      <c r="D400">
        <v>219</v>
      </c>
      <c r="E400">
        <v>36</v>
      </c>
      <c r="F400">
        <v>0.57534246575342396</v>
      </c>
      <c r="G400">
        <v>0.06</v>
      </c>
      <c r="H400">
        <v>6</v>
      </c>
      <c r="I400">
        <v>1</v>
      </c>
      <c r="J400">
        <v>0.84</v>
      </c>
      <c r="K400">
        <v>0.5</v>
      </c>
      <c r="L400">
        <v>6</v>
      </c>
      <c r="M400" t="s">
        <v>77</v>
      </c>
      <c r="N400" t="s">
        <v>47</v>
      </c>
      <c r="O400" t="s">
        <v>57</v>
      </c>
      <c r="P400" t="s">
        <v>76</v>
      </c>
      <c r="Q400" t="s">
        <v>53</v>
      </c>
      <c r="R400" t="s">
        <v>109</v>
      </c>
      <c r="S400" t="s">
        <v>103</v>
      </c>
      <c r="T400" t="s">
        <v>45</v>
      </c>
      <c r="U400" t="s">
        <v>78</v>
      </c>
      <c r="V400" t="s">
        <v>81</v>
      </c>
      <c r="W400">
        <v>9.7197935615555497</v>
      </c>
      <c r="X400">
        <v>7.45996116088235</v>
      </c>
      <c r="Y400">
        <v>7.1983361585714203</v>
      </c>
      <c r="Z400">
        <v>7.0319138290697598</v>
      </c>
      <c r="AA400">
        <v>6.9940857199999904</v>
      </c>
      <c r="AB400">
        <v>6.9407969500000002</v>
      </c>
      <c r="AC400">
        <v>6.9363564303448202</v>
      </c>
      <c r="AD400">
        <v>6.9074365768421</v>
      </c>
      <c r="AE400">
        <v>6.8383485503225803</v>
      </c>
      <c r="AF400">
        <v>6.8006812681818101</v>
      </c>
    </row>
    <row r="401" spans="1:32" x14ac:dyDescent="0.3">
      <c r="A401">
        <v>187</v>
      </c>
      <c r="B401" t="s">
        <v>31</v>
      </c>
      <c r="C401">
        <v>2015</v>
      </c>
      <c r="D401">
        <v>219</v>
      </c>
      <c r="E401">
        <v>37</v>
      </c>
      <c r="F401">
        <v>0.51598173515981705</v>
      </c>
      <c r="G401">
        <v>0.24</v>
      </c>
      <c r="H401">
        <v>6</v>
      </c>
      <c r="I401">
        <v>0.16</v>
      </c>
      <c r="J401">
        <v>0.8</v>
      </c>
      <c r="K401">
        <v>0.86</v>
      </c>
      <c r="L401">
        <v>7</v>
      </c>
      <c r="M401" t="s">
        <v>45</v>
      </c>
      <c r="N401" t="s">
        <v>32</v>
      </c>
      <c r="O401" t="s">
        <v>77</v>
      </c>
      <c r="P401" t="s">
        <v>57</v>
      </c>
      <c r="Q401" t="s">
        <v>47</v>
      </c>
      <c r="R401" t="s">
        <v>99</v>
      </c>
      <c r="S401" t="s">
        <v>59</v>
      </c>
      <c r="T401" t="s">
        <v>106</v>
      </c>
      <c r="U401" t="s">
        <v>46</v>
      </c>
      <c r="V401" t="s">
        <v>74</v>
      </c>
      <c r="W401">
        <v>3.5519815515609698</v>
      </c>
      <c r="X401">
        <v>3.1542454659024299</v>
      </c>
      <c r="Y401">
        <v>3.1264742409999999</v>
      </c>
      <c r="Z401">
        <v>3.1063506208571399</v>
      </c>
      <c r="AA401">
        <v>2.8966965375106302</v>
      </c>
      <c r="AB401">
        <v>2.88892396775862</v>
      </c>
      <c r="AC401">
        <v>2.8597554492500001</v>
      </c>
      <c r="AD401">
        <v>2.8267915350975601</v>
      </c>
      <c r="AE401">
        <v>2.79910171324999</v>
      </c>
      <c r="AF401">
        <v>2.7987043035365802</v>
      </c>
    </row>
    <row r="402" spans="1:32" x14ac:dyDescent="0.3">
      <c r="A402">
        <v>188</v>
      </c>
      <c r="B402" t="s">
        <v>31</v>
      </c>
      <c r="C402">
        <v>2015</v>
      </c>
      <c r="D402">
        <v>219</v>
      </c>
      <c r="E402">
        <v>38</v>
      </c>
      <c r="F402">
        <v>0.53881278538812705</v>
      </c>
      <c r="G402">
        <v>0.34</v>
      </c>
      <c r="H402">
        <v>1</v>
      </c>
      <c r="I402">
        <v>0.7</v>
      </c>
      <c r="J402">
        <v>0.64</v>
      </c>
      <c r="K402">
        <v>0.44</v>
      </c>
      <c r="L402">
        <v>2</v>
      </c>
      <c r="M402" t="s">
        <v>77</v>
      </c>
      <c r="N402" t="s">
        <v>47</v>
      </c>
      <c r="O402" t="s">
        <v>76</v>
      </c>
      <c r="P402" t="s">
        <v>90</v>
      </c>
      <c r="Q402" t="s">
        <v>70</v>
      </c>
      <c r="R402" t="s">
        <v>48</v>
      </c>
      <c r="S402" t="s">
        <v>74</v>
      </c>
      <c r="T402" t="s">
        <v>39</v>
      </c>
      <c r="U402" t="s">
        <v>46</v>
      </c>
      <c r="V402" t="s">
        <v>53</v>
      </c>
      <c r="W402">
        <v>21.62245115</v>
      </c>
      <c r="X402">
        <v>18.077220949999901</v>
      </c>
      <c r="Y402">
        <v>13.117199906666601</v>
      </c>
      <c r="Z402">
        <v>13.024317699999999</v>
      </c>
      <c r="AA402">
        <v>12.975696599999999</v>
      </c>
      <c r="AB402">
        <v>12.5426111</v>
      </c>
      <c r="AC402">
        <v>12.53896095</v>
      </c>
      <c r="AD402">
        <v>11.914731</v>
      </c>
      <c r="AE402">
        <v>11.8028517</v>
      </c>
      <c r="AF402">
        <v>11.7708888</v>
      </c>
    </row>
    <row r="403" spans="1:32" x14ac:dyDescent="0.3">
      <c r="A403">
        <v>189</v>
      </c>
      <c r="B403" t="s">
        <v>31</v>
      </c>
      <c r="C403">
        <v>2015</v>
      </c>
      <c r="D403">
        <v>219</v>
      </c>
      <c r="E403">
        <v>39</v>
      </c>
      <c r="F403">
        <v>0.58447488584474805</v>
      </c>
      <c r="G403">
        <v>0.22</v>
      </c>
      <c r="H403">
        <v>2</v>
      </c>
      <c r="I403">
        <v>0.14000000000000001</v>
      </c>
      <c r="J403">
        <v>0.82</v>
      </c>
      <c r="K403">
        <v>0.84</v>
      </c>
      <c r="L403">
        <v>4</v>
      </c>
      <c r="M403" t="s">
        <v>77</v>
      </c>
      <c r="N403" t="s">
        <v>47</v>
      </c>
      <c r="O403" t="s">
        <v>32</v>
      </c>
      <c r="P403" t="s">
        <v>44</v>
      </c>
      <c r="Q403" t="s">
        <v>111</v>
      </c>
      <c r="R403" t="s">
        <v>56</v>
      </c>
      <c r="S403" t="s">
        <v>76</v>
      </c>
      <c r="T403" t="s">
        <v>51</v>
      </c>
      <c r="U403" t="s">
        <v>36</v>
      </c>
      <c r="V403" t="s">
        <v>91</v>
      </c>
      <c r="W403">
        <v>10.1990767872727</v>
      </c>
      <c r="X403">
        <v>9.2850944277777696</v>
      </c>
      <c r="Y403">
        <v>9.2076933657142792</v>
      </c>
      <c r="Z403">
        <v>8.9214664824999996</v>
      </c>
      <c r="AA403">
        <v>7.7900333399999999</v>
      </c>
      <c r="AB403">
        <v>7.7695847857142804</v>
      </c>
      <c r="AC403">
        <v>7.6400575962499904</v>
      </c>
      <c r="AD403">
        <v>7.2328891750000004</v>
      </c>
      <c r="AE403">
        <v>7.06736087666666</v>
      </c>
      <c r="AF403">
        <v>6.9487825866666597</v>
      </c>
    </row>
    <row r="404" spans="1:32" x14ac:dyDescent="0.3">
      <c r="A404">
        <v>190</v>
      </c>
      <c r="B404" t="s">
        <v>31</v>
      </c>
      <c r="C404">
        <v>2015</v>
      </c>
      <c r="D404">
        <v>219</v>
      </c>
      <c r="E404">
        <v>40</v>
      </c>
      <c r="F404">
        <v>0.54337899543378998</v>
      </c>
      <c r="G404">
        <v>0.04</v>
      </c>
      <c r="H404">
        <v>1</v>
      </c>
      <c r="I404">
        <v>0.92</v>
      </c>
      <c r="J404">
        <v>0.88</v>
      </c>
      <c r="K404">
        <v>0.7</v>
      </c>
      <c r="L404">
        <v>7</v>
      </c>
      <c r="M404" t="s">
        <v>77</v>
      </c>
      <c r="N404" t="s">
        <v>32</v>
      </c>
      <c r="O404" t="s">
        <v>76</v>
      </c>
      <c r="P404" t="s">
        <v>56</v>
      </c>
      <c r="Q404" t="s">
        <v>42</v>
      </c>
      <c r="R404" t="s">
        <v>47</v>
      </c>
      <c r="S404" t="s">
        <v>53</v>
      </c>
      <c r="T404" t="s">
        <v>86</v>
      </c>
      <c r="U404" t="s">
        <v>61</v>
      </c>
      <c r="V404" t="s">
        <v>67</v>
      </c>
      <c r="W404">
        <v>20.421599066666602</v>
      </c>
      <c r="X404">
        <v>15.6751342345454</v>
      </c>
      <c r="Y404">
        <v>14.425440849999999</v>
      </c>
      <c r="Z404">
        <v>13.87718106</v>
      </c>
      <c r="AA404">
        <v>12.961479483333299</v>
      </c>
      <c r="AB404">
        <v>12.6567109149999</v>
      </c>
      <c r="AC404">
        <v>12.380735899999999</v>
      </c>
      <c r="AD404">
        <v>12.146572302999999</v>
      </c>
      <c r="AE404">
        <v>12.138398649999999</v>
      </c>
      <c r="AF404">
        <v>12.097965182999999</v>
      </c>
    </row>
    <row r="405" spans="1:32" x14ac:dyDescent="0.3">
      <c r="A405">
        <v>191</v>
      </c>
      <c r="B405" t="s">
        <v>31</v>
      </c>
      <c r="C405">
        <v>2015</v>
      </c>
      <c r="D405">
        <v>219</v>
      </c>
      <c r="E405">
        <v>41</v>
      </c>
      <c r="F405">
        <v>0.57534246575342396</v>
      </c>
      <c r="G405">
        <v>0.12</v>
      </c>
      <c r="H405">
        <v>4</v>
      </c>
      <c r="I405">
        <v>0.54</v>
      </c>
      <c r="J405">
        <v>0.96</v>
      </c>
      <c r="K405">
        <v>0.82</v>
      </c>
      <c r="L405">
        <v>5</v>
      </c>
      <c r="M405" t="s">
        <v>77</v>
      </c>
      <c r="N405" t="s">
        <v>57</v>
      </c>
      <c r="O405" t="s">
        <v>50</v>
      </c>
      <c r="P405" t="s">
        <v>88</v>
      </c>
      <c r="Q405" t="s">
        <v>47</v>
      </c>
      <c r="R405" t="s">
        <v>95</v>
      </c>
      <c r="S405" t="s">
        <v>45</v>
      </c>
      <c r="T405" t="s">
        <v>86</v>
      </c>
      <c r="U405" t="s">
        <v>59</v>
      </c>
      <c r="V405" t="s">
        <v>76</v>
      </c>
      <c r="W405">
        <v>9.6200350799999992</v>
      </c>
      <c r="X405">
        <v>8.0311608900000007</v>
      </c>
      <c r="Y405">
        <v>6.6378678308333301</v>
      </c>
      <c r="Z405">
        <v>6.5537888345454496</v>
      </c>
      <c r="AA405">
        <v>6.5018682004545401</v>
      </c>
      <c r="AB405">
        <v>6.4218981495238001</v>
      </c>
      <c r="AC405">
        <v>6.2786803622222198</v>
      </c>
      <c r="AD405">
        <v>6.2573363155555501</v>
      </c>
      <c r="AE405">
        <v>6.2510596783333297</v>
      </c>
      <c r="AF405">
        <v>6.2189312971428503</v>
      </c>
    </row>
    <row r="406" spans="1:32" x14ac:dyDescent="0.3">
      <c r="A406">
        <v>192</v>
      </c>
      <c r="B406" t="s">
        <v>31</v>
      </c>
      <c r="C406">
        <v>2015</v>
      </c>
      <c r="D406">
        <v>219</v>
      </c>
      <c r="E406">
        <v>42</v>
      </c>
      <c r="F406">
        <v>0.57534246575342396</v>
      </c>
      <c r="G406">
        <v>0.08</v>
      </c>
      <c r="H406">
        <v>4</v>
      </c>
      <c r="I406">
        <v>0.94</v>
      </c>
      <c r="J406">
        <v>0.5</v>
      </c>
      <c r="K406">
        <v>0.04</v>
      </c>
      <c r="L406">
        <v>4</v>
      </c>
      <c r="M406" t="s">
        <v>77</v>
      </c>
      <c r="N406" t="s">
        <v>45</v>
      </c>
      <c r="O406" t="s">
        <v>76</v>
      </c>
      <c r="P406" t="s">
        <v>42</v>
      </c>
      <c r="Q406" t="s">
        <v>89</v>
      </c>
      <c r="R406" t="s">
        <v>47</v>
      </c>
      <c r="S406" t="s">
        <v>97</v>
      </c>
      <c r="T406" t="s">
        <v>36</v>
      </c>
      <c r="U406" t="s">
        <v>57</v>
      </c>
      <c r="V406" t="s">
        <v>84</v>
      </c>
      <c r="W406">
        <v>9.0902962222903199</v>
      </c>
      <c r="X406">
        <v>8.5155516725925899</v>
      </c>
      <c r="Y406">
        <v>7.9198216223333304</v>
      </c>
      <c r="Z406">
        <v>7.7832768128571397</v>
      </c>
      <c r="AA406">
        <v>7.7673877519230698</v>
      </c>
      <c r="AB406">
        <v>7.4215183589655096</v>
      </c>
      <c r="AC406">
        <v>7.2749193499999896</v>
      </c>
      <c r="AD406">
        <v>7.23933447555555</v>
      </c>
      <c r="AE406">
        <v>7.2335094727272704</v>
      </c>
      <c r="AF406">
        <v>7.2103203418181803</v>
      </c>
    </row>
    <row r="407" spans="1:32" x14ac:dyDescent="0.3">
      <c r="A407">
        <v>193</v>
      </c>
      <c r="B407" t="s">
        <v>31</v>
      </c>
      <c r="C407">
        <v>2015</v>
      </c>
      <c r="D407">
        <v>219</v>
      </c>
      <c r="E407">
        <v>43</v>
      </c>
      <c r="F407">
        <v>0.56164383561643805</v>
      </c>
      <c r="G407">
        <v>0.08</v>
      </c>
      <c r="H407">
        <v>6</v>
      </c>
      <c r="I407">
        <v>0.22</v>
      </c>
      <c r="J407">
        <v>0.78</v>
      </c>
      <c r="K407">
        <v>0.54</v>
      </c>
      <c r="L407">
        <v>6</v>
      </c>
      <c r="M407" t="s">
        <v>77</v>
      </c>
      <c r="N407" t="s">
        <v>74</v>
      </c>
      <c r="O407" t="s">
        <v>57</v>
      </c>
      <c r="P407" t="s">
        <v>45</v>
      </c>
      <c r="Q407" t="s">
        <v>76</v>
      </c>
      <c r="R407" t="s">
        <v>80</v>
      </c>
      <c r="S407" t="s">
        <v>46</v>
      </c>
      <c r="T407" t="s">
        <v>85</v>
      </c>
      <c r="U407" t="s">
        <v>67</v>
      </c>
      <c r="V407" t="s">
        <v>95</v>
      </c>
      <c r="W407">
        <v>5.2562338405357103</v>
      </c>
      <c r="X407">
        <v>4.6042209885636298</v>
      </c>
      <c r="Y407">
        <v>4.5875430868490499</v>
      </c>
      <c r="Z407">
        <v>4.56021096724999</v>
      </c>
      <c r="AA407">
        <v>4.5202545418805897</v>
      </c>
      <c r="AB407">
        <v>4.4599935364545402</v>
      </c>
      <c r="AC407">
        <v>4.4543792751538396</v>
      </c>
      <c r="AD407">
        <v>4.4120529105384598</v>
      </c>
      <c r="AE407">
        <v>4.3897597034146303</v>
      </c>
      <c r="AF407">
        <v>4.3409181113846103</v>
      </c>
    </row>
    <row r="408" spans="1:32" x14ac:dyDescent="0.3">
      <c r="A408">
        <v>194</v>
      </c>
      <c r="B408" t="s">
        <v>31</v>
      </c>
      <c r="C408">
        <v>2015</v>
      </c>
      <c r="D408">
        <v>219</v>
      </c>
      <c r="E408">
        <v>44</v>
      </c>
      <c r="F408">
        <v>0.58904109589041098</v>
      </c>
      <c r="G408">
        <v>0.34</v>
      </c>
      <c r="H408">
        <v>1</v>
      </c>
      <c r="I408">
        <v>0.62</v>
      </c>
      <c r="J408">
        <v>1</v>
      </c>
      <c r="K408">
        <v>0.12</v>
      </c>
      <c r="L408">
        <v>4</v>
      </c>
      <c r="M408" t="s">
        <v>77</v>
      </c>
      <c r="N408" t="s">
        <v>67</v>
      </c>
      <c r="O408" t="s">
        <v>76</v>
      </c>
      <c r="P408" t="s">
        <v>32</v>
      </c>
      <c r="Q408" t="s">
        <v>47</v>
      </c>
      <c r="R408" t="s">
        <v>56</v>
      </c>
      <c r="S408" t="s">
        <v>39</v>
      </c>
      <c r="T408" t="s">
        <v>94</v>
      </c>
      <c r="U408" t="s">
        <v>45</v>
      </c>
      <c r="V408" t="s">
        <v>95</v>
      </c>
      <c r="W408">
        <v>16.495578306666602</v>
      </c>
      <c r="X408">
        <v>12.173694599999999</v>
      </c>
      <c r="Y408">
        <v>11.50372314</v>
      </c>
      <c r="Z408">
        <v>11.3099536633333</v>
      </c>
      <c r="AA408">
        <v>11.044802183333299</v>
      </c>
      <c r="AB408">
        <v>10.661529755</v>
      </c>
      <c r="AC408">
        <v>8.9351253499999999</v>
      </c>
      <c r="AD408">
        <v>7.6377077099999999</v>
      </c>
      <c r="AE408">
        <v>7.3292631400000001</v>
      </c>
      <c r="AF408">
        <v>7.2140553949999999</v>
      </c>
    </row>
    <row r="409" spans="1:32" x14ac:dyDescent="0.3">
      <c r="A409">
        <v>195</v>
      </c>
      <c r="B409" t="s">
        <v>31</v>
      </c>
      <c r="C409">
        <v>2015</v>
      </c>
      <c r="D409">
        <v>219</v>
      </c>
      <c r="E409">
        <v>45</v>
      </c>
      <c r="F409">
        <v>0.57077625570776203</v>
      </c>
      <c r="G409">
        <v>0.02</v>
      </c>
      <c r="H409">
        <v>4</v>
      </c>
      <c r="I409">
        <v>0.46</v>
      </c>
      <c r="J409">
        <v>0.94</v>
      </c>
      <c r="K409">
        <v>0.66</v>
      </c>
      <c r="L409">
        <v>4</v>
      </c>
      <c r="M409" t="s">
        <v>77</v>
      </c>
      <c r="N409" t="s">
        <v>76</v>
      </c>
      <c r="O409" t="s">
        <v>47</v>
      </c>
      <c r="P409" t="s">
        <v>53</v>
      </c>
      <c r="Q409" t="s">
        <v>92</v>
      </c>
      <c r="R409" t="s">
        <v>32</v>
      </c>
      <c r="S409" t="s">
        <v>89</v>
      </c>
      <c r="T409" t="s">
        <v>86</v>
      </c>
      <c r="U409" t="s">
        <v>61</v>
      </c>
      <c r="V409" t="s">
        <v>68</v>
      </c>
      <c r="W409">
        <v>11.8896967556666</v>
      </c>
      <c r="X409">
        <v>9.8816276540740695</v>
      </c>
      <c r="Y409">
        <v>8.9618541458441499</v>
      </c>
      <c r="Z409">
        <v>8.8685925959999992</v>
      </c>
      <c r="AA409">
        <v>8.84385358222222</v>
      </c>
      <c r="AB409">
        <v>8.8197448198333301</v>
      </c>
      <c r="AC409">
        <v>8.6712965894545402</v>
      </c>
      <c r="AD409">
        <v>8.6568758001538395</v>
      </c>
      <c r="AE409">
        <v>8.5471509066037701</v>
      </c>
      <c r="AF409">
        <v>8.5174373111111095</v>
      </c>
    </row>
    <row r="410" spans="1:32" x14ac:dyDescent="0.3">
      <c r="A410">
        <v>196</v>
      </c>
      <c r="B410" t="s">
        <v>31</v>
      </c>
      <c r="C410">
        <v>2015</v>
      </c>
      <c r="D410">
        <v>219</v>
      </c>
      <c r="E410">
        <v>46</v>
      </c>
      <c r="F410">
        <v>0.55251141552511396</v>
      </c>
      <c r="G410">
        <v>0.02</v>
      </c>
      <c r="H410">
        <v>7</v>
      </c>
      <c r="I410">
        <v>0.72</v>
      </c>
      <c r="J410">
        <v>0.2</v>
      </c>
      <c r="K410">
        <v>0.22</v>
      </c>
      <c r="L410">
        <v>4</v>
      </c>
      <c r="M410" t="s">
        <v>77</v>
      </c>
      <c r="N410" t="s">
        <v>89</v>
      </c>
      <c r="O410" t="s">
        <v>68</v>
      </c>
      <c r="P410" t="s">
        <v>66</v>
      </c>
      <c r="Q410" t="s">
        <v>80</v>
      </c>
      <c r="R410" t="s">
        <v>47</v>
      </c>
      <c r="S410" t="s">
        <v>103</v>
      </c>
      <c r="T410" t="s">
        <v>76</v>
      </c>
      <c r="U410" t="s">
        <v>74</v>
      </c>
      <c r="V410" t="s">
        <v>73</v>
      </c>
      <c r="W410">
        <v>8.5838721939090892</v>
      </c>
      <c r="X410">
        <v>7.67040086091892</v>
      </c>
      <c r="Y410">
        <v>7.6154095738461498</v>
      </c>
      <c r="Z410">
        <v>7.5351380455263097</v>
      </c>
      <c r="AA410">
        <v>7.5139521803846101</v>
      </c>
      <c r="AB410">
        <v>7.4996115196296298</v>
      </c>
      <c r="AC410">
        <v>7.4350647475861997</v>
      </c>
      <c r="AD410">
        <v>7.3878591902954502</v>
      </c>
      <c r="AE410">
        <v>7.2511529136363597</v>
      </c>
      <c r="AF410">
        <v>7.2006670148846101</v>
      </c>
    </row>
    <row r="411" spans="1:32" x14ac:dyDescent="0.3">
      <c r="A411">
        <v>197</v>
      </c>
      <c r="B411" t="s">
        <v>31</v>
      </c>
      <c r="C411">
        <v>2015</v>
      </c>
      <c r="D411">
        <v>219</v>
      </c>
      <c r="E411">
        <v>47</v>
      </c>
      <c r="F411">
        <v>0.56621004566209998</v>
      </c>
      <c r="G411">
        <v>0.36</v>
      </c>
      <c r="H411">
        <v>2</v>
      </c>
      <c r="I411">
        <v>0.46</v>
      </c>
      <c r="J411">
        <v>0.66</v>
      </c>
      <c r="K411">
        <v>0.78</v>
      </c>
      <c r="L411">
        <v>8</v>
      </c>
      <c r="M411" t="s">
        <v>44</v>
      </c>
      <c r="N411" t="s">
        <v>77</v>
      </c>
      <c r="O411" t="s">
        <v>76</v>
      </c>
      <c r="P411" t="s">
        <v>68</v>
      </c>
      <c r="Q411" t="s">
        <v>97</v>
      </c>
      <c r="R411" t="s">
        <v>56</v>
      </c>
      <c r="S411" t="s">
        <v>84</v>
      </c>
      <c r="T411" t="s">
        <v>98</v>
      </c>
      <c r="U411" t="s">
        <v>96</v>
      </c>
      <c r="V411" t="s">
        <v>42</v>
      </c>
      <c r="W411">
        <v>9.06430576999999</v>
      </c>
      <c r="X411">
        <v>8.4954593531249891</v>
      </c>
      <c r="Y411">
        <v>8.0871723499999995</v>
      </c>
      <c r="Z411">
        <v>7.8513787533333304</v>
      </c>
      <c r="AA411">
        <v>7.5372574661538403</v>
      </c>
      <c r="AB411">
        <v>7.4248291124999897</v>
      </c>
      <c r="AC411">
        <v>7.3784751650000002</v>
      </c>
      <c r="AD411">
        <v>7.2979707649999996</v>
      </c>
      <c r="AE411">
        <v>7.1947352016666599</v>
      </c>
      <c r="AF411">
        <v>7.0393774349999996</v>
      </c>
    </row>
    <row r="412" spans="1:32" x14ac:dyDescent="0.3">
      <c r="A412">
        <v>198</v>
      </c>
      <c r="B412" t="s">
        <v>31</v>
      </c>
      <c r="C412">
        <v>2015</v>
      </c>
      <c r="D412">
        <v>219</v>
      </c>
      <c r="E412">
        <v>48</v>
      </c>
      <c r="F412">
        <v>0.534246575342465</v>
      </c>
      <c r="G412">
        <v>0.16</v>
      </c>
      <c r="H412">
        <v>6</v>
      </c>
      <c r="I412">
        <v>0.66</v>
      </c>
      <c r="J412">
        <v>0.92</v>
      </c>
      <c r="K412">
        <v>0.18</v>
      </c>
      <c r="L412">
        <v>1</v>
      </c>
      <c r="M412" t="s">
        <v>77</v>
      </c>
      <c r="N412" t="s">
        <v>81</v>
      </c>
      <c r="O412" t="s">
        <v>67</v>
      </c>
      <c r="P412" t="s">
        <v>74</v>
      </c>
      <c r="Q412" t="s">
        <v>57</v>
      </c>
      <c r="R412" t="s">
        <v>61</v>
      </c>
      <c r="S412" t="s">
        <v>66</v>
      </c>
      <c r="T412" t="s">
        <v>54</v>
      </c>
      <c r="U412" t="s">
        <v>45</v>
      </c>
      <c r="V412" t="s">
        <v>78</v>
      </c>
      <c r="W412">
        <v>2.78948992962499</v>
      </c>
      <c r="X412">
        <v>2.4107461586031702</v>
      </c>
      <c r="Y412">
        <v>2.4085336388695602</v>
      </c>
      <c r="Z412">
        <v>2.3618204818750002</v>
      </c>
      <c r="AA412">
        <v>2.35166440222222</v>
      </c>
      <c r="AB412">
        <v>2.2876475310344802</v>
      </c>
      <c r="AC412">
        <v>2.26292203945833</v>
      </c>
      <c r="AD412">
        <v>2.2488977582439</v>
      </c>
      <c r="AE412">
        <v>2.2409229969625</v>
      </c>
      <c r="AF412">
        <v>2.2362163460684901</v>
      </c>
    </row>
    <row r="413" spans="1:32" x14ac:dyDescent="0.3">
      <c r="A413">
        <v>199</v>
      </c>
      <c r="B413" t="s">
        <v>31</v>
      </c>
      <c r="C413">
        <v>2015</v>
      </c>
      <c r="D413">
        <v>219</v>
      </c>
      <c r="E413">
        <v>49</v>
      </c>
      <c r="F413">
        <v>0.52511415525114102</v>
      </c>
      <c r="G413">
        <v>0.42</v>
      </c>
      <c r="H413">
        <v>6</v>
      </c>
      <c r="I413">
        <v>0.84</v>
      </c>
      <c r="J413">
        <v>0.98</v>
      </c>
      <c r="K413">
        <v>0.82</v>
      </c>
      <c r="L413">
        <v>8</v>
      </c>
      <c r="M413" t="s">
        <v>77</v>
      </c>
      <c r="N413" t="s">
        <v>50</v>
      </c>
      <c r="O413" t="s">
        <v>32</v>
      </c>
      <c r="P413" t="s">
        <v>59</v>
      </c>
      <c r="Q413" t="s">
        <v>57</v>
      </c>
      <c r="R413" t="s">
        <v>41</v>
      </c>
      <c r="S413" t="s">
        <v>45</v>
      </c>
      <c r="T413" t="s">
        <v>54</v>
      </c>
      <c r="U413" t="s">
        <v>89</v>
      </c>
      <c r="V413" t="s">
        <v>66</v>
      </c>
      <c r="W413">
        <v>4.1762545739999997</v>
      </c>
      <c r="X413">
        <v>4.0671265954999898</v>
      </c>
      <c r="Y413">
        <v>4.0623118949166601</v>
      </c>
      <c r="Z413">
        <v>3.8142951053199998</v>
      </c>
      <c r="AA413">
        <v>3.77085089523076</v>
      </c>
      <c r="AB413">
        <v>3.68815770664999</v>
      </c>
      <c r="AC413">
        <v>3.6272418956800001</v>
      </c>
      <c r="AD413">
        <v>3.6048165811874999</v>
      </c>
      <c r="AE413">
        <v>3.5710340870000001</v>
      </c>
      <c r="AF413">
        <v>3.4389952804761799</v>
      </c>
    </row>
    <row r="418" spans="1:32" x14ac:dyDescent="0.3">
      <c r="A418">
        <v>200</v>
      </c>
      <c r="B418" t="s">
        <v>31</v>
      </c>
      <c r="C418">
        <v>2014</v>
      </c>
      <c r="D418">
        <v>203</v>
      </c>
      <c r="E418">
        <v>0</v>
      </c>
      <c r="F418">
        <v>0.58620689655172398</v>
      </c>
      <c r="G418">
        <v>0.08</v>
      </c>
      <c r="H418">
        <v>2</v>
      </c>
      <c r="I418">
        <v>0.98</v>
      </c>
      <c r="J418">
        <v>0.9</v>
      </c>
      <c r="K418">
        <v>0.76</v>
      </c>
      <c r="L418">
        <v>4</v>
      </c>
      <c r="M418" t="s">
        <v>88</v>
      </c>
      <c r="N418" t="s">
        <v>47</v>
      </c>
      <c r="O418" t="s">
        <v>69</v>
      </c>
      <c r="P418" t="s">
        <v>43</v>
      </c>
      <c r="Q418" t="s">
        <v>68</v>
      </c>
      <c r="R418" t="s">
        <v>94</v>
      </c>
      <c r="S418" t="s">
        <v>66</v>
      </c>
      <c r="T418" t="s">
        <v>32</v>
      </c>
      <c r="U418" t="s">
        <v>77</v>
      </c>
      <c r="V418" t="s">
        <v>46</v>
      </c>
      <c r="W418">
        <v>16.9018421</v>
      </c>
      <c r="X418">
        <v>16.151129083333299</v>
      </c>
      <c r="Y418">
        <v>15.019136899999999</v>
      </c>
      <c r="Z418">
        <v>14.7264166</v>
      </c>
      <c r="AA418">
        <v>14.646094999999899</v>
      </c>
      <c r="AB418">
        <v>13.0512123</v>
      </c>
      <c r="AC418">
        <v>12.999732</v>
      </c>
      <c r="AD418">
        <v>12.771062721818099</v>
      </c>
      <c r="AE418">
        <v>12.7078985663636</v>
      </c>
      <c r="AF418">
        <v>12.345365462857099</v>
      </c>
    </row>
    <row r="419" spans="1:32" x14ac:dyDescent="0.3">
      <c r="A419">
        <v>201</v>
      </c>
      <c r="B419" t="s">
        <v>31</v>
      </c>
      <c r="C419">
        <v>2014</v>
      </c>
      <c r="D419">
        <v>203</v>
      </c>
      <c r="E419">
        <v>1</v>
      </c>
      <c r="F419">
        <v>0.55172413793103403</v>
      </c>
      <c r="G419">
        <v>0.8</v>
      </c>
      <c r="H419">
        <v>2</v>
      </c>
      <c r="I419">
        <v>0.96</v>
      </c>
      <c r="J419">
        <v>0.9</v>
      </c>
      <c r="K419">
        <v>0.12</v>
      </c>
      <c r="L419">
        <v>3</v>
      </c>
      <c r="M419" t="s">
        <v>44</v>
      </c>
      <c r="N419" t="s">
        <v>42</v>
      </c>
      <c r="O419" t="s">
        <v>77</v>
      </c>
      <c r="P419" t="s">
        <v>69</v>
      </c>
      <c r="Q419" t="s">
        <v>68</v>
      </c>
      <c r="R419" t="s">
        <v>94</v>
      </c>
      <c r="S419" t="s">
        <v>45</v>
      </c>
      <c r="T419" t="s">
        <v>95</v>
      </c>
      <c r="U419" t="s">
        <v>47</v>
      </c>
      <c r="V419" t="s">
        <v>46</v>
      </c>
      <c r="W419">
        <v>11.089908599999999</v>
      </c>
      <c r="X419">
        <v>10.137516063333299</v>
      </c>
      <c r="Y419">
        <v>9.7852024039999996</v>
      </c>
      <c r="Z419">
        <v>9.4472837199999997</v>
      </c>
      <c r="AA419">
        <v>9.2372417524999992</v>
      </c>
      <c r="AB419">
        <v>9.1408598959999896</v>
      </c>
      <c r="AC419">
        <v>8.9287702066666608</v>
      </c>
      <c r="AD419">
        <v>8.8289381766666608</v>
      </c>
      <c r="AE419">
        <v>8.6363368675000007</v>
      </c>
      <c r="AF419">
        <v>8.5565114849999997</v>
      </c>
    </row>
    <row r="420" spans="1:32" x14ac:dyDescent="0.3">
      <c r="A420">
        <v>202</v>
      </c>
      <c r="B420" t="s">
        <v>31</v>
      </c>
      <c r="C420">
        <v>2014</v>
      </c>
      <c r="D420">
        <v>203</v>
      </c>
      <c r="E420">
        <v>2</v>
      </c>
      <c r="F420">
        <v>0.62068965517241304</v>
      </c>
      <c r="G420">
        <v>0.46</v>
      </c>
      <c r="H420">
        <v>1</v>
      </c>
      <c r="I420">
        <v>1</v>
      </c>
      <c r="J420">
        <v>0.98</v>
      </c>
      <c r="K420">
        <v>0.76</v>
      </c>
      <c r="L420">
        <v>6</v>
      </c>
      <c r="M420" t="s">
        <v>76</v>
      </c>
      <c r="N420" t="s">
        <v>47</v>
      </c>
      <c r="O420" t="s">
        <v>32</v>
      </c>
      <c r="P420" t="s">
        <v>61</v>
      </c>
      <c r="Q420" t="s">
        <v>45</v>
      </c>
      <c r="R420" t="s">
        <v>95</v>
      </c>
      <c r="S420" t="s">
        <v>68</v>
      </c>
      <c r="T420" t="s">
        <v>50</v>
      </c>
      <c r="U420" t="s">
        <v>37</v>
      </c>
      <c r="V420" t="s">
        <v>105</v>
      </c>
      <c r="W420">
        <v>18.772442339999898</v>
      </c>
      <c r="X420">
        <v>16.578756299999998</v>
      </c>
      <c r="Y420">
        <v>16.14236236</v>
      </c>
      <c r="Z420">
        <v>11.4240265</v>
      </c>
      <c r="AA420">
        <v>11.2644211175</v>
      </c>
      <c r="AB420">
        <v>11.193078275</v>
      </c>
      <c r="AC420">
        <v>10.4793384766666</v>
      </c>
      <c r="AD420">
        <v>9.8941340449999995</v>
      </c>
      <c r="AE420">
        <v>9.2884925000000003</v>
      </c>
      <c r="AF420">
        <v>8.9952058800000003</v>
      </c>
    </row>
    <row r="421" spans="1:32" x14ac:dyDescent="0.3">
      <c r="A421">
        <v>203</v>
      </c>
      <c r="B421" t="s">
        <v>31</v>
      </c>
      <c r="C421">
        <v>2014</v>
      </c>
      <c r="D421">
        <v>203</v>
      </c>
      <c r="E421">
        <v>3</v>
      </c>
      <c r="F421">
        <v>0.57142857142857095</v>
      </c>
      <c r="G421">
        <v>0.02</v>
      </c>
      <c r="H421">
        <v>4</v>
      </c>
      <c r="I421">
        <v>0.57999999999999996</v>
      </c>
      <c r="J421">
        <v>0.57999999999999996</v>
      </c>
      <c r="K421">
        <v>0.86</v>
      </c>
      <c r="L421">
        <v>4</v>
      </c>
      <c r="M421" t="s">
        <v>76</v>
      </c>
      <c r="N421" t="s">
        <v>32</v>
      </c>
      <c r="O421" t="s">
        <v>77</v>
      </c>
      <c r="P421" t="s">
        <v>68</v>
      </c>
      <c r="Q421" t="s">
        <v>45</v>
      </c>
      <c r="R421" t="s">
        <v>56</v>
      </c>
      <c r="S421" t="s">
        <v>47</v>
      </c>
      <c r="T421" t="s">
        <v>95</v>
      </c>
      <c r="U421" t="s">
        <v>50</v>
      </c>
      <c r="V421" t="s">
        <v>98</v>
      </c>
      <c r="W421">
        <v>11.893059497894701</v>
      </c>
      <c r="X421">
        <v>11.4165977138461</v>
      </c>
      <c r="Y421">
        <v>11.0815181253571</v>
      </c>
      <c r="Z421">
        <v>11.049216062702699</v>
      </c>
      <c r="AA421">
        <v>10.588293118409</v>
      </c>
      <c r="AB421">
        <v>10.5533810364999</v>
      </c>
      <c r="AC421">
        <v>10.222701271923</v>
      </c>
      <c r="AD421">
        <v>10.204741202352899</v>
      </c>
      <c r="AE421">
        <v>9.7266716565217397</v>
      </c>
      <c r="AF421">
        <v>9.7091305027272696</v>
      </c>
    </row>
    <row r="422" spans="1:32" x14ac:dyDescent="0.3">
      <c r="A422">
        <v>204</v>
      </c>
      <c r="B422" t="s">
        <v>31</v>
      </c>
      <c r="C422">
        <v>2014</v>
      </c>
      <c r="D422">
        <v>203</v>
      </c>
      <c r="E422">
        <v>4</v>
      </c>
      <c r="F422">
        <v>0.57635467980295496</v>
      </c>
      <c r="G422">
        <v>0.14000000000000001</v>
      </c>
      <c r="H422">
        <v>3</v>
      </c>
      <c r="I422">
        <v>0.94</v>
      </c>
      <c r="J422">
        <v>0.96</v>
      </c>
      <c r="K422">
        <v>0.12</v>
      </c>
      <c r="L422">
        <v>0</v>
      </c>
      <c r="M422" t="s">
        <v>47</v>
      </c>
      <c r="N422" t="s">
        <v>45</v>
      </c>
      <c r="O422" t="s">
        <v>95</v>
      </c>
      <c r="P422" t="s">
        <v>32</v>
      </c>
      <c r="Q422" t="s">
        <v>57</v>
      </c>
      <c r="R422" t="s">
        <v>46</v>
      </c>
      <c r="S422" t="s">
        <v>99</v>
      </c>
      <c r="T422" t="s">
        <v>76</v>
      </c>
      <c r="U422" t="s">
        <v>50</v>
      </c>
      <c r="V422" t="s">
        <v>55</v>
      </c>
      <c r="W422">
        <v>4.4936270971818102</v>
      </c>
      <c r="X422">
        <v>4.3574519649523804</v>
      </c>
      <c r="Y422">
        <v>4.3497075790000004</v>
      </c>
      <c r="Z422">
        <v>4.0979125157446799</v>
      </c>
      <c r="AA422">
        <v>3.9992588997234</v>
      </c>
      <c r="AB422">
        <v>3.9357362485306102</v>
      </c>
      <c r="AC422">
        <v>3.9078922230869502</v>
      </c>
      <c r="AD422">
        <v>3.81962057614545</v>
      </c>
      <c r="AE422">
        <v>3.7877949264318098</v>
      </c>
      <c r="AF422">
        <v>3.73057730499999</v>
      </c>
    </row>
    <row r="423" spans="1:32" x14ac:dyDescent="0.3">
      <c r="A423">
        <v>205</v>
      </c>
      <c r="B423" t="s">
        <v>31</v>
      </c>
      <c r="C423">
        <v>2014</v>
      </c>
      <c r="D423">
        <v>203</v>
      </c>
      <c r="E423">
        <v>5</v>
      </c>
      <c r="F423">
        <v>0.58128078817733897</v>
      </c>
      <c r="G423">
        <v>0.02</v>
      </c>
      <c r="H423">
        <v>5</v>
      </c>
      <c r="I423">
        <v>0.42</v>
      </c>
      <c r="J423">
        <v>0.3</v>
      </c>
      <c r="K423">
        <v>0.32</v>
      </c>
      <c r="L423">
        <v>5</v>
      </c>
      <c r="M423" t="s">
        <v>106</v>
      </c>
      <c r="N423" t="s">
        <v>39</v>
      </c>
      <c r="O423" t="s">
        <v>32</v>
      </c>
      <c r="P423" t="s">
        <v>52</v>
      </c>
      <c r="Q423" t="s">
        <v>46</v>
      </c>
      <c r="R423" t="s">
        <v>68</v>
      </c>
      <c r="S423" t="s">
        <v>45</v>
      </c>
      <c r="T423" t="s">
        <v>41</v>
      </c>
      <c r="U423" t="s">
        <v>95</v>
      </c>
      <c r="V423" t="s">
        <v>76</v>
      </c>
      <c r="W423">
        <v>9.3341964241176498</v>
      </c>
      <c r="X423">
        <v>9.1968124006666603</v>
      </c>
      <c r="Y423">
        <v>8.8652870749629606</v>
      </c>
      <c r="Z423">
        <v>8.7941031499999998</v>
      </c>
      <c r="AA423">
        <v>8.7890972529411702</v>
      </c>
      <c r="AB423">
        <v>8.65690088774193</v>
      </c>
      <c r="AC423">
        <v>8.4314061197352892</v>
      </c>
      <c r="AD423">
        <v>8.3503635935714193</v>
      </c>
      <c r="AE423">
        <v>8.2706658654166691</v>
      </c>
      <c r="AF423">
        <v>8.2456630297368392</v>
      </c>
    </row>
    <row r="424" spans="1:32" x14ac:dyDescent="0.3">
      <c r="A424">
        <v>206</v>
      </c>
      <c r="B424" t="s">
        <v>31</v>
      </c>
      <c r="C424">
        <v>2014</v>
      </c>
      <c r="D424">
        <v>203</v>
      </c>
      <c r="E424">
        <v>6</v>
      </c>
      <c r="F424">
        <v>0.59605911330049199</v>
      </c>
      <c r="G424">
        <v>0.5</v>
      </c>
      <c r="H424">
        <v>1</v>
      </c>
      <c r="I424">
        <v>0.68</v>
      </c>
      <c r="J424">
        <v>0.98</v>
      </c>
      <c r="K424">
        <v>1</v>
      </c>
      <c r="L424">
        <v>2</v>
      </c>
      <c r="M424" t="s">
        <v>47</v>
      </c>
      <c r="N424" t="s">
        <v>32</v>
      </c>
      <c r="O424" t="s">
        <v>76</v>
      </c>
      <c r="P424" t="s">
        <v>45</v>
      </c>
      <c r="Q424" t="s">
        <v>37</v>
      </c>
      <c r="R424" t="s">
        <v>50</v>
      </c>
      <c r="S424" t="s">
        <v>105</v>
      </c>
      <c r="T424" t="s">
        <v>68</v>
      </c>
      <c r="U424" t="s">
        <v>71</v>
      </c>
      <c r="V424" t="s">
        <v>95</v>
      </c>
      <c r="W424">
        <v>17.9753361</v>
      </c>
      <c r="X424">
        <v>16.008303895000001</v>
      </c>
      <c r="Y424">
        <v>12.786157846666599</v>
      </c>
      <c r="Z424">
        <v>9.6266936259999998</v>
      </c>
      <c r="AA424">
        <v>9.4532882499999999</v>
      </c>
      <c r="AB424">
        <v>8.9318800899999999</v>
      </c>
      <c r="AC424">
        <v>8.7541055700000001</v>
      </c>
      <c r="AD424">
        <v>8.6651788249999999</v>
      </c>
      <c r="AE424">
        <v>8.4963512399999992</v>
      </c>
      <c r="AF424">
        <v>8.4869483333333307</v>
      </c>
    </row>
    <row r="425" spans="1:32" x14ac:dyDescent="0.3">
      <c r="A425">
        <v>207</v>
      </c>
      <c r="B425" t="s">
        <v>31</v>
      </c>
      <c r="C425">
        <v>2014</v>
      </c>
      <c r="D425">
        <v>203</v>
      </c>
      <c r="E425">
        <v>7</v>
      </c>
      <c r="F425">
        <v>0.59113300492610799</v>
      </c>
      <c r="G425">
        <v>0.14000000000000001</v>
      </c>
      <c r="H425">
        <v>3</v>
      </c>
      <c r="I425">
        <v>0.92</v>
      </c>
      <c r="J425">
        <v>0.82</v>
      </c>
      <c r="K425">
        <v>1</v>
      </c>
      <c r="L425">
        <v>10</v>
      </c>
      <c r="M425" t="s">
        <v>34</v>
      </c>
      <c r="N425" t="s">
        <v>32</v>
      </c>
      <c r="O425" t="s">
        <v>92</v>
      </c>
      <c r="P425" t="s">
        <v>95</v>
      </c>
      <c r="Q425" t="s">
        <v>71</v>
      </c>
      <c r="R425" t="s">
        <v>76</v>
      </c>
      <c r="S425" t="s">
        <v>45</v>
      </c>
      <c r="T425" t="s">
        <v>60</v>
      </c>
      <c r="U425" t="s">
        <v>77</v>
      </c>
      <c r="V425" t="s">
        <v>109</v>
      </c>
      <c r="W425">
        <v>11.521315099999899</v>
      </c>
      <c r="X425">
        <v>9.752587943</v>
      </c>
      <c r="Y425">
        <v>9.7077945299999993</v>
      </c>
      <c r="Z425">
        <v>9.6204511536363597</v>
      </c>
      <c r="AA425">
        <v>9.4750149539999899</v>
      </c>
      <c r="AB425">
        <v>9.2339816393333294</v>
      </c>
      <c r="AC425">
        <v>8.9503800872222197</v>
      </c>
      <c r="AD425">
        <v>8.8271621425000006</v>
      </c>
      <c r="AE425">
        <v>8.7147283262499897</v>
      </c>
      <c r="AF425">
        <v>8.6558701109999898</v>
      </c>
    </row>
    <row r="426" spans="1:32" x14ac:dyDescent="0.3">
      <c r="A426">
        <v>208</v>
      </c>
      <c r="B426" t="s">
        <v>31</v>
      </c>
      <c r="C426">
        <v>2014</v>
      </c>
      <c r="D426">
        <v>203</v>
      </c>
      <c r="E426">
        <v>8</v>
      </c>
      <c r="F426">
        <v>0.55665024630541804</v>
      </c>
      <c r="G426">
        <v>0.04</v>
      </c>
      <c r="H426">
        <v>2</v>
      </c>
      <c r="I426">
        <v>0.42</v>
      </c>
      <c r="J426">
        <v>0.98</v>
      </c>
      <c r="K426">
        <v>0.22</v>
      </c>
      <c r="L426">
        <v>8</v>
      </c>
      <c r="M426" t="s">
        <v>47</v>
      </c>
      <c r="N426" t="s">
        <v>69</v>
      </c>
      <c r="O426" t="s">
        <v>76</v>
      </c>
      <c r="P426" t="s">
        <v>46</v>
      </c>
      <c r="Q426" t="s">
        <v>32</v>
      </c>
      <c r="R426" t="s">
        <v>45</v>
      </c>
      <c r="S426" t="s">
        <v>110</v>
      </c>
      <c r="T426" t="s">
        <v>68</v>
      </c>
      <c r="U426" t="s">
        <v>77</v>
      </c>
      <c r="V426" t="s">
        <v>93</v>
      </c>
      <c r="W426">
        <v>15.56887116</v>
      </c>
      <c r="X426">
        <v>14.6294142333333</v>
      </c>
      <c r="Y426">
        <v>14.416024947</v>
      </c>
      <c r="Z426">
        <v>14.2589825033333</v>
      </c>
      <c r="AA426">
        <v>13.4164200111111</v>
      </c>
      <c r="AB426">
        <v>12.5562908092</v>
      </c>
      <c r="AC426">
        <v>12.378890549999999</v>
      </c>
      <c r="AD426">
        <v>12.33368280625</v>
      </c>
      <c r="AE426">
        <v>12.1480702199999</v>
      </c>
      <c r="AF426">
        <v>12.1196663014285</v>
      </c>
    </row>
    <row r="427" spans="1:32" x14ac:dyDescent="0.3">
      <c r="A427">
        <v>209</v>
      </c>
      <c r="B427" t="s">
        <v>31</v>
      </c>
      <c r="C427">
        <v>2014</v>
      </c>
      <c r="D427">
        <v>203</v>
      </c>
      <c r="E427">
        <v>9</v>
      </c>
      <c r="F427">
        <v>0.600985221674876</v>
      </c>
      <c r="G427">
        <v>0.1</v>
      </c>
      <c r="H427">
        <v>4</v>
      </c>
      <c r="I427">
        <v>0.46</v>
      </c>
      <c r="J427">
        <v>1</v>
      </c>
      <c r="K427">
        <v>0.7</v>
      </c>
      <c r="L427">
        <v>4</v>
      </c>
      <c r="M427" t="s">
        <v>47</v>
      </c>
      <c r="N427" t="s">
        <v>32</v>
      </c>
      <c r="O427" t="s">
        <v>76</v>
      </c>
      <c r="P427" t="s">
        <v>45</v>
      </c>
      <c r="Q427" t="s">
        <v>93</v>
      </c>
      <c r="R427" t="s">
        <v>90</v>
      </c>
      <c r="S427" t="s">
        <v>111</v>
      </c>
      <c r="T427" t="s">
        <v>95</v>
      </c>
      <c r="U427" t="s">
        <v>84</v>
      </c>
      <c r="V427" t="s">
        <v>39</v>
      </c>
      <c r="W427">
        <v>9.6665193372727298</v>
      </c>
      <c r="X427">
        <v>8.8148265041176401</v>
      </c>
      <c r="Y427">
        <v>8.2289601916666602</v>
      </c>
      <c r="Z427">
        <v>8.0022362374999894</v>
      </c>
      <c r="AA427">
        <v>7.9668812861111098</v>
      </c>
      <c r="AB427">
        <v>7.9443352599999999</v>
      </c>
      <c r="AC427">
        <v>7.8452745142857099</v>
      </c>
      <c r="AD427">
        <v>7.7075216008695602</v>
      </c>
      <c r="AE427">
        <v>7.5686184727272696</v>
      </c>
      <c r="AF427">
        <v>7.4958845549999999</v>
      </c>
    </row>
    <row r="428" spans="1:32" x14ac:dyDescent="0.3">
      <c r="A428">
        <v>210</v>
      </c>
      <c r="B428" t="s">
        <v>31</v>
      </c>
      <c r="C428">
        <v>2014</v>
      </c>
      <c r="D428">
        <v>203</v>
      </c>
      <c r="E428">
        <v>10</v>
      </c>
      <c r="F428">
        <v>0.59113300492610799</v>
      </c>
      <c r="G428">
        <v>0.26</v>
      </c>
      <c r="H428">
        <v>2</v>
      </c>
      <c r="I428">
        <v>0.22</v>
      </c>
      <c r="J428">
        <v>0.86</v>
      </c>
      <c r="K428">
        <v>0.32</v>
      </c>
      <c r="L428">
        <v>7</v>
      </c>
      <c r="M428" t="s">
        <v>68</v>
      </c>
      <c r="N428" t="s">
        <v>45</v>
      </c>
      <c r="O428" t="s">
        <v>32</v>
      </c>
      <c r="P428" t="s">
        <v>95</v>
      </c>
      <c r="Q428" t="s">
        <v>57</v>
      </c>
      <c r="R428" t="s">
        <v>76</v>
      </c>
      <c r="S428" t="s">
        <v>70</v>
      </c>
      <c r="T428" t="s">
        <v>77</v>
      </c>
      <c r="U428" t="s">
        <v>56</v>
      </c>
      <c r="V428" t="s">
        <v>94</v>
      </c>
      <c r="W428">
        <v>10.261700252000001</v>
      </c>
      <c r="X428">
        <v>10.117776610909001</v>
      </c>
      <c r="Y428">
        <v>9.6745956700000004</v>
      </c>
      <c r="Z428">
        <v>9.5914104928571398</v>
      </c>
      <c r="AA428">
        <v>9.5663059950000005</v>
      </c>
      <c r="AB428">
        <v>9.5617491316666605</v>
      </c>
      <c r="AC428">
        <v>8.9591109800000002</v>
      </c>
      <c r="AD428">
        <v>8.9160644728571405</v>
      </c>
      <c r="AE428">
        <v>8.653886408</v>
      </c>
      <c r="AF428">
        <v>8.2100963599999996</v>
      </c>
    </row>
    <row r="429" spans="1:32" x14ac:dyDescent="0.3">
      <c r="A429">
        <v>211</v>
      </c>
      <c r="B429" t="s">
        <v>31</v>
      </c>
      <c r="C429">
        <v>2014</v>
      </c>
      <c r="D429">
        <v>203</v>
      </c>
      <c r="E429">
        <v>11</v>
      </c>
      <c r="F429">
        <v>0.59113300492610799</v>
      </c>
      <c r="G429">
        <v>0.02</v>
      </c>
      <c r="H429">
        <v>8</v>
      </c>
      <c r="I429">
        <v>0.42</v>
      </c>
      <c r="J429">
        <v>0.88</v>
      </c>
      <c r="K429">
        <v>0.72</v>
      </c>
      <c r="L429">
        <v>6</v>
      </c>
      <c r="M429" t="s">
        <v>76</v>
      </c>
      <c r="N429" t="s">
        <v>45</v>
      </c>
      <c r="O429" t="s">
        <v>32</v>
      </c>
      <c r="P429" t="s">
        <v>47</v>
      </c>
      <c r="Q429" t="s">
        <v>77</v>
      </c>
      <c r="R429" t="s">
        <v>95</v>
      </c>
      <c r="S429" t="s">
        <v>68</v>
      </c>
      <c r="T429" t="s">
        <v>61</v>
      </c>
      <c r="U429" t="s">
        <v>106</v>
      </c>
      <c r="V429" t="s">
        <v>46</v>
      </c>
      <c r="W429">
        <v>6.6011468628013601</v>
      </c>
      <c r="X429">
        <v>6.3315085078606996</v>
      </c>
      <c r="Y429">
        <v>6.2171664655573702</v>
      </c>
      <c r="Z429">
        <v>5.9231232880714302</v>
      </c>
      <c r="AA429">
        <v>5.8648157705189803</v>
      </c>
      <c r="AB429">
        <v>5.8245774792928504</v>
      </c>
      <c r="AC429">
        <v>5.81312154859756</v>
      </c>
      <c r="AD429">
        <v>5.4531680673223102</v>
      </c>
      <c r="AE429">
        <v>5.38873780797321</v>
      </c>
      <c r="AF429">
        <v>5.3881084478441501</v>
      </c>
    </row>
    <row r="430" spans="1:32" x14ac:dyDescent="0.3">
      <c r="A430">
        <v>212</v>
      </c>
      <c r="B430" t="s">
        <v>31</v>
      </c>
      <c r="C430">
        <v>2014</v>
      </c>
      <c r="D430">
        <v>203</v>
      </c>
      <c r="E430">
        <v>12</v>
      </c>
      <c r="F430">
        <v>0.600985221674876</v>
      </c>
      <c r="G430">
        <v>0.12</v>
      </c>
      <c r="H430">
        <v>6</v>
      </c>
      <c r="I430">
        <v>0.6</v>
      </c>
      <c r="J430">
        <v>0.54</v>
      </c>
      <c r="K430">
        <v>0</v>
      </c>
      <c r="L430">
        <v>8</v>
      </c>
      <c r="M430" t="s">
        <v>76</v>
      </c>
      <c r="N430" t="s">
        <v>77</v>
      </c>
      <c r="O430" t="s">
        <v>68</v>
      </c>
      <c r="P430" t="s">
        <v>45</v>
      </c>
      <c r="Q430" t="s">
        <v>32</v>
      </c>
      <c r="R430" t="s">
        <v>108</v>
      </c>
      <c r="S430" t="s">
        <v>74</v>
      </c>
      <c r="T430" t="s">
        <v>59</v>
      </c>
      <c r="U430" t="s">
        <v>113</v>
      </c>
      <c r="V430" t="s">
        <v>56</v>
      </c>
      <c r="W430">
        <v>6.4966065562857098</v>
      </c>
      <c r="X430">
        <v>6.3976951223333298</v>
      </c>
      <c r="Y430">
        <v>6.1596741035454503</v>
      </c>
      <c r="Z430">
        <v>5.9869992429729697</v>
      </c>
      <c r="AA430">
        <v>5.9760524261904697</v>
      </c>
      <c r="AB430">
        <v>5.7973863487999999</v>
      </c>
      <c r="AC430">
        <v>5.6980771616666601</v>
      </c>
      <c r="AD430">
        <v>5.6098752317179397</v>
      </c>
      <c r="AE430">
        <v>5.5729300523076901</v>
      </c>
      <c r="AF430">
        <v>5.4728229520689604</v>
      </c>
    </row>
    <row r="431" spans="1:32" x14ac:dyDescent="0.3">
      <c r="A431">
        <v>213</v>
      </c>
      <c r="B431" t="s">
        <v>31</v>
      </c>
      <c r="C431">
        <v>2014</v>
      </c>
      <c r="D431">
        <v>203</v>
      </c>
      <c r="E431">
        <v>13</v>
      </c>
      <c r="F431">
        <v>0.55172413793103403</v>
      </c>
      <c r="G431">
        <v>0.1</v>
      </c>
      <c r="H431">
        <v>9</v>
      </c>
      <c r="I431">
        <v>0.5</v>
      </c>
      <c r="J431">
        <v>0.92</v>
      </c>
      <c r="K431">
        <v>0.76</v>
      </c>
      <c r="L431">
        <v>3</v>
      </c>
      <c r="M431" t="s">
        <v>34</v>
      </c>
      <c r="N431" t="s">
        <v>76</v>
      </c>
      <c r="O431" t="s">
        <v>88</v>
      </c>
      <c r="P431" t="s">
        <v>77</v>
      </c>
      <c r="Q431" t="s">
        <v>98</v>
      </c>
      <c r="R431" t="s">
        <v>111</v>
      </c>
      <c r="S431" t="s">
        <v>74</v>
      </c>
      <c r="T431" t="s">
        <v>47</v>
      </c>
      <c r="U431" t="s">
        <v>62</v>
      </c>
      <c r="V431" t="s">
        <v>68</v>
      </c>
      <c r="W431">
        <v>3.1298039270266602</v>
      </c>
      <c r="X431">
        <v>3.0961653985000002</v>
      </c>
      <c r="Y431">
        <v>3.0154173929999999</v>
      </c>
      <c r="Z431">
        <v>2.9991678435438498</v>
      </c>
      <c r="AA431">
        <v>2.9959312486164298</v>
      </c>
      <c r="AB431">
        <v>2.8595989519137901</v>
      </c>
      <c r="AC431">
        <v>2.83723085027848</v>
      </c>
      <c r="AD431">
        <v>2.8051178327027002</v>
      </c>
      <c r="AE431">
        <v>2.80358982834146</v>
      </c>
      <c r="AF431">
        <v>2.7896956051944399</v>
      </c>
    </row>
    <row r="432" spans="1:32" x14ac:dyDescent="0.3">
      <c r="A432">
        <v>214</v>
      </c>
      <c r="B432" t="s">
        <v>31</v>
      </c>
      <c r="C432">
        <v>2014</v>
      </c>
      <c r="D432">
        <v>203</v>
      </c>
      <c r="E432">
        <v>14</v>
      </c>
      <c r="F432">
        <v>0.59113300492610799</v>
      </c>
      <c r="G432">
        <v>0.3</v>
      </c>
      <c r="H432">
        <v>6</v>
      </c>
      <c r="I432">
        <v>0.56000000000000005</v>
      </c>
      <c r="J432">
        <v>0.9</v>
      </c>
      <c r="K432">
        <v>0.8</v>
      </c>
      <c r="L432">
        <v>2</v>
      </c>
      <c r="M432" t="s">
        <v>77</v>
      </c>
      <c r="N432" t="s">
        <v>34</v>
      </c>
      <c r="O432" t="s">
        <v>46</v>
      </c>
      <c r="P432" t="s">
        <v>32</v>
      </c>
      <c r="Q432" t="s">
        <v>56</v>
      </c>
      <c r="R432" t="s">
        <v>45</v>
      </c>
      <c r="S432" t="s">
        <v>109</v>
      </c>
      <c r="T432" t="s">
        <v>61</v>
      </c>
      <c r="U432" t="s">
        <v>101</v>
      </c>
      <c r="V432" t="s">
        <v>57</v>
      </c>
      <c r="W432">
        <v>3.6992800744999901</v>
      </c>
      <c r="X432">
        <v>3.6415782130799998</v>
      </c>
      <c r="Y432">
        <v>3.6403662728620598</v>
      </c>
      <c r="Z432">
        <v>3.5833072599166602</v>
      </c>
      <c r="AA432">
        <v>3.4977179108500001</v>
      </c>
      <c r="AB432">
        <v>3.4009857002708301</v>
      </c>
      <c r="AC432">
        <v>3.3052156915294102</v>
      </c>
      <c r="AD432">
        <v>3.2864101989259198</v>
      </c>
      <c r="AE432">
        <v>3.2745423306216201</v>
      </c>
      <c r="AF432">
        <v>3.2063410684375002</v>
      </c>
    </row>
    <row r="433" spans="1:32" x14ac:dyDescent="0.3">
      <c r="A433">
        <v>215</v>
      </c>
      <c r="B433" t="s">
        <v>31</v>
      </c>
      <c r="C433">
        <v>2014</v>
      </c>
      <c r="D433">
        <v>203</v>
      </c>
      <c r="E433">
        <v>15</v>
      </c>
      <c r="F433">
        <v>0.57635467980295496</v>
      </c>
      <c r="G433">
        <v>0.02</v>
      </c>
      <c r="H433">
        <v>5</v>
      </c>
      <c r="I433">
        <v>0.78</v>
      </c>
      <c r="J433">
        <v>0.94</v>
      </c>
      <c r="K433">
        <v>0.72</v>
      </c>
      <c r="L433">
        <v>0</v>
      </c>
      <c r="M433" t="s">
        <v>76</v>
      </c>
      <c r="N433" t="s">
        <v>32</v>
      </c>
      <c r="O433" t="s">
        <v>47</v>
      </c>
      <c r="P433" t="s">
        <v>45</v>
      </c>
      <c r="Q433" t="s">
        <v>46</v>
      </c>
      <c r="R433" t="s">
        <v>68</v>
      </c>
      <c r="S433" t="s">
        <v>77</v>
      </c>
      <c r="T433" t="s">
        <v>95</v>
      </c>
      <c r="U433" t="s">
        <v>93</v>
      </c>
      <c r="V433" t="s">
        <v>66</v>
      </c>
      <c r="W433">
        <v>11.238477942096701</v>
      </c>
      <c r="X433">
        <v>9.9550834963157797</v>
      </c>
      <c r="Y433">
        <v>9.4497517655223806</v>
      </c>
      <c r="Z433">
        <v>9.3500420967391307</v>
      </c>
      <c r="AA433">
        <v>9.1636683440677995</v>
      </c>
      <c r="AB433">
        <v>9.0651245827586209</v>
      </c>
      <c r="AC433">
        <v>8.8029935918749995</v>
      </c>
      <c r="AD433">
        <v>8.5793065381944391</v>
      </c>
      <c r="AE433">
        <v>8.5344922516393407</v>
      </c>
      <c r="AF433">
        <v>8.1745280187878695</v>
      </c>
    </row>
    <row r="434" spans="1:32" x14ac:dyDescent="0.3">
      <c r="A434">
        <v>216</v>
      </c>
      <c r="B434" t="s">
        <v>31</v>
      </c>
      <c r="C434">
        <v>2014</v>
      </c>
      <c r="D434">
        <v>203</v>
      </c>
      <c r="E434">
        <v>16</v>
      </c>
      <c r="F434">
        <v>0.57635467980295496</v>
      </c>
      <c r="G434">
        <v>0.16</v>
      </c>
      <c r="H434">
        <v>7</v>
      </c>
      <c r="I434">
        <v>0.82</v>
      </c>
      <c r="J434">
        <v>0.48</v>
      </c>
      <c r="K434">
        <v>1</v>
      </c>
      <c r="L434">
        <v>3</v>
      </c>
      <c r="M434" t="s">
        <v>78</v>
      </c>
      <c r="N434" t="s">
        <v>66</v>
      </c>
      <c r="O434" t="s">
        <v>74</v>
      </c>
      <c r="P434" t="s">
        <v>45</v>
      </c>
      <c r="Q434" t="s">
        <v>64</v>
      </c>
      <c r="R434" t="s">
        <v>32</v>
      </c>
      <c r="S434" t="s">
        <v>98</v>
      </c>
      <c r="T434" t="s">
        <v>77</v>
      </c>
      <c r="U434" t="s">
        <v>49</v>
      </c>
      <c r="V434" t="s">
        <v>92</v>
      </c>
      <c r="W434">
        <v>4.5204954454545403</v>
      </c>
      <c r="X434">
        <v>4.4886032588571396</v>
      </c>
      <c r="Y434">
        <v>4.3280533871428499</v>
      </c>
      <c r="Z434">
        <v>4.2669900613513496</v>
      </c>
      <c r="AA434">
        <v>4.1426404367741902</v>
      </c>
      <c r="AB434">
        <v>4.1136989450000003</v>
      </c>
      <c r="AC434">
        <v>4.1116799161290301</v>
      </c>
      <c r="AD434">
        <v>4.0762106224999997</v>
      </c>
      <c r="AE434">
        <v>4.03766652366666</v>
      </c>
      <c r="AF434">
        <v>4.0143259335833301</v>
      </c>
    </row>
    <row r="435" spans="1:32" x14ac:dyDescent="0.3">
      <c r="A435">
        <v>217</v>
      </c>
      <c r="B435" t="s">
        <v>31</v>
      </c>
      <c r="C435">
        <v>2014</v>
      </c>
      <c r="D435">
        <v>203</v>
      </c>
      <c r="E435">
        <v>17</v>
      </c>
      <c r="F435">
        <v>0.59605911330049199</v>
      </c>
      <c r="G435">
        <v>0.36</v>
      </c>
      <c r="H435">
        <v>2</v>
      </c>
      <c r="I435">
        <v>0.86</v>
      </c>
      <c r="J435">
        <v>0.84</v>
      </c>
      <c r="K435">
        <v>0.14000000000000001</v>
      </c>
      <c r="L435">
        <v>5</v>
      </c>
      <c r="M435" t="s">
        <v>76</v>
      </c>
      <c r="N435" t="s">
        <v>95</v>
      </c>
      <c r="O435" t="s">
        <v>63</v>
      </c>
      <c r="P435" t="s">
        <v>77</v>
      </c>
      <c r="Q435" t="s">
        <v>51</v>
      </c>
      <c r="R435" t="s">
        <v>57</v>
      </c>
      <c r="S435" t="s">
        <v>45</v>
      </c>
      <c r="T435" t="s">
        <v>62</v>
      </c>
      <c r="U435" t="s">
        <v>46</v>
      </c>
      <c r="V435" t="s">
        <v>89</v>
      </c>
      <c r="W435">
        <v>11.124526213999999</v>
      </c>
      <c r="X435">
        <v>8.9963279180000004</v>
      </c>
      <c r="Y435">
        <v>8.9432547439999901</v>
      </c>
      <c r="Z435">
        <v>8.6651681889999992</v>
      </c>
      <c r="AA435">
        <v>8.6319541849999997</v>
      </c>
      <c r="AB435">
        <v>8.3552667139999901</v>
      </c>
      <c r="AC435">
        <v>8.3236778514285703</v>
      </c>
      <c r="AD435">
        <v>8.3200454750000006</v>
      </c>
      <c r="AE435">
        <v>8.1875183614285696</v>
      </c>
      <c r="AF435">
        <v>8.1753845799999993</v>
      </c>
    </row>
    <row r="436" spans="1:32" x14ac:dyDescent="0.3">
      <c r="A436">
        <v>218</v>
      </c>
      <c r="B436" t="s">
        <v>31</v>
      </c>
      <c r="C436">
        <v>2014</v>
      </c>
      <c r="D436">
        <v>203</v>
      </c>
      <c r="E436">
        <v>18</v>
      </c>
      <c r="F436">
        <v>0.59605911330049199</v>
      </c>
      <c r="G436">
        <v>0.08</v>
      </c>
      <c r="H436">
        <v>1</v>
      </c>
      <c r="I436">
        <v>0.54</v>
      </c>
      <c r="J436">
        <v>0.94</v>
      </c>
      <c r="K436">
        <v>0.1</v>
      </c>
      <c r="L436">
        <v>5</v>
      </c>
      <c r="M436" t="s">
        <v>32</v>
      </c>
      <c r="N436" t="s">
        <v>77</v>
      </c>
      <c r="O436" t="s">
        <v>76</v>
      </c>
      <c r="P436" t="s">
        <v>68</v>
      </c>
      <c r="Q436" t="s">
        <v>45</v>
      </c>
      <c r="R436" t="s">
        <v>61</v>
      </c>
      <c r="S436" t="s">
        <v>47</v>
      </c>
      <c r="T436" t="s">
        <v>95</v>
      </c>
      <c r="U436" t="s">
        <v>50</v>
      </c>
      <c r="V436" t="s">
        <v>93</v>
      </c>
      <c r="W436">
        <v>16.5914719833333</v>
      </c>
      <c r="X436">
        <v>14.7753208333333</v>
      </c>
      <c r="Y436">
        <v>14.373874621999899</v>
      </c>
      <c r="Z436">
        <v>12.5435149855555</v>
      </c>
      <c r="AA436">
        <v>12.2190883730769</v>
      </c>
      <c r="AB436">
        <v>11.711491909999999</v>
      </c>
      <c r="AC436">
        <v>11.36147675</v>
      </c>
      <c r="AD436">
        <v>11.288096294285699</v>
      </c>
      <c r="AE436">
        <v>11.115435671666599</v>
      </c>
      <c r="AF436">
        <v>11.0240097325</v>
      </c>
    </row>
    <row r="437" spans="1:32" x14ac:dyDescent="0.3">
      <c r="A437">
        <v>219</v>
      </c>
      <c r="B437" t="s">
        <v>31</v>
      </c>
      <c r="C437">
        <v>2014</v>
      </c>
      <c r="D437">
        <v>203</v>
      </c>
      <c r="E437">
        <v>19</v>
      </c>
      <c r="F437">
        <v>0.58620689655172398</v>
      </c>
      <c r="G437">
        <v>0.82</v>
      </c>
      <c r="H437">
        <v>3</v>
      </c>
      <c r="I437">
        <v>0.82</v>
      </c>
      <c r="J437">
        <v>0.84</v>
      </c>
      <c r="K437">
        <v>0.78</v>
      </c>
      <c r="L437">
        <v>5</v>
      </c>
      <c r="M437" t="s">
        <v>36</v>
      </c>
      <c r="N437" t="s">
        <v>50</v>
      </c>
      <c r="O437" t="s">
        <v>77</v>
      </c>
      <c r="P437" t="s">
        <v>81</v>
      </c>
      <c r="Q437" t="s">
        <v>47</v>
      </c>
      <c r="R437" t="s">
        <v>94</v>
      </c>
      <c r="S437" t="s">
        <v>41</v>
      </c>
      <c r="T437" t="s">
        <v>51</v>
      </c>
      <c r="U437" t="s">
        <v>76</v>
      </c>
      <c r="V437" t="s">
        <v>43</v>
      </c>
      <c r="W437">
        <v>7.1563383833333303</v>
      </c>
      <c r="X437">
        <v>6.9448986577777703</v>
      </c>
      <c r="Y437">
        <v>6.8396348530769204</v>
      </c>
      <c r="Z437">
        <v>6.6325528299999998</v>
      </c>
      <c r="AA437">
        <v>6.4569745221999897</v>
      </c>
      <c r="AB437">
        <v>6.3536267357142799</v>
      </c>
      <c r="AC437">
        <v>6.2432636349999902</v>
      </c>
      <c r="AD437">
        <v>5.9822980879999896</v>
      </c>
      <c r="AE437">
        <v>5.8244729084615301</v>
      </c>
      <c r="AF437">
        <v>5.7285037037499897</v>
      </c>
    </row>
    <row r="438" spans="1:32" x14ac:dyDescent="0.3">
      <c r="A438">
        <v>220</v>
      </c>
      <c r="B438" t="s">
        <v>31</v>
      </c>
      <c r="C438">
        <v>2014</v>
      </c>
      <c r="D438">
        <v>203</v>
      </c>
      <c r="E438">
        <v>20</v>
      </c>
      <c r="F438">
        <v>0.59113300492610799</v>
      </c>
      <c r="G438">
        <v>0.2</v>
      </c>
      <c r="H438">
        <v>3</v>
      </c>
      <c r="I438">
        <v>0.8</v>
      </c>
      <c r="J438">
        <v>0.8</v>
      </c>
      <c r="K438">
        <v>0.46</v>
      </c>
      <c r="L438">
        <v>3</v>
      </c>
      <c r="M438" t="s">
        <v>95</v>
      </c>
      <c r="N438" t="s">
        <v>45</v>
      </c>
      <c r="O438" t="s">
        <v>98</v>
      </c>
      <c r="P438" t="s">
        <v>76</v>
      </c>
      <c r="Q438" t="s">
        <v>42</v>
      </c>
      <c r="R438" t="s">
        <v>37</v>
      </c>
      <c r="S438" t="s">
        <v>70</v>
      </c>
      <c r="T438" t="s">
        <v>110</v>
      </c>
      <c r="U438" t="s">
        <v>63</v>
      </c>
      <c r="V438" t="s">
        <v>60</v>
      </c>
      <c r="W438">
        <v>8.0281116138888802</v>
      </c>
      <c r="X438">
        <v>7.4113475605555497</v>
      </c>
      <c r="Y438">
        <v>7.3125335090909003</v>
      </c>
      <c r="Z438">
        <v>7.2789118547368403</v>
      </c>
      <c r="AA438">
        <v>7.1899917630000001</v>
      </c>
      <c r="AB438">
        <v>7.1256982642857096</v>
      </c>
      <c r="AC438">
        <v>6.7529064178000002</v>
      </c>
      <c r="AD438">
        <v>6.7435545481818098</v>
      </c>
      <c r="AE438">
        <v>6.7088239784615302</v>
      </c>
      <c r="AF438">
        <v>6.687628986</v>
      </c>
    </row>
    <row r="439" spans="1:32" x14ac:dyDescent="0.3">
      <c r="A439">
        <v>221</v>
      </c>
      <c r="B439" t="s">
        <v>31</v>
      </c>
      <c r="C439">
        <v>2014</v>
      </c>
      <c r="D439">
        <v>203</v>
      </c>
      <c r="E439">
        <v>21</v>
      </c>
      <c r="F439">
        <v>0.62068965517241304</v>
      </c>
      <c r="G439">
        <v>0.1</v>
      </c>
      <c r="H439">
        <v>2</v>
      </c>
      <c r="I439">
        <v>0.24</v>
      </c>
      <c r="J439">
        <v>0.78</v>
      </c>
      <c r="K439">
        <v>0.7</v>
      </c>
      <c r="L439">
        <v>3</v>
      </c>
      <c r="M439" t="s">
        <v>47</v>
      </c>
      <c r="N439" t="s">
        <v>68</v>
      </c>
      <c r="O439" t="s">
        <v>95</v>
      </c>
      <c r="P439" t="s">
        <v>82</v>
      </c>
      <c r="Q439" t="s">
        <v>76</v>
      </c>
      <c r="R439" t="s">
        <v>91</v>
      </c>
      <c r="S439" t="s">
        <v>45</v>
      </c>
      <c r="T439" t="s">
        <v>106</v>
      </c>
      <c r="U439" t="s">
        <v>86</v>
      </c>
      <c r="V439" t="s">
        <v>39</v>
      </c>
      <c r="W439">
        <v>13.6170260333333</v>
      </c>
      <c r="X439">
        <v>11.7628223688888</v>
      </c>
      <c r="Y439">
        <v>11.031822255</v>
      </c>
      <c r="Z439">
        <v>10.8945341</v>
      </c>
      <c r="AA439">
        <v>10.656226274166601</v>
      </c>
      <c r="AB439">
        <v>10.648289369999899</v>
      </c>
      <c r="AC439">
        <v>10.356711649444399</v>
      </c>
      <c r="AD439">
        <v>10.343894237500001</v>
      </c>
      <c r="AE439">
        <v>10.3314304</v>
      </c>
      <c r="AF439">
        <v>9.5856889499999998</v>
      </c>
    </row>
    <row r="440" spans="1:32" x14ac:dyDescent="0.3">
      <c r="A440">
        <v>222</v>
      </c>
      <c r="B440" t="s">
        <v>31</v>
      </c>
      <c r="C440">
        <v>2014</v>
      </c>
      <c r="D440">
        <v>203</v>
      </c>
      <c r="E440">
        <v>22</v>
      </c>
      <c r="F440">
        <v>0.600985221674876</v>
      </c>
      <c r="G440">
        <v>0.28000000000000003</v>
      </c>
      <c r="H440">
        <v>7</v>
      </c>
      <c r="I440">
        <v>0.86</v>
      </c>
      <c r="J440">
        <v>0.98</v>
      </c>
      <c r="K440">
        <v>0.36</v>
      </c>
      <c r="L440">
        <v>4</v>
      </c>
      <c r="M440" t="s">
        <v>47</v>
      </c>
      <c r="N440" t="s">
        <v>44</v>
      </c>
      <c r="O440" t="s">
        <v>32</v>
      </c>
      <c r="P440" t="s">
        <v>69</v>
      </c>
      <c r="Q440" t="s">
        <v>45</v>
      </c>
      <c r="R440" t="s">
        <v>41</v>
      </c>
      <c r="S440" t="s">
        <v>104</v>
      </c>
      <c r="T440" t="s">
        <v>76</v>
      </c>
      <c r="U440" t="s">
        <v>92</v>
      </c>
      <c r="V440" t="s">
        <v>87</v>
      </c>
      <c r="W440">
        <v>3.4985465690588202</v>
      </c>
      <c r="X440">
        <v>2.9887957801818099</v>
      </c>
      <c r="Y440">
        <v>2.9140355763030201</v>
      </c>
      <c r="Z440">
        <v>2.87134319534375</v>
      </c>
      <c r="AA440">
        <v>2.8621240954807701</v>
      </c>
      <c r="AB440">
        <v>2.8568632686842101</v>
      </c>
      <c r="AC440">
        <v>2.73321710965</v>
      </c>
      <c r="AD440">
        <v>2.7282468181739099</v>
      </c>
      <c r="AE440">
        <v>2.69957827307999</v>
      </c>
      <c r="AF440">
        <v>2.6705519931388801</v>
      </c>
    </row>
    <row r="441" spans="1:32" x14ac:dyDescent="0.3">
      <c r="A441">
        <v>223</v>
      </c>
      <c r="B441" t="s">
        <v>31</v>
      </c>
      <c r="C441">
        <v>2014</v>
      </c>
      <c r="D441">
        <v>203</v>
      </c>
      <c r="E441">
        <v>23</v>
      </c>
      <c r="F441">
        <v>0.62068965517241304</v>
      </c>
      <c r="G441">
        <v>0.32</v>
      </c>
      <c r="H441">
        <v>2</v>
      </c>
      <c r="I441">
        <v>0.88</v>
      </c>
      <c r="J441">
        <v>0.94</v>
      </c>
      <c r="K441">
        <v>0</v>
      </c>
      <c r="L441">
        <v>3</v>
      </c>
      <c r="M441" t="s">
        <v>47</v>
      </c>
      <c r="N441" t="s">
        <v>76</v>
      </c>
      <c r="O441" t="s">
        <v>42</v>
      </c>
      <c r="P441" t="s">
        <v>99</v>
      </c>
      <c r="Q441" t="s">
        <v>45</v>
      </c>
      <c r="R441" t="s">
        <v>46</v>
      </c>
      <c r="S441" t="s">
        <v>71</v>
      </c>
      <c r="T441" t="s">
        <v>95</v>
      </c>
      <c r="U441" t="s">
        <v>57</v>
      </c>
      <c r="V441" t="s">
        <v>43</v>
      </c>
      <c r="W441">
        <v>14.470495550000001</v>
      </c>
      <c r="X441">
        <v>10.586952734999899</v>
      </c>
      <c r="Y441">
        <v>10.582626082499999</v>
      </c>
      <c r="Z441">
        <v>10.3222904</v>
      </c>
      <c r="AA441">
        <v>9.4892524419999909</v>
      </c>
      <c r="AB441">
        <v>9.4449825299999901</v>
      </c>
      <c r="AC441">
        <v>9.4176465766666606</v>
      </c>
      <c r="AD441">
        <v>9.1727097559999997</v>
      </c>
      <c r="AE441">
        <v>9.065555282</v>
      </c>
      <c r="AF441">
        <v>8.718589905</v>
      </c>
    </row>
    <row r="442" spans="1:32" x14ac:dyDescent="0.3">
      <c r="A442">
        <v>224</v>
      </c>
      <c r="B442" t="s">
        <v>31</v>
      </c>
      <c r="C442">
        <v>2014</v>
      </c>
      <c r="D442">
        <v>203</v>
      </c>
      <c r="E442">
        <v>24</v>
      </c>
      <c r="F442">
        <v>0.49261083743842299</v>
      </c>
      <c r="G442">
        <v>0.68</v>
      </c>
      <c r="H442">
        <v>7</v>
      </c>
      <c r="I442">
        <v>0.46</v>
      </c>
      <c r="J442">
        <v>0.68</v>
      </c>
      <c r="K442">
        <v>0.92</v>
      </c>
      <c r="L442">
        <v>8</v>
      </c>
      <c r="M442" t="s">
        <v>55</v>
      </c>
      <c r="N442" t="s">
        <v>47</v>
      </c>
      <c r="O442" t="s">
        <v>46</v>
      </c>
      <c r="P442" t="s">
        <v>41</v>
      </c>
      <c r="Q442" t="s">
        <v>37</v>
      </c>
      <c r="R442" t="s">
        <v>77</v>
      </c>
      <c r="S442" t="s">
        <v>34</v>
      </c>
      <c r="T442" t="s">
        <v>76</v>
      </c>
      <c r="U442" t="s">
        <v>60</v>
      </c>
      <c r="V442" t="s">
        <v>50</v>
      </c>
      <c r="W442">
        <v>5.7938418265454503</v>
      </c>
      <c r="X442">
        <v>5.6705631354545396</v>
      </c>
      <c r="Y442">
        <v>5.3689875483125</v>
      </c>
      <c r="Z442">
        <v>5.3275592868750001</v>
      </c>
      <c r="AA442">
        <v>4.6703716697647</v>
      </c>
      <c r="AB442">
        <v>4.5912713203750002</v>
      </c>
      <c r="AC442">
        <v>4.3630739607692304</v>
      </c>
      <c r="AD442">
        <v>4.2877938553999897</v>
      </c>
      <c r="AE442">
        <v>4.2546196157142804</v>
      </c>
      <c r="AF442">
        <v>4.2401466181999998</v>
      </c>
    </row>
    <row r="443" spans="1:32" x14ac:dyDescent="0.3">
      <c r="A443">
        <v>225</v>
      </c>
      <c r="B443" t="s">
        <v>31</v>
      </c>
      <c r="C443">
        <v>2014</v>
      </c>
      <c r="D443">
        <v>203</v>
      </c>
      <c r="E443">
        <v>25</v>
      </c>
      <c r="F443">
        <v>0.57142857142857095</v>
      </c>
      <c r="G443">
        <v>0.66</v>
      </c>
      <c r="H443">
        <v>2</v>
      </c>
      <c r="I443">
        <v>0.84</v>
      </c>
      <c r="J443">
        <v>0.76</v>
      </c>
      <c r="K443">
        <v>0.94</v>
      </c>
      <c r="L443">
        <v>1</v>
      </c>
      <c r="M443" t="s">
        <v>47</v>
      </c>
      <c r="N443" t="s">
        <v>59</v>
      </c>
      <c r="O443" t="s">
        <v>77</v>
      </c>
      <c r="P443" t="s">
        <v>102</v>
      </c>
      <c r="Q443" t="s">
        <v>76</v>
      </c>
      <c r="R443" t="s">
        <v>74</v>
      </c>
      <c r="S443" t="s">
        <v>71</v>
      </c>
      <c r="T443" t="s">
        <v>32</v>
      </c>
      <c r="U443" t="s">
        <v>37</v>
      </c>
      <c r="V443" t="s">
        <v>38</v>
      </c>
      <c r="W443">
        <v>9.2764100724999992</v>
      </c>
      <c r="X443">
        <v>8.8755413177777704</v>
      </c>
      <c r="Y443">
        <v>8.8431788966666591</v>
      </c>
      <c r="Z443">
        <v>8.7257201650000003</v>
      </c>
      <c r="AA443">
        <v>8.6071308591666593</v>
      </c>
      <c r="AB443">
        <v>8.4003039266666608</v>
      </c>
      <c r="AC443">
        <v>8.2038460949999994</v>
      </c>
      <c r="AD443">
        <v>8.10843706799999</v>
      </c>
      <c r="AE443">
        <v>8.1057275283333308</v>
      </c>
      <c r="AF443">
        <v>8.0428957924999995</v>
      </c>
    </row>
    <row r="444" spans="1:32" x14ac:dyDescent="0.3">
      <c r="A444">
        <v>226</v>
      </c>
      <c r="B444" t="s">
        <v>31</v>
      </c>
      <c r="C444">
        <v>2014</v>
      </c>
      <c r="D444">
        <v>203</v>
      </c>
      <c r="E444">
        <v>26</v>
      </c>
      <c r="F444">
        <v>0.61576354679802903</v>
      </c>
      <c r="G444">
        <v>0.46</v>
      </c>
      <c r="H444">
        <v>1</v>
      </c>
      <c r="I444">
        <v>0.06</v>
      </c>
      <c r="J444">
        <v>0.46</v>
      </c>
      <c r="K444">
        <v>0.5</v>
      </c>
      <c r="L444">
        <v>4</v>
      </c>
      <c r="M444" t="s">
        <v>68</v>
      </c>
      <c r="N444" t="s">
        <v>49</v>
      </c>
      <c r="O444" t="s">
        <v>47</v>
      </c>
      <c r="P444" t="s">
        <v>77</v>
      </c>
      <c r="Q444" t="s">
        <v>61</v>
      </c>
      <c r="R444" t="s">
        <v>94</v>
      </c>
      <c r="S444" t="s">
        <v>111</v>
      </c>
      <c r="T444" t="s">
        <v>50</v>
      </c>
      <c r="U444" t="s">
        <v>46</v>
      </c>
      <c r="V444" t="s">
        <v>56</v>
      </c>
      <c r="W444">
        <v>18.470987300000001</v>
      </c>
      <c r="X444">
        <v>16.236841200000001</v>
      </c>
      <c r="Y444">
        <v>15.1462307</v>
      </c>
      <c r="Z444">
        <v>14.8576908</v>
      </c>
      <c r="AA444">
        <v>10.415345215</v>
      </c>
      <c r="AB444">
        <v>10.319122775</v>
      </c>
      <c r="AC444">
        <v>9.7697405649999993</v>
      </c>
      <c r="AD444">
        <v>9.5958661999999997</v>
      </c>
      <c r="AE444">
        <v>9.5050877249999992</v>
      </c>
      <c r="AF444">
        <v>9.4093055700000008</v>
      </c>
    </row>
    <row r="445" spans="1:32" x14ac:dyDescent="0.3">
      <c r="A445">
        <v>227</v>
      </c>
      <c r="B445" t="s">
        <v>31</v>
      </c>
      <c r="C445">
        <v>2014</v>
      </c>
      <c r="D445">
        <v>203</v>
      </c>
      <c r="E445">
        <v>27</v>
      </c>
      <c r="F445">
        <v>0.59113300492610799</v>
      </c>
      <c r="G445">
        <v>0.12</v>
      </c>
      <c r="H445">
        <v>4</v>
      </c>
      <c r="I445">
        <v>0.92</v>
      </c>
      <c r="J445">
        <v>0.84</v>
      </c>
      <c r="K445">
        <v>0.62</v>
      </c>
      <c r="L445">
        <v>6</v>
      </c>
      <c r="M445" t="s">
        <v>32</v>
      </c>
      <c r="N445" t="s">
        <v>51</v>
      </c>
      <c r="O445" t="s">
        <v>47</v>
      </c>
      <c r="P445" t="s">
        <v>95</v>
      </c>
      <c r="Q445" t="s">
        <v>76</v>
      </c>
      <c r="R445" t="s">
        <v>68</v>
      </c>
      <c r="S445" t="s">
        <v>93</v>
      </c>
      <c r="T445" t="s">
        <v>46</v>
      </c>
      <c r="U445" t="s">
        <v>57</v>
      </c>
      <c r="V445" t="s">
        <v>37</v>
      </c>
      <c r="W445">
        <v>8.02310365736842</v>
      </c>
      <c r="X445">
        <v>7.3481341279999999</v>
      </c>
      <c r="Y445">
        <v>6.54889544666666</v>
      </c>
      <c r="Z445">
        <v>6.15789843680645</v>
      </c>
      <c r="AA445">
        <v>6.1537123445714199</v>
      </c>
      <c r="AB445">
        <v>5.8022119063333299</v>
      </c>
      <c r="AC445">
        <v>5.6844504225641002</v>
      </c>
      <c r="AD445">
        <v>5.6753319615151403</v>
      </c>
      <c r="AE445">
        <v>5.55537469374074</v>
      </c>
      <c r="AF445">
        <v>5.5211262361111002</v>
      </c>
    </row>
    <row r="446" spans="1:32" x14ac:dyDescent="0.3">
      <c r="A446">
        <v>228</v>
      </c>
      <c r="B446" t="s">
        <v>31</v>
      </c>
      <c r="C446">
        <v>2014</v>
      </c>
      <c r="D446">
        <v>203</v>
      </c>
      <c r="E446">
        <v>28</v>
      </c>
      <c r="F446">
        <v>0.59113300492610799</v>
      </c>
      <c r="G446">
        <v>0.12</v>
      </c>
      <c r="H446">
        <v>1</v>
      </c>
      <c r="I446">
        <v>0.76</v>
      </c>
      <c r="J446">
        <v>0.57999999999999996</v>
      </c>
      <c r="K446">
        <v>0.5</v>
      </c>
      <c r="L446">
        <v>6</v>
      </c>
      <c r="M446" t="s">
        <v>56</v>
      </c>
      <c r="N446" t="s">
        <v>76</v>
      </c>
      <c r="O446" t="s">
        <v>77</v>
      </c>
      <c r="P446" t="s">
        <v>84</v>
      </c>
      <c r="Q446" t="s">
        <v>68</v>
      </c>
      <c r="R446" t="s">
        <v>50</v>
      </c>
      <c r="S446" t="s">
        <v>35</v>
      </c>
      <c r="T446" t="s">
        <v>47</v>
      </c>
      <c r="U446" t="s">
        <v>111</v>
      </c>
      <c r="V446" t="s">
        <v>95</v>
      </c>
      <c r="W446">
        <v>19.55210975</v>
      </c>
      <c r="X446">
        <v>16.661505699999999</v>
      </c>
      <c r="Y446">
        <v>15.0193182633333</v>
      </c>
      <c r="Z446">
        <v>15.004015000000001</v>
      </c>
      <c r="AA446">
        <v>14.159138476000001</v>
      </c>
      <c r="AB446">
        <v>14.155542033333299</v>
      </c>
      <c r="AC446">
        <v>13.971589099999999</v>
      </c>
      <c r="AD446">
        <v>13.944645889999901</v>
      </c>
      <c r="AE446">
        <v>13.8436232</v>
      </c>
      <c r="AF446">
        <v>13.646418772000001</v>
      </c>
    </row>
    <row r="447" spans="1:32" x14ac:dyDescent="0.3">
      <c r="A447">
        <v>229</v>
      </c>
      <c r="B447" t="s">
        <v>31</v>
      </c>
      <c r="C447">
        <v>2014</v>
      </c>
      <c r="D447">
        <v>203</v>
      </c>
      <c r="E447">
        <v>29</v>
      </c>
      <c r="F447">
        <v>0.60591133004926101</v>
      </c>
      <c r="G447">
        <v>0.26</v>
      </c>
      <c r="H447">
        <v>1</v>
      </c>
      <c r="I447">
        <v>0.22</v>
      </c>
      <c r="J447">
        <v>0.78</v>
      </c>
      <c r="K447">
        <v>0.62</v>
      </c>
      <c r="L447">
        <v>8</v>
      </c>
      <c r="M447" t="s">
        <v>68</v>
      </c>
      <c r="N447" t="s">
        <v>45</v>
      </c>
      <c r="O447" t="s">
        <v>76</v>
      </c>
      <c r="P447" t="s">
        <v>77</v>
      </c>
      <c r="Q447" t="s">
        <v>57</v>
      </c>
      <c r="R447" t="s">
        <v>47</v>
      </c>
      <c r="S447" t="s">
        <v>94</v>
      </c>
      <c r="T447" t="s">
        <v>66</v>
      </c>
      <c r="U447" t="s">
        <v>32</v>
      </c>
      <c r="V447" t="s">
        <v>91</v>
      </c>
      <c r="W447">
        <v>12.198784836666601</v>
      </c>
      <c r="X447">
        <v>12.100034038</v>
      </c>
      <c r="Y447">
        <v>11.307763657999899</v>
      </c>
      <c r="Z447">
        <v>10.863920322</v>
      </c>
      <c r="AA447">
        <v>10.650078799999999</v>
      </c>
      <c r="AB447">
        <v>10.415306817499999</v>
      </c>
      <c r="AC447">
        <v>10.115414599999999</v>
      </c>
      <c r="AD447">
        <v>9.7522325500000004</v>
      </c>
      <c r="AE447">
        <v>9.5256614699999993</v>
      </c>
      <c r="AF447">
        <v>9.4573278399999996</v>
      </c>
    </row>
    <row r="448" spans="1:32" x14ac:dyDescent="0.3">
      <c r="A448">
        <v>230</v>
      </c>
      <c r="B448" t="s">
        <v>31</v>
      </c>
      <c r="C448">
        <v>2014</v>
      </c>
      <c r="D448">
        <v>203</v>
      </c>
      <c r="E448">
        <v>30</v>
      </c>
      <c r="F448">
        <v>0.58620689655172398</v>
      </c>
      <c r="G448">
        <v>0.04</v>
      </c>
      <c r="H448">
        <v>5</v>
      </c>
      <c r="I448">
        <v>0.72</v>
      </c>
      <c r="J448">
        <v>0.94</v>
      </c>
      <c r="K448">
        <v>0.72</v>
      </c>
      <c r="L448">
        <v>9</v>
      </c>
      <c r="M448" t="s">
        <v>47</v>
      </c>
      <c r="N448" t="s">
        <v>32</v>
      </c>
      <c r="O448" t="s">
        <v>76</v>
      </c>
      <c r="P448" t="s">
        <v>57</v>
      </c>
      <c r="Q448" t="s">
        <v>45</v>
      </c>
      <c r="R448" t="s">
        <v>95</v>
      </c>
      <c r="S448" t="s">
        <v>102</v>
      </c>
      <c r="T448" t="s">
        <v>93</v>
      </c>
      <c r="U448" t="s">
        <v>77</v>
      </c>
      <c r="V448" t="s">
        <v>60</v>
      </c>
      <c r="W448">
        <v>8.6396407175675591</v>
      </c>
      <c r="X448">
        <v>8.4181627233333298</v>
      </c>
      <c r="Y448">
        <v>8.1396284683928499</v>
      </c>
      <c r="Z448">
        <v>8.0873376264705801</v>
      </c>
      <c r="AA448">
        <v>7.94250731234568</v>
      </c>
      <c r="AB448">
        <v>7.5611608741509402</v>
      </c>
      <c r="AC448">
        <v>7.3449023128571396</v>
      </c>
      <c r="AD448">
        <v>7.27026066262294</v>
      </c>
      <c r="AE448">
        <v>7.2678240448717899</v>
      </c>
      <c r="AF448">
        <v>7.2346556791304302</v>
      </c>
    </row>
    <row r="449" spans="1:32" x14ac:dyDescent="0.3">
      <c r="A449">
        <v>231</v>
      </c>
      <c r="B449" t="s">
        <v>31</v>
      </c>
      <c r="C449">
        <v>2014</v>
      </c>
      <c r="D449">
        <v>203</v>
      </c>
      <c r="E449">
        <v>31</v>
      </c>
      <c r="F449">
        <v>0.61083743842364502</v>
      </c>
      <c r="G449">
        <v>0.52</v>
      </c>
      <c r="H449">
        <v>1</v>
      </c>
      <c r="I449">
        <v>0.98</v>
      </c>
      <c r="J449">
        <v>0.96</v>
      </c>
      <c r="K449">
        <v>0.42</v>
      </c>
      <c r="L449">
        <v>6</v>
      </c>
      <c r="M449" t="s">
        <v>32</v>
      </c>
      <c r="N449" t="s">
        <v>47</v>
      </c>
      <c r="O449" t="s">
        <v>95</v>
      </c>
      <c r="P449" t="s">
        <v>45</v>
      </c>
      <c r="Q449" t="s">
        <v>76</v>
      </c>
      <c r="R449" t="s">
        <v>80</v>
      </c>
      <c r="S449" t="s">
        <v>68</v>
      </c>
      <c r="T449" t="s">
        <v>56</v>
      </c>
      <c r="U449" t="s">
        <v>62</v>
      </c>
      <c r="V449" t="s">
        <v>37</v>
      </c>
      <c r="W449">
        <v>15.82090281</v>
      </c>
      <c r="X449">
        <v>13.225022785</v>
      </c>
      <c r="Y449">
        <v>11.878111375</v>
      </c>
      <c r="Z449">
        <v>11.334435936666599</v>
      </c>
      <c r="AA449">
        <v>10.2874966375</v>
      </c>
      <c r="AB449">
        <v>10.083602000000001</v>
      </c>
      <c r="AC449">
        <v>9.96899494333333</v>
      </c>
      <c r="AD449">
        <v>9.3104715200000001</v>
      </c>
      <c r="AE449">
        <v>8.4976336749999994</v>
      </c>
      <c r="AF449">
        <v>8.3318927966666596</v>
      </c>
    </row>
    <row r="450" spans="1:32" x14ac:dyDescent="0.3">
      <c r="A450">
        <v>232</v>
      </c>
      <c r="B450" t="s">
        <v>31</v>
      </c>
      <c r="C450">
        <v>2014</v>
      </c>
      <c r="D450">
        <v>203</v>
      </c>
      <c r="E450">
        <v>32</v>
      </c>
      <c r="F450">
        <v>0.58128078817733897</v>
      </c>
      <c r="G450">
        <v>0.06</v>
      </c>
      <c r="H450">
        <v>5</v>
      </c>
      <c r="I450">
        <v>1</v>
      </c>
      <c r="J450">
        <v>0.34</v>
      </c>
      <c r="K450">
        <v>0.92</v>
      </c>
      <c r="L450">
        <v>0</v>
      </c>
      <c r="M450" t="s">
        <v>45</v>
      </c>
      <c r="N450" t="s">
        <v>68</v>
      </c>
      <c r="O450" t="s">
        <v>95</v>
      </c>
      <c r="P450" t="s">
        <v>76</v>
      </c>
      <c r="Q450" t="s">
        <v>40</v>
      </c>
      <c r="R450" t="s">
        <v>105</v>
      </c>
      <c r="S450" t="s">
        <v>106</v>
      </c>
      <c r="T450" t="s">
        <v>84</v>
      </c>
      <c r="U450" t="s">
        <v>103</v>
      </c>
      <c r="V450" t="s">
        <v>57</v>
      </c>
      <c r="W450">
        <v>4.9487981549101097</v>
      </c>
      <c r="X450">
        <v>4.7872286903703696</v>
      </c>
      <c r="Y450">
        <v>4.4548396774591801</v>
      </c>
      <c r="Z450">
        <v>4.4349948036571396</v>
      </c>
      <c r="AA450">
        <v>4.4141219183116798</v>
      </c>
      <c r="AB450">
        <v>4.3056557921428498</v>
      </c>
      <c r="AC450">
        <v>4.2716579775915404</v>
      </c>
      <c r="AD450">
        <v>4.2683268979577402</v>
      </c>
      <c r="AE450">
        <v>4.2670438018356096</v>
      </c>
      <c r="AF450">
        <v>4.2557630940169497</v>
      </c>
    </row>
    <row r="451" spans="1:32" x14ac:dyDescent="0.3">
      <c r="A451">
        <v>233</v>
      </c>
      <c r="B451" t="s">
        <v>31</v>
      </c>
      <c r="C451">
        <v>2014</v>
      </c>
      <c r="D451">
        <v>203</v>
      </c>
      <c r="E451">
        <v>33</v>
      </c>
      <c r="F451">
        <v>0.55172413793103403</v>
      </c>
      <c r="G451">
        <v>0.16</v>
      </c>
      <c r="H451">
        <v>10</v>
      </c>
      <c r="I451">
        <v>0.8</v>
      </c>
      <c r="J451">
        <v>0.94</v>
      </c>
      <c r="K451">
        <v>0.06</v>
      </c>
      <c r="L451">
        <v>5</v>
      </c>
      <c r="M451" t="s">
        <v>32</v>
      </c>
      <c r="N451" t="s">
        <v>77</v>
      </c>
      <c r="O451" t="s">
        <v>76</v>
      </c>
      <c r="P451" t="s">
        <v>46</v>
      </c>
      <c r="Q451" t="s">
        <v>47</v>
      </c>
      <c r="R451" t="s">
        <v>45</v>
      </c>
      <c r="S451" t="s">
        <v>53</v>
      </c>
      <c r="T451" t="s">
        <v>37</v>
      </c>
      <c r="U451" t="s">
        <v>74</v>
      </c>
      <c r="V451" t="s">
        <v>109</v>
      </c>
      <c r="W451">
        <v>3.0749394283571401</v>
      </c>
      <c r="X451">
        <v>2.8723446350908999</v>
      </c>
      <c r="Y451">
        <v>2.70205479620481</v>
      </c>
      <c r="Z451">
        <v>2.6527161082650599</v>
      </c>
      <c r="AA451">
        <v>2.5904669594385901</v>
      </c>
      <c r="AB451">
        <v>2.56977562869307</v>
      </c>
      <c r="AC451">
        <v>2.4596829402618998</v>
      </c>
      <c r="AD451">
        <v>2.3148562491929798</v>
      </c>
      <c r="AE451">
        <v>2.30776400840384</v>
      </c>
      <c r="AF451">
        <v>2.2560922149821399</v>
      </c>
    </row>
    <row r="452" spans="1:32" x14ac:dyDescent="0.3">
      <c r="A452">
        <v>234</v>
      </c>
      <c r="B452" t="s">
        <v>31</v>
      </c>
      <c r="C452">
        <v>2014</v>
      </c>
      <c r="D452">
        <v>203</v>
      </c>
      <c r="E452">
        <v>34</v>
      </c>
      <c r="F452">
        <v>0.63546798029556595</v>
      </c>
      <c r="G452">
        <v>0.28000000000000003</v>
      </c>
      <c r="H452">
        <v>4</v>
      </c>
      <c r="I452">
        <v>0.6</v>
      </c>
      <c r="J452">
        <v>0.62</v>
      </c>
      <c r="K452">
        <v>0.5</v>
      </c>
      <c r="L452">
        <v>5</v>
      </c>
      <c r="M452" t="s">
        <v>66</v>
      </c>
      <c r="N452" t="s">
        <v>37</v>
      </c>
      <c r="O452" t="s">
        <v>77</v>
      </c>
      <c r="P452" t="s">
        <v>53</v>
      </c>
      <c r="Q452" t="s">
        <v>56</v>
      </c>
      <c r="R452" t="s">
        <v>78</v>
      </c>
      <c r="S452" t="s">
        <v>95</v>
      </c>
      <c r="T452" t="s">
        <v>62</v>
      </c>
      <c r="U452" t="s">
        <v>76</v>
      </c>
      <c r="V452" t="s">
        <v>44</v>
      </c>
      <c r="W452">
        <v>5.1678685875000001</v>
      </c>
      <c r="X452">
        <v>5.1057066952631498</v>
      </c>
      <c r="Y452">
        <v>5.0981639686206801</v>
      </c>
      <c r="Z452">
        <v>4.8651961937500001</v>
      </c>
      <c r="AA452">
        <v>4.77436917230769</v>
      </c>
      <c r="AB452">
        <v>4.7632201838888903</v>
      </c>
      <c r="AC452">
        <v>4.7611615518750003</v>
      </c>
      <c r="AD452">
        <v>4.7269314283333301</v>
      </c>
      <c r="AE452">
        <v>4.6920181009615298</v>
      </c>
      <c r="AF452">
        <v>4.6586856525</v>
      </c>
    </row>
    <row r="453" spans="1:32" x14ac:dyDescent="0.3">
      <c r="A453">
        <v>235</v>
      </c>
      <c r="B453" t="s">
        <v>31</v>
      </c>
      <c r="C453">
        <v>2014</v>
      </c>
      <c r="D453">
        <v>203</v>
      </c>
      <c r="E453">
        <v>35</v>
      </c>
      <c r="F453">
        <v>0.57635467980295496</v>
      </c>
      <c r="G453">
        <v>0.12</v>
      </c>
      <c r="H453">
        <v>3</v>
      </c>
      <c r="I453">
        <v>0.56000000000000005</v>
      </c>
      <c r="J453">
        <v>0.7</v>
      </c>
      <c r="K453">
        <v>0.72</v>
      </c>
      <c r="L453">
        <v>9</v>
      </c>
      <c r="M453" t="s">
        <v>77</v>
      </c>
      <c r="N453" t="s">
        <v>47</v>
      </c>
      <c r="O453" t="s">
        <v>76</v>
      </c>
      <c r="P453" t="s">
        <v>45</v>
      </c>
      <c r="Q453" t="s">
        <v>110</v>
      </c>
      <c r="R453" t="s">
        <v>68</v>
      </c>
      <c r="S453" t="s">
        <v>92</v>
      </c>
      <c r="T453" t="s">
        <v>59</v>
      </c>
      <c r="U453" t="s">
        <v>57</v>
      </c>
      <c r="V453" t="s">
        <v>80</v>
      </c>
      <c r="W453">
        <v>11.601059678</v>
      </c>
      <c r="X453">
        <v>10.656659809999899</v>
      </c>
      <c r="Y453">
        <v>9.7105413682352903</v>
      </c>
      <c r="Z453">
        <v>9.6138601321052608</v>
      </c>
      <c r="AA453">
        <v>9.4700899140000008</v>
      </c>
      <c r="AB453">
        <v>9.1487443638461503</v>
      </c>
      <c r="AC453">
        <v>9.0277824550000005</v>
      </c>
      <c r="AD453">
        <v>9.0176540369999998</v>
      </c>
      <c r="AE453">
        <v>8.9545710500000002</v>
      </c>
      <c r="AF453">
        <v>8.8396682700000007</v>
      </c>
    </row>
    <row r="454" spans="1:32" x14ac:dyDescent="0.3">
      <c r="A454">
        <v>236</v>
      </c>
      <c r="B454" t="s">
        <v>31</v>
      </c>
      <c r="C454">
        <v>2014</v>
      </c>
      <c r="D454">
        <v>203</v>
      </c>
      <c r="E454">
        <v>36</v>
      </c>
      <c r="F454">
        <v>0.62068965517241304</v>
      </c>
      <c r="G454">
        <v>0.1</v>
      </c>
      <c r="H454">
        <v>6</v>
      </c>
      <c r="I454">
        <v>0.68</v>
      </c>
      <c r="J454">
        <v>0.86</v>
      </c>
      <c r="K454">
        <v>0.72</v>
      </c>
      <c r="L454">
        <v>1</v>
      </c>
      <c r="M454" t="s">
        <v>95</v>
      </c>
      <c r="N454" t="s">
        <v>45</v>
      </c>
      <c r="O454" t="s">
        <v>68</v>
      </c>
      <c r="P454" t="s">
        <v>57</v>
      </c>
      <c r="Q454" t="s">
        <v>76</v>
      </c>
      <c r="R454" t="s">
        <v>32</v>
      </c>
      <c r="S454" t="s">
        <v>89</v>
      </c>
      <c r="T454" t="s">
        <v>70</v>
      </c>
      <c r="U454" t="s">
        <v>106</v>
      </c>
      <c r="V454" t="s">
        <v>61</v>
      </c>
      <c r="W454">
        <v>3.1469197431414102</v>
      </c>
      <c r="X454">
        <v>3.0506575154237199</v>
      </c>
      <c r="Y454">
        <v>3.0406796565656502</v>
      </c>
      <c r="Z454">
        <v>3.01034663219149</v>
      </c>
      <c r="AA454">
        <v>2.9442832240454502</v>
      </c>
      <c r="AB454">
        <v>2.9169942701298699</v>
      </c>
      <c r="AC454">
        <v>2.86844333910377</v>
      </c>
      <c r="AD454">
        <v>2.8361616770857099</v>
      </c>
      <c r="AE454">
        <v>2.82650351828394</v>
      </c>
      <c r="AF454">
        <v>2.8162519554062402</v>
      </c>
    </row>
    <row r="455" spans="1:32" x14ac:dyDescent="0.3">
      <c r="A455">
        <v>237</v>
      </c>
      <c r="B455" t="s">
        <v>31</v>
      </c>
      <c r="C455">
        <v>2014</v>
      </c>
      <c r="D455">
        <v>203</v>
      </c>
      <c r="E455">
        <v>37</v>
      </c>
      <c r="F455">
        <v>0.58128078817733897</v>
      </c>
      <c r="G455">
        <v>0.08</v>
      </c>
      <c r="H455">
        <v>2</v>
      </c>
      <c r="I455">
        <v>0.98</v>
      </c>
      <c r="J455">
        <v>0.66</v>
      </c>
      <c r="K455">
        <v>0.86</v>
      </c>
      <c r="L455">
        <v>7</v>
      </c>
      <c r="M455" t="s">
        <v>91</v>
      </c>
      <c r="N455" t="s">
        <v>84</v>
      </c>
      <c r="O455" t="s">
        <v>32</v>
      </c>
      <c r="P455" t="s">
        <v>97</v>
      </c>
      <c r="Q455" t="s">
        <v>72</v>
      </c>
      <c r="R455" t="s">
        <v>68</v>
      </c>
      <c r="S455" t="s">
        <v>76</v>
      </c>
      <c r="T455" t="s">
        <v>77</v>
      </c>
      <c r="U455" t="s">
        <v>69</v>
      </c>
      <c r="V455" t="s">
        <v>99</v>
      </c>
      <c r="W455">
        <v>23.516656900000001</v>
      </c>
      <c r="X455">
        <v>16.499082550000001</v>
      </c>
      <c r="Y455">
        <v>15.041281066666601</v>
      </c>
      <c r="Z455">
        <v>14.375393900000001</v>
      </c>
      <c r="AA455">
        <v>13.7018429666666</v>
      </c>
      <c r="AB455">
        <v>13.329983833749999</v>
      </c>
      <c r="AC455">
        <v>13.0006726038461</v>
      </c>
      <c r="AD455">
        <v>12.84980927</v>
      </c>
      <c r="AE455">
        <v>12.800392649999999</v>
      </c>
      <c r="AF455">
        <v>12.7350788</v>
      </c>
    </row>
    <row r="456" spans="1:32" x14ac:dyDescent="0.3">
      <c r="A456">
        <v>238</v>
      </c>
      <c r="B456" t="s">
        <v>31</v>
      </c>
      <c r="C456">
        <v>2014</v>
      </c>
      <c r="D456">
        <v>203</v>
      </c>
      <c r="E456">
        <v>38</v>
      </c>
      <c r="F456">
        <v>0.58128078817733897</v>
      </c>
      <c r="G456">
        <v>0.18</v>
      </c>
      <c r="H456">
        <v>7</v>
      </c>
      <c r="I456">
        <v>0.48</v>
      </c>
      <c r="J456">
        <v>0.9</v>
      </c>
      <c r="K456">
        <v>0.86</v>
      </c>
      <c r="L456">
        <v>5</v>
      </c>
      <c r="M456" t="s">
        <v>76</v>
      </c>
      <c r="N456" t="s">
        <v>34</v>
      </c>
      <c r="O456" t="s">
        <v>45</v>
      </c>
      <c r="P456" t="s">
        <v>57</v>
      </c>
      <c r="Q456" t="s">
        <v>32</v>
      </c>
      <c r="R456" t="s">
        <v>98</v>
      </c>
      <c r="S456" t="s">
        <v>46</v>
      </c>
      <c r="T456" t="s">
        <v>68</v>
      </c>
      <c r="U456" t="s">
        <v>53</v>
      </c>
      <c r="V456" t="s">
        <v>77</v>
      </c>
      <c r="W456">
        <v>3.83558784368749</v>
      </c>
      <c r="X456">
        <v>3.6223022979756099</v>
      </c>
      <c r="Y456">
        <v>3.5873371909999898</v>
      </c>
      <c r="Z456">
        <v>3.44546116789473</v>
      </c>
      <c r="AA456">
        <v>3.4207844729767398</v>
      </c>
      <c r="AB456">
        <v>3.3365648015237999</v>
      </c>
      <c r="AC456">
        <v>3.32439253225925</v>
      </c>
      <c r="AD456">
        <v>3.3228363147258002</v>
      </c>
      <c r="AE456">
        <v>3.3153988882352898</v>
      </c>
      <c r="AF456">
        <v>3.3062663386</v>
      </c>
    </row>
    <row r="457" spans="1:32" x14ac:dyDescent="0.3">
      <c r="A457">
        <v>239</v>
      </c>
      <c r="B457" t="s">
        <v>31</v>
      </c>
      <c r="C457">
        <v>2014</v>
      </c>
      <c r="D457">
        <v>203</v>
      </c>
      <c r="E457">
        <v>39</v>
      </c>
      <c r="F457">
        <v>0.61576354679802903</v>
      </c>
      <c r="G457">
        <v>0.64</v>
      </c>
      <c r="H457">
        <v>1</v>
      </c>
      <c r="I457">
        <v>0.84</v>
      </c>
      <c r="J457">
        <v>0.82</v>
      </c>
      <c r="K457">
        <v>0.18</v>
      </c>
      <c r="L457">
        <v>6</v>
      </c>
      <c r="M457" t="s">
        <v>50</v>
      </c>
      <c r="N457" t="s">
        <v>37</v>
      </c>
      <c r="O457" t="s">
        <v>76</v>
      </c>
      <c r="P457" t="s">
        <v>91</v>
      </c>
      <c r="Q457" t="s">
        <v>53</v>
      </c>
      <c r="R457" t="s">
        <v>45</v>
      </c>
      <c r="S457" t="s">
        <v>44</v>
      </c>
      <c r="T457" t="s">
        <v>56</v>
      </c>
      <c r="U457" t="s">
        <v>68</v>
      </c>
      <c r="V457" t="s">
        <v>77</v>
      </c>
      <c r="W457">
        <v>15.463849099999999</v>
      </c>
      <c r="X457">
        <v>13.941087249999899</v>
      </c>
      <c r="Y457">
        <v>13.52290376</v>
      </c>
      <c r="Z457">
        <v>12.6397333</v>
      </c>
      <c r="AA457">
        <v>11.8378029</v>
      </c>
      <c r="AB457">
        <v>11.8080704225</v>
      </c>
      <c r="AC457">
        <v>11.3880348</v>
      </c>
      <c r="AD457">
        <v>11.151157400000001</v>
      </c>
      <c r="AE457">
        <v>11.00116656</v>
      </c>
      <c r="AF457">
        <v>10.98707104</v>
      </c>
    </row>
    <row r="458" spans="1:32" x14ac:dyDescent="0.3">
      <c r="A458">
        <v>240</v>
      </c>
      <c r="B458" t="s">
        <v>31</v>
      </c>
      <c r="C458">
        <v>2014</v>
      </c>
      <c r="D458">
        <v>203</v>
      </c>
      <c r="E458">
        <v>40</v>
      </c>
      <c r="F458">
        <v>0.55172413793103403</v>
      </c>
      <c r="G458">
        <v>0.1</v>
      </c>
      <c r="H458">
        <v>9</v>
      </c>
      <c r="I458">
        <v>0.54</v>
      </c>
      <c r="J458">
        <v>0.62</v>
      </c>
      <c r="K458">
        <v>0.72</v>
      </c>
      <c r="L458">
        <v>7</v>
      </c>
      <c r="M458" t="s">
        <v>77</v>
      </c>
      <c r="N458" t="s">
        <v>45</v>
      </c>
      <c r="O458" t="s">
        <v>68</v>
      </c>
      <c r="P458" t="s">
        <v>76</v>
      </c>
      <c r="Q458" t="s">
        <v>78</v>
      </c>
      <c r="R458" t="s">
        <v>105</v>
      </c>
      <c r="S458" t="s">
        <v>57</v>
      </c>
      <c r="T458" t="s">
        <v>47</v>
      </c>
      <c r="U458" t="s">
        <v>74</v>
      </c>
      <c r="V458" t="s">
        <v>111</v>
      </c>
      <c r="W458">
        <v>5.7841137879545403</v>
      </c>
      <c r="X458">
        <v>5.2748167200333302</v>
      </c>
      <c r="Y458">
        <v>5.2268334115217296</v>
      </c>
      <c r="Z458">
        <v>5.0339463337500003</v>
      </c>
      <c r="AA458">
        <v>4.80344066840909</v>
      </c>
      <c r="AB458">
        <v>4.7399940292307603</v>
      </c>
      <c r="AC458">
        <v>4.6858079197435796</v>
      </c>
      <c r="AD458">
        <v>4.6106272711999896</v>
      </c>
      <c r="AE458">
        <v>4.6006342077777704</v>
      </c>
      <c r="AF458">
        <v>4.5701343078260797</v>
      </c>
    </row>
    <row r="459" spans="1:32" x14ac:dyDescent="0.3">
      <c r="A459">
        <v>241</v>
      </c>
      <c r="B459" t="s">
        <v>31</v>
      </c>
      <c r="C459">
        <v>2014</v>
      </c>
      <c r="D459">
        <v>203</v>
      </c>
      <c r="E459">
        <v>41</v>
      </c>
      <c r="F459">
        <v>0.61083743842364502</v>
      </c>
      <c r="G459">
        <v>0.16</v>
      </c>
      <c r="H459">
        <v>2</v>
      </c>
      <c r="I459">
        <v>0.34</v>
      </c>
      <c r="J459">
        <v>0.78</v>
      </c>
      <c r="K459">
        <v>0.88</v>
      </c>
      <c r="L459">
        <v>1</v>
      </c>
      <c r="M459" t="s">
        <v>51</v>
      </c>
      <c r="N459" t="s">
        <v>76</v>
      </c>
      <c r="O459" t="s">
        <v>47</v>
      </c>
      <c r="P459" t="s">
        <v>45</v>
      </c>
      <c r="Q459" t="s">
        <v>105</v>
      </c>
      <c r="R459" t="s">
        <v>43</v>
      </c>
      <c r="S459" t="s">
        <v>91</v>
      </c>
      <c r="T459" t="s">
        <v>36</v>
      </c>
      <c r="U459" t="s">
        <v>106</v>
      </c>
      <c r="V459" t="s">
        <v>102</v>
      </c>
      <c r="W459">
        <v>12.3914328</v>
      </c>
      <c r="X459">
        <v>10.715734265555501</v>
      </c>
      <c r="Y459">
        <v>10.501571495</v>
      </c>
      <c r="Z459">
        <v>9.6007218692307692</v>
      </c>
      <c r="AA459">
        <v>9.2597092066666598</v>
      </c>
      <c r="AB459">
        <v>9.0050950049999994</v>
      </c>
      <c r="AC459">
        <v>8.9074058433333292</v>
      </c>
      <c r="AD459">
        <v>8.8413084059999996</v>
      </c>
      <c r="AE459">
        <v>8.8089748379999993</v>
      </c>
      <c r="AF459">
        <v>8.6899977799999899</v>
      </c>
    </row>
    <row r="460" spans="1:32" x14ac:dyDescent="0.3">
      <c r="A460">
        <v>242</v>
      </c>
      <c r="B460" t="s">
        <v>31</v>
      </c>
      <c r="C460">
        <v>2014</v>
      </c>
      <c r="D460">
        <v>203</v>
      </c>
      <c r="E460">
        <v>42</v>
      </c>
      <c r="F460">
        <v>0.58128078817733897</v>
      </c>
      <c r="G460">
        <v>0.26</v>
      </c>
      <c r="H460">
        <v>1</v>
      </c>
      <c r="I460">
        <v>0.14000000000000001</v>
      </c>
      <c r="J460">
        <v>0.66</v>
      </c>
      <c r="K460">
        <v>0.18</v>
      </c>
      <c r="L460">
        <v>9</v>
      </c>
      <c r="M460" t="s">
        <v>47</v>
      </c>
      <c r="N460" t="s">
        <v>32</v>
      </c>
      <c r="O460" t="s">
        <v>66</v>
      </c>
      <c r="P460" t="s">
        <v>106</v>
      </c>
      <c r="Q460" t="s">
        <v>74</v>
      </c>
      <c r="R460" t="s">
        <v>76</v>
      </c>
      <c r="S460" t="s">
        <v>93</v>
      </c>
      <c r="T460" t="s">
        <v>50</v>
      </c>
      <c r="U460" t="s">
        <v>95</v>
      </c>
      <c r="V460" t="s">
        <v>73</v>
      </c>
      <c r="W460">
        <v>19.057184199999998</v>
      </c>
      <c r="X460">
        <v>16.833559000000001</v>
      </c>
      <c r="Y460">
        <v>14.984017400000001</v>
      </c>
      <c r="Z460">
        <v>13.766842799999999</v>
      </c>
      <c r="AA460">
        <v>12.9819622</v>
      </c>
      <c r="AB460">
        <v>12.976173532499899</v>
      </c>
      <c r="AC460">
        <v>12.2181807</v>
      </c>
      <c r="AD460">
        <v>11.784298404999999</v>
      </c>
      <c r="AE460">
        <v>11.208928815</v>
      </c>
      <c r="AF460">
        <v>11.04123356</v>
      </c>
    </row>
    <row r="461" spans="1:32" x14ac:dyDescent="0.3">
      <c r="A461">
        <v>243</v>
      </c>
      <c r="B461" t="s">
        <v>31</v>
      </c>
      <c r="C461">
        <v>2014</v>
      </c>
      <c r="D461">
        <v>203</v>
      </c>
      <c r="E461">
        <v>43</v>
      </c>
      <c r="F461">
        <v>0.54679802955665002</v>
      </c>
      <c r="G461">
        <v>0.02</v>
      </c>
      <c r="H461">
        <v>6</v>
      </c>
      <c r="I461">
        <v>0.68</v>
      </c>
      <c r="J461">
        <v>0.84</v>
      </c>
      <c r="K461">
        <v>0.26</v>
      </c>
      <c r="L461">
        <v>5</v>
      </c>
      <c r="M461" t="s">
        <v>76</v>
      </c>
      <c r="N461" t="s">
        <v>45</v>
      </c>
      <c r="O461" t="s">
        <v>77</v>
      </c>
      <c r="P461" t="s">
        <v>32</v>
      </c>
      <c r="Q461" t="s">
        <v>68</v>
      </c>
      <c r="R461" t="s">
        <v>46</v>
      </c>
      <c r="S461" t="s">
        <v>47</v>
      </c>
      <c r="T461" t="s">
        <v>106</v>
      </c>
      <c r="U461" t="s">
        <v>95</v>
      </c>
      <c r="V461" t="s">
        <v>93</v>
      </c>
      <c r="W461">
        <v>9.8767861631818192</v>
      </c>
      <c r="X461">
        <v>9.3606491193145995</v>
      </c>
      <c r="Y461">
        <v>9.2678967270175399</v>
      </c>
      <c r="Z461">
        <v>9.1656029729166608</v>
      </c>
      <c r="AA461">
        <v>9.1310427824909102</v>
      </c>
      <c r="AB461">
        <v>8.9551837536363603</v>
      </c>
      <c r="AC461">
        <v>8.7625016657142805</v>
      </c>
      <c r="AD461">
        <v>8.6432165333333302</v>
      </c>
      <c r="AE461">
        <v>8.3995849156315803</v>
      </c>
      <c r="AF461">
        <v>8.3061643357446808</v>
      </c>
    </row>
    <row r="462" spans="1:32" x14ac:dyDescent="0.3">
      <c r="A462">
        <v>244</v>
      </c>
      <c r="B462" t="s">
        <v>31</v>
      </c>
      <c r="C462">
        <v>2014</v>
      </c>
      <c r="D462">
        <v>203</v>
      </c>
      <c r="E462">
        <v>44</v>
      </c>
      <c r="F462">
        <v>0.61083743842364502</v>
      </c>
      <c r="G462">
        <v>0.1</v>
      </c>
      <c r="H462">
        <v>4</v>
      </c>
      <c r="I462">
        <v>0.26</v>
      </c>
      <c r="J462">
        <v>0.92</v>
      </c>
      <c r="K462">
        <v>0.02</v>
      </c>
      <c r="L462">
        <v>4</v>
      </c>
      <c r="M462" t="s">
        <v>57</v>
      </c>
      <c r="N462" t="s">
        <v>76</v>
      </c>
      <c r="O462" t="s">
        <v>111</v>
      </c>
      <c r="P462" t="s">
        <v>95</v>
      </c>
      <c r="Q462" t="s">
        <v>45</v>
      </c>
      <c r="R462" t="s">
        <v>44</v>
      </c>
      <c r="S462" t="s">
        <v>46</v>
      </c>
      <c r="T462" t="s">
        <v>32</v>
      </c>
      <c r="U462" t="s">
        <v>68</v>
      </c>
      <c r="V462" t="s">
        <v>92</v>
      </c>
      <c r="W462">
        <v>7.4301093405555498</v>
      </c>
      <c r="X462">
        <v>7.2676938830434699</v>
      </c>
      <c r="Y462">
        <v>7.1517613683333296</v>
      </c>
      <c r="Z462">
        <v>6.9063539108333298</v>
      </c>
      <c r="AA462">
        <v>6.7561352213142802</v>
      </c>
      <c r="AB462">
        <v>6.6437182008333302</v>
      </c>
      <c r="AC462">
        <v>6.5885791342857098</v>
      </c>
      <c r="AD462">
        <v>6.5815623611111098</v>
      </c>
      <c r="AE462">
        <v>6.5631552194999996</v>
      </c>
      <c r="AF462">
        <v>6.4771231441666597</v>
      </c>
    </row>
    <row r="463" spans="1:32" x14ac:dyDescent="0.3">
      <c r="A463">
        <v>245</v>
      </c>
      <c r="B463" t="s">
        <v>31</v>
      </c>
      <c r="C463">
        <v>2014</v>
      </c>
      <c r="D463">
        <v>203</v>
      </c>
      <c r="E463">
        <v>45</v>
      </c>
      <c r="F463">
        <v>0.58128078817733897</v>
      </c>
      <c r="G463">
        <v>0.1</v>
      </c>
      <c r="H463">
        <v>7</v>
      </c>
      <c r="I463">
        <v>0.38</v>
      </c>
      <c r="J463">
        <v>0.28000000000000003</v>
      </c>
      <c r="K463">
        <v>0.98</v>
      </c>
      <c r="L463">
        <v>10</v>
      </c>
      <c r="M463" t="s">
        <v>37</v>
      </c>
      <c r="N463" t="s">
        <v>32</v>
      </c>
      <c r="O463" t="s">
        <v>57</v>
      </c>
      <c r="P463" t="s">
        <v>106</v>
      </c>
      <c r="Q463" t="s">
        <v>105</v>
      </c>
      <c r="R463" t="s">
        <v>104</v>
      </c>
      <c r="S463" t="s">
        <v>44</v>
      </c>
      <c r="T463" t="s">
        <v>77</v>
      </c>
      <c r="U463" t="s">
        <v>41</v>
      </c>
      <c r="V463" t="s">
        <v>59</v>
      </c>
      <c r="W463">
        <v>7.4360073933333304</v>
      </c>
      <c r="X463">
        <v>7.0828837659999904</v>
      </c>
      <c r="Y463">
        <v>7.0556280619999896</v>
      </c>
      <c r="Z463">
        <v>7.0491658469230698</v>
      </c>
      <c r="AA463">
        <v>7.0306240908333297</v>
      </c>
      <c r="AB463">
        <v>6.9373741162499902</v>
      </c>
      <c r="AC463">
        <v>6.7846453812499998</v>
      </c>
      <c r="AD463">
        <v>6.7591038335294096</v>
      </c>
      <c r="AE463">
        <v>6.7502138417647002</v>
      </c>
      <c r="AF463">
        <v>6.61938919473684</v>
      </c>
    </row>
    <row r="464" spans="1:32" x14ac:dyDescent="0.3">
      <c r="A464">
        <v>246</v>
      </c>
      <c r="B464" t="s">
        <v>31</v>
      </c>
      <c r="C464">
        <v>2014</v>
      </c>
      <c r="D464">
        <v>203</v>
      </c>
      <c r="E464">
        <v>46</v>
      </c>
      <c r="F464">
        <v>0.60591133004926101</v>
      </c>
      <c r="G464">
        <v>0.76</v>
      </c>
      <c r="H464">
        <v>5</v>
      </c>
      <c r="I464">
        <v>0.8</v>
      </c>
      <c r="J464">
        <v>0.56000000000000005</v>
      </c>
      <c r="K464">
        <v>0.6</v>
      </c>
      <c r="L464">
        <v>2</v>
      </c>
      <c r="M464" t="s">
        <v>77</v>
      </c>
      <c r="N464" t="s">
        <v>52</v>
      </c>
      <c r="O464" t="s">
        <v>76</v>
      </c>
      <c r="P464" t="s">
        <v>80</v>
      </c>
      <c r="Q464" t="s">
        <v>108</v>
      </c>
      <c r="R464" t="s">
        <v>67</v>
      </c>
      <c r="S464" t="s">
        <v>73</v>
      </c>
      <c r="T464" t="s">
        <v>34</v>
      </c>
      <c r="U464" t="s">
        <v>58</v>
      </c>
      <c r="V464" t="s">
        <v>83</v>
      </c>
      <c r="W464">
        <v>5.9301126517857101</v>
      </c>
      <c r="X464">
        <v>5.7551926118947296</v>
      </c>
      <c r="Y464">
        <v>5.4297624991764701</v>
      </c>
      <c r="Z464">
        <v>5.38490503683333</v>
      </c>
      <c r="AA464">
        <v>5.3310417390833296</v>
      </c>
      <c r="AB464">
        <v>5.1834246483333297</v>
      </c>
      <c r="AC464">
        <v>5.1703904354736796</v>
      </c>
      <c r="AD464">
        <v>5.0833215425238096</v>
      </c>
      <c r="AE464">
        <v>5.0739822745555498</v>
      </c>
      <c r="AF464">
        <v>5.0605689803181804</v>
      </c>
    </row>
    <row r="465" spans="1:32" x14ac:dyDescent="0.3">
      <c r="A465">
        <v>247</v>
      </c>
      <c r="B465" t="s">
        <v>31</v>
      </c>
      <c r="C465">
        <v>2014</v>
      </c>
      <c r="D465">
        <v>203</v>
      </c>
      <c r="E465">
        <v>47</v>
      </c>
      <c r="F465">
        <v>0.57142857142857095</v>
      </c>
      <c r="G465">
        <v>0.02</v>
      </c>
      <c r="H465">
        <v>7</v>
      </c>
      <c r="I465">
        <v>0.92</v>
      </c>
      <c r="J465">
        <v>0.57999999999999996</v>
      </c>
      <c r="K465">
        <v>0.42</v>
      </c>
      <c r="L465">
        <v>4</v>
      </c>
      <c r="M465" t="s">
        <v>45</v>
      </c>
      <c r="N465" t="s">
        <v>76</v>
      </c>
      <c r="O465" t="s">
        <v>77</v>
      </c>
      <c r="P465" t="s">
        <v>32</v>
      </c>
      <c r="Q465" t="s">
        <v>46</v>
      </c>
      <c r="R465" t="s">
        <v>95</v>
      </c>
      <c r="S465" t="s">
        <v>68</v>
      </c>
      <c r="T465" t="s">
        <v>47</v>
      </c>
      <c r="U465" t="s">
        <v>93</v>
      </c>
      <c r="V465" t="s">
        <v>73</v>
      </c>
      <c r="W465">
        <v>8.9133186802325604</v>
      </c>
      <c r="X465">
        <v>8.2514467005618997</v>
      </c>
      <c r="Y465">
        <v>7.8352974155505599</v>
      </c>
      <c r="Z465">
        <v>7.6840106348780397</v>
      </c>
      <c r="AA465">
        <v>7.3623625519230798</v>
      </c>
      <c r="AB465">
        <v>7.3617570054166599</v>
      </c>
      <c r="AC465">
        <v>7.2848871898160903</v>
      </c>
      <c r="AD465">
        <v>7.2749894297121198</v>
      </c>
      <c r="AE465">
        <v>6.93853968402298</v>
      </c>
      <c r="AF465">
        <v>6.90002044446575</v>
      </c>
    </row>
    <row r="466" spans="1:32" x14ac:dyDescent="0.3">
      <c r="A466">
        <v>248</v>
      </c>
      <c r="B466" t="s">
        <v>31</v>
      </c>
      <c r="C466">
        <v>2014</v>
      </c>
      <c r="D466">
        <v>203</v>
      </c>
      <c r="E466">
        <v>48</v>
      </c>
      <c r="F466">
        <v>0.600985221674876</v>
      </c>
      <c r="G466">
        <v>0.2</v>
      </c>
      <c r="H466">
        <v>2</v>
      </c>
      <c r="I466">
        <v>0.56000000000000005</v>
      </c>
      <c r="J466">
        <v>0.96</v>
      </c>
      <c r="K466">
        <v>0.8</v>
      </c>
      <c r="L466">
        <v>6</v>
      </c>
      <c r="M466" t="s">
        <v>74</v>
      </c>
      <c r="N466" t="s">
        <v>32</v>
      </c>
      <c r="O466" t="s">
        <v>47</v>
      </c>
      <c r="P466" t="s">
        <v>110</v>
      </c>
      <c r="Q466" t="s">
        <v>94</v>
      </c>
      <c r="R466" t="s">
        <v>84</v>
      </c>
      <c r="S466" t="s">
        <v>69</v>
      </c>
      <c r="T466" t="s">
        <v>101</v>
      </c>
      <c r="U466" t="s">
        <v>45</v>
      </c>
      <c r="V466" t="s">
        <v>76</v>
      </c>
      <c r="W466">
        <v>13.8236551</v>
      </c>
      <c r="X466">
        <v>13.322064874000001</v>
      </c>
      <c r="Y466">
        <v>12.4657241533333</v>
      </c>
      <c r="Z466">
        <v>11.9651222</v>
      </c>
      <c r="AA466">
        <v>11.8652411</v>
      </c>
      <c r="AB466">
        <v>11.105018599999999</v>
      </c>
      <c r="AC466">
        <v>10.671497734000001</v>
      </c>
      <c r="AD466">
        <v>10.1676798</v>
      </c>
      <c r="AE466">
        <v>10.0872463183333</v>
      </c>
      <c r="AF466">
        <v>9.9052424699999992</v>
      </c>
    </row>
    <row r="467" spans="1:32" x14ac:dyDescent="0.3">
      <c r="A467">
        <v>249</v>
      </c>
      <c r="B467" t="s">
        <v>31</v>
      </c>
      <c r="C467">
        <v>2014</v>
      </c>
      <c r="D467">
        <v>203</v>
      </c>
      <c r="E467">
        <v>49</v>
      </c>
      <c r="F467">
        <v>0.600985221674876</v>
      </c>
      <c r="G467">
        <v>0.1</v>
      </c>
      <c r="H467">
        <v>6</v>
      </c>
      <c r="I467">
        <v>0.78</v>
      </c>
      <c r="J467">
        <v>0.84</v>
      </c>
      <c r="K467">
        <v>0.9</v>
      </c>
      <c r="L467">
        <v>2</v>
      </c>
      <c r="M467" t="s">
        <v>76</v>
      </c>
      <c r="N467" t="s">
        <v>68</v>
      </c>
      <c r="O467" t="s">
        <v>45</v>
      </c>
      <c r="P467" t="s">
        <v>47</v>
      </c>
      <c r="Q467" t="s">
        <v>44</v>
      </c>
      <c r="R467" t="s">
        <v>109</v>
      </c>
      <c r="S467" t="s">
        <v>95</v>
      </c>
      <c r="T467" t="s">
        <v>77</v>
      </c>
      <c r="U467" t="s">
        <v>99</v>
      </c>
      <c r="V467" t="s">
        <v>48</v>
      </c>
      <c r="W467">
        <v>3.9008035409605202</v>
      </c>
      <c r="X467">
        <v>3.8457614746315798</v>
      </c>
      <c r="Y467">
        <v>3.70271209289215</v>
      </c>
      <c r="Z467">
        <v>3.50568538753225</v>
      </c>
      <c r="AA467">
        <v>3.4819819201399902</v>
      </c>
      <c r="AB467">
        <v>3.4666320951475398</v>
      </c>
      <c r="AC467">
        <v>3.4641391518192699</v>
      </c>
      <c r="AD467">
        <v>3.4401743083571401</v>
      </c>
      <c r="AE467">
        <v>3.3358744880175402</v>
      </c>
      <c r="AF467">
        <v>3.3270398133999999</v>
      </c>
    </row>
    <row r="468" spans="1:32" x14ac:dyDescent="0.3">
      <c r="A468">
        <v>200</v>
      </c>
      <c r="B468" t="s">
        <v>31</v>
      </c>
      <c r="C468">
        <v>2014</v>
      </c>
      <c r="D468">
        <v>203</v>
      </c>
      <c r="E468">
        <v>0</v>
      </c>
      <c r="F468">
        <v>0.58128078817733897</v>
      </c>
      <c r="G468">
        <v>0.08</v>
      </c>
      <c r="H468">
        <v>1</v>
      </c>
      <c r="I468">
        <v>0.8</v>
      </c>
      <c r="J468">
        <v>0.5</v>
      </c>
      <c r="K468">
        <v>0.4</v>
      </c>
      <c r="L468">
        <v>9</v>
      </c>
      <c r="M468" t="s">
        <v>86</v>
      </c>
      <c r="N468" t="s">
        <v>77</v>
      </c>
      <c r="O468" t="s">
        <v>56</v>
      </c>
      <c r="P468" t="s">
        <v>76</v>
      </c>
      <c r="Q468" t="s">
        <v>68</v>
      </c>
      <c r="R468" t="s">
        <v>37</v>
      </c>
      <c r="S468" t="s">
        <v>53</v>
      </c>
      <c r="T468" t="s">
        <v>110</v>
      </c>
      <c r="U468" t="s">
        <v>43</v>
      </c>
      <c r="V468" t="s">
        <v>67</v>
      </c>
      <c r="W468">
        <v>18.150810199999999</v>
      </c>
      <c r="X468">
        <v>16.594351580000001</v>
      </c>
      <c r="Y468">
        <v>16.373052266666601</v>
      </c>
      <c r="Z468">
        <v>15.386723622222201</v>
      </c>
      <c r="AA468">
        <v>14.5045050066666</v>
      </c>
      <c r="AB468">
        <v>14.340448033333301</v>
      </c>
      <c r="AC468">
        <v>13.78226375</v>
      </c>
      <c r="AD468">
        <v>13.496877700000001</v>
      </c>
      <c r="AE468">
        <v>13.3899784</v>
      </c>
      <c r="AF468">
        <v>13.28230095</v>
      </c>
    </row>
    <row r="469" spans="1:32" x14ac:dyDescent="0.3">
      <c r="A469">
        <v>201</v>
      </c>
      <c r="B469" t="s">
        <v>31</v>
      </c>
      <c r="C469">
        <v>2014</v>
      </c>
      <c r="D469">
        <v>203</v>
      </c>
      <c r="E469">
        <v>1</v>
      </c>
      <c r="F469">
        <v>0.59113300492610799</v>
      </c>
      <c r="G469">
        <v>0.02</v>
      </c>
      <c r="H469">
        <v>1</v>
      </c>
      <c r="I469">
        <v>0.76</v>
      </c>
      <c r="J469">
        <v>0.4</v>
      </c>
      <c r="K469">
        <v>0.84</v>
      </c>
      <c r="L469">
        <v>6</v>
      </c>
      <c r="M469" t="s">
        <v>37</v>
      </c>
      <c r="N469" t="s">
        <v>76</v>
      </c>
      <c r="O469" t="s">
        <v>81</v>
      </c>
      <c r="P469" t="s">
        <v>83</v>
      </c>
      <c r="Q469" t="s">
        <v>106</v>
      </c>
      <c r="R469" t="s">
        <v>68</v>
      </c>
      <c r="S469" t="s">
        <v>61</v>
      </c>
      <c r="T469" t="s">
        <v>50</v>
      </c>
      <c r="U469" t="s">
        <v>94</v>
      </c>
      <c r="V469" t="s">
        <v>104</v>
      </c>
      <c r="W469">
        <v>22.087528200000001</v>
      </c>
      <c r="X469">
        <v>18.144004329999898</v>
      </c>
      <c r="Y469">
        <v>18.057977699999999</v>
      </c>
      <c r="Z469">
        <v>18.039762499999998</v>
      </c>
      <c r="AA469">
        <v>16.876435266666601</v>
      </c>
      <c r="AB469">
        <v>16.53384543</v>
      </c>
      <c r="AC469">
        <v>16.251525900000001</v>
      </c>
      <c r="AD469">
        <v>16.106313225000001</v>
      </c>
      <c r="AE469">
        <v>16.002340074999999</v>
      </c>
      <c r="AF469">
        <v>15.941438700000001</v>
      </c>
    </row>
    <row r="470" spans="1:32" x14ac:dyDescent="0.3">
      <c r="A470">
        <v>202</v>
      </c>
      <c r="B470" t="s">
        <v>31</v>
      </c>
      <c r="C470">
        <v>2014</v>
      </c>
      <c r="D470">
        <v>203</v>
      </c>
      <c r="E470">
        <v>2</v>
      </c>
      <c r="F470">
        <v>0.58128078817733897</v>
      </c>
      <c r="G470">
        <v>0.3</v>
      </c>
      <c r="H470">
        <v>5</v>
      </c>
      <c r="I470">
        <v>0.84</v>
      </c>
      <c r="J470">
        <v>0.56000000000000005</v>
      </c>
      <c r="K470">
        <v>0.46</v>
      </c>
      <c r="L470">
        <v>10</v>
      </c>
      <c r="M470" t="s">
        <v>76</v>
      </c>
      <c r="N470" t="s">
        <v>57</v>
      </c>
      <c r="O470" t="s">
        <v>77</v>
      </c>
      <c r="P470" t="s">
        <v>50</v>
      </c>
      <c r="Q470" t="s">
        <v>63</v>
      </c>
      <c r="R470" t="s">
        <v>74</v>
      </c>
      <c r="S470" t="s">
        <v>99</v>
      </c>
      <c r="T470" t="s">
        <v>70</v>
      </c>
      <c r="U470" t="s">
        <v>95</v>
      </c>
      <c r="V470" t="s">
        <v>108</v>
      </c>
      <c r="W470">
        <v>5.5727114633333299</v>
      </c>
      <c r="X470">
        <v>5.4668075538888896</v>
      </c>
      <c r="Y470">
        <v>5.3633524858333299</v>
      </c>
      <c r="Z470">
        <v>5.1540527349999996</v>
      </c>
      <c r="AA470">
        <v>5.1033046044444399</v>
      </c>
      <c r="AB470">
        <v>5.0073999393750004</v>
      </c>
      <c r="AC470">
        <v>5.0021013161111103</v>
      </c>
      <c r="AD470">
        <v>4.9717436941176398</v>
      </c>
      <c r="AE470">
        <v>4.9402345696922998</v>
      </c>
      <c r="AF470">
        <v>4.9190947738461501</v>
      </c>
    </row>
    <row r="471" spans="1:32" x14ac:dyDescent="0.3">
      <c r="A471">
        <v>203</v>
      </c>
      <c r="B471" t="s">
        <v>31</v>
      </c>
      <c r="C471">
        <v>2014</v>
      </c>
      <c r="D471">
        <v>203</v>
      </c>
      <c r="E471">
        <v>3</v>
      </c>
      <c r="F471">
        <v>0.56650246305418706</v>
      </c>
      <c r="G471">
        <v>0.16</v>
      </c>
      <c r="H471">
        <v>2</v>
      </c>
      <c r="I471">
        <v>0.84</v>
      </c>
      <c r="J471">
        <v>0.66</v>
      </c>
      <c r="K471">
        <v>0.32</v>
      </c>
      <c r="L471">
        <v>7</v>
      </c>
      <c r="M471" t="s">
        <v>33</v>
      </c>
      <c r="N471" t="s">
        <v>91</v>
      </c>
      <c r="O471" t="s">
        <v>84</v>
      </c>
      <c r="P471" t="s">
        <v>99</v>
      </c>
      <c r="Q471" t="s">
        <v>94</v>
      </c>
      <c r="R471" t="s">
        <v>77</v>
      </c>
      <c r="S471" t="s">
        <v>73</v>
      </c>
      <c r="T471" t="s">
        <v>97</v>
      </c>
      <c r="U471" t="s">
        <v>68</v>
      </c>
      <c r="V471" t="s">
        <v>63</v>
      </c>
      <c r="W471">
        <v>16.024429300000001</v>
      </c>
      <c r="X471">
        <v>15.350287399999999</v>
      </c>
      <c r="Y471">
        <v>15.2547789</v>
      </c>
      <c r="Z471">
        <v>13.064085</v>
      </c>
      <c r="AA471">
        <v>12.585726096666599</v>
      </c>
      <c r="AB471">
        <v>12.188330818888801</v>
      </c>
      <c r="AC471">
        <v>12.0727218066666</v>
      </c>
      <c r="AD471">
        <v>11.882270804999999</v>
      </c>
      <c r="AE471">
        <v>11.446627861250001</v>
      </c>
      <c r="AF471">
        <v>11.293312544999999</v>
      </c>
    </row>
    <row r="472" spans="1:32" x14ac:dyDescent="0.3">
      <c r="A472">
        <v>204</v>
      </c>
      <c r="B472" t="s">
        <v>31</v>
      </c>
      <c r="C472">
        <v>2014</v>
      </c>
      <c r="D472">
        <v>203</v>
      </c>
      <c r="E472">
        <v>4</v>
      </c>
      <c r="F472">
        <v>0.60591133004926101</v>
      </c>
      <c r="G472">
        <v>0.04</v>
      </c>
      <c r="H472">
        <v>10</v>
      </c>
      <c r="I472">
        <v>0.42</v>
      </c>
      <c r="J472">
        <v>0.84</v>
      </c>
      <c r="K472">
        <v>0.2</v>
      </c>
      <c r="L472">
        <v>5</v>
      </c>
      <c r="M472" t="s">
        <v>77</v>
      </c>
      <c r="N472" t="s">
        <v>68</v>
      </c>
      <c r="O472" t="s">
        <v>45</v>
      </c>
      <c r="P472" t="s">
        <v>76</v>
      </c>
      <c r="Q472" t="s">
        <v>74</v>
      </c>
      <c r="R472" t="s">
        <v>47</v>
      </c>
      <c r="S472" t="s">
        <v>32</v>
      </c>
      <c r="T472" t="s">
        <v>57</v>
      </c>
      <c r="U472" t="s">
        <v>62</v>
      </c>
      <c r="V472" t="s">
        <v>98</v>
      </c>
      <c r="W472">
        <v>5.2894502839320303</v>
      </c>
      <c r="X472">
        <v>5.1736493298784998</v>
      </c>
      <c r="Y472">
        <v>5.1346071396799999</v>
      </c>
      <c r="Z472">
        <v>4.9953826121941702</v>
      </c>
      <c r="AA472">
        <v>4.8247061678550702</v>
      </c>
      <c r="AB472">
        <v>4.8047539982658201</v>
      </c>
      <c r="AC472">
        <v>4.7889444883870897</v>
      </c>
      <c r="AD472">
        <v>4.7053567368918898</v>
      </c>
      <c r="AE472">
        <v>4.67975478853658</v>
      </c>
      <c r="AF472">
        <v>4.6633602233955997</v>
      </c>
    </row>
    <row r="473" spans="1:32" x14ac:dyDescent="0.3">
      <c r="A473">
        <v>205</v>
      </c>
      <c r="B473" t="s">
        <v>31</v>
      </c>
      <c r="C473">
        <v>2014</v>
      </c>
      <c r="D473">
        <v>203</v>
      </c>
      <c r="E473">
        <v>5</v>
      </c>
      <c r="F473">
        <v>0.56157635467980205</v>
      </c>
      <c r="G473">
        <v>0.32</v>
      </c>
      <c r="H473">
        <v>2</v>
      </c>
      <c r="I473">
        <v>0.54</v>
      </c>
      <c r="J473">
        <v>0.62</v>
      </c>
      <c r="K473">
        <v>0.84</v>
      </c>
      <c r="L473">
        <v>9</v>
      </c>
      <c r="M473" t="s">
        <v>45</v>
      </c>
      <c r="N473" t="s">
        <v>44</v>
      </c>
      <c r="O473" t="s">
        <v>68</v>
      </c>
      <c r="P473" t="s">
        <v>42</v>
      </c>
      <c r="Q473" t="s">
        <v>56</v>
      </c>
      <c r="R473" t="s">
        <v>77</v>
      </c>
      <c r="S473" t="s">
        <v>76</v>
      </c>
      <c r="T473" t="s">
        <v>46</v>
      </c>
      <c r="U473" t="s">
        <v>110</v>
      </c>
      <c r="V473" t="s">
        <v>62</v>
      </c>
      <c r="W473">
        <v>11.782222761666601</v>
      </c>
      <c r="X473">
        <v>10.448739099999999</v>
      </c>
      <c r="Y473">
        <v>10.029391129999899</v>
      </c>
      <c r="Z473">
        <v>9.9487557500000001</v>
      </c>
      <c r="AA473">
        <v>9.5624811099999896</v>
      </c>
      <c r="AB473">
        <v>9.0456505718181806</v>
      </c>
      <c r="AC473">
        <v>8.8019543244444396</v>
      </c>
      <c r="AD473">
        <v>8.73775938333333</v>
      </c>
      <c r="AE473">
        <v>8.5199390966666595</v>
      </c>
      <c r="AF473">
        <v>8.4257031725000004</v>
      </c>
    </row>
    <row r="474" spans="1:32" x14ac:dyDescent="0.3">
      <c r="A474">
        <v>206</v>
      </c>
      <c r="B474" t="s">
        <v>31</v>
      </c>
      <c r="C474">
        <v>2014</v>
      </c>
      <c r="D474">
        <v>203</v>
      </c>
      <c r="E474">
        <v>6</v>
      </c>
      <c r="F474">
        <v>0.54187192118226601</v>
      </c>
      <c r="G474">
        <v>0.14000000000000001</v>
      </c>
      <c r="H474">
        <v>9</v>
      </c>
      <c r="I474">
        <v>0.38</v>
      </c>
      <c r="J474">
        <v>0.82</v>
      </c>
      <c r="K474">
        <v>0.94</v>
      </c>
      <c r="L474">
        <v>8</v>
      </c>
      <c r="M474" t="s">
        <v>77</v>
      </c>
      <c r="N474" t="s">
        <v>76</v>
      </c>
      <c r="O474" t="s">
        <v>68</v>
      </c>
      <c r="P474" t="s">
        <v>95</v>
      </c>
      <c r="Q474" t="s">
        <v>98</v>
      </c>
      <c r="R474" t="s">
        <v>74</v>
      </c>
      <c r="S474" t="s">
        <v>53</v>
      </c>
      <c r="T474" t="s">
        <v>54</v>
      </c>
      <c r="U474" t="s">
        <v>57</v>
      </c>
      <c r="V474" t="s">
        <v>32</v>
      </c>
      <c r="W474">
        <v>4.31813373787804</v>
      </c>
      <c r="X474">
        <v>4.1967915303773502</v>
      </c>
      <c r="Y474">
        <v>4.0968216212499904</v>
      </c>
      <c r="Z474">
        <v>3.90299783665116</v>
      </c>
      <c r="AA474">
        <v>3.6395965640769199</v>
      </c>
      <c r="AB474">
        <v>3.5693336198181802</v>
      </c>
      <c r="AC474">
        <v>3.5627314904878</v>
      </c>
      <c r="AD474">
        <v>3.5590500328408998</v>
      </c>
      <c r="AE474">
        <v>3.5565035607058801</v>
      </c>
      <c r="AF474">
        <v>3.5541127959615402</v>
      </c>
    </row>
    <row r="475" spans="1:32" x14ac:dyDescent="0.3">
      <c r="A475">
        <v>207</v>
      </c>
      <c r="B475" t="s">
        <v>31</v>
      </c>
      <c r="C475">
        <v>2014</v>
      </c>
      <c r="D475">
        <v>203</v>
      </c>
      <c r="E475">
        <v>7</v>
      </c>
      <c r="F475">
        <v>0.57142857142857095</v>
      </c>
      <c r="G475">
        <v>0.36</v>
      </c>
      <c r="H475">
        <v>8</v>
      </c>
      <c r="I475">
        <v>0.56000000000000005</v>
      </c>
      <c r="J475">
        <v>0.78</v>
      </c>
      <c r="K475">
        <v>0.88</v>
      </c>
      <c r="L475">
        <v>6</v>
      </c>
      <c r="M475" t="s">
        <v>77</v>
      </c>
      <c r="N475" t="s">
        <v>76</v>
      </c>
      <c r="O475" t="s">
        <v>45</v>
      </c>
      <c r="P475" t="s">
        <v>98</v>
      </c>
      <c r="Q475" t="s">
        <v>67</v>
      </c>
      <c r="R475" t="s">
        <v>80</v>
      </c>
      <c r="S475" t="s">
        <v>32</v>
      </c>
      <c r="T475" t="s">
        <v>92</v>
      </c>
      <c r="U475" t="s">
        <v>52</v>
      </c>
      <c r="V475" t="s">
        <v>50</v>
      </c>
      <c r="W475">
        <v>4.8202695375185103</v>
      </c>
      <c r="X475">
        <v>4.7141789069032196</v>
      </c>
      <c r="Y475">
        <v>4.2231441046451597</v>
      </c>
      <c r="Z475">
        <v>3.9035252483846099</v>
      </c>
      <c r="AA475">
        <v>3.62212428777777</v>
      </c>
      <c r="AB475">
        <v>3.610880919</v>
      </c>
      <c r="AC475">
        <v>3.5725335605333299</v>
      </c>
      <c r="AD475">
        <v>3.5424216279285701</v>
      </c>
      <c r="AE475">
        <v>3.5053266148235198</v>
      </c>
      <c r="AF475">
        <v>3.50485886821052</v>
      </c>
    </row>
    <row r="476" spans="1:32" x14ac:dyDescent="0.3">
      <c r="A476">
        <v>208</v>
      </c>
      <c r="B476" t="s">
        <v>31</v>
      </c>
      <c r="C476">
        <v>2014</v>
      </c>
      <c r="D476">
        <v>203</v>
      </c>
      <c r="E476">
        <v>8</v>
      </c>
      <c r="F476">
        <v>0.56157635467980205</v>
      </c>
      <c r="G476">
        <v>0.26</v>
      </c>
      <c r="H476">
        <v>5</v>
      </c>
      <c r="I476">
        <v>1</v>
      </c>
      <c r="J476">
        <v>0.72</v>
      </c>
      <c r="K476">
        <v>0.68</v>
      </c>
      <c r="L476">
        <v>2</v>
      </c>
      <c r="M476" t="s">
        <v>47</v>
      </c>
      <c r="N476" t="s">
        <v>66</v>
      </c>
      <c r="O476" t="s">
        <v>74</v>
      </c>
      <c r="P476" t="s">
        <v>57</v>
      </c>
      <c r="Q476" t="s">
        <v>41</v>
      </c>
      <c r="R476" t="s">
        <v>53</v>
      </c>
      <c r="S476" t="s">
        <v>50</v>
      </c>
      <c r="T476" t="s">
        <v>68</v>
      </c>
      <c r="U476" t="s">
        <v>76</v>
      </c>
      <c r="V476" t="s">
        <v>77</v>
      </c>
      <c r="W476">
        <v>4.1526640887272697</v>
      </c>
      <c r="X476">
        <v>4.0746001767272704</v>
      </c>
      <c r="Y476">
        <v>4.0067738798125001</v>
      </c>
      <c r="Z476">
        <v>3.9477041228846099</v>
      </c>
      <c r="AA476">
        <v>3.9384747067837802</v>
      </c>
      <c r="AB476">
        <v>3.6404304895714201</v>
      </c>
      <c r="AC476">
        <v>3.57910885565625</v>
      </c>
      <c r="AD476">
        <v>3.57049300613888</v>
      </c>
      <c r="AE476">
        <v>3.5504255293076898</v>
      </c>
      <c r="AF476">
        <v>3.5455978736896498</v>
      </c>
    </row>
    <row r="477" spans="1:32" x14ac:dyDescent="0.3">
      <c r="A477">
        <v>209</v>
      </c>
      <c r="B477" t="s">
        <v>31</v>
      </c>
      <c r="C477">
        <v>2014</v>
      </c>
      <c r="D477">
        <v>203</v>
      </c>
      <c r="E477">
        <v>9</v>
      </c>
      <c r="F477">
        <v>0.58128078817733897</v>
      </c>
      <c r="G477">
        <v>0.04</v>
      </c>
      <c r="H477">
        <v>10</v>
      </c>
      <c r="I477">
        <v>0.84</v>
      </c>
      <c r="J477">
        <v>0.84</v>
      </c>
      <c r="K477">
        <v>0.4</v>
      </c>
      <c r="L477">
        <v>4</v>
      </c>
      <c r="M477" t="s">
        <v>77</v>
      </c>
      <c r="N477" t="s">
        <v>47</v>
      </c>
      <c r="O477" t="s">
        <v>76</v>
      </c>
      <c r="P477" t="s">
        <v>45</v>
      </c>
      <c r="Q477" t="s">
        <v>68</v>
      </c>
      <c r="R477" t="s">
        <v>57</v>
      </c>
      <c r="S477" t="s">
        <v>46</v>
      </c>
      <c r="T477" t="s">
        <v>32</v>
      </c>
      <c r="U477" t="s">
        <v>67</v>
      </c>
      <c r="V477" t="s">
        <v>74</v>
      </c>
      <c r="W477">
        <v>4.3785829497814497</v>
      </c>
      <c r="X477">
        <v>4.3028495354765601</v>
      </c>
      <c r="Y477">
        <v>4.2494749013470603</v>
      </c>
      <c r="Z477">
        <v>4.2359379277740103</v>
      </c>
      <c r="AA477">
        <v>4.2107138130536903</v>
      </c>
      <c r="AB477">
        <v>3.8958510664324302</v>
      </c>
      <c r="AC477">
        <v>3.8082457184807699</v>
      </c>
      <c r="AD477">
        <v>3.79624141254545</v>
      </c>
      <c r="AE477">
        <v>3.7901563724854301</v>
      </c>
      <c r="AF477">
        <v>3.78051720413265</v>
      </c>
    </row>
    <row r="478" spans="1:32" x14ac:dyDescent="0.3">
      <c r="A478">
        <v>210</v>
      </c>
      <c r="B478" t="s">
        <v>31</v>
      </c>
      <c r="C478">
        <v>2014</v>
      </c>
      <c r="D478">
        <v>203</v>
      </c>
      <c r="E478">
        <v>10</v>
      </c>
      <c r="F478">
        <v>0.60591133004926101</v>
      </c>
      <c r="G478">
        <v>0.08</v>
      </c>
      <c r="H478">
        <v>2</v>
      </c>
      <c r="I478">
        <v>1</v>
      </c>
      <c r="J478">
        <v>0.48</v>
      </c>
      <c r="K478">
        <v>0.52</v>
      </c>
      <c r="L478">
        <v>10</v>
      </c>
      <c r="M478" t="s">
        <v>97</v>
      </c>
      <c r="N478" t="s">
        <v>56</v>
      </c>
      <c r="O478" t="s">
        <v>53</v>
      </c>
      <c r="P478" t="s">
        <v>36</v>
      </c>
      <c r="Q478" t="s">
        <v>76</v>
      </c>
      <c r="R478" t="s">
        <v>95</v>
      </c>
      <c r="S478" t="s">
        <v>32</v>
      </c>
      <c r="T478" t="s">
        <v>47</v>
      </c>
      <c r="U478" t="s">
        <v>105</v>
      </c>
      <c r="V478" t="s">
        <v>68</v>
      </c>
      <c r="W478">
        <v>13.436912169999999</v>
      </c>
      <c r="X478">
        <v>13.171916881666601</v>
      </c>
      <c r="Y478">
        <v>12.923573971666601</v>
      </c>
      <c r="Z478">
        <v>12.66722107</v>
      </c>
      <c r="AA478">
        <v>12.6428569992307</v>
      </c>
      <c r="AB478">
        <v>12.632460969</v>
      </c>
      <c r="AC478">
        <v>12.4195041511111</v>
      </c>
      <c r="AD478">
        <v>12.215527190909</v>
      </c>
      <c r="AE478">
        <v>12.076778667499999</v>
      </c>
      <c r="AF478">
        <v>11.969395079230701</v>
      </c>
    </row>
    <row r="479" spans="1:32" x14ac:dyDescent="0.3">
      <c r="A479">
        <v>211</v>
      </c>
      <c r="B479" t="s">
        <v>31</v>
      </c>
      <c r="C479">
        <v>2014</v>
      </c>
      <c r="D479">
        <v>203</v>
      </c>
      <c r="E479">
        <v>11</v>
      </c>
      <c r="F479">
        <v>0.55172413793103403</v>
      </c>
      <c r="G479">
        <v>0.04</v>
      </c>
      <c r="H479">
        <v>8</v>
      </c>
      <c r="I479">
        <v>0.56000000000000005</v>
      </c>
      <c r="J479">
        <v>0.82</v>
      </c>
      <c r="K479">
        <v>0.4</v>
      </c>
      <c r="L479">
        <v>5</v>
      </c>
      <c r="M479" t="s">
        <v>76</v>
      </c>
      <c r="N479" t="s">
        <v>45</v>
      </c>
      <c r="O479" t="s">
        <v>95</v>
      </c>
      <c r="P479" t="s">
        <v>32</v>
      </c>
      <c r="Q479" t="s">
        <v>77</v>
      </c>
      <c r="R479" t="s">
        <v>57</v>
      </c>
      <c r="S479" t="s">
        <v>68</v>
      </c>
      <c r="T479" t="s">
        <v>34</v>
      </c>
      <c r="U479" t="s">
        <v>61</v>
      </c>
      <c r="V479" t="s">
        <v>69</v>
      </c>
      <c r="W479">
        <v>5.6329738069780202</v>
      </c>
      <c r="X479">
        <v>5.4174691768203003</v>
      </c>
      <c r="Y479">
        <v>5.11438280299999</v>
      </c>
      <c r="Z479">
        <v>4.9658353778620699</v>
      </c>
      <c r="AA479">
        <v>4.89922001614634</v>
      </c>
      <c r="AB479">
        <v>4.7213881517325502</v>
      </c>
      <c r="AC479">
        <v>4.6297367874453101</v>
      </c>
      <c r="AD479">
        <v>4.5366634150149201</v>
      </c>
      <c r="AE479">
        <v>4.4919276257433598</v>
      </c>
      <c r="AF479">
        <v>4.4470735975529401</v>
      </c>
    </row>
    <row r="480" spans="1:32" x14ac:dyDescent="0.3">
      <c r="A480">
        <v>212</v>
      </c>
      <c r="B480" t="s">
        <v>31</v>
      </c>
      <c r="C480">
        <v>2014</v>
      </c>
      <c r="D480">
        <v>203</v>
      </c>
      <c r="E480">
        <v>12</v>
      </c>
      <c r="F480">
        <v>0.57635467980295496</v>
      </c>
      <c r="G480">
        <v>0.06</v>
      </c>
      <c r="H480">
        <v>4</v>
      </c>
      <c r="I480">
        <v>0.8</v>
      </c>
      <c r="J480">
        <v>0.72</v>
      </c>
      <c r="K480">
        <v>0.22</v>
      </c>
      <c r="L480">
        <v>4</v>
      </c>
      <c r="M480" t="s">
        <v>45</v>
      </c>
      <c r="N480" t="s">
        <v>76</v>
      </c>
      <c r="O480" t="s">
        <v>47</v>
      </c>
      <c r="P480" t="s">
        <v>77</v>
      </c>
      <c r="Q480" t="s">
        <v>46</v>
      </c>
      <c r="R480" t="s">
        <v>84</v>
      </c>
      <c r="S480" t="s">
        <v>51</v>
      </c>
      <c r="T480" t="s">
        <v>41</v>
      </c>
      <c r="U480" t="s">
        <v>106</v>
      </c>
      <c r="V480" t="s">
        <v>68</v>
      </c>
      <c r="W480">
        <v>8.7791039454444402</v>
      </c>
      <c r="X480">
        <v>8.66640134714285</v>
      </c>
      <c r="Y480">
        <v>8.5957537414285703</v>
      </c>
      <c r="Z480">
        <v>8.3672363321875007</v>
      </c>
      <c r="AA480">
        <v>8.2311013440000007</v>
      </c>
      <c r="AB480">
        <v>8.2192693645454504</v>
      </c>
      <c r="AC480">
        <v>8.1714055533333294</v>
      </c>
      <c r="AD480">
        <v>7.9492927516128997</v>
      </c>
      <c r="AE480">
        <v>7.94754854388888</v>
      </c>
      <c r="AF480">
        <v>7.8663520618181799</v>
      </c>
    </row>
    <row r="481" spans="1:32" x14ac:dyDescent="0.3">
      <c r="A481">
        <v>213</v>
      </c>
      <c r="B481" t="s">
        <v>31</v>
      </c>
      <c r="C481">
        <v>2014</v>
      </c>
      <c r="D481">
        <v>203</v>
      </c>
      <c r="E481">
        <v>13</v>
      </c>
      <c r="F481">
        <v>0.61083743842364502</v>
      </c>
      <c r="G481">
        <v>0.44</v>
      </c>
      <c r="H481">
        <v>3</v>
      </c>
      <c r="I481">
        <v>0.28000000000000003</v>
      </c>
      <c r="J481">
        <v>0.78</v>
      </c>
      <c r="K481">
        <v>0.22</v>
      </c>
      <c r="L481">
        <v>0</v>
      </c>
      <c r="M481" t="s">
        <v>34</v>
      </c>
      <c r="N481" t="s">
        <v>75</v>
      </c>
      <c r="O481" t="s">
        <v>67</v>
      </c>
      <c r="P481" t="s">
        <v>53</v>
      </c>
      <c r="Q481" t="s">
        <v>45</v>
      </c>
      <c r="R481" t="s">
        <v>92</v>
      </c>
      <c r="S481" t="s">
        <v>46</v>
      </c>
      <c r="T481" t="s">
        <v>95</v>
      </c>
      <c r="U481" t="s">
        <v>77</v>
      </c>
      <c r="V481" t="s">
        <v>41</v>
      </c>
      <c r="W481">
        <v>5.5268703649999997</v>
      </c>
      <c r="X481">
        <v>5.4107676015384598</v>
      </c>
      <c r="Y481">
        <v>5.2681200519999898</v>
      </c>
      <c r="Z481">
        <v>5.1949287324999904</v>
      </c>
      <c r="AA481">
        <v>5.1150529131304303</v>
      </c>
      <c r="AB481">
        <v>5.0536071959999997</v>
      </c>
      <c r="AC481">
        <v>5.0260240942857104</v>
      </c>
      <c r="AD481">
        <v>4.82823386421052</v>
      </c>
      <c r="AE481">
        <v>4.7111235167333296</v>
      </c>
      <c r="AF481">
        <v>4.6165551877777702</v>
      </c>
    </row>
    <row r="482" spans="1:32" x14ac:dyDescent="0.3">
      <c r="A482">
        <v>214</v>
      </c>
      <c r="B482" t="s">
        <v>31</v>
      </c>
      <c r="C482">
        <v>2014</v>
      </c>
      <c r="D482">
        <v>203</v>
      </c>
      <c r="E482">
        <v>14</v>
      </c>
      <c r="F482">
        <v>0.57142857142857095</v>
      </c>
      <c r="G482">
        <v>0.64</v>
      </c>
      <c r="H482">
        <v>2</v>
      </c>
      <c r="I482">
        <v>0.94</v>
      </c>
      <c r="J482">
        <v>1</v>
      </c>
      <c r="K482">
        <v>0.96</v>
      </c>
      <c r="L482">
        <v>6</v>
      </c>
      <c r="M482" t="s">
        <v>76</v>
      </c>
      <c r="N482" t="s">
        <v>32</v>
      </c>
      <c r="O482" t="s">
        <v>42</v>
      </c>
      <c r="P482" t="s">
        <v>47</v>
      </c>
      <c r="Q482" t="s">
        <v>100</v>
      </c>
      <c r="R482" t="s">
        <v>106</v>
      </c>
      <c r="S482" t="s">
        <v>46</v>
      </c>
      <c r="T482" t="s">
        <v>62</v>
      </c>
      <c r="U482" t="s">
        <v>79</v>
      </c>
      <c r="V482" t="s">
        <v>93</v>
      </c>
      <c r="W482">
        <v>14.415431513333299</v>
      </c>
      <c r="X482">
        <v>11.064029102499999</v>
      </c>
      <c r="Y482">
        <v>10.946436573333299</v>
      </c>
      <c r="Z482">
        <v>9.87545787</v>
      </c>
      <c r="AA482">
        <v>8.0489597249999996</v>
      </c>
      <c r="AB482">
        <v>7.7028706866666603</v>
      </c>
      <c r="AC482">
        <v>7.6051680266666599</v>
      </c>
      <c r="AD482">
        <v>7.601748465</v>
      </c>
      <c r="AE482">
        <v>7.3639472550000002</v>
      </c>
      <c r="AF482">
        <v>7.3272806466666598</v>
      </c>
    </row>
    <row r="483" spans="1:32" x14ac:dyDescent="0.3">
      <c r="A483">
        <v>215</v>
      </c>
      <c r="B483" t="s">
        <v>31</v>
      </c>
      <c r="C483">
        <v>2014</v>
      </c>
      <c r="D483">
        <v>203</v>
      </c>
      <c r="E483">
        <v>15</v>
      </c>
      <c r="F483">
        <v>0.60591133004926101</v>
      </c>
      <c r="G483">
        <v>0.22</v>
      </c>
      <c r="H483">
        <v>2</v>
      </c>
      <c r="I483">
        <v>0.48</v>
      </c>
      <c r="J483">
        <v>0.98</v>
      </c>
      <c r="K483">
        <v>0.44</v>
      </c>
      <c r="L483">
        <v>5</v>
      </c>
      <c r="M483" t="s">
        <v>69</v>
      </c>
      <c r="N483" t="s">
        <v>71</v>
      </c>
      <c r="O483" t="s">
        <v>76</v>
      </c>
      <c r="P483" t="s">
        <v>47</v>
      </c>
      <c r="Q483" t="s">
        <v>32</v>
      </c>
      <c r="R483" t="s">
        <v>91</v>
      </c>
      <c r="S483" t="s">
        <v>84</v>
      </c>
      <c r="T483" t="s">
        <v>57</v>
      </c>
      <c r="U483" t="s">
        <v>45</v>
      </c>
      <c r="V483" t="s">
        <v>95</v>
      </c>
      <c r="W483">
        <v>11.85711145</v>
      </c>
      <c r="X483">
        <v>11.429027085</v>
      </c>
      <c r="Y483">
        <v>11.382422001249999</v>
      </c>
      <c r="Z483">
        <v>10.608320944999999</v>
      </c>
      <c r="AA483">
        <v>10.2843352428571</v>
      </c>
      <c r="AB483">
        <v>10.25055854</v>
      </c>
      <c r="AC483">
        <v>10.0947847</v>
      </c>
      <c r="AD483">
        <v>9.7100568920000008</v>
      </c>
      <c r="AE483">
        <v>9.2701793908333308</v>
      </c>
      <c r="AF483">
        <v>9.2669819933333297</v>
      </c>
    </row>
    <row r="484" spans="1:32" x14ac:dyDescent="0.3">
      <c r="A484">
        <v>216</v>
      </c>
      <c r="B484" t="s">
        <v>31</v>
      </c>
      <c r="C484">
        <v>2014</v>
      </c>
      <c r="D484">
        <v>203</v>
      </c>
      <c r="E484">
        <v>16</v>
      </c>
      <c r="F484">
        <v>0.61576354679802903</v>
      </c>
      <c r="G484">
        <v>0.14000000000000001</v>
      </c>
      <c r="H484">
        <v>4</v>
      </c>
      <c r="I484">
        <v>0.2</v>
      </c>
      <c r="J484">
        <v>0.88</v>
      </c>
      <c r="K484">
        <v>0.48</v>
      </c>
      <c r="L484">
        <v>2</v>
      </c>
      <c r="M484" t="s">
        <v>45</v>
      </c>
      <c r="N484" t="s">
        <v>76</v>
      </c>
      <c r="O484" t="s">
        <v>57</v>
      </c>
      <c r="P484" t="s">
        <v>46</v>
      </c>
      <c r="Q484" t="s">
        <v>95</v>
      </c>
      <c r="R484" t="s">
        <v>108</v>
      </c>
      <c r="S484" t="s">
        <v>68</v>
      </c>
      <c r="T484" t="s">
        <v>77</v>
      </c>
      <c r="U484" t="s">
        <v>84</v>
      </c>
      <c r="V484" t="s">
        <v>52</v>
      </c>
      <c r="W484">
        <v>5.6154641988372003</v>
      </c>
      <c r="X484">
        <v>5.5873170059374901</v>
      </c>
      <c r="Y484">
        <v>5.57180878807692</v>
      </c>
      <c r="Z484">
        <v>5.3721768707407396</v>
      </c>
      <c r="AA484">
        <v>5.1859626451351302</v>
      </c>
      <c r="AB484">
        <v>5.0624169595237998</v>
      </c>
      <c r="AC484">
        <v>5.0277338362424198</v>
      </c>
      <c r="AD484">
        <v>5.0068751296874998</v>
      </c>
      <c r="AE484">
        <v>4.8566153174736799</v>
      </c>
      <c r="AF484">
        <v>4.641288130625</v>
      </c>
    </row>
    <row r="485" spans="1:32" x14ac:dyDescent="0.3">
      <c r="A485">
        <v>217</v>
      </c>
      <c r="B485" t="s">
        <v>31</v>
      </c>
      <c r="C485">
        <v>2014</v>
      </c>
      <c r="D485">
        <v>203</v>
      </c>
      <c r="E485">
        <v>17</v>
      </c>
      <c r="F485">
        <v>0.59113300492610799</v>
      </c>
      <c r="G485">
        <v>0.1</v>
      </c>
      <c r="H485">
        <v>4</v>
      </c>
      <c r="I485">
        <v>0.28000000000000003</v>
      </c>
      <c r="J485">
        <v>0.86</v>
      </c>
      <c r="K485">
        <v>0.86</v>
      </c>
      <c r="L485">
        <v>8</v>
      </c>
      <c r="M485" t="s">
        <v>32</v>
      </c>
      <c r="N485" t="s">
        <v>45</v>
      </c>
      <c r="O485" t="s">
        <v>76</v>
      </c>
      <c r="P485" t="s">
        <v>95</v>
      </c>
      <c r="Q485" t="s">
        <v>46</v>
      </c>
      <c r="R485" t="s">
        <v>74</v>
      </c>
      <c r="S485" t="s">
        <v>77</v>
      </c>
      <c r="T485" t="s">
        <v>68</v>
      </c>
      <c r="U485" t="s">
        <v>47</v>
      </c>
      <c r="V485" t="s">
        <v>57</v>
      </c>
      <c r="W485">
        <v>7.2175128820000003</v>
      </c>
      <c r="X485">
        <v>7.0748352632558102</v>
      </c>
      <c r="Y485">
        <v>6.7384240319999904</v>
      </c>
      <c r="Z485">
        <v>6.6265575648387101</v>
      </c>
      <c r="AA485">
        <v>6.5756512461904704</v>
      </c>
      <c r="AB485">
        <v>6.5303999199999998</v>
      </c>
      <c r="AC485">
        <v>6.3767956027272703</v>
      </c>
      <c r="AD485">
        <v>6.31827953259259</v>
      </c>
      <c r="AE485">
        <v>6.2905150949999999</v>
      </c>
      <c r="AF485">
        <v>6.0900086285714297</v>
      </c>
    </row>
    <row r="486" spans="1:32" x14ac:dyDescent="0.3">
      <c r="A486">
        <v>218</v>
      </c>
      <c r="B486" t="s">
        <v>31</v>
      </c>
      <c r="C486">
        <v>2014</v>
      </c>
      <c r="D486">
        <v>203</v>
      </c>
      <c r="E486">
        <v>18</v>
      </c>
      <c r="F486">
        <v>0.57635467980295496</v>
      </c>
      <c r="G486">
        <v>0.12</v>
      </c>
      <c r="H486">
        <v>10</v>
      </c>
      <c r="I486">
        <v>0.92</v>
      </c>
      <c r="J486">
        <v>0.94</v>
      </c>
      <c r="K486">
        <v>0.2</v>
      </c>
      <c r="L486">
        <v>8</v>
      </c>
      <c r="M486" t="s">
        <v>76</v>
      </c>
      <c r="N486" t="s">
        <v>109</v>
      </c>
      <c r="O486" t="s">
        <v>51</v>
      </c>
      <c r="P486" t="s">
        <v>32</v>
      </c>
      <c r="Q486" t="s">
        <v>77</v>
      </c>
      <c r="R486" t="s">
        <v>47</v>
      </c>
      <c r="S486" t="s">
        <v>53</v>
      </c>
      <c r="T486" t="s">
        <v>57</v>
      </c>
      <c r="U486" t="s">
        <v>95</v>
      </c>
      <c r="V486" t="s">
        <v>68</v>
      </c>
      <c r="W486">
        <v>4.3165702364531198</v>
      </c>
      <c r="X486">
        <v>4.17885453617777</v>
      </c>
      <c r="Y486">
        <v>3.8727114100645101</v>
      </c>
      <c r="Z486">
        <v>3.8051562440943298</v>
      </c>
      <c r="AA486">
        <v>3.7915192686153798</v>
      </c>
      <c r="AB486">
        <v>3.7106335927777701</v>
      </c>
      <c r="AC486">
        <v>3.6970403032444401</v>
      </c>
      <c r="AD486">
        <v>3.6813041318600002</v>
      </c>
      <c r="AE486">
        <v>3.67596952137878</v>
      </c>
      <c r="AF486">
        <v>3.5866163903333299</v>
      </c>
    </row>
    <row r="487" spans="1:32" x14ac:dyDescent="0.3">
      <c r="A487">
        <v>219</v>
      </c>
      <c r="B487" t="s">
        <v>31</v>
      </c>
      <c r="C487">
        <v>2014</v>
      </c>
      <c r="D487">
        <v>203</v>
      </c>
      <c r="E487">
        <v>19</v>
      </c>
      <c r="F487">
        <v>0.600985221674876</v>
      </c>
      <c r="G487">
        <v>0.3</v>
      </c>
      <c r="H487">
        <v>1</v>
      </c>
      <c r="I487">
        <v>0.42</v>
      </c>
      <c r="J487">
        <v>0.96</v>
      </c>
      <c r="K487">
        <v>1</v>
      </c>
      <c r="L487">
        <v>7</v>
      </c>
      <c r="M487" t="s">
        <v>32</v>
      </c>
      <c r="N487" t="s">
        <v>76</v>
      </c>
      <c r="O487" t="s">
        <v>50</v>
      </c>
      <c r="P487" t="s">
        <v>47</v>
      </c>
      <c r="Q487" t="s">
        <v>61</v>
      </c>
      <c r="R487" t="s">
        <v>45</v>
      </c>
      <c r="S487" t="s">
        <v>77</v>
      </c>
      <c r="T487" t="s">
        <v>68</v>
      </c>
      <c r="U487" t="s">
        <v>105</v>
      </c>
      <c r="V487" t="s">
        <v>95</v>
      </c>
      <c r="W487">
        <v>18.789304749999999</v>
      </c>
      <c r="X487">
        <v>12.8313301775</v>
      </c>
      <c r="Y487">
        <v>12.62300537</v>
      </c>
      <c r="Z487">
        <v>11.86637067</v>
      </c>
      <c r="AA487">
        <v>11.541029</v>
      </c>
      <c r="AB487">
        <v>11.387072185999999</v>
      </c>
      <c r="AC487">
        <v>10.213630836666599</v>
      </c>
      <c r="AD487">
        <v>10.0350151125</v>
      </c>
      <c r="AE487">
        <v>9.3691692399999997</v>
      </c>
      <c r="AF487">
        <v>9.3401536933333293</v>
      </c>
    </row>
    <row r="488" spans="1:32" x14ac:dyDescent="0.3">
      <c r="A488">
        <v>220</v>
      </c>
      <c r="B488" t="s">
        <v>31</v>
      </c>
      <c r="C488">
        <v>2014</v>
      </c>
      <c r="D488">
        <v>203</v>
      </c>
      <c r="E488">
        <v>20</v>
      </c>
      <c r="F488">
        <v>0.55172413793103403</v>
      </c>
      <c r="G488">
        <v>0.34</v>
      </c>
      <c r="H488">
        <v>3</v>
      </c>
      <c r="I488">
        <v>0.92</v>
      </c>
      <c r="J488">
        <v>0.54</v>
      </c>
      <c r="K488">
        <v>0.38</v>
      </c>
      <c r="L488">
        <v>10</v>
      </c>
      <c r="M488" t="s">
        <v>50</v>
      </c>
      <c r="N488" t="s">
        <v>41</v>
      </c>
      <c r="O488" t="s">
        <v>36</v>
      </c>
      <c r="P488" t="s">
        <v>76</v>
      </c>
      <c r="Q488" t="s">
        <v>47</v>
      </c>
      <c r="R488" t="s">
        <v>84</v>
      </c>
      <c r="S488" t="s">
        <v>94</v>
      </c>
      <c r="T488" t="s">
        <v>83</v>
      </c>
      <c r="U488" t="s">
        <v>52</v>
      </c>
      <c r="V488" t="s">
        <v>73</v>
      </c>
      <c r="W488">
        <v>11.89008301</v>
      </c>
      <c r="X488">
        <v>9.2120805141666597</v>
      </c>
      <c r="Y488">
        <v>9.1233605124999997</v>
      </c>
      <c r="Z488">
        <v>9.1045216507142808</v>
      </c>
      <c r="AA488">
        <v>9.0776943037499898</v>
      </c>
      <c r="AB488">
        <v>9.0331233333333305</v>
      </c>
      <c r="AC488">
        <v>8.8774529574999992</v>
      </c>
      <c r="AD488">
        <v>8.7928647299999998</v>
      </c>
      <c r="AE488">
        <v>8.6352468649999992</v>
      </c>
      <c r="AF488">
        <v>8.5499401099999996</v>
      </c>
    </row>
    <row r="489" spans="1:32" x14ac:dyDescent="0.3">
      <c r="A489">
        <v>221</v>
      </c>
      <c r="B489" t="s">
        <v>31</v>
      </c>
      <c r="C489">
        <v>2014</v>
      </c>
      <c r="D489">
        <v>203</v>
      </c>
      <c r="E489">
        <v>21</v>
      </c>
      <c r="F489">
        <v>0.56650246305418706</v>
      </c>
      <c r="G489">
        <v>0.06</v>
      </c>
      <c r="H489">
        <v>9</v>
      </c>
      <c r="I489">
        <v>0.38</v>
      </c>
      <c r="J489">
        <v>0.7</v>
      </c>
      <c r="K489">
        <v>0.92</v>
      </c>
      <c r="L489">
        <v>10</v>
      </c>
      <c r="M489" t="s">
        <v>76</v>
      </c>
      <c r="N489" t="s">
        <v>68</v>
      </c>
      <c r="O489" t="s">
        <v>45</v>
      </c>
      <c r="P489" t="s">
        <v>95</v>
      </c>
      <c r="Q489" t="s">
        <v>93</v>
      </c>
      <c r="R489" t="s">
        <v>77</v>
      </c>
      <c r="S489" t="s">
        <v>98</v>
      </c>
      <c r="T489" t="s">
        <v>32</v>
      </c>
      <c r="U489" t="s">
        <v>56</v>
      </c>
      <c r="V489" t="s">
        <v>38</v>
      </c>
      <c r="W489">
        <v>4.7600078594444399</v>
      </c>
      <c r="X489">
        <v>4.2429604521237998</v>
      </c>
      <c r="Y489">
        <v>4.1062802346762597</v>
      </c>
      <c r="Z489">
        <v>4.0956432477920801</v>
      </c>
      <c r="AA489">
        <v>4.0657939216922996</v>
      </c>
      <c r="AB489">
        <v>4.04949858479279</v>
      </c>
      <c r="AC489">
        <v>3.8757652936323499</v>
      </c>
      <c r="AD489">
        <v>3.8417804491011198</v>
      </c>
      <c r="AE489">
        <v>3.8352117407500002</v>
      </c>
      <c r="AF489">
        <v>3.7394903534339599</v>
      </c>
    </row>
    <row r="490" spans="1:32" x14ac:dyDescent="0.3">
      <c r="A490">
        <v>222</v>
      </c>
      <c r="B490" t="s">
        <v>31</v>
      </c>
      <c r="C490">
        <v>2014</v>
      </c>
      <c r="D490">
        <v>203</v>
      </c>
      <c r="E490">
        <v>22</v>
      </c>
      <c r="F490">
        <v>0.58128078817733897</v>
      </c>
      <c r="G490">
        <v>0.04</v>
      </c>
      <c r="H490">
        <v>6</v>
      </c>
      <c r="I490">
        <v>0.6</v>
      </c>
      <c r="J490">
        <v>0.56000000000000005</v>
      </c>
      <c r="K490">
        <v>0.96</v>
      </c>
      <c r="L490">
        <v>0</v>
      </c>
      <c r="M490" t="s">
        <v>76</v>
      </c>
      <c r="N490" t="s">
        <v>77</v>
      </c>
      <c r="O490" t="s">
        <v>68</v>
      </c>
      <c r="P490" t="s">
        <v>74</v>
      </c>
      <c r="Q490" t="s">
        <v>47</v>
      </c>
      <c r="R490" t="s">
        <v>45</v>
      </c>
      <c r="S490" t="s">
        <v>108</v>
      </c>
      <c r="T490" t="s">
        <v>57</v>
      </c>
      <c r="U490" t="s">
        <v>106</v>
      </c>
      <c r="V490" t="s">
        <v>41</v>
      </c>
      <c r="W490">
        <v>6.4887348411764698</v>
      </c>
      <c r="X490">
        <v>6.2093680793442596</v>
      </c>
      <c r="Y490">
        <v>5.7762545463636297</v>
      </c>
      <c r="Z490">
        <v>5.7627692980434704</v>
      </c>
      <c r="AA490">
        <v>5.7134472385714199</v>
      </c>
      <c r="AB490">
        <v>5.6313011662337598</v>
      </c>
      <c r="AC490">
        <v>5.3688129427027</v>
      </c>
      <c r="AD490">
        <v>5.3139639339344198</v>
      </c>
      <c r="AE490">
        <v>5.2418168544615398</v>
      </c>
      <c r="AF490">
        <v>5.2063967457376998</v>
      </c>
    </row>
    <row r="491" spans="1:32" x14ac:dyDescent="0.3">
      <c r="A491">
        <v>223</v>
      </c>
      <c r="B491" t="s">
        <v>31</v>
      </c>
      <c r="C491">
        <v>2014</v>
      </c>
      <c r="D491">
        <v>203</v>
      </c>
      <c r="E491">
        <v>23</v>
      </c>
      <c r="F491">
        <v>0.56157635467980205</v>
      </c>
      <c r="G491">
        <v>0.44</v>
      </c>
      <c r="H491">
        <v>2</v>
      </c>
      <c r="I491">
        <v>0.76</v>
      </c>
      <c r="J491">
        <v>1</v>
      </c>
      <c r="K491">
        <v>0.94</v>
      </c>
      <c r="L491">
        <v>5</v>
      </c>
      <c r="M491" t="s">
        <v>39</v>
      </c>
      <c r="N491" t="s">
        <v>32</v>
      </c>
      <c r="O491" t="s">
        <v>46</v>
      </c>
      <c r="P491" t="s">
        <v>98</v>
      </c>
      <c r="Q491" t="s">
        <v>71</v>
      </c>
      <c r="R491" t="s">
        <v>52</v>
      </c>
      <c r="S491" t="s">
        <v>79</v>
      </c>
      <c r="T491" t="s">
        <v>106</v>
      </c>
      <c r="U491" t="s">
        <v>99</v>
      </c>
      <c r="V491" t="s">
        <v>76</v>
      </c>
      <c r="W491">
        <v>11.33990191</v>
      </c>
      <c r="X491">
        <v>10.3036503133333</v>
      </c>
      <c r="Y491">
        <v>9.4921084266666593</v>
      </c>
      <c r="Z491">
        <v>9.45363212</v>
      </c>
      <c r="AA491">
        <v>8.8416738499999994</v>
      </c>
      <c r="AB491">
        <v>8.7837834400000006</v>
      </c>
      <c r="AC491">
        <v>8.7614054649999993</v>
      </c>
      <c r="AD491">
        <v>8.4082789499999997</v>
      </c>
      <c r="AE491">
        <v>8.237293245</v>
      </c>
      <c r="AF491">
        <v>8.0927804766666593</v>
      </c>
    </row>
    <row r="492" spans="1:32" x14ac:dyDescent="0.3">
      <c r="A492">
        <v>224</v>
      </c>
      <c r="B492" t="s">
        <v>31</v>
      </c>
      <c r="C492">
        <v>2014</v>
      </c>
      <c r="D492">
        <v>203</v>
      </c>
      <c r="E492">
        <v>24</v>
      </c>
      <c r="F492">
        <v>0.60591133004926101</v>
      </c>
      <c r="G492">
        <v>0.28000000000000003</v>
      </c>
      <c r="H492">
        <v>1</v>
      </c>
      <c r="I492">
        <v>0.56000000000000005</v>
      </c>
      <c r="J492">
        <v>0.78</v>
      </c>
      <c r="K492">
        <v>0.57999999999999996</v>
      </c>
      <c r="L492">
        <v>9</v>
      </c>
      <c r="M492" t="s">
        <v>47</v>
      </c>
      <c r="N492" t="s">
        <v>98</v>
      </c>
      <c r="O492" t="s">
        <v>77</v>
      </c>
      <c r="P492" t="s">
        <v>32</v>
      </c>
      <c r="Q492" t="s">
        <v>76</v>
      </c>
      <c r="R492" t="s">
        <v>84</v>
      </c>
      <c r="S492" t="s">
        <v>45</v>
      </c>
      <c r="T492" t="s">
        <v>66</v>
      </c>
      <c r="U492" t="s">
        <v>37</v>
      </c>
      <c r="V492" t="s">
        <v>95</v>
      </c>
      <c r="W492">
        <v>18.789178799999998</v>
      </c>
      <c r="X492">
        <v>14.2125626</v>
      </c>
      <c r="Y492">
        <v>13.6790361533333</v>
      </c>
      <c r="Z492">
        <v>13.1621332</v>
      </c>
      <c r="AA492">
        <v>13.149230377999899</v>
      </c>
      <c r="AB492">
        <v>12.366340599999999</v>
      </c>
      <c r="AC492">
        <v>12.15835457</v>
      </c>
      <c r="AD492">
        <v>11.7020388</v>
      </c>
      <c r="AE492">
        <v>11.4568885166666</v>
      </c>
      <c r="AF492">
        <v>11.388113990000001</v>
      </c>
    </row>
    <row r="493" spans="1:32" x14ac:dyDescent="0.3">
      <c r="A493">
        <v>225</v>
      </c>
      <c r="B493" t="s">
        <v>31</v>
      </c>
      <c r="C493">
        <v>2014</v>
      </c>
      <c r="D493">
        <v>203</v>
      </c>
      <c r="E493">
        <v>25</v>
      </c>
      <c r="F493">
        <v>0.59605911330049199</v>
      </c>
      <c r="G493">
        <v>0.32</v>
      </c>
      <c r="H493">
        <v>3</v>
      </c>
      <c r="I493">
        <v>0.32</v>
      </c>
      <c r="J493">
        <v>0.98</v>
      </c>
      <c r="K493">
        <v>0.6</v>
      </c>
      <c r="L493">
        <v>5</v>
      </c>
      <c r="M493" t="s">
        <v>32</v>
      </c>
      <c r="N493" t="s">
        <v>76</v>
      </c>
      <c r="O493" t="s">
        <v>45</v>
      </c>
      <c r="P493" t="s">
        <v>37</v>
      </c>
      <c r="Q493" t="s">
        <v>62</v>
      </c>
      <c r="R493" t="s">
        <v>98</v>
      </c>
      <c r="S493" t="s">
        <v>95</v>
      </c>
      <c r="T493" t="s">
        <v>97</v>
      </c>
      <c r="U493" t="s">
        <v>57</v>
      </c>
      <c r="V493" t="s">
        <v>51</v>
      </c>
      <c r="W493">
        <v>6.3735839654545403</v>
      </c>
      <c r="X493">
        <v>5.87685423624999</v>
      </c>
      <c r="Y493">
        <v>5.5328003737499998</v>
      </c>
      <c r="Z493">
        <v>5.4515042426470597</v>
      </c>
      <c r="AA493">
        <v>5.3878193446153801</v>
      </c>
      <c r="AB493">
        <v>5.3152659607142798</v>
      </c>
      <c r="AC493">
        <v>5.13029113064706</v>
      </c>
      <c r="AD493">
        <v>5.0995132449999998</v>
      </c>
      <c r="AE493">
        <v>5.0551485505882301</v>
      </c>
      <c r="AF493">
        <v>5.0250541499999999</v>
      </c>
    </row>
    <row r="494" spans="1:32" x14ac:dyDescent="0.3">
      <c r="A494">
        <v>226</v>
      </c>
      <c r="B494" t="s">
        <v>31</v>
      </c>
      <c r="C494">
        <v>2014</v>
      </c>
      <c r="D494">
        <v>203</v>
      </c>
      <c r="E494">
        <v>26</v>
      </c>
      <c r="F494">
        <v>0.57635467980295496</v>
      </c>
      <c r="G494">
        <v>0.06</v>
      </c>
      <c r="H494">
        <v>8</v>
      </c>
      <c r="I494">
        <v>0.98</v>
      </c>
      <c r="J494">
        <v>0.74</v>
      </c>
      <c r="K494">
        <v>0.92</v>
      </c>
      <c r="L494">
        <v>1</v>
      </c>
      <c r="M494" t="s">
        <v>32</v>
      </c>
      <c r="N494" t="s">
        <v>47</v>
      </c>
      <c r="O494" t="s">
        <v>77</v>
      </c>
      <c r="P494" t="s">
        <v>76</v>
      </c>
      <c r="Q494" t="s">
        <v>48</v>
      </c>
      <c r="R494" t="s">
        <v>57</v>
      </c>
      <c r="S494" t="s">
        <v>56</v>
      </c>
      <c r="T494" t="s">
        <v>45</v>
      </c>
      <c r="U494" t="s">
        <v>34</v>
      </c>
      <c r="V494" t="s">
        <v>95</v>
      </c>
      <c r="W494">
        <v>4.6165786986493504</v>
      </c>
      <c r="X494">
        <v>4.3231869974444397</v>
      </c>
      <c r="Y494">
        <v>4.3151263618316804</v>
      </c>
      <c r="Z494">
        <v>4.2687336557068898</v>
      </c>
      <c r="AA494">
        <v>4.1491413648656597</v>
      </c>
      <c r="AB494">
        <v>4.1256645748923004</v>
      </c>
      <c r="AC494">
        <v>4.0679544677921999</v>
      </c>
      <c r="AD494">
        <v>4.0620107156789</v>
      </c>
      <c r="AE494">
        <v>4.0129916957692302</v>
      </c>
      <c r="AF494">
        <v>3.9769740089629599</v>
      </c>
    </row>
    <row r="495" spans="1:32" x14ac:dyDescent="0.3">
      <c r="A495">
        <v>227</v>
      </c>
      <c r="B495" t="s">
        <v>31</v>
      </c>
      <c r="C495">
        <v>2014</v>
      </c>
      <c r="D495">
        <v>203</v>
      </c>
      <c r="E495">
        <v>27</v>
      </c>
      <c r="F495">
        <v>0.53694581280788101</v>
      </c>
      <c r="G495">
        <v>0.22</v>
      </c>
      <c r="H495">
        <v>3</v>
      </c>
      <c r="I495">
        <v>0.76</v>
      </c>
      <c r="J495">
        <v>1</v>
      </c>
      <c r="K495">
        <v>0.82</v>
      </c>
      <c r="L495">
        <v>7</v>
      </c>
      <c r="M495" t="s">
        <v>32</v>
      </c>
      <c r="N495" t="s">
        <v>65</v>
      </c>
      <c r="O495" t="s">
        <v>47</v>
      </c>
      <c r="P495" t="s">
        <v>95</v>
      </c>
      <c r="Q495" t="s">
        <v>62</v>
      </c>
      <c r="R495" t="s">
        <v>98</v>
      </c>
      <c r="S495" t="s">
        <v>42</v>
      </c>
      <c r="T495" t="s">
        <v>52</v>
      </c>
      <c r="U495" t="s">
        <v>45</v>
      </c>
      <c r="V495" t="s">
        <v>106</v>
      </c>
      <c r="W495">
        <v>6.7109968821428501</v>
      </c>
      <c r="X495">
        <v>5.9803626554545399</v>
      </c>
      <c r="Y495">
        <v>5.8804851738461501</v>
      </c>
      <c r="Z495">
        <v>5.8528040225</v>
      </c>
      <c r="AA495">
        <v>5.78331589615384</v>
      </c>
      <c r="AB495">
        <v>5.7561523341666598</v>
      </c>
      <c r="AC495">
        <v>5.6976176289374996</v>
      </c>
      <c r="AD495">
        <v>5.5137666206666598</v>
      </c>
      <c r="AE495">
        <v>5.3898681588064496</v>
      </c>
      <c r="AF495">
        <v>5.38555383390909</v>
      </c>
    </row>
    <row r="496" spans="1:32" x14ac:dyDescent="0.3">
      <c r="A496">
        <v>228</v>
      </c>
      <c r="B496" t="s">
        <v>31</v>
      </c>
      <c r="C496">
        <v>2014</v>
      </c>
      <c r="D496">
        <v>203</v>
      </c>
      <c r="E496">
        <v>28</v>
      </c>
      <c r="F496">
        <v>0.59113300492610799</v>
      </c>
      <c r="G496">
        <v>0.44</v>
      </c>
      <c r="H496">
        <v>1</v>
      </c>
      <c r="I496">
        <v>0.4</v>
      </c>
      <c r="J496">
        <v>0.54</v>
      </c>
      <c r="K496">
        <v>0.82</v>
      </c>
      <c r="L496">
        <v>10</v>
      </c>
      <c r="M496" t="s">
        <v>37</v>
      </c>
      <c r="N496" t="s">
        <v>76</v>
      </c>
      <c r="O496" t="s">
        <v>59</v>
      </c>
      <c r="P496" t="s">
        <v>50</v>
      </c>
      <c r="Q496" t="s">
        <v>95</v>
      </c>
      <c r="R496" t="s">
        <v>77</v>
      </c>
      <c r="S496" t="s">
        <v>56</v>
      </c>
      <c r="T496" t="s">
        <v>47</v>
      </c>
      <c r="U496" t="s">
        <v>68</v>
      </c>
      <c r="V496" t="s">
        <v>36</v>
      </c>
      <c r="W496">
        <v>20.1086712</v>
      </c>
      <c r="X496">
        <v>19.258210200000001</v>
      </c>
      <c r="Y496">
        <v>18.100849199999999</v>
      </c>
      <c r="Z496">
        <v>16.724525499999999</v>
      </c>
      <c r="AA496">
        <v>15.934061549999999</v>
      </c>
      <c r="AB496">
        <v>15.7422805</v>
      </c>
      <c r="AC496">
        <v>13.980036249999999</v>
      </c>
      <c r="AD496">
        <v>13.45555375</v>
      </c>
      <c r="AE496">
        <v>13.292942999999999</v>
      </c>
      <c r="AF496">
        <v>12.6956177</v>
      </c>
    </row>
    <row r="497" spans="1:32" x14ac:dyDescent="0.3">
      <c r="A497">
        <v>229</v>
      </c>
      <c r="B497" t="s">
        <v>31</v>
      </c>
      <c r="C497">
        <v>2014</v>
      </c>
      <c r="D497">
        <v>203</v>
      </c>
      <c r="E497">
        <v>29</v>
      </c>
      <c r="F497">
        <v>0.56157635467980205</v>
      </c>
      <c r="G497">
        <v>0.48</v>
      </c>
      <c r="H497">
        <v>1</v>
      </c>
      <c r="I497">
        <v>0.96</v>
      </c>
      <c r="J497">
        <v>0.92</v>
      </c>
      <c r="K497">
        <v>0.88</v>
      </c>
      <c r="L497">
        <v>8</v>
      </c>
      <c r="M497" t="s">
        <v>47</v>
      </c>
      <c r="N497" t="s">
        <v>76</v>
      </c>
      <c r="O497" t="s">
        <v>77</v>
      </c>
      <c r="P497" t="s">
        <v>95</v>
      </c>
      <c r="Q497" t="s">
        <v>45</v>
      </c>
      <c r="R497" t="s">
        <v>68</v>
      </c>
      <c r="S497" t="s">
        <v>32</v>
      </c>
      <c r="T497" t="s">
        <v>37</v>
      </c>
      <c r="U497" t="s">
        <v>42</v>
      </c>
      <c r="V497" t="s">
        <v>53</v>
      </c>
      <c r="W497">
        <v>19.244463</v>
      </c>
      <c r="X497">
        <v>15.20181442</v>
      </c>
      <c r="Y497">
        <v>13.24448888</v>
      </c>
      <c r="Z497">
        <v>11.461478700000001</v>
      </c>
      <c r="AA497">
        <v>11.2727272499999</v>
      </c>
      <c r="AB497">
        <v>11.163228353333301</v>
      </c>
      <c r="AC497">
        <v>10.59652711</v>
      </c>
      <c r="AD497">
        <v>10.1811027666666</v>
      </c>
      <c r="AE497">
        <v>9.7399969100000003</v>
      </c>
      <c r="AF497">
        <v>9.2141933399999996</v>
      </c>
    </row>
    <row r="498" spans="1:32" x14ac:dyDescent="0.3">
      <c r="A498">
        <v>230</v>
      </c>
      <c r="B498" t="s">
        <v>31</v>
      </c>
      <c r="C498">
        <v>2014</v>
      </c>
      <c r="D498">
        <v>203</v>
      </c>
      <c r="E498">
        <v>30</v>
      </c>
      <c r="F498">
        <v>0.59113300492610799</v>
      </c>
      <c r="G498">
        <v>0.12</v>
      </c>
      <c r="H498">
        <v>2</v>
      </c>
      <c r="I498">
        <v>1</v>
      </c>
      <c r="J498">
        <v>0.9</v>
      </c>
      <c r="K498">
        <v>0.44</v>
      </c>
      <c r="L498">
        <v>10</v>
      </c>
      <c r="M498" t="s">
        <v>60</v>
      </c>
      <c r="N498" t="s">
        <v>47</v>
      </c>
      <c r="O498" t="s">
        <v>106</v>
      </c>
      <c r="P498" t="s">
        <v>36</v>
      </c>
      <c r="Q498" t="s">
        <v>99</v>
      </c>
      <c r="R498" t="s">
        <v>58</v>
      </c>
      <c r="S498" t="s">
        <v>76</v>
      </c>
      <c r="T498" t="s">
        <v>32</v>
      </c>
      <c r="U498" t="s">
        <v>94</v>
      </c>
      <c r="V498" t="s">
        <v>109</v>
      </c>
      <c r="W498">
        <v>15.483077</v>
      </c>
      <c r="X498">
        <v>14.118469611999901</v>
      </c>
      <c r="Y498">
        <v>13.7385368</v>
      </c>
      <c r="Z498">
        <v>12.879385900000001</v>
      </c>
      <c r="AA498">
        <v>12.6972351</v>
      </c>
      <c r="AB498">
        <v>12.2031689</v>
      </c>
      <c r="AC498">
        <v>12.159660936363601</v>
      </c>
      <c r="AD498">
        <v>11.9506575785714</v>
      </c>
      <c r="AE498">
        <v>11.857598299999999</v>
      </c>
      <c r="AF498">
        <v>11.2987704</v>
      </c>
    </row>
    <row r="499" spans="1:32" x14ac:dyDescent="0.3">
      <c r="A499">
        <v>231</v>
      </c>
      <c r="B499" t="s">
        <v>31</v>
      </c>
      <c r="C499">
        <v>2014</v>
      </c>
      <c r="D499">
        <v>203</v>
      </c>
      <c r="E499">
        <v>31</v>
      </c>
      <c r="F499">
        <v>0.65024630541871897</v>
      </c>
      <c r="G499">
        <v>0.16</v>
      </c>
      <c r="H499">
        <v>8</v>
      </c>
      <c r="I499">
        <v>0.1</v>
      </c>
      <c r="J499">
        <v>0.9</v>
      </c>
      <c r="K499">
        <v>0.98</v>
      </c>
      <c r="L499">
        <v>10</v>
      </c>
      <c r="M499" t="s">
        <v>45</v>
      </c>
      <c r="N499" t="s">
        <v>32</v>
      </c>
      <c r="O499" t="s">
        <v>77</v>
      </c>
      <c r="P499" t="s">
        <v>68</v>
      </c>
      <c r="Q499" t="s">
        <v>47</v>
      </c>
      <c r="R499" t="s">
        <v>95</v>
      </c>
      <c r="S499" t="s">
        <v>62</v>
      </c>
      <c r="T499" t="s">
        <v>98</v>
      </c>
      <c r="U499" t="s">
        <v>59</v>
      </c>
      <c r="V499" t="s">
        <v>46</v>
      </c>
      <c r="W499">
        <v>4.2664243004347799</v>
      </c>
      <c r="X499">
        <v>4.2567254633333302</v>
      </c>
      <c r="Y499">
        <v>4.2421785742790696</v>
      </c>
      <c r="Z499">
        <v>4.1841085323529397</v>
      </c>
      <c r="AA499">
        <v>4.1372939128124999</v>
      </c>
      <c r="AB499">
        <v>4.0459721451428496</v>
      </c>
      <c r="AC499">
        <v>4.0344222351219496</v>
      </c>
      <c r="AD499">
        <v>4.0054972255172396</v>
      </c>
      <c r="AE499">
        <v>3.9381367565116201</v>
      </c>
      <c r="AF499">
        <v>3.8620031580555501</v>
      </c>
    </row>
    <row r="500" spans="1:32" x14ac:dyDescent="0.3">
      <c r="A500">
        <v>232</v>
      </c>
      <c r="B500" t="s">
        <v>31</v>
      </c>
      <c r="C500">
        <v>2014</v>
      </c>
      <c r="D500">
        <v>203</v>
      </c>
      <c r="E500">
        <v>32</v>
      </c>
      <c r="F500">
        <v>0.600985221674876</v>
      </c>
      <c r="G500">
        <v>0.2</v>
      </c>
      <c r="H500">
        <v>1</v>
      </c>
      <c r="I500">
        <v>0.96</v>
      </c>
      <c r="J500">
        <v>0.57999999999999996</v>
      </c>
      <c r="K500">
        <v>0.08</v>
      </c>
      <c r="L500">
        <v>1</v>
      </c>
      <c r="M500" t="s">
        <v>68</v>
      </c>
      <c r="N500" t="s">
        <v>56</v>
      </c>
      <c r="O500" t="s">
        <v>76</v>
      </c>
      <c r="P500" t="s">
        <v>32</v>
      </c>
      <c r="Q500" t="s">
        <v>35</v>
      </c>
      <c r="R500" t="s">
        <v>95</v>
      </c>
      <c r="S500" t="s">
        <v>47</v>
      </c>
      <c r="T500" t="s">
        <v>45</v>
      </c>
      <c r="U500" t="s">
        <v>67</v>
      </c>
      <c r="V500" t="s">
        <v>111</v>
      </c>
      <c r="W500">
        <v>16.193910933333299</v>
      </c>
      <c r="X500">
        <v>16.057203749999999</v>
      </c>
      <c r="Y500">
        <v>15.961478</v>
      </c>
      <c r="Z500">
        <v>15.2830124</v>
      </c>
      <c r="AA500">
        <v>14.931922</v>
      </c>
      <c r="AB500">
        <v>14.9307740333333</v>
      </c>
      <c r="AC500">
        <v>14.6696262</v>
      </c>
      <c r="AD500">
        <v>14.514840838333299</v>
      </c>
      <c r="AE500">
        <v>13.8897643</v>
      </c>
      <c r="AF500">
        <v>13.748920399999999</v>
      </c>
    </row>
    <row r="501" spans="1:32" x14ac:dyDescent="0.3">
      <c r="A501">
        <v>233</v>
      </c>
      <c r="B501" t="s">
        <v>31</v>
      </c>
      <c r="C501">
        <v>2014</v>
      </c>
      <c r="D501">
        <v>203</v>
      </c>
      <c r="E501">
        <v>33</v>
      </c>
      <c r="F501">
        <v>0.63054187192118205</v>
      </c>
      <c r="G501">
        <v>0.2</v>
      </c>
      <c r="H501">
        <v>1</v>
      </c>
      <c r="I501">
        <v>0.94</v>
      </c>
      <c r="J501">
        <v>0.56000000000000005</v>
      </c>
      <c r="K501">
        <v>0.64</v>
      </c>
      <c r="L501">
        <v>3</v>
      </c>
      <c r="M501" t="s">
        <v>78</v>
      </c>
      <c r="N501" t="s">
        <v>113</v>
      </c>
      <c r="O501" t="s">
        <v>77</v>
      </c>
      <c r="P501" t="s">
        <v>74</v>
      </c>
      <c r="Q501" t="s">
        <v>56</v>
      </c>
      <c r="R501" t="s">
        <v>47</v>
      </c>
      <c r="S501" t="s">
        <v>68</v>
      </c>
      <c r="T501" t="s">
        <v>95</v>
      </c>
      <c r="U501" t="s">
        <v>37</v>
      </c>
      <c r="V501" t="s">
        <v>76</v>
      </c>
      <c r="W501">
        <v>17.869504899999999</v>
      </c>
      <c r="X501">
        <v>16.7393456</v>
      </c>
      <c r="Y501">
        <v>16.260689750000001</v>
      </c>
      <c r="Z501">
        <v>15.9698267</v>
      </c>
      <c r="AA501">
        <v>15.622296800000001</v>
      </c>
      <c r="AB501">
        <v>15.24446245</v>
      </c>
      <c r="AC501">
        <v>15.1877225333333</v>
      </c>
      <c r="AD501">
        <v>14.830055249999999</v>
      </c>
      <c r="AE501">
        <v>14.754171999999899</v>
      </c>
      <c r="AF501">
        <v>14.562124812</v>
      </c>
    </row>
    <row r="502" spans="1:32" x14ac:dyDescent="0.3">
      <c r="A502">
        <v>234</v>
      </c>
      <c r="B502" t="s">
        <v>31</v>
      </c>
      <c r="C502">
        <v>2014</v>
      </c>
      <c r="D502">
        <v>203</v>
      </c>
      <c r="E502">
        <v>34</v>
      </c>
      <c r="F502">
        <v>0.64532019704433496</v>
      </c>
      <c r="G502">
        <v>0.04</v>
      </c>
      <c r="H502">
        <v>5</v>
      </c>
      <c r="I502">
        <v>0.76</v>
      </c>
      <c r="J502">
        <v>0.82</v>
      </c>
      <c r="K502">
        <v>0.14000000000000001</v>
      </c>
      <c r="L502">
        <v>8</v>
      </c>
      <c r="M502" t="s">
        <v>76</v>
      </c>
      <c r="N502" t="s">
        <v>32</v>
      </c>
      <c r="O502" t="s">
        <v>45</v>
      </c>
      <c r="P502" t="s">
        <v>77</v>
      </c>
      <c r="Q502" t="s">
        <v>44</v>
      </c>
      <c r="R502" t="s">
        <v>68</v>
      </c>
      <c r="S502" t="s">
        <v>95</v>
      </c>
      <c r="T502" t="s">
        <v>57</v>
      </c>
      <c r="U502" t="s">
        <v>47</v>
      </c>
      <c r="V502" t="s">
        <v>36</v>
      </c>
      <c r="W502">
        <v>8.1528697313559295</v>
      </c>
      <c r="X502">
        <v>7.4114710859999997</v>
      </c>
      <c r="Y502">
        <v>7.3029566895180702</v>
      </c>
      <c r="Z502">
        <v>7.1499963147368399</v>
      </c>
      <c r="AA502">
        <v>7.0906238324137902</v>
      </c>
      <c r="AB502">
        <v>7.0891657925973997</v>
      </c>
      <c r="AC502">
        <v>7.0731716450000004</v>
      </c>
      <c r="AD502">
        <v>6.9030538507142802</v>
      </c>
      <c r="AE502">
        <v>6.7467761602599996</v>
      </c>
      <c r="AF502">
        <v>6.74629443838709</v>
      </c>
    </row>
    <row r="503" spans="1:32" x14ac:dyDescent="0.3">
      <c r="A503">
        <v>235</v>
      </c>
      <c r="B503" t="s">
        <v>31</v>
      </c>
      <c r="C503">
        <v>2014</v>
      </c>
      <c r="D503">
        <v>203</v>
      </c>
      <c r="E503">
        <v>35</v>
      </c>
      <c r="F503">
        <v>0.64039408866994996</v>
      </c>
      <c r="G503">
        <v>0.08</v>
      </c>
      <c r="H503">
        <v>4</v>
      </c>
      <c r="I503">
        <v>0.4</v>
      </c>
      <c r="J503">
        <v>0.88</v>
      </c>
      <c r="K503">
        <v>0.5</v>
      </c>
      <c r="L503">
        <v>1</v>
      </c>
      <c r="M503" t="s">
        <v>76</v>
      </c>
      <c r="N503" t="s">
        <v>95</v>
      </c>
      <c r="O503" t="s">
        <v>77</v>
      </c>
      <c r="P503" t="s">
        <v>45</v>
      </c>
      <c r="Q503" t="s">
        <v>106</v>
      </c>
      <c r="R503" t="s">
        <v>68</v>
      </c>
      <c r="S503" t="s">
        <v>57</v>
      </c>
      <c r="T503" t="s">
        <v>39</v>
      </c>
      <c r="U503" t="s">
        <v>32</v>
      </c>
      <c r="V503" t="s">
        <v>74</v>
      </c>
      <c r="W503">
        <v>6.29918052326087</v>
      </c>
      <c r="X503">
        <v>6.0671271811714202</v>
      </c>
      <c r="Y503">
        <v>6.0116005838</v>
      </c>
      <c r="Z503">
        <v>5.9505630749687404</v>
      </c>
      <c r="AA503">
        <v>5.8172057539393904</v>
      </c>
      <c r="AB503">
        <v>5.6427550734772698</v>
      </c>
      <c r="AC503">
        <v>5.5112892160606002</v>
      </c>
      <c r="AD503">
        <v>5.3763199415384602</v>
      </c>
      <c r="AE503">
        <v>5.3312450309999999</v>
      </c>
      <c r="AF503">
        <v>5.3139317014838703</v>
      </c>
    </row>
    <row r="504" spans="1:32" x14ac:dyDescent="0.3">
      <c r="A504">
        <v>236</v>
      </c>
      <c r="B504" t="s">
        <v>31</v>
      </c>
      <c r="C504">
        <v>2014</v>
      </c>
      <c r="D504">
        <v>203</v>
      </c>
      <c r="E504">
        <v>36</v>
      </c>
      <c r="F504">
        <v>0.55665024630541804</v>
      </c>
      <c r="G504">
        <v>0.02</v>
      </c>
      <c r="H504">
        <v>6</v>
      </c>
      <c r="I504">
        <v>0.57999999999999996</v>
      </c>
      <c r="J504">
        <v>0.74</v>
      </c>
      <c r="K504">
        <v>0.82</v>
      </c>
      <c r="L504">
        <v>1</v>
      </c>
      <c r="M504" t="s">
        <v>76</v>
      </c>
      <c r="N504" t="s">
        <v>45</v>
      </c>
      <c r="O504" t="s">
        <v>32</v>
      </c>
      <c r="P504" t="s">
        <v>77</v>
      </c>
      <c r="Q504" t="s">
        <v>68</v>
      </c>
      <c r="R504" t="s">
        <v>37</v>
      </c>
      <c r="S504" t="s">
        <v>95</v>
      </c>
      <c r="T504" t="s">
        <v>46</v>
      </c>
      <c r="U504" t="s">
        <v>50</v>
      </c>
      <c r="V504" t="s">
        <v>84</v>
      </c>
      <c r="W504">
        <v>8.7938333015584398</v>
      </c>
      <c r="X504">
        <v>8.6058153778947304</v>
      </c>
      <c r="Y504">
        <v>8.1725192138636302</v>
      </c>
      <c r="Z504">
        <v>7.7409622519838699</v>
      </c>
      <c r="AA504">
        <v>7.6656755425753396</v>
      </c>
      <c r="AB504">
        <v>7.5610579188095199</v>
      </c>
      <c r="AC504">
        <v>7.1624610306060603</v>
      </c>
      <c r="AD504">
        <v>7.0012199223529397</v>
      </c>
      <c r="AE504">
        <v>6.92450744918367</v>
      </c>
      <c r="AF504">
        <v>6.9019131282978696</v>
      </c>
    </row>
    <row r="505" spans="1:32" x14ac:dyDescent="0.3">
      <c r="A505">
        <v>237</v>
      </c>
      <c r="B505" t="s">
        <v>31</v>
      </c>
      <c r="C505">
        <v>2014</v>
      </c>
      <c r="D505">
        <v>203</v>
      </c>
      <c r="E505">
        <v>37</v>
      </c>
      <c r="F505">
        <v>0.600985221674876</v>
      </c>
      <c r="G505">
        <v>0.38</v>
      </c>
      <c r="H505">
        <v>3</v>
      </c>
      <c r="I505">
        <v>0.18</v>
      </c>
      <c r="J505">
        <v>0.92</v>
      </c>
      <c r="K505">
        <v>0.96</v>
      </c>
      <c r="L505">
        <v>5</v>
      </c>
      <c r="M505" t="s">
        <v>77</v>
      </c>
      <c r="N505" t="s">
        <v>84</v>
      </c>
      <c r="O505" t="s">
        <v>102</v>
      </c>
      <c r="P505" t="s">
        <v>57</v>
      </c>
      <c r="Q505" t="s">
        <v>95</v>
      </c>
      <c r="R505" t="s">
        <v>32</v>
      </c>
      <c r="S505" t="s">
        <v>62</v>
      </c>
      <c r="T505" t="s">
        <v>34</v>
      </c>
      <c r="U505" t="s">
        <v>68</v>
      </c>
      <c r="V505" t="s">
        <v>56</v>
      </c>
      <c r="W505">
        <v>8.1774275588888798</v>
      </c>
      <c r="X505">
        <v>7.4307022866666603</v>
      </c>
      <c r="Y505">
        <v>7.36421394</v>
      </c>
      <c r="Z505">
        <v>7.1150543175000003</v>
      </c>
      <c r="AA505">
        <v>7.04583554285714</v>
      </c>
      <c r="AB505">
        <v>6.9888880739999903</v>
      </c>
      <c r="AC505">
        <v>6.9129105559999999</v>
      </c>
      <c r="AD505">
        <v>6.7917699333333301</v>
      </c>
      <c r="AE505">
        <v>6.7225560587500004</v>
      </c>
      <c r="AF505">
        <v>6.7026010283333299</v>
      </c>
    </row>
    <row r="506" spans="1:32" x14ac:dyDescent="0.3">
      <c r="A506">
        <v>238</v>
      </c>
      <c r="B506" t="s">
        <v>31</v>
      </c>
      <c r="C506">
        <v>2014</v>
      </c>
      <c r="D506">
        <v>203</v>
      </c>
      <c r="E506">
        <v>38</v>
      </c>
      <c r="F506">
        <v>0.56650246305418706</v>
      </c>
      <c r="G506">
        <v>0.3</v>
      </c>
      <c r="H506">
        <v>1</v>
      </c>
      <c r="I506">
        <v>0.66</v>
      </c>
      <c r="J506">
        <v>0.84</v>
      </c>
      <c r="K506">
        <v>0.74</v>
      </c>
      <c r="L506">
        <v>0</v>
      </c>
      <c r="M506" t="s">
        <v>61</v>
      </c>
      <c r="N506" t="s">
        <v>77</v>
      </c>
      <c r="O506" t="s">
        <v>76</v>
      </c>
      <c r="P506" t="s">
        <v>32</v>
      </c>
      <c r="Q506" t="s">
        <v>47</v>
      </c>
      <c r="R506" t="s">
        <v>45</v>
      </c>
      <c r="S506" t="s">
        <v>68</v>
      </c>
      <c r="T506" t="s">
        <v>63</v>
      </c>
      <c r="U506" t="s">
        <v>67</v>
      </c>
      <c r="V506" t="s">
        <v>50</v>
      </c>
      <c r="W506">
        <v>17.8953667</v>
      </c>
      <c r="X506">
        <v>16.860297199999899</v>
      </c>
      <c r="Y506">
        <v>14.525295137499899</v>
      </c>
      <c r="Z506">
        <v>12.363430960000001</v>
      </c>
      <c r="AA506">
        <v>12.1195473449999</v>
      </c>
      <c r="AB506">
        <v>11.697341359999999</v>
      </c>
      <c r="AC506">
        <v>11.45409512</v>
      </c>
      <c r="AD506">
        <v>11.2312546</v>
      </c>
      <c r="AE506">
        <v>10.881070429999999</v>
      </c>
      <c r="AF506">
        <v>10.68771579</v>
      </c>
    </row>
    <row r="507" spans="1:32" x14ac:dyDescent="0.3">
      <c r="A507">
        <v>239</v>
      </c>
      <c r="B507" t="s">
        <v>31</v>
      </c>
      <c r="C507">
        <v>2014</v>
      </c>
      <c r="D507">
        <v>203</v>
      </c>
      <c r="E507">
        <v>39</v>
      </c>
      <c r="F507">
        <v>0.57635467980295496</v>
      </c>
      <c r="G507">
        <v>0.08</v>
      </c>
      <c r="H507">
        <v>1</v>
      </c>
      <c r="I507">
        <v>0.34</v>
      </c>
      <c r="J507">
        <v>0.57999999999999996</v>
      </c>
      <c r="K507">
        <v>0.48</v>
      </c>
      <c r="L507">
        <v>4</v>
      </c>
      <c r="M507" t="s">
        <v>74</v>
      </c>
      <c r="N507" t="s">
        <v>68</v>
      </c>
      <c r="O507" t="s">
        <v>98</v>
      </c>
      <c r="P507" t="s">
        <v>76</v>
      </c>
      <c r="Q507" t="s">
        <v>77</v>
      </c>
      <c r="R507" t="s">
        <v>56</v>
      </c>
      <c r="S507" t="s">
        <v>95</v>
      </c>
      <c r="T507" t="s">
        <v>40</v>
      </c>
      <c r="U507" t="s">
        <v>45</v>
      </c>
      <c r="V507" t="s">
        <v>47</v>
      </c>
      <c r="W507">
        <v>15.699173</v>
      </c>
      <c r="X507">
        <v>14.8993878283333</v>
      </c>
      <c r="Y507">
        <v>14.843709</v>
      </c>
      <c r="Z507">
        <v>14.793414712499899</v>
      </c>
      <c r="AA507">
        <v>14.716721775</v>
      </c>
      <c r="AB507">
        <v>14.7005443666666</v>
      </c>
      <c r="AC507">
        <v>14.315886868</v>
      </c>
      <c r="AD507">
        <v>13.423505799999999</v>
      </c>
      <c r="AE507">
        <v>13.40002846</v>
      </c>
      <c r="AF507">
        <v>13.347952825</v>
      </c>
    </row>
    <row r="508" spans="1:32" x14ac:dyDescent="0.3">
      <c r="A508">
        <v>240</v>
      </c>
      <c r="B508" t="s">
        <v>31</v>
      </c>
      <c r="C508">
        <v>2014</v>
      </c>
      <c r="D508">
        <v>203</v>
      </c>
      <c r="E508">
        <v>40</v>
      </c>
      <c r="F508">
        <v>0.62068965517241304</v>
      </c>
      <c r="G508">
        <v>0.06</v>
      </c>
      <c r="H508">
        <v>5</v>
      </c>
      <c r="I508">
        <v>0.98</v>
      </c>
      <c r="J508">
        <v>0.8</v>
      </c>
      <c r="K508">
        <v>0.82</v>
      </c>
      <c r="L508">
        <v>10</v>
      </c>
      <c r="M508" t="s">
        <v>32</v>
      </c>
      <c r="N508" t="s">
        <v>47</v>
      </c>
      <c r="O508" t="s">
        <v>76</v>
      </c>
      <c r="P508" t="s">
        <v>93</v>
      </c>
      <c r="Q508" t="s">
        <v>41</v>
      </c>
      <c r="R508" t="s">
        <v>45</v>
      </c>
      <c r="S508" t="s">
        <v>84</v>
      </c>
      <c r="T508" t="s">
        <v>49</v>
      </c>
      <c r="U508" t="s">
        <v>38</v>
      </c>
      <c r="V508" t="s">
        <v>68</v>
      </c>
      <c r="W508">
        <v>9.1173177246153791</v>
      </c>
      <c r="X508">
        <v>8.7824070269999996</v>
      </c>
      <c r="Y508">
        <v>8.6213422015909007</v>
      </c>
      <c r="Z508">
        <v>7.8714292016666603</v>
      </c>
      <c r="AA508">
        <v>7.6651623722857103</v>
      </c>
      <c r="AB508">
        <v>7.6433729229310297</v>
      </c>
      <c r="AC508">
        <v>7.59847917105263</v>
      </c>
      <c r="AD508">
        <v>7.5298253840909002</v>
      </c>
      <c r="AE508">
        <v>7.4262462444444397</v>
      </c>
      <c r="AF508">
        <v>7.4209130337499998</v>
      </c>
    </row>
    <row r="509" spans="1:32" x14ac:dyDescent="0.3">
      <c r="A509">
        <v>241</v>
      </c>
      <c r="B509" t="s">
        <v>31</v>
      </c>
      <c r="C509">
        <v>2014</v>
      </c>
      <c r="D509">
        <v>203</v>
      </c>
      <c r="E509">
        <v>41</v>
      </c>
      <c r="F509">
        <v>0.59605911330049199</v>
      </c>
      <c r="G509">
        <v>0.06</v>
      </c>
      <c r="H509">
        <v>6</v>
      </c>
      <c r="I509">
        <v>0.74</v>
      </c>
      <c r="J509">
        <v>1</v>
      </c>
      <c r="K509">
        <v>0.46</v>
      </c>
      <c r="L509">
        <v>8</v>
      </c>
      <c r="M509" t="s">
        <v>47</v>
      </c>
      <c r="N509" t="s">
        <v>59</v>
      </c>
      <c r="O509" t="s">
        <v>76</v>
      </c>
      <c r="P509" t="s">
        <v>95</v>
      </c>
      <c r="Q509" t="s">
        <v>45</v>
      </c>
      <c r="R509" t="s">
        <v>57</v>
      </c>
      <c r="S509" t="s">
        <v>32</v>
      </c>
      <c r="T509" t="s">
        <v>88</v>
      </c>
      <c r="U509" t="s">
        <v>51</v>
      </c>
      <c r="V509" t="s">
        <v>49</v>
      </c>
      <c r="W509">
        <v>7.6596462046153801</v>
      </c>
      <c r="X509">
        <v>7.0962346458333299</v>
      </c>
      <c r="Y509">
        <v>6.8728646137555502</v>
      </c>
      <c r="Z509">
        <v>6.8251972783333299</v>
      </c>
      <c r="AA509">
        <v>6.6355000361538403</v>
      </c>
      <c r="AB509">
        <v>6.5517467271428496</v>
      </c>
      <c r="AC509">
        <v>6.5122211386046498</v>
      </c>
      <c r="AD509">
        <v>6.3239852969696901</v>
      </c>
      <c r="AE509">
        <v>6.2584776125806396</v>
      </c>
      <c r="AF509">
        <v>6.1800812778260799</v>
      </c>
    </row>
    <row r="510" spans="1:32" x14ac:dyDescent="0.3">
      <c r="A510">
        <v>242</v>
      </c>
      <c r="B510" t="s">
        <v>31</v>
      </c>
      <c r="C510">
        <v>2014</v>
      </c>
      <c r="D510">
        <v>203</v>
      </c>
      <c r="E510">
        <v>42</v>
      </c>
      <c r="F510">
        <v>0.60591133004926101</v>
      </c>
      <c r="G510">
        <v>0.14000000000000001</v>
      </c>
      <c r="H510">
        <v>2</v>
      </c>
      <c r="I510">
        <v>0.82</v>
      </c>
      <c r="J510">
        <v>0.42</v>
      </c>
      <c r="K510">
        <v>0.32</v>
      </c>
      <c r="L510">
        <v>6</v>
      </c>
      <c r="M510" t="s">
        <v>32</v>
      </c>
      <c r="N510" t="s">
        <v>51</v>
      </c>
      <c r="O510" t="s">
        <v>94</v>
      </c>
      <c r="P510" t="s">
        <v>33</v>
      </c>
      <c r="Q510" t="s">
        <v>110</v>
      </c>
      <c r="R510" t="s">
        <v>112</v>
      </c>
      <c r="S510" t="s">
        <v>76</v>
      </c>
      <c r="T510" t="s">
        <v>68</v>
      </c>
      <c r="U510" t="s">
        <v>42</v>
      </c>
      <c r="V510" t="s">
        <v>53</v>
      </c>
      <c r="W510">
        <v>11.926532932499899</v>
      </c>
      <c r="X510">
        <v>11.152403966666601</v>
      </c>
      <c r="Y510">
        <v>10.92800514</v>
      </c>
      <c r="Z510">
        <v>10.734706424999899</v>
      </c>
      <c r="AA510">
        <v>10.6613432385714</v>
      </c>
      <c r="AB510">
        <v>10.601063338333301</v>
      </c>
      <c r="AC510">
        <v>10.301582370908999</v>
      </c>
      <c r="AD510">
        <v>10.086441393636299</v>
      </c>
      <c r="AE510">
        <v>9.9544503737499994</v>
      </c>
      <c r="AF510">
        <v>9.8821828859999901</v>
      </c>
    </row>
    <row r="511" spans="1:32" x14ac:dyDescent="0.3">
      <c r="A511">
        <v>243</v>
      </c>
      <c r="B511" t="s">
        <v>31</v>
      </c>
      <c r="C511">
        <v>2014</v>
      </c>
      <c r="D511">
        <v>203</v>
      </c>
      <c r="E511">
        <v>43</v>
      </c>
      <c r="F511">
        <v>0.58620689655172398</v>
      </c>
      <c r="G511">
        <v>0.1</v>
      </c>
      <c r="H511">
        <v>8</v>
      </c>
      <c r="I511">
        <v>0.4</v>
      </c>
      <c r="J511">
        <v>0.64</v>
      </c>
      <c r="K511">
        <v>0.98</v>
      </c>
      <c r="L511">
        <v>2</v>
      </c>
      <c r="M511" t="s">
        <v>76</v>
      </c>
      <c r="N511" t="s">
        <v>77</v>
      </c>
      <c r="O511" t="s">
        <v>45</v>
      </c>
      <c r="P511" t="s">
        <v>98</v>
      </c>
      <c r="Q511" t="s">
        <v>32</v>
      </c>
      <c r="R511" t="s">
        <v>106</v>
      </c>
      <c r="S511" t="s">
        <v>68</v>
      </c>
      <c r="T511" t="s">
        <v>92</v>
      </c>
      <c r="U511" t="s">
        <v>95</v>
      </c>
      <c r="V511" t="s">
        <v>67</v>
      </c>
      <c r="W511">
        <v>3.58737648210389</v>
      </c>
      <c r="X511">
        <v>3.5146315717948702</v>
      </c>
      <c r="Y511">
        <v>3.36105862154285</v>
      </c>
      <c r="Z511">
        <v>3.3295772054444401</v>
      </c>
      <c r="AA511">
        <v>3.31423712878461</v>
      </c>
      <c r="AB511">
        <v>3.2628797228947302</v>
      </c>
      <c r="AC511">
        <v>3.2178044525222198</v>
      </c>
      <c r="AD511">
        <v>3.17377109281249</v>
      </c>
      <c r="AE511">
        <v>3.1515286499473598</v>
      </c>
      <c r="AF511">
        <v>3.1340984375324599</v>
      </c>
    </row>
    <row r="512" spans="1:32" x14ac:dyDescent="0.3">
      <c r="A512">
        <v>244</v>
      </c>
      <c r="B512" t="s">
        <v>31</v>
      </c>
      <c r="C512">
        <v>2014</v>
      </c>
      <c r="D512">
        <v>203</v>
      </c>
      <c r="E512">
        <v>44</v>
      </c>
      <c r="F512">
        <v>0.58620689655172398</v>
      </c>
      <c r="G512">
        <v>0.04</v>
      </c>
      <c r="H512">
        <v>5</v>
      </c>
      <c r="I512">
        <v>0.52</v>
      </c>
      <c r="J512">
        <v>0.96</v>
      </c>
      <c r="K512">
        <v>0.06</v>
      </c>
      <c r="L512">
        <v>5</v>
      </c>
      <c r="M512" t="s">
        <v>47</v>
      </c>
      <c r="N512" t="s">
        <v>76</v>
      </c>
      <c r="O512" t="s">
        <v>32</v>
      </c>
      <c r="P512" t="s">
        <v>93</v>
      </c>
      <c r="Q512" t="s">
        <v>68</v>
      </c>
      <c r="R512" t="s">
        <v>95</v>
      </c>
      <c r="S512" t="s">
        <v>45</v>
      </c>
      <c r="T512" t="s">
        <v>57</v>
      </c>
      <c r="U512" t="s">
        <v>106</v>
      </c>
      <c r="V512" t="s">
        <v>46</v>
      </c>
      <c r="W512">
        <v>7.8945024145714298</v>
      </c>
      <c r="X512">
        <v>7.8428245783928503</v>
      </c>
      <c r="Y512">
        <v>7.7218462686440601</v>
      </c>
      <c r="Z512">
        <v>7.4859612060869498</v>
      </c>
      <c r="AA512">
        <v>7.4321093504347804</v>
      </c>
      <c r="AB512">
        <v>7.2876882255172397</v>
      </c>
      <c r="AC512">
        <v>7.26822193934066</v>
      </c>
      <c r="AD512">
        <v>7.0037815192564103</v>
      </c>
      <c r="AE512">
        <v>6.8471010951612898</v>
      </c>
      <c r="AF512">
        <v>6.8393663240350797</v>
      </c>
    </row>
    <row r="513" spans="1:32" x14ac:dyDescent="0.3">
      <c r="A513">
        <v>245</v>
      </c>
      <c r="B513" t="s">
        <v>31</v>
      </c>
      <c r="C513">
        <v>2014</v>
      </c>
      <c r="D513">
        <v>203</v>
      </c>
      <c r="E513">
        <v>45</v>
      </c>
      <c r="F513">
        <v>0.54187192118226601</v>
      </c>
      <c r="G513">
        <v>0.14000000000000001</v>
      </c>
      <c r="H513">
        <v>10</v>
      </c>
      <c r="I513">
        <v>0.62</v>
      </c>
      <c r="J513">
        <v>0.82</v>
      </c>
      <c r="K513">
        <v>0.74</v>
      </c>
      <c r="L513">
        <v>2</v>
      </c>
      <c r="M513" t="s">
        <v>68</v>
      </c>
      <c r="N513" t="s">
        <v>34</v>
      </c>
      <c r="O513" t="s">
        <v>52</v>
      </c>
      <c r="P513" t="s">
        <v>45</v>
      </c>
      <c r="Q513" t="s">
        <v>32</v>
      </c>
      <c r="R513" t="s">
        <v>70</v>
      </c>
      <c r="S513" t="s">
        <v>64</v>
      </c>
      <c r="T513" t="s">
        <v>76</v>
      </c>
      <c r="U513" t="s">
        <v>111</v>
      </c>
      <c r="V513" t="s">
        <v>106</v>
      </c>
      <c r="W513">
        <v>3.4084316819534801</v>
      </c>
      <c r="X513">
        <v>3.1731185350638298</v>
      </c>
      <c r="Y513">
        <v>3.0919513331568602</v>
      </c>
      <c r="Z513">
        <v>3.0284512100337002</v>
      </c>
      <c r="AA513">
        <v>2.9595329614102499</v>
      </c>
      <c r="AB513">
        <v>2.94029263109302</v>
      </c>
      <c r="AC513">
        <v>2.77899258003773</v>
      </c>
      <c r="AD513">
        <v>2.75539842611688</v>
      </c>
      <c r="AE513">
        <v>2.7051759208253898</v>
      </c>
      <c r="AF513">
        <v>2.7031174173378298</v>
      </c>
    </row>
    <row r="514" spans="1:32" x14ac:dyDescent="0.3">
      <c r="A514">
        <v>246</v>
      </c>
      <c r="B514" t="s">
        <v>31</v>
      </c>
      <c r="C514">
        <v>2014</v>
      </c>
      <c r="D514">
        <v>203</v>
      </c>
      <c r="E514">
        <v>46</v>
      </c>
      <c r="F514">
        <v>0.56650246305418706</v>
      </c>
      <c r="G514">
        <v>0.08</v>
      </c>
      <c r="H514">
        <v>3</v>
      </c>
      <c r="I514">
        <v>0.5</v>
      </c>
      <c r="J514">
        <v>0.88</v>
      </c>
      <c r="K514">
        <v>0.86</v>
      </c>
      <c r="L514">
        <v>9</v>
      </c>
      <c r="M514" t="s">
        <v>51</v>
      </c>
      <c r="N514" t="s">
        <v>76</v>
      </c>
      <c r="O514" t="s">
        <v>32</v>
      </c>
      <c r="P514" t="s">
        <v>106</v>
      </c>
      <c r="Q514" t="s">
        <v>45</v>
      </c>
      <c r="R514" t="s">
        <v>36</v>
      </c>
      <c r="S514" t="s">
        <v>68</v>
      </c>
      <c r="T514" t="s">
        <v>58</v>
      </c>
      <c r="U514" t="s">
        <v>84</v>
      </c>
      <c r="V514" t="s">
        <v>47</v>
      </c>
      <c r="W514">
        <v>12.377045620000001</v>
      </c>
      <c r="X514">
        <v>11.012161703529401</v>
      </c>
      <c r="Y514">
        <v>10.9361347218181</v>
      </c>
      <c r="Z514">
        <v>10.8388206033333</v>
      </c>
      <c r="AA514">
        <v>10.5791414321739</v>
      </c>
      <c r="AB514">
        <v>10.486886374999999</v>
      </c>
      <c r="AC514">
        <v>10.258239416</v>
      </c>
      <c r="AD514">
        <v>10.0377951</v>
      </c>
      <c r="AE514">
        <v>9.6098862633333297</v>
      </c>
      <c r="AF514">
        <v>9.4439240054545408</v>
      </c>
    </row>
    <row r="515" spans="1:32" x14ac:dyDescent="0.3">
      <c r="A515">
        <v>247</v>
      </c>
      <c r="B515" t="s">
        <v>31</v>
      </c>
      <c r="C515">
        <v>2014</v>
      </c>
      <c r="D515">
        <v>203</v>
      </c>
      <c r="E515">
        <v>47</v>
      </c>
      <c r="F515">
        <v>0.58620689655172398</v>
      </c>
      <c r="G515">
        <v>0.6</v>
      </c>
      <c r="H515">
        <v>1</v>
      </c>
      <c r="I515">
        <v>0.98</v>
      </c>
      <c r="J515">
        <v>0.57999999999999996</v>
      </c>
      <c r="K515">
        <v>0.68</v>
      </c>
      <c r="L515">
        <v>3</v>
      </c>
      <c r="M515" t="s">
        <v>45</v>
      </c>
      <c r="N515" t="s">
        <v>93</v>
      </c>
      <c r="O515" t="s">
        <v>78</v>
      </c>
      <c r="P515" t="s">
        <v>68</v>
      </c>
      <c r="Q515" t="s">
        <v>76</v>
      </c>
      <c r="R515" t="s">
        <v>51</v>
      </c>
      <c r="S515" t="s">
        <v>108</v>
      </c>
      <c r="T515" t="s">
        <v>37</v>
      </c>
      <c r="U515" t="s">
        <v>56</v>
      </c>
      <c r="V515" t="s">
        <v>94</v>
      </c>
      <c r="W515">
        <v>21.567370449999999</v>
      </c>
      <c r="X515">
        <v>17.438522299999999</v>
      </c>
      <c r="Y515">
        <v>17.187288299999999</v>
      </c>
      <c r="Z515">
        <v>15.828279500000001</v>
      </c>
      <c r="AA515">
        <v>15.4231348</v>
      </c>
      <c r="AB515">
        <v>14.9144697</v>
      </c>
      <c r="AC515">
        <v>14.559587949999999</v>
      </c>
      <c r="AD515">
        <v>14.522951150000001</v>
      </c>
      <c r="AE515">
        <v>14.462909666666601</v>
      </c>
      <c r="AF515">
        <v>14.3722998666666</v>
      </c>
    </row>
    <row r="516" spans="1:32" x14ac:dyDescent="0.3">
      <c r="A516">
        <v>248</v>
      </c>
      <c r="B516" t="s">
        <v>31</v>
      </c>
      <c r="C516">
        <v>2014</v>
      </c>
      <c r="D516">
        <v>203</v>
      </c>
      <c r="E516">
        <v>48</v>
      </c>
      <c r="F516">
        <v>0.57142857142857095</v>
      </c>
      <c r="G516">
        <v>0.04</v>
      </c>
      <c r="H516">
        <v>2</v>
      </c>
      <c r="I516">
        <v>0.98</v>
      </c>
      <c r="J516">
        <v>0.76</v>
      </c>
      <c r="K516">
        <v>0.32</v>
      </c>
      <c r="L516">
        <v>9</v>
      </c>
      <c r="M516" t="s">
        <v>32</v>
      </c>
      <c r="N516" t="s">
        <v>47</v>
      </c>
      <c r="O516" t="s">
        <v>76</v>
      </c>
      <c r="P516" t="s">
        <v>46</v>
      </c>
      <c r="Q516" t="s">
        <v>68</v>
      </c>
      <c r="R516" t="s">
        <v>69</v>
      </c>
      <c r="S516" t="s">
        <v>84</v>
      </c>
      <c r="T516" t="s">
        <v>45</v>
      </c>
      <c r="U516" t="s">
        <v>77</v>
      </c>
      <c r="V516" t="s">
        <v>86</v>
      </c>
      <c r="W516">
        <v>16.1400175307692</v>
      </c>
      <c r="X516">
        <v>15.8489822349999</v>
      </c>
      <c r="Y516">
        <v>15.610354266666601</v>
      </c>
      <c r="Z516">
        <v>14.9867346124999</v>
      </c>
      <c r="AA516">
        <v>14.300814238333301</v>
      </c>
      <c r="AB516">
        <v>14.1012201333333</v>
      </c>
      <c r="AC516">
        <v>13.638775582499999</v>
      </c>
      <c r="AD516">
        <v>13.591671787647</v>
      </c>
      <c r="AE516">
        <v>13.4255098253846</v>
      </c>
      <c r="AF516">
        <v>12.819012633333299</v>
      </c>
    </row>
    <row r="517" spans="1:32" x14ac:dyDescent="0.3">
      <c r="A517">
        <v>249</v>
      </c>
      <c r="B517" t="s">
        <v>31</v>
      </c>
      <c r="C517">
        <v>2014</v>
      </c>
      <c r="D517">
        <v>203</v>
      </c>
      <c r="E517">
        <v>49</v>
      </c>
      <c r="F517">
        <v>0.57635467980295496</v>
      </c>
      <c r="G517">
        <v>0.02</v>
      </c>
      <c r="H517">
        <v>5</v>
      </c>
      <c r="I517">
        <v>0.56000000000000005</v>
      </c>
      <c r="J517">
        <v>0.66</v>
      </c>
      <c r="K517">
        <v>0.74</v>
      </c>
      <c r="L517">
        <v>8</v>
      </c>
      <c r="M517" t="s">
        <v>76</v>
      </c>
      <c r="N517" t="s">
        <v>32</v>
      </c>
      <c r="O517" t="s">
        <v>45</v>
      </c>
      <c r="P517" t="s">
        <v>77</v>
      </c>
      <c r="Q517" t="s">
        <v>68</v>
      </c>
      <c r="R517" t="s">
        <v>47</v>
      </c>
      <c r="S517" t="s">
        <v>95</v>
      </c>
      <c r="T517" t="s">
        <v>39</v>
      </c>
      <c r="U517" t="s">
        <v>89</v>
      </c>
      <c r="V517" t="s">
        <v>93</v>
      </c>
      <c r="W517">
        <v>8.4363741359139706</v>
      </c>
      <c r="X517">
        <v>8.0528594227026993</v>
      </c>
      <c r="Y517">
        <v>7.8831966772518998</v>
      </c>
      <c r="Z517">
        <v>7.6716285727834999</v>
      </c>
      <c r="AA517">
        <v>7.6271248016326503</v>
      </c>
      <c r="AB517">
        <v>7.5369238448051901</v>
      </c>
      <c r="AC517">
        <v>7.2812419303921496</v>
      </c>
      <c r="AD517">
        <v>7.0345028634693803</v>
      </c>
      <c r="AE517">
        <v>6.9246753691666596</v>
      </c>
      <c r="AF517">
        <v>6.90818929460674</v>
      </c>
    </row>
  </sheetData>
  <conditionalFormatting sqref="AI7:AM80">
    <cfRule type="cellIs" dxfId="59" priority="30" operator="greaterThan">
      <formula>20</formula>
    </cfRule>
  </conditionalFormatting>
  <conditionalFormatting sqref="AI7:AI80">
    <cfRule type="top10" dxfId="58" priority="29" rank="1"/>
  </conditionalFormatting>
  <conditionalFormatting sqref="AJ7:AJ80">
    <cfRule type="top10" dxfId="57" priority="28" rank="1"/>
  </conditionalFormatting>
  <conditionalFormatting sqref="AK7:AK80">
    <cfRule type="top10" dxfId="56" priority="27" rank="1"/>
  </conditionalFormatting>
  <conditionalFormatting sqref="AL7:AL80">
    <cfRule type="top10" dxfId="55" priority="26" rank="1"/>
  </conditionalFormatting>
  <conditionalFormatting sqref="AM7:AM80">
    <cfRule type="top10" dxfId="54" priority="25" rank="1"/>
  </conditionalFormatting>
  <conditionalFormatting sqref="AN7:AR80">
    <cfRule type="cellIs" dxfId="53" priority="24" operator="greaterThan">
      <formula>20</formula>
    </cfRule>
  </conditionalFormatting>
  <conditionalFormatting sqref="AN7:AN80">
    <cfRule type="top10" dxfId="52" priority="23" rank="1"/>
  </conditionalFormatting>
  <conditionalFormatting sqref="AO7:AO80">
    <cfRule type="top10" dxfId="51" priority="22" rank="1"/>
  </conditionalFormatting>
  <conditionalFormatting sqref="AP7:AP80">
    <cfRule type="top10" dxfId="50" priority="21" rank="1"/>
  </conditionalFormatting>
  <conditionalFormatting sqref="AQ7:AQ80">
    <cfRule type="top10" dxfId="49" priority="20" rank="1"/>
  </conditionalFormatting>
  <conditionalFormatting sqref="AR7:AR80">
    <cfRule type="top10" dxfId="48" priority="19" rank="1"/>
  </conditionalFormatting>
  <conditionalFormatting sqref="AS7:AW80">
    <cfRule type="cellIs" dxfId="47" priority="18" operator="greaterThan">
      <formula>20</formula>
    </cfRule>
  </conditionalFormatting>
  <conditionalFormatting sqref="AS7:AS80">
    <cfRule type="top10" dxfId="46" priority="17" rank="1"/>
  </conditionalFormatting>
  <conditionalFormatting sqref="AT7:AT80">
    <cfRule type="top10" dxfId="45" priority="16" rank="1"/>
  </conditionalFormatting>
  <conditionalFormatting sqref="AU7:AU80">
    <cfRule type="top10" dxfId="44" priority="15" rank="1"/>
  </conditionalFormatting>
  <conditionalFormatting sqref="AV7:AV80">
    <cfRule type="top10" dxfId="43" priority="14" rank="1"/>
  </conditionalFormatting>
  <conditionalFormatting sqref="AW7:AW80">
    <cfRule type="top10" dxfId="42" priority="13" rank="1"/>
  </conditionalFormatting>
  <conditionalFormatting sqref="AX7:BB80">
    <cfRule type="cellIs" dxfId="41" priority="12" operator="greaterThan">
      <formula>20</formula>
    </cfRule>
  </conditionalFormatting>
  <conditionalFormatting sqref="AX7:AX80">
    <cfRule type="top10" dxfId="40" priority="11" rank="1"/>
  </conditionalFormatting>
  <conditionalFormatting sqref="AY7:AY80">
    <cfRule type="top10" dxfId="39" priority="10" rank="1"/>
  </conditionalFormatting>
  <conditionalFormatting sqref="AZ7:AZ80">
    <cfRule type="top10" dxfId="38" priority="9" rank="1"/>
  </conditionalFormatting>
  <conditionalFormatting sqref="BA7:BA80">
    <cfRule type="top10" dxfId="37" priority="8" rank="1"/>
  </conditionalFormatting>
  <conditionalFormatting sqref="BB7:BB80">
    <cfRule type="top10" dxfId="36" priority="7" rank="1"/>
  </conditionalFormatting>
  <conditionalFormatting sqref="BC7:BG80">
    <cfRule type="cellIs" dxfId="35" priority="6" operator="greaterThan">
      <formula>20</formula>
    </cfRule>
  </conditionalFormatting>
  <conditionalFormatting sqref="BC7:BC80">
    <cfRule type="top10" dxfId="34" priority="5" rank="1"/>
  </conditionalFormatting>
  <conditionalFormatting sqref="BD7:BD80">
    <cfRule type="top10" dxfId="33" priority="4" rank="1"/>
  </conditionalFormatting>
  <conditionalFormatting sqref="BE7:BE80">
    <cfRule type="top10" dxfId="32" priority="3" rank="1"/>
  </conditionalFormatting>
  <conditionalFormatting sqref="BF7:BF80">
    <cfRule type="top10" dxfId="31" priority="2" rank="1"/>
  </conditionalFormatting>
  <conditionalFormatting sqref="BG7:BG80">
    <cfRule type="top10" dxfId="30" priority="1" rank="1"/>
  </conditionalFormatting>
  <pageMargins left="0.7" right="0.7" top="0.75" bottom="0.75" header="0.3" footer="0.3"/>
  <pageSetup paperSize="9" orientation="landscape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abSelected="1" topLeftCell="AY1" workbookViewId="0">
      <selection activeCell="BQ1" sqref="BQ1:BX1048576"/>
    </sheetView>
  </sheetViews>
  <sheetFormatPr defaultRowHeight="14" x14ac:dyDescent="0.3"/>
  <cols>
    <col min="34" max="34" width="42.3984375" bestFit="1" customWidth="1"/>
    <col min="69" max="69" width="4.8984375" bestFit="1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ht="14.55" thickBot="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1000</v>
      </c>
      <c r="B2" t="s">
        <v>117</v>
      </c>
      <c r="C2">
        <v>2018</v>
      </c>
      <c r="D2">
        <v>144</v>
      </c>
      <c r="E2">
        <v>0</v>
      </c>
      <c r="F2">
        <v>0.51388888888888795</v>
      </c>
      <c r="G2">
        <v>0.06</v>
      </c>
      <c r="H2">
        <v>6</v>
      </c>
      <c r="I2">
        <v>0.32</v>
      </c>
      <c r="J2">
        <v>0.76</v>
      </c>
      <c r="K2">
        <v>0.38</v>
      </c>
      <c r="L2">
        <v>6</v>
      </c>
      <c r="M2" t="s">
        <v>38</v>
      </c>
      <c r="N2" t="s">
        <v>95</v>
      </c>
      <c r="O2" t="s">
        <v>45</v>
      </c>
      <c r="P2" t="s">
        <v>109</v>
      </c>
      <c r="Q2" t="s">
        <v>94</v>
      </c>
      <c r="R2" t="s">
        <v>34</v>
      </c>
      <c r="S2" t="s">
        <v>97</v>
      </c>
      <c r="T2" t="s">
        <v>81</v>
      </c>
      <c r="U2" t="s">
        <v>49</v>
      </c>
      <c r="V2" t="s">
        <v>74</v>
      </c>
      <c r="W2">
        <v>7.2816029260465003</v>
      </c>
      <c r="X2">
        <v>6.5870129565714199</v>
      </c>
      <c r="Y2">
        <v>6.54452472133333</v>
      </c>
      <c r="Z2">
        <v>5.9580949807692303</v>
      </c>
      <c r="AA2">
        <v>5.9076688195999996</v>
      </c>
      <c r="AB2">
        <v>5.8987200714285697</v>
      </c>
      <c r="AC2">
        <v>5.8222862132142801</v>
      </c>
      <c r="AD2">
        <v>5.7325206234374999</v>
      </c>
      <c r="AE2">
        <v>5.6671319733333299</v>
      </c>
      <c r="AF2">
        <v>5.6198061442777698</v>
      </c>
      <c r="AH2" t="s">
        <v>119</v>
      </c>
      <c r="AI2" s="1">
        <f>AVERAGE(F2:F101)</f>
        <v>0.49923611111111077</v>
      </c>
      <c r="AJ2" s="1">
        <f>AVERAGE(F106:F205)</f>
        <v>0.4995035460992906</v>
      </c>
      <c r="AK2" s="1">
        <f>AVERAGE(F210:F309)</f>
        <v>0.46744680851063841</v>
      </c>
      <c r="AL2" s="1">
        <f>AVERAGE(F314:F413)</f>
        <v>0.46189393939393869</v>
      </c>
      <c r="AM2" s="1">
        <f>AVERAGE(F418:F517)</f>
        <v>0.57444444444444376</v>
      </c>
      <c r="BI2" s="43">
        <v>2018</v>
      </c>
      <c r="BJ2" t="str">
        <f>INDEX($AH$7:$AH$80,MATCH(BJ3,AI$7:AI$80,0))</f>
        <v>Short_Term_Debt_Q_Change</v>
      </c>
      <c r="BK2" t="str">
        <f t="shared" ref="BK2:BN2" si="0">INDEX($AH$7:$AH$80,MATCH(BK3,AJ$7:AJ$80,0))</f>
        <v>Return_On_Assets_Y_Change</v>
      </c>
      <c r="BL2" t="str">
        <f t="shared" si="0"/>
        <v>Return_On_Assets_Y_Change</v>
      </c>
      <c r="BM2" t="str">
        <f t="shared" si="0"/>
        <v>Short_Term_Debt_Y_Change</v>
      </c>
      <c r="BN2" t="str">
        <f t="shared" si="0"/>
        <v>Short_Term_Debt_Y_Change</v>
      </c>
      <c r="BQ2" s="13">
        <v>2018</v>
      </c>
      <c r="BR2" s="46" t="s">
        <v>156</v>
      </c>
      <c r="BS2" s="47" t="s">
        <v>155</v>
      </c>
      <c r="BT2" s="46" t="s">
        <v>157</v>
      </c>
      <c r="BU2" s="47" t="s">
        <v>155</v>
      </c>
      <c r="BV2" s="48" t="s">
        <v>158</v>
      </c>
      <c r="BW2" s="47" t="s">
        <v>155</v>
      </c>
    </row>
    <row r="3" spans="1:75" x14ac:dyDescent="0.3">
      <c r="A3">
        <v>1001</v>
      </c>
      <c r="B3" t="s">
        <v>117</v>
      </c>
      <c r="C3">
        <v>2018</v>
      </c>
      <c r="D3">
        <v>144</v>
      </c>
      <c r="E3">
        <v>1</v>
      </c>
      <c r="F3">
        <v>0.52083333333333304</v>
      </c>
      <c r="G3">
        <v>0.22</v>
      </c>
      <c r="H3">
        <v>10</v>
      </c>
      <c r="I3">
        <v>0.62</v>
      </c>
      <c r="J3">
        <v>0.68</v>
      </c>
      <c r="K3">
        <v>0.18</v>
      </c>
      <c r="L3">
        <v>7</v>
      </c>
      <c r="M3" t="s">
        <v>95</v>
      </c>
      <c r="N3" t="s">
        <v>38</v>
      </c>
      <c r="O3" t="s">
        <v>70</v>
      </c>
      <c r="P3" t="s">
        <v>49</v>
      </c>
      <c r="Q3" t="s">
        <v>36</v>
      </c>
      <c r="R3" t="s">
        <v>33</v>
      </c>
      <c r="S3" t="s">
        <v>111</v>
      </c>
      <c r="T3" t="s">
        <v>73</v>
      </c>
      <c r="U3" t="s">
        <v>81</v>
      </c>
      <c r="V3" t="s">
        <v>97</v>
      </c>
      <c r="W3">
        <v>3.69841778088372</v>
      </c>
      <c r="X3">
        <v>3.6186964947027001</v>
      </c>
      <c r="Y3">
        <v>3.4075099396046502</v>
      </c>
      <c r="Z3">
        <v>3.2960672111818101</v>
      </c>
      <c r="AA3">
        <v>3.0502344687096699</v>
      </c>
      <c r="AB3">
        <v>2.9459393131538398</v>
      </c>
      <c r="AC3">
        <v>2.88495433459999</v>
      </c>
      <c r="AD3">
        <v>2.8288278024285698</v>
      </c>
      <c r="AE3">
        <v>2.8016441419473601</v>
      </c>
      <c r="AF3">
        <v>2.7867164794615298</v>
      </c>
      <c r="AH3" t="s">
        <v>120</v>
      </c>
      <c r="AI3" s="1">
        <f>STDEV(F2:F101)</f>
        <v>3.2012611477590588E-2</v>
      </c>
      <c r="AJ3" s="1">
        <f>STDEV(F106:F205)</f>
        <v>5.9927647349193522E-2</v>
      </c>
      <c r="AK3" s="1">
        <f>STDEV(F210:F309)</f>
        <v>3.3525441238987125E-2</v>
      </c>
      <c r="AL3" s="1">
        <f>STDEV(F314:F413)</f>
        <v>3.2933274925850381E-2</v>
      </c>
      <c r="AM3" s="1">
        <f>STDEV(F418:F517)</f>
        <v>4.253466883125228E-2</v>
      </c>
      <c r="BI3" s="43">
        <v>1</v>
      </c>
      <c r="BJ3">
        <f>LARGE(AI$7:AI$80,$BI3)</f>
        <v>38</v>
      </c>
      <c r="BK3">
        <f t="shared" ref="BK3:BN3" si="1">LARGE(AJ$7:AJ$80,$BI3)</f>
        <v>19</v>
      </c>
      <c r="BL3">
        <f t="shared" si="1"/>
        <v>10</v>
      </c>
      <c r="BM3">
        <f t="shared" si="1"/>
        <v>8</v>
      </c>
      <c r="BN3">
        <f t="shared" si="1"/>
        <v>7</v>
      </c>
      <c r="BQ3" s="49" t="s">
        <v>128</v>
      </c>
      <c r="BR3" s="24" t="str">
        <f t="array" ref="BR3:BR7">TRANSPOSE(BJ2:BN2)</f>
        <v>Short_Term_Debt_Q_Change</v>
      </c>
      <c r="BS3" s="44">
        <f t="array" ref="BS3:BS7">TRANSPOSE(BJ3:BN3)</f>
        <v>38</v>
      </c>
      <c r="BT3" s="24" t="str">
        <f t="array" ref="BT3:BT7">TRANSPOSE(BJ4:BN4)</f>
        <v>Return_On_Assets_Y_Change</v>
      </c>
      <c r="BU3" s="44">
        <f t="array" ref="BU3:BU7">TRANSPOSE(BJ5:BN5)</f>
        <v>12</v>
      </c>
      <c r="BV3" s="26" t="str">
        <f t="array" ref="BV3:BV7">TRANSPOSE(BJ6:BN6)</f>
        <v>Return_On_Assets</v>
      </c>
      <c r="BW3" s="44">
        <f t="array" ref="BW3:BW7">TRANSPOSE(BJ7:BN7)</f>
        <v>3</v>
      </c>
    </row>
    <row r="4" spans="1:75" x14ac:dyDescent="0.3">
      <c r="A4">
        <v>1002</v>
      </c>
      <c r="B4" t="s">
        <v>117</v>
      </c>
      <c r="C4">
        <v>2018</v>
      </c>
      <c r="D4">
        <v>144</v>
      </c>
      <c r="E4">
        <v>2</v>
      </c>
      <c r="F4">
        <v>0.45138888888888801</v>
      </c>
      <c r="G4">
        <v>0.08</v>
      </c>
      <c r="H4">
        <v>5</v>
      </c>
      <c r="I4">
        <v>0.74</v>
      </c>
      <c r="J4">
        <v>0.74</v>
      </c>
      <c r="K4">
        <v>0.3</v>
      </c>
      <c r="L4">
        <v>3</v>
      </c>
      <c r="M4" t="s">
        <v>38</v>
      </c>
      <c r="N4" t="s">
        <v>95</v>
      </c>
      <c r="O4" t="s">
        <v>34</v>
      </c>
      <c r="P4" t="s">
        <v>70</v>
      </c>
      <c r="Q4" t="s">
        <v>105</v>
      </c>
      <c r="R4" t="s">
        <v>74</v>
      </c>
      <c r="S4" t="s">
        <v>81</v>
      </c>
      <c r="T4" t="s">
        <v>73</v>
      </c>
      <c r="U4" t="s">
        <v>32</v>
      </c>
      <c r="V4" t="s">
        <v>35</v>
      </c>
      <c r="W4">
        <v>4.7412620597101398</v>
      </c>
      <c r="X4">
        <v>4.5248896916266599</v>
      </c>
      <c r="Y4">
        <v>4.2495116392968697</v>
      </c>
      <c r="Z4">
        <v>4.1619545581971797</v>
      </c>
      <c r="AA4">
        <v>4.0879069137118602</v>
      </c>
      <c r="AB4">
        <v>4.0635227471111097</v>
      </c>
      <c r="AC4">
        <v>4.04913023355319</v>
      </c>
      <c r="AD4">
        <v>3.8950145908787799</v>
      </c>
      <c r="AE4">
        <v>3.8334458339365001</v>
      </c>
      <c r="AF4">
        <v>3.7817571800181802</v>
      </c>
      <c r="BJ4" t="str">
        <f>INDEX($AH$7:$AH$80,MATCH(BJ5,AI$7:AI$80,0))</f>
        <v>Return_On_Assets_Y_Change</v>
      </c>
      <c r="BK4" t="str">
        <f t="shared" ref="BK4:BN4" si="2">INDEX($AH$7:$AH$80,MATCH(BK5,AJ$7:AJ$80,0))</f>
        <v>Short_Term_Debt_Q_Change</v>
      </c>
      <c r="BL4" t="str">
        <f t="shared" si="2"/>
        <v>Net_Debt_to_EBIT_Y_Change</v>
      </c>
      <c r="BM4" t="str">
        <f t="shared" si="2"/>
        <v>Return_On_Assets_Y_Change</v>
      </c>
      <c r="BN4" t="str">
        <f t="shared" si="2"/>
        <v>Return_On_Assets_Y_Change</v>
      </c>
      <c r="BQ4" s="49" t="s">
        <v>129</v>
      </c>
      <c r="BR4" s="24" t="str">
        <v>Return_On_Assets_Y_Change</v>
      </c>
      <c r="BS4" s="44">
        <v>19</v>
      </c>
      <c r="BT4" s="24" t="str">
        <v>Short_Term_Debt_Q_Change</v>
      </c>
      <c r="BU4" s="44">
        <v>18</v>
      </c>
      <c r="BV4" s="26" t="str">
        <v>DMA_50D/200D</v>
      </c>
      <c r="BW4" s="44">
        <v>6</v>
      </c>
    </row>
    <row r="5" spans="1:75" ht="14.55" thickBot="1" x14ac:dyDescent="0.35">
      <c r="A5">
        <v>1003</v>
      </c>
      <c r="B5" t="s">
        <v>117</v>
      </c>
      <c r="C5">
        <v>2018</v>
      </c>
      <c r="D5">
        <v>144</v>
      </c>
      <c r="E5">
        <v>3</v>
      </c>
      <c r="F5">
        <v>0.50694444444444398</v>
      </c>
      <c r="G5">
        <v>0.08</v>
      </c>
      <c r="H5">
        <v>6</v>
      </c>
      <c r="I5">
        <v>0.7</v>
      </c>
      <c r="J5">
        <v>0.98</v>
      </c>
      <c r="K5">
        <v>0.54</v>
      </c>
      <c r="L5">
        <v>6</v>
      </c>
      <c r="M5" t="s">
        <v>38</v>
      </c>
      <c r="N5" t="s">
        <v>97</v>
      </c>
      <c r="O5" t="s">
        <v>93</v>
      </c>
      <c r="P5" t="s">
        <v>81</v>
      </c>
      <c r="Q5" t="s">
        <v>111</v>
      </c>
      <c r="R5" t="s">
        <v>95</v>
      </c>
      <c r="S5" t="s">
        <v>70</v>
      </c>
      <c r="T5" t="s">
        <v>36</v>
      </c>
      <c r="U5" t="s">
        <v>94</v>
      </c>
      <c r="V5" t="s">
        <v>45</v>
      </c>
      <c r="W5">
        <v>8.0004331999032203</v>
      </c>
      <c r="X5">
        <v>6.9745265615000003</v>
      </c>
      <c r="Y5">
        <v>6.4164984038461501</v>
      </c>
      <c r="Z5">
        <v>6.2874752618518501</v>
      </c>
      <c r="AA5">
        <v>6.2340141309374903</v>
      </c>
      <c r="AB5">
        <v>6.1484779324073999</v>
      </c>
      <c r="AC5">
        <v>5.9888968129268196</v>
      </c>
      <c r="AD5">
        <v>5.7953909399999901</v>
      </c>
      <c r="AE5">
        <v>5.7793317841379297</v>
      </c>
      <c r="AF5">
        <v>5.7535947783333299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12</v>
      </c>
      <c r="BK5">
        <f>LARGE(AJ$7:AJ$80,$BI5)</f>
        <v>18</v>
      </c>
      <c r="BL5">
        <f>LARGE(AK$7:AK$80,$BI5)</f>
        <v>6</v>
      </c>
      <c r="BM5">
        <f>LARGE(AL$7:AL$80,$BI5)</f>
        <v>7</v>
      </c>
      <c r="BN5">
        <f>LARGE(AM$7:AM$80,$BI5)</f>
        <v>6</v>
      </c>
      <c r="BQ5" s="49" t="s">
        <v>130</v>
      </c>
      <c r="BR5" s="24" t="str">
        <v>Return_On_Assets_Y_Change</v>
      </c>
      <c r="BS5" s="44">
        <v>10</v>
      </c>
      <c r="BT5" s="24" t="str">
        <v>Net_Debt_to_EBIT_Y_Change</v>
      </c>
      <c r="BU5" s="44">
        <v>6</v>
      </c>
      <c r="BV5" s="26" t="str">
        <v>Net_Debt_to_EBIT_Y_Change</v>
      </c>
      <c r="BW5" s="44">
        <v>6</v>
      </c>
    </row>
    <row r="6" spans="1:75" x14ac:dyDescent="0.3">
      <c r="A6">
        <v>1004</v>
      </c>
      <c r="B6" t="s">
        <v>117</v>
      </c>
      <c r="C6">
        <v>2018</v>
      </c>
      <c r="D6">
        <v>144</v>
      </c>
      <c r="E6">
        <v>4</v>
      </c>
      <c r="F6">
        <v>0.5</v>
      </c>
      <c r="G6">
        <v>0.3</v>
      </c>
      <c r="H6">
        <v>4</v>
      </c>
      <c r="I6">
        <v>0.62</v>
      </c>
      <c r="J6">
        <v>0.88</v>
      </c>
      <c r="K6">
        <v>0.42</v>
      </c>
      <c r="L6">
        <v>1</v>
      </c>
      <c r="M6" t="s">
        <v>95</v>
      </c>
      <c r="N6" t="s">
        <v>98</v>
      </c>
      <c r="O6" t="s">
        <v>73</v>
      </c>
      <c r="P6" t="s">
        <v>74</v>
      </c>
      <c r="Q6" t="s">
        <v>112</v>
      </c>
      <c r="R6" t="s">
        <v>48</v>
      </c>
      <c r="S6" t="s">
        <v>62</v>
      </c>
      <c r="T6" t="s">
        <v>97</v>
      </c>
      <c r="U6" t="s">
        <v>49</v>
      </c>
      <c r="V6" t="s">
        <v>105</v>
      </c>
      <c r="W6">
        <v>4.2371013360555496</v>
      </c>
      <c r="X6">
        <v>3.6673408301666601</v>
      </c>
      <c r="Y6">
        <v>2.8947286255</v>
      </c>
      <c r="Z6">
        <v>2.8635543633333298</v>
      </c>
      <c r="AA6">
        <v>2.7741211279655098</v>
      </c>
      <c r="AB6">
        <v>2.7596581157036999</v>
      </c>
      <c r="AC6">
        <v>2.7555953012499899</v>
      </c>
      <c r="AD6">
        <v>2.6906000156785699</v>
      </c>
      <c r="AE6">
        <v>2.67937586382758</v>
      </c>
      <c r="AF6">
        <v>2.6548904823999901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Return_On_Assets</v>
      </c>
      <c r="BK6" t="str">
        <f t="shared" ref="BK6:BN6" si="3">INDEX($AH$7:$AH$80,MATCH(BK7,AJ$7:AJ$80,0))</f>
        <v>DMA_50D/200D</v>
      </c>
      <c r="BL6" t="str">
        <f t="shared" si="3"/>
        <v>Net_Debt_to_EBIT_Y_Change</v>
      </c>
      <c r="BM6" t="str">
        <f t="shared" si="3"/>
        <v>Return_On_Assets_Y_Change</v>
      </c>
      <c r="BN6" t="str">
        <f t="shared" si="3"/>
        <v>Short_Term_Debt_Q_Change</v>
      </c>
      <c r="BQ6" s="50" t="s">
        <v>131</v>
      </c>
      <c r="BR6" s="24" t="str">
        <v>Short_Term_Debt_Y_Change</v>
      </c>
      <c r="BS6" s="44">
        <v>8</v>
      </c>
      <c r="BT6" s="24" t="str">
        <v>Return_On_Assets_Y_Change</v>
      </c>
      <c r="BU6" s="44">
        <v>7</v>
      </c>
      <c r="BV6" s="26" t="str">
        <v>Return_On_Assets_Y_Change</v>
      </c>
      <c r="BW6" s="44">
        <v>7</v>
      </c>
    </row>
    <row r="7" spans="1:75" ht="14.55" thickBot="1" x14ac:dyDescent="0.35">
      <c r="A7">
        <v>1005</v>
      </c>
      <c r="B7" t="s">
        <v>117</v>
      </c>
      <c r="C7">
        <v>2018</v>
      </c>
      <c r="D7">
        <v>144</v>
      </c>
      <c r="E7">
        <v>5</v>
      </c>
      <c r="F7">
        <v>0.48611111111111099</v>
      </c>
      <c r="G7">
        <v>0.18</v>
      </c>
      <c r="H7">
        <v>7</v>
      </c>
      <c r="I7">
        <v>0.28000000000000003</v>
      </c>
      <c r="J7">
        <v>0.8</v>
      </c>
      <c r="K7">
        <v>0.44</v>
      </c>
      <c r="L7">
        <v>8</v>
      </c>
      <c r="M7" t="s">
        <v>38</v>
      </c>
      <c r="N7" t="s">
        <v>74</v>
      </c>
      <c r="O7" t="s">
        <v>95</v>
      </c>
      <c r="P7" t="s">
        <v>52</v>
      </c>
      <c r="Q7" t="s">
        <v>82</v>
      </c>
      <c r="R7" t="s">
        <v>69</v>
      </c>
      <c r="S7" t="s">
        <v>81</v>
      </c>
      <c r="T7" t="s">
        <v>109</v>
      </c>
      <c r="U7" t="s">
        <v>43</v>
      </c>
      <c r="V7" t="s">
        <v>36</v>
      </c>
      <c r="W7">
        <v>5.1915998296551704</v>
      </c>
      <c r="X7">
        <v>4.81278398547368</v>
      </c>
      <c r="Y7">
        <v>4.7350393221739102</v>
      </c>
      <c r="Z7">
        <v>4.1680979499310302</v>
      </c>
      <c r="AA7">
        <v>4.1295002214615399</v>
      </c>
      <c r="AB7">
        <v>4.1018423985714296</v>
      </c>
      <c r="AC7">
        <v>4.0295015594117602</v>
      </c>
      <c r="AD7">
        <v>3.93544554647058</v>
      </c>
      <c r="AE7">
        <v>3.93498205796296</v>
      </c>
      <c r="AF7">
        <v>3.86466015114285</v>
      </c>
      <c r="AH7" s="10" t="s">
        <v>32</v>
      </c>
      <c r="AI7" s="4">
        <f t="shared" ref="AI7:AI38" si="4">COUNTIF($M$2:$M$101,AH7)</f>
        <v>0</v>
      </c>
      <c r="AJ7" s="3">
        <f t="shared" ref="AJ7:AJ38" si="5">COUNTIF($N$2:$N$101,$AH7)</f>
        <v>0</v>
      </c>
      <c r="AK7" s="3">
        <f t="shared" ref="AK7:AK38" si="6">COUNTIF($O$2:$O$101,$AH7)</f>
        <v>1</v>
      </c>
      <c r="AL7" s="3">
        <f t="shared" ref="AL7:AL38" si="7">COUNTIF($P$2:$P$101,$AH7)</f>
        <v>1</v>
      </c>
      <c r="AM7" s="5">
        <f t="shared" ref="AM7:AM38" si="8">COUNTIF($Q$2:$Q$101,$AH7)</f>
        <v>1</v>
      </c>
      <c r="AN7" s="4">
        <f t="shared" ref="AN7:AN38" si="9">COUNTIF($M$106:$M$205,$AH7)</f>
        <v>0</v>
      </c>
      <c r="AO7" s="3">
        <f t="shared" ref="AO7:AO38" si="10">COUNTIF($N$106:$N$205,$AH7)</f>
        <v>0</v>
      </c>
      <c r="AP7" s="3">
        <f t="shared" ref="AP7:AP38" si="11">COUNTIF($O$106:$O$205,$AH7)</f>
        <v>0</v>
      </c>
      <c r="AQ7" s="3">
        <f t="shared" ref="AQ7:AQ38" si="12">COUNTIF($P$106:$P$205,$AH7)</f>
        <v>0</v>
      </c>
      <c r="AR7" s="5">
        <f t="shared" ref="AR7:AR38" si="13">COUNTIF($Q$106:$Q$205,$AH7)</f>
        <v>0</v>
      </c>
      <c r="AS7" s="4">
        <f t="shared" ref="AS7:AS38" si="14">COUNTIF($M$210:$M$309,$AH7)</f>
        <v>0</v>
      </c>
      <c r="AT7" s="3">
        <f t="shared" ref="AT7:AT38" si="15">COUNTIF($N$210:$N$309,$AH7)</f>
        <v>0</v>
      </c>
      <c r="AU7" s="3">
        <f t="shared" ref="AU7:AU38" si="16">COUNTIF($O$210:$O$309,$AH7)</f>
        <v>0</v>
      </c>
      <c r="AV7" s="3">
        <f t="shared" ref="AV7:AV38" si="17">COUNTIF($P$210:$P$309,$AH7)</f>
        <v>0</v>
      </c>
      <c r="AW7" s="5">
        <f t="shared" ref="AW7:AW38" si="18">COUNTIF($Q$210:$Q$309,$AH7)</f>
        <v>1</v>
      </c>
      <c r="AX7" s="4">
        <f t="shared" ref="AX7:AX38" si="19">COUNTIF($M$314:$M$413,$AH7)</f>
        <v>1</v>
      </c>
      <c r="AY7" s="3">
        <f t="shared" ref="AY7:AY38" si="20">COUNTIF($N$314:$N$413,$AH7)</f>
        <v>2</v>
      </c>
      <c r="AZ7" s="3">
        <f t="shared" ref="AZ7:AZ38" si="21">COUNTIF($O$314:$O$413,$AH7)</f>
        <v>1</v>
      </c>
      <c r="BA7" s="3">
        <f t="shared" ref="BA7:BA38" si="22">COUNTIF($P$314:$P$413,$AH7)</f>
        <v>0</v>
      </c>
      <c r="BB7" s="5">
        <f t="shared" ref="BB7:BB38" si="23">COUNTIF($Q$314:$Q$413,$AH7)</f>
        <v>1</v>
      </c>
      <c r="BC7" s="4">
        <f t="shared" ref="BC7:BC38" si="24">COUNTIF($M$418:$M$517,$AH7)</f>
        <v>0</v>
      </c>
      <c r="BD7" s="3">
        <f t="shared" ref="BD7:BD38" si="25">COUNTIF($N$418:$N$517,$AH7)</f>
        <v>0</v>
      </c>
      <c r="BE7" s="3">
        <f t="shared" ref="BE7:BE38" si="26">COUNTIF($O$418:$O$517,$AH7)</f>
        <v>0</v>
      </c>
      <c r="BF7" s="3">
        <f>COUNTIF($P$417:$P$518,$AH7)</f>
        <v>1</v>
      </c>
      <c r="BG7" s="5">
        <f>COUNTIF($Q$417:$Q$518,$AH7)</f>
        <v>0</v>
      </c>
      <c r="BI7">
        <v>3</v>
      </c>
      <c r="BJ7">
        <f>LARGE(AI$7:AI$80,$BI7)</f>
        <v>3</v>
      </c>
      <c r="BK7">
        <f>LARGE(AJ$7:AJ$80,$BI7)</f>
        <v>6</v>
      </c>
      <c r="BL7">
        <f>LARGE(AK$7:AK$80,$BI7)</f>
        <v>6</v>
      </c>
      <c r="BM7">
        <f>LARGE(AL$7:AL$80,$BI7)</f>
        <v>7</v>
      </c>
      <c r="BN7">
        <f>LARGE(AM$7:AM$80,$BI7)</f>
        <v>5</v>
      </c>
      <c r="BQ7" s="51" t="s">
        <v>132</v>
      </c>
      <c r="BR7" s="25" t="str">
        <v>Short_Term_Debt_Y_Change</v>
      </c>
      <c r="BS7" s="45">
        <v>7</v>
      </c>
      <c r="BT7" s="25" t="str">
        <v>Return_On_Assets_Y_Change</v>
      </c>
      <c r="BU7" s="45">
        <v>6</v>
      </c>
      <c r="BV7" s="19" t="str">
        <v>Short_Term_Debt_Q_Change</v>
      </c>
      <c r="BW7" s="45">
        <v>5</v>
      </c>
    </row>
    <row r="8" spans="1:75" ht="14.55" thickBot="1" x14ac:dyDescent="0.35">
      <c r="A8">
        <v>1006</v>
      </c>
      <c r="B8" t="s">
        <v>117</v>
      </c>
      <c r="C8">
        <v>2018</v>
      </c>
      <c r="D8">
        <v>144</v>
      </c>
      <c r="E8">
        <v>6</v>
      </c>
      <c r="F8">
        <v>0.52777777777777701</v>
      </c>
      <c r="G8">
        <v>0.02</v>
      </c>
      <c r="H8">
        <v>8</v>
      </c>
      <c r="I8">
        <v>0.52</v>
      </c>
      <c r="J8">
        <v>0.78</v>
      </c>
      <c r="K8">
        <v>0.02</v>
      </c>
      <c r="L8">
        <v>5</v>
      </c>
      <c r="M8" t="s">
        <v>38</v>
      </c>
      <c r="N8" t="s">
        <v>95</v>
      </c>
      <c r="O8" t="s">
        <v>74</v>
      </c>
      <c r="P8" t="s">
        <v>81</v>
      </c>
      <c r="Q8" t="s">
        <v>105</v>
      </c>
      <c r="R8" t="s">
        <v>39</v>
      </c>
      <c r="S8" t="s">
        <v>112</v>
      </c>
      <c r="T8" t="s">
        <v>44</v>
      </c>
      <c r="U8" t="s">
        <v>111</v>
      </c>
      <c r="V8" t="s">
        <v>49</v>
      </c>
      <c r="W8">
        <v>6.7696617984242398</v>
      </c>
      <c r="X8">
        <v>5.6014409489580599</v>
      </c>
      <c r="Y8">
        <v>5.3255860364774703</v>
      </c>
      <c r="Z8">
        <v>5.2196331487552996</v>
      </c>
      <c r="AA8">
        <v>5.0965680075227198</v>
      </c>
      <c r="AB8">
        <v>5.0759516596634597</v>
      </c>
      <c r="AC8">
        <v>5.0101781610927798</v>
      </c>
      <c r="AD8">
        <v>4.8968419192260804</v>
      </c>
      <c r="AE8">
        <v>4.8722431498604601</v>
      </c>
      <c r="AF8">
        <v>4.8615129536836701</v>
      </c>
      <c r="AH8" s="10" t="s">
        <v>33</v>
      </c>
      <c r="AI8" s="4">
        <f t="shared" si="4"/>
        <v>0</v>
      </c>
      <c r="AJ8" s="3">
        <f t="shared" si="5"/>
        <v>0</v>
      </c>
      <c r="AK8" s="3">
        <f t="shared" si="6"/>
        <v>0</v>
      </c>
      <c r="AL8" s="3">
        <f t="shared" si="7"/>
        <v>0</v>
      </c>
      <c r="AM8" s="5">
        <f t="shared" si="8"/>
        <v>0</v>
      </c>
      <c r="AN8" s="4">
        <f t="shared" si="9"/>
        <v>0</v>
      </c>
      <c r="AO8" s="3">
        <f t="shared" si="10"/>
        <v>0</v>
      </c>
      <c r="AP8" s="3">
        <f t="shared" si="11"/>
        <v>0</v>
      </c>
      <c r="AQ8" s="3">
        <f t="shared" si="12"/>
        <v>0</v>
      </c>
      <c r="AR8" s="5">
        <f t="shared" si="13"/>
        <v>0</v>
      </c>
      <c r="AS8" s="4">
        <f t="shared" si="14"/>
        <v>0</v>
      </c>
      <c r="AT8" s="3">
        <f t="shared" si="15"/>
        <v>0</v>
      </c>
      <c r="AU8" s="3">
        <f t="shared" si="16"/>
        <v>1</v>
      </c>
      <c r="AV8" s="3">
        <f t="shared" si="17"/>
        <v>1</v>
      </c>
      <c r="AW8" s="5">
        <f t="shared" si="18"/>
        <v>2</v>
      </c>
      <c r="AX8" s="4">
        <f t="shared" si="19"/>
        <v>0</v>
      </c>
      <c r="AY8" s="3">
        <f t="shared" si="20"/>
        <v>0</v>
      </c>
      <c r="AZ8" s="3">
        <f t="shared" si="21"/>
        <v>0</v>
      </c>
      <c r="BA8" s="3">
        <f t="shared" si="22"/>
        <v>0</v>
      </c>
      <c r="BB8" s="5">
        <f t="shared" si="23"/>
        <v>1</v>
      </c>
      <c r="BC8" s="4">
        <f t="shared" si="24"/>
        <v>0</v>
      </c>
      <c r="BD8" s="3">
        <f t="shared" si="25"/>
        <v>0</v>
      </c>
      <c r="BE8" s="3">
        <f t="shared" si="26"/>
        <v>0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Return_On_Assets_Y_Change</v>
      </c>
      <c r="BK8" t="str">
        <f t="shared" ref="BK8:BN8" si="29">INDEX($AH$7:$AH$80,MATCH(BK9,AO$7:AO$80,0))</f>
        <v>Dividend_Yield_Y_Change</v>
      </c>
      <c r="BL8" t="str">
        <f t="shared" si="29"/>
        <v>Short_Term_Debt_Q_Change</v>
      </c>
      <c r="BM8" t="str">
        <f t="shared" si="29"/>
        <v>Short_Term_Debt_Q_Change</v>
      </c>
      <c r="BN8" t="str">
        <f t="shared" si="29"/>
        <v>Free_Cash_Flow_Q_Change</v>
      </c>
    </row>
    <row r="9" spans="1:75" x14ac:dyDescent="0.3">
      <c r="A9">
        <v>1007</v>
      </c>
      <c r="B9" t="s">
        <v>117</v>
      </c>
      <c r="C9">
        <v>2018</v>
      </c>
      <c r="D9">
        <v>144</v>
      </c>
      <c r="E9">
        <v>7</v>
      </c>
      <c r="F9">
        <v>0.53472222222222199</v>
      </c>
      <c r="G9">
        <v>0.02</v>
      </c>
      <c r="H9">
        <v>10</v>
      </c>
      <c r="I9">
        <v>0.48</v>
      </c>
      <c r="J9">
        <v>0.96</v>
      </c>
      <c r="K9">
        <v>0.12</v>
      </c>
      <c r="L9">
        <v>7</v>
      </c>
      <c r="M9" t="s">
        <v>38</v>
      </c>
      <c r="N9" t="s">
        <v>95</v>
      </c>
      <c r="O9" t="s">
        <v>81</v>
      </c>
      <c r="P9" t="s">
        <v>36</v>
      </c>
      <c r="Q9" t="s">
        <v>105</v>
      </c>
      <c r="R9" t="s">
        <v>82</v>
      </c>
      <c r="S9" t="s">
        <v>92</v>
      </c>
      <c r="T9" t="s">
        <v>74</v>
      </c>
      <c r="U9" t="s">
        <v>89</v>
      </c>
      <c r="V9" t="s">
        <v>52</v>
      </c>
      <c r="W9">
        <v>7.2040284466666602</v>
      </c>
      <c r="X9">
        <v>6.1063224400662204</v>
      </c>
      <c r="Y9">
        <v>5.96058986863566</v>
      </c>
      <c r="Z9">
        <v>5.4567202375714201</v>
      </c>
      <c r="AA9">
        <v>5.4246190418181701</v>
      </c>
      <c r="AB9">
        <v>5.2088483795271303</v>
      </c>
      <c r="AC9">
        <v>5.0185548563636297</v>
      </c>
      <c r="AD9">
        <v>4.9507478457377001</v>
      </c>
      <c r="AE9">
        <v>4.9132556063478203</v>
      </c>
      <c r="AF9">
        <v>4.8673994305137498</v>
      </c>
      <c r="AH9" s="10" t="s">
        <v>34</v>
      </c>
      <c r="AI9" s="4">
        <f t="shared" si="4"/>
        <v>2</v>
      </c>
      <c r="AJ9" s="3">
        <f t="shared" si="5"/>
        <v>3</v>
      </c>
      <c r="AK9" s="3">
        <f t="shared" si="6"/>
        <v>6</v>
      </c>
      <c r="AL9" s="3">
        <f t="shared" si="7"/>
        <v>5</v>
      </c>
      <c r="AM9" s="5">
        <f t="shared" si="8"/>
        <v>1</v>
      </c>
      <c r="AN9" s="4">
        <f t="shared" si="9"/>
        <v>1</v>
      </c>
      <c r="AO9" s="3">
        <f t="shared" si="10"/>
        <v>0</v>
      </c>
      <c r="AP9" s="3">
        <f t="shared" si="11"/>
        <v>0</v>
      </c>
      <c r="AQ9" s="3">
        <f t="shared" si="12"/>
        <v>1</v>
      </c>
      <c r="AR9" s="5">
        <f t="shared" si="13"/>
        <v>1</v>
      </c>
      <c r="AS9" s="4">
        <f t="shared" si="14"/>
        <v>0</v>
      </c>
      <c r="AT9" s="3">
        <f t="shared" si="15"/>
        <v>1</v>
      </c>
      <c r="AU9" s="3">
        <f t="shared" si="16"/>
        <v>4</v>
      </c>
      <c r="AV9" s="3">
        <f t="shared" si="17"/>
        <v>0</v>
      </c>
      <c r="AW9" s="5">
        <f t="shared" si="18"/>
        <v>0</v>
      </c>
      <c r="AX9" s="4">
        <f t="shared" si="19"/>
        <v>3</v>
      </c>
      <c r="AY9" s="3">
        <f t="shared" si="20"/>
        <v>3</v>
      </c>
      <c r="AZ9" s="3">
        <f t="shared" si="21"/>
        <v>4</v>
      </c>
      <c r="BA9" s="3">
        <f t="shared" si="22"/>
        <v>4</v>
      </c>
      <c r="BB9" s="5">
        <f t="shared" si="23"/>
        <v>2</v>
      </c>
      <c r="BC9" s="4">
        <f t="shared" si="24"/>
        <v>3</v>
      </c>
      <c r="BD9" s="3">
        <f t="shared" si="25"/>
        <v>4</v>
      </c>
      <c r="BE9" s="3">
        <f t="shared" si="26"/>
        <v>4</v>
      </c>
      <c r="BF9" s="3">
        <f t="shared" si="27"/>
        <v>0</v>
      </c>
      <c r="BG9" s="5">
        <f t="shared" si="28"/>
        <v>1</v>
      </c>
      <c r="BI9">
        <v>1</v>
      </c>
      <c r="BJ9">
        <f>LARGE(AN$7:AN$80,$BI9)</f>
        <v>36</v>
      </c>
      <c r="BK9">
        <f t="shared" ref="BK9:BN9" si="30">LARGE(AO$7:AO$80,$BI9)</f>
        <v>24</v>
      </c>
      <c r="BL9">
        <f t="shared" si="30"/>
        <v>20</v>
      </c>
      <c r="BM9">
        <f t="shared" si="30"/>
        <v>11</v>
      </c>
      <c r="BN9">
        <f t="shared" si="30"/>
        <v>11</v>
      </c>
      <c r="BQ9" s="13">
        <v>2017</v>
      </c>
      <c r="BR9" s="46" t="s">
        <v>156</v>
      </c>
      <c r="BS9" s="47" t="s">
        <v>155</v>
      </c>
      <c r="BT9" s="46" t="s">
        <v>157</v>
      </c>
      <c r="BU9" s="47" t="s">
        <v>155</v>
      </c>
      <c r="BV9" s="48" t="s">
        <v>158</v>
      </c>
      <c r="BW9" s="47" t="s">
        <v>155</v>
      </c>
    </row>
    <row r="10" spans="1:75" x14ac:dyDescent="0.3">
      <c r="A10">
        <v>1008</v>
      </c>
      <c r="B10" t="s">
        <v>117</v>
      </c>
      <c r="C10">
        <v>2018</v>
      </c>
      <c r="D10">
        <v>144</v>
      </c>
      <c r="E10">
        <v>8</v>
      </c>
      <c r="F10">
        <v>0.5</v>
      </c>
      <c r="G10">
        <v>0.02</v>
      </c>
      <c r="H10">
        <v>8</v>
      </c>
      <c r="I10">
        <v>0.46</v>
      </c>
      <c r="J10">
        <v>0.9</v>
      </c>
      <c r="K10">
        <v>0.06</v>
      </c>
      <c r="L10">
        <v>10</v>
      </c>
      <c r="M10" t="s">
        <v>38</v>
      </c>
      <c r="N10" t="s">
        <v>81</v>
      </c>
      <c r="O10" t="s">
        <v>95</v>
      </c>
      <c r="P10" t="s">
        <v>104</v>
      </c>
      <c r="Q10" t="s">
        <v>97</v>
      </c>
      <c r="R10" t="s">
        <v>74</v>
      </c>
      <c r="S10" t="s">
        <v>105</v>
      </c>
      <c r="T10" t="s">
        <v>39</v>
      </c>
      <c r="U10" t="s">
        <v>73</v>
      </c>
      <c r="V10" t="s">
        <v>71</v>
      </c>
      <c r="W10">
        <v>10.0642415074444</v>
      </c>
      <c r="X10">
        <v>8.7571267642575705</v>
      </c>
      <c r="Y10">
        <v>8.2475933108837101</v>
      </c>
      <c r="Z10">
        <v>7.6655125025806399</v>
      </c>
      <c r="AA10">
        <v>7.55184375057142</v>
      </c>
      <c r="AB10">
        <v>7.5329852829268296</v>
      </c>
      <c r="AC10">
        <v>7.5038975170769202</v>
      </c>
      <c r="AD10">
        <v>7.4566569002777703</v>
      </c>
      <c r="AE10">
        <v>7.2324068434883699</v>
      </c>
      <c r="AF10">
        <v>7.0797525002941102</v>
      </c>
      <c r="AH10" s="10" t="s">
        <v>35</v>
      </c>
      <c r="AI10" s="4">
        <f t="shared" si="4"/>
        <v>0</v>
      </c>
      <c r="AJ10" s="3">
        <f t="shared" si="5"/>
        <v>0</v>
      </c>
      <c r="AK10" s="3">
        <f t="shared" si="6"/>
        <v>0</v>
      </c>
      <c r="AL10" s="3">
        <f t="shared" si="7"/>
        <v>1</v>
      </c>
      <c r="AM10" s="5">
        <f t="shared" si="8"/>
        <v>1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0</v>
      </c>
      <c r="AR10" s="5">
        <f t="shared" si="13"/>
        <v>0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1</v>
      </c>
      <c r="AX10" s="4">
        <f t="shared" si="19"/>
        <v>0</v>
      </c>
      <c r="AY10" s="3">
        <f t="shared" si="20"/>
        <v>1</v>
      </c>
      <c r="AZ10" s="3">
        <f t="shared" si="21"/>
        <v>2</v>
      </c>
      <c r="BA10" s="3">
        <f t="shared" si="22"/>
        <v>3</v>
      </c>
      <c r="BB10" s="5">
        <f t="shared" si="23"/>
        <v>0</v>
      </c>
      <c r="BC10" s="4">
        <f t="shared" si="24"/>
        <v>3</v>
      </c>
      <c r="BD10" s="3">
        <f t="shared" si="25"/>
        <v>1</v>
      </c>
      <c r="BE10" s="3">
        <f t="shared" si="26"/>
        <v>0</v>
      </c>
      <c r="BF10" s="3">
        <f t="shared" si="27"/>
        <v>3</v>
      </c>
      <c r="BG10" s="5">
        <f t="shared" si="28"/>
        <v>2</v>
      </c>
      <c r="BJ10" t="str">
        <f>INDEX($AH$7:$AH$80,MATCH(BJ11,AN$7:AN$80,0))</f>
        <v>Dividend_Yield_Y_Change</v>
      </c>
      <c r="BK10" t="str">
        <f t="shared" ref="BK10:BN10" si="31">INDEX($AH$7:$AH$80,MATCH(BK11,AO$7:AO$80,0))</f>
        <v>Return_On_Assets_Y_Change</v>
      </c>
      <c r="BL10" t="str">
        <f t="shared" si="31"/>
        <v>Return_On_Assets_Y_Change</v>
      </c>
      <c r="BM10" t="str">
        <f t="shared" si="31"/>
        <v>Dividend_Yield_Y_Change</v>
      </c>
      <c r="BN10" t="str">
        <f t="shared" si="31"/>
        <v>Short_Term_Debt_Q_Change</v>
      </c>
      <c r="BQ10" s="49" t="s">
        <v>128</v>
      </c>
      <c r="BR10" s="24" t="str">
        <f t="array" ref="BR10:BR14">TRANSPOSE(BJ8:BN8)</f>
        <v>Return_On_Assets_Y_Change</v>
      </c>
      <c r="BS10" s="44">
        <f t="array" ref="BS10:BS14">TRANSPOSE(BJ9:BN9)</f>
        <v>36</v>
      </c>
      <c r="BT10" s="24" t="str">
        <f t="array" ref="BT10:BT14">TRANSPOSE(BJ10:BN10)</f>
        <v>Dividend_Yield_Y_Change</v>
      </c>
      <c r="BU10" s="44">
        <f t="array" ref="BU10:BU14">TRANSPOSE(BJ11:BN11)</f>
        <v>28</v>
      </c>
      <c r="BV10" s="26" t="str">
        <f t="array" ref="BV10:BV14">TRANSPOSE(BJ12:BN12)</f>
        <v>Short_Term_Debt_Q_Change</v>
      </c>
      <c r="BW10" s="44">
        <f t="array" ref="BW10:BW14">TRANSPOSE(BJ13:BN13)</f>
        <v>8</v>
      </c>
    </row>
    <row r="11" spans="1:75" x14ac:dyDescent="0.3">
      <c r="A11">
        <v>1009</v>
      </c>
      <c r="B11" t="s">
        <v>117</v>
      </c>
      <c r="C11">
        <v>2018</v>
      </c>
      <c r="D11">
        <v>144</v>
      </c>
      <c r="E11">
        <v>9</v>
      </c>
      <c r="F11">
        <v>0.47222222222222199</v>
      </c>
      <c r="G11">
        <v>0.72</v>
      </c>
      <c r="H11">
        <v>3</v>
      </c>
      <c r="I11">
        <v>0.56000000000000005</v>
      </c>
      <c r="J11">
        <v>0.76</v>
      </c>
      <c r="K11">
        <v>0.2</v>
      </c>
      <c r="L11">
        <v>2</v>
      </c>
      <c r="M11" t="s">
        <v>49</v>
      </c>
      <c r="N11" t="s">
        <v>105</v>
      </c>
      <c r="O11" t="s">
        <v>81</v>
      </c>
      <c r="P11" t="s">
        <v>69</v>
      </c>
      <c r="Q11" t="s">
        <v>36</v>
      </c>
      <c r="R11" t="s">
        <v>95</v>
      </c>
      <c r="S11" t="s">
        <v>78</v>
      </c>
      <c r="T11" t="s">
        <v>86</v>
      </c>
      <c r="U11" t="s">
        <v>75</v>
      </c>
      <c r="V11" t="s">
        <v>66</v>
      </c>
      <c r="W11">
        <v>6.9836347114999997</v>
      </c>
      <c r="X11">
        <v>4.9522459994999997</v>
      </c>
      <c r="Y11">
        <v>4.5804002842777702</v>
      </c>
      <c r="Z11">
        <v>4.5724912585384603</v>
      </c>
      <c r="AA11">
        <v>4.5617799137999997</v>
      </c>
      <c r="AB11">
        <v>4.32927085933333</v>
      </c>
      <c r="AC11">
        <v>4.2255369816666599</v>
      </c>
      <c r="AD11">
        <v>4.2184234328235197</v>
      </c>
      <c r="AE11">
        <v>4.1515954237058796</v>
      </c>
      <c r="AF11">
        <v>4.13785757357142</v>
      </c>
      <c r="AH11" s="10" t="s">
        <v>36</v>
      </c>
      <c r="AI11" s="4">
        <f t="shared" si="4"/>
        <v>3</v>
      </c>
      <c r="AJ11" s="3">
        <f t="shared" si="5"/>
        <v>2</v>
      </c>
      <c r="AK11" s="3">
        <f t="shared" si="6"/>
        <v>2</v>
      </c>
      <c r="AL11" s="3">
        <f t="shared" si="7"/>
        <v>3</v>
      </c>
      <c r="AM11" s="5">
        <f t="shared" si="8"/>
        <v>4</v>
      </c>
      <c r="AN11" s="4">
        <f t="shared" si="9"/>
        <v>1</v>
      </c>
      <c r="AO11" s="3">
        <f t="shared" si="10"/>
        <v>2</v>
      </c>
      <c r="AP11" s="3">
        <f t="shared" si="11"/>
        <v>1</v>
      </c>
      <c r="AQ11" s="3">
        <f t="shared" si="12"/>
        <v>0</v>
      </c>
      <c r="AR11" s="5">
        <f t="shared" si="13"/>
        <v>1</v>
      </c>
      <c r="AS11" s="4">
        <f t="shared" si="14"/>
        <v>2</v>
      </c>
      <c r="AT11" s="3">
        <f t="shared" si="15"/>
        <v>3</v>
      </c>
      <c r="AU11" s="3">
        <f t="shared" si="16"/>
        <v>1</v>
      </c>
      <c r="AV11" s="3">
        <f t="shared" si="17"/>
        <v>0</v>
      </c>
      <c r="AW11" s="5">
        <f t="shared" si="18"/>
        <v>3</v>
      </c>
      <c r="AX11" s="4">
        <f t="shared" si="19"/>
        <v>2</v>
      </c>
      <c r="AY11" s="3">
        <f t="shared" si="20"/>
        <v>0</v>
      </c>
      <c r="AZ11" s="3">
        <f t="shared" si="21"/>
        <v>2</v>
      </c>
      <c r="BA11" s="3">
        <f t="shared" si="22"/>
        <v>2</v>
      </c>
      <c r="BB11" s="5">
        <f t="shared" si="23"/>
        <v>4</v>
      </c>
      <c r="BC11" s="4">
        <f t="shared" si="24"/>
        <v>2</v>
      </c>
      <c r="BD11" s="3">
        <f t="shared" si="25"/>
        <v>2</v>
      </c>
      <c r="BE11" s="3">
        <f t="shared" si="26"/>
        <v>4</v>
      </c>
      <c r="BF11" s="3">
        <f t="shared" si="27"/>
        <v>1</v>
      </c>
      <c r="BG11" s="5">
        <f t="shared" si="28"/>
        <v>0</v>
      </c>
      <c r="BI11">
        <v>2</v>
      </c>
      <c r="BJ11">
        <f>LARGE(AN$7:AN$80,$BI11)</f>
        <v>28</v>
      </c>
      <c r="BK11">
        <f t="shared" ref="BK11:BN11" si="32">LARGE(AO$7:AO$80,$BI11)</f>
        <v>18</v>
      </c>
      <c r="BL11">
        <f t="shared" si="32"/>
        <v>11</v>
      </c>
      <c r="BM11">
        <f t="shared" si="32"/>
        <v>7</v>
      </c>
      <c r="BN11">
        <f t="shared" si="32"/>
        <v>9</v>
      </c>
      <c r="BQ11" s="49" t="s">
        <v>129</v>
      </c>
      <c r="BR11" s="24" t="str">
        <v>Dividend_Yield_Y_Change</v>
      </c>
      <c r="BS11" s="44">
        <v>24</v>
      </c>
      <c r="BT11" s="24" t="str">
        <v>Return_On_Assets_Y_Change</v>
      </c>
      <c r="BU11" s="44">
        <v>18</v>
      </c>
      <c r="BV11" s="26" t="str">
        <v>Short_Term_Debt_Q_Change</v>
      </c>
      <c r="BW11" s="44">
        <v>12</v>
      </c>
    </row>
    <row r="12" spans="1:75" x14ac:dyDescent="0.3">
      <c r="A12">
        <v>1010</v>
      </c>
      <c r="B12" t="s">
        <v>117</v>
      </c>
      <c r="C12">
        <v>2018</v>
      </c>
      <c r="D12">
        <v>144</v>
      </c>
      <c r="E12">
        <v>10</v>
      </c>
      <c r="F12">
        <v>0.45138888888888801</v>
      </c>
      <c r="G12">
        <v>0.28000000000000003</v>
      </c>
      <c r="H12">
        <v>5</v>
      </c>
      <c r="I12">
        <v>0.84</v>
      </c>
      <c r="J12">
        <v>0.6</v>
      </c>
      <c r="K12">
        <v>0.24</v>
      </c>
      <c r="L12">
        <v>7</v>
      </c>
      <c r="M12" t="s">
        <v>81</v>
      </c>
      <c r="N12" t="s">
        <v>48</v>
      </c>
      <c r="O12" t="s">
        <v>69</v>
      </c>
      <c r="P12" t="s">
        <v>71</v>
      </c>
      <c r="Q12" t="s">
        <v>58</v>
      </c>
      <c r="R12" t="s">
        <v>90</v>
      </c>
      <c r="S12" t="s">
        <v>39</v>
      </c>
      <c r="T12" t="s">
        <v>101</v>
      </c>
      <c r="U12" t="s">
        <v>87</v>
      </c>
      <c r="V12" t="s">
        <v>98</v>
      </c>
      <c r="W12">
        <v>6.0771683913333296</v>
      </c>
      <c r="X12">
        <v>5.5668678066666599</v>
      </c>
      <c r="Y12">
        <v>5.4911808983333303</v>
      </c>
      <c r="Z12">
        <v>5.4259044442857096</v>
      </c>
      <c r="AA12">
        <v>5.0322372299999998</v>
      </c>
      <c r="AB12">
        <v>5.0191095093750002</v>
      </c>
      <c r="AC12">
        <v>4.9908955774999999</v>
      </c>
      <c r="AD12">
        <v>4.9420661014615304</v>
      </c>
      <c r="AE12">
        <v>4.9022064813333301</v>
      </c>
      <c r="AF12">
        <v>4.8918763033333299</v>
      </c>
      <c r="AH12" s="10" t="s">
        <v>37</v>
      </c>
      <c r="AI12" s="4">
        <f t="shared" si="4"/>
        <v>0</v>
      </c>
      <c r="AJ12" s="3">
        <f t="shared" si="5"/>
        <v>1</v>
      </c>
      <c r="AK12" s="3">
        <f t="shared" si="6"/>
        <v>0</v>
      </c>
      <c r="AL12" s="3">
        <f t="shared" si="7"/>
        <v>2</v>
      </c>
      <c r="AM12" s="5">
        <f t="shared" si="8"/>
        <v>1</v>
      </c>
      <c r="AN12" s="4">
        <f t="shared" si="9"/>
        <v>0</v>
      </c>
      <c r="AO12" s="3">
        <f t="shared" si="10"/>
        <v>0</v>
      </c>
      <c r="AP12" s="3">
        <f t="shared" si="11"/>
        <v>1</v>
      </c>
      <c r="AQ12" s="3">
        <f t="shared" si="12"/>
        <v>0</v>
      </c>
      <c r="AR12" s="5">
        <f t="shared" si="13"/>
        <v>0</v>
      </c>
      <c r="AS12" s="4">
        <f t="shared" si="14"/>
        <v>0</v>
      </c>
      <c r="AT12" s="3">
        <f t="shared" si="15"/>
        <v>1</v>
      </c>
      <c r="AU12" s="3">
        <f t="shared" si="16"/>
        <v>1</v>
      </c>
      <c r="AV12" s="3">
        <f t="shared" si="17"/>
        <v>3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0</v>
      </c>
      <c r="BC12" s="4">
        <f t="shared" si="24"/>
        <v>0</v>
      </c>
      <c r="BD12" s="3">
        <f t="shared" si="25"/>
        <v>2</v>
      </c>
      <c r="BE12" s="3">
        <f t="shared" si="26"/>
        <v>1</v>
      </c>
      <c r="BF12" s="3">
        <f t="shared" si="27"/>
        <v>3</v>
      </c>
      <c r="BG12" s="5">
        <f t="shared" si="28"/>
        <v>3</v>
      </c>
      <c r="BJ12" t="str">
        <f>INDEX($AH$7:$AH$80,MATCH(BJ13,AN$7:AN$80,0))</f>
        <v>Short_Term_Debt_Q_Change</v>
      </c>
      <c r="BK12" t="str">
        <f t="shared" ref="BK12:BN12" si="33">INDEX($AH$7:$AH$80,MATCH(BK13,AO$7:AO$80,0))</f>
        <v>Short_Term_Debt_Q_Change</v>
      </c>
      <c r="BL12" t="str">
        <f t="shared" si="33"/>
        <v>Dividend_Yield_Y_Change</v>
      </c>
      <c r="BM12" t="str">
        <f t="shared" si="33"/>
        <v>Free_Cash_Flow_Q_Change</v>
      </c>
      <c r="BN12" t="str">
        <f t="shared" si="33"/>
        <v>PC_Ratios_Y_Change</v>
      </c>
      <c r="BQ12" s="49" t="s">
        <v>130</v>
      </c>
      <c r="BR12" s="24" t="str">
        <v>Short_Term_Debt_Q_Change</v>
      </c>
      <c r="BS12" s="44">
        <v>20</v>
      </c>
      <c r="BT12" s="24" t="str">
        <v>Return_On_Assets_Y_Change</v>
      </c>
      <c r="BU12" s="44">
        <v>11</v>
      </c>
      <c r="BV12" s="26" t="str">
        <v>Dividend_Yield_Y_Change</v>
      </c>
      <c r="BW12" s="44">
        <v>8</v>
      </c>
    </row>
    <row r="13" spans="1:75" x14ac:dyDescent="0.3">
      <c r="A13">
        <v>1011</v>
      </c>
      <c r="B13" t="s">
        <v>117</v>
      </c>
      <c r="C13">
        <v>2018</v>
      </c>
      <c r="D13">
        <v>144</v>
      </c>
      <c r="E13">
        <v>11</v>
      </c>
      <c r="F13">
        <v>0.49305555555555503</v>
      </c>
      <c r="G13">
        <v>0.02</v>
      </c>
      <c r="H13">
        <v>4</v>
      </c>
      <c r="I13">
        <v>0.94</v>
      </c>
      <c r="J13">
        <v>0.66</v>
      </c>
      <c r="K13">
        <v>0.52</v>
      </c>
      <c r="L13">
        <v>10</v>
      </c>
      <c r="M13" t="s">
        <v>81</v>
      </c>
      <c r="N13" t="s">
        <v>38</v>
      </c>
      <c r="O13" t="s">
        <v>90</v>
      </c>
      <c r="P13" t="s">
        <v>95</v>
      </c>
      <c r="Q13" t="s">
        <v>97</v>
      </c>
      <c r="R13" t="s">
        <v>50</v>
      </c>
      <c r="S13" t="s">
        <v>34</v>
      </c>
      <c r="T13" t="s">
        <v>89</v>
      </c>
      <c r="U13" t="s">
        <v>94</v>
      </c>
      <c r="V13" t="s">
        <v>54</v>
      </c>
      <c r="W13">
        <v>13.667790168421</v>
      </c>
      <c r="X13">
        <v>13.6075374048888</v>
      </c>
      <c r="Y13">
        <v>10.691499842352901</v>
      </c>
      <c r="Z13">
        <v>10.5638775898076</v>
      </c>
      <c r="AA13">
        <v>10.5404562407142</v>
      </c>
      <c r="AB13">
        <v>10.5007323988888</v>
      </c>
      <c r="AC13">
        <v>10.433220635625</v>
      </c>
      <c r="AD13">
        <v>10.2843051299999</v>
      </c>
      <c r="AE13">
        <v>10.281503936363601</v>
      </c>
      <c r="AF13">
        <v>10.148446539411699</v>
      </c>
      <c r="AH13" s="10" t="s">
        <v>38</v>
      </c>
      <c r="AI13" s="4">
        <f t="shared" si="4"/>
        <v>38</v>
      </c>
      <c r="AJ13" s="3">
        <f t="shared" si="5"/>
        <v>18</v>
      </c>
      <c r="AK13" s="3">
        <f t="shared" si="6"/>
        <v>5</v>
      </c>
      <c r="AL13" s="3">
        <f t="shared" si="7"/>
        <v>5</v>
      </c>
      <c r="AM13" s="5">
        <f t="shared" si="8"/>
        <v>5</v>
      </c>
      <c r="AN13" s="4">
        <f t="shared" si="9"/>
        <v>8</v>
      </c>
      <c r="AO13" s="3">
        <f t="shared" si="10"/>
        <v>12</v>
      </c>
      <c r="AP13" s="3">
        <f t="shared" si="11"/>
        <v>20</v>
      </c>
      <c r="AQ13" s="3">
        <f t="shared" si="12"/>
        <v>11</v>
      </c>
      <c r="AR13" s="5">
        <f t="shared" si="13"/>
        <v>9</v>
      </c>
      <c r="AS13" s="4">
        <f t="shared" si="14"/>
        <v>20</v>
      </c>
      <c r="AT13" s="3">
        <f t="shared" si="15"/>
        <v>7</v>
      </c>
      <c r="AU13" s="3">
        <f t="shared" si="16"/>
        <v>4</v>
      </c>
      <c r="AV13" s="3">
        <f t="shared" si="17"/>
        <v>4</v>
      </c>
      <c r="AW13" s="5">
        <f t="shared" si="18"/>
        <v>6</v>
      </c>
      <c r="AX13" s="4">
        <f t="shared" si="19"/>
        <v>21</v>
      </c>
      <c r="AY13" s="3">
        <f t="shared" si="20"/>
        <v>19</v>
      </c>
      <c r="AZ13" s="3">
        <f t="shared" si="21"/>
        <v>8</v>
      </c>
      <c r="BA13" s="3">
        <f t="shared" si="22"/>
        <v>7</v>
      </c>
      <c r="BB13" s="5">
        <f t="shared" si="23"/>
        <v>4</v>
      </c>
      <c r="BC13" s="4">
        <f t="shared" si="24"/>
        <v>10</v>
      </c>
      <c r="BD13" s="3">
        <f t="shared" si="25"/>
        <v>7</v>
      </c>
      <c r="BE13" s="3">
        <f t="shared" si="26"/>
        <v>4</v>
      </c>
      <c r="BF13" s="3">
        <f t="shared" si="27"/>
        <v>6</v>
      </c>
      <c r="BG13" s="5">
        <f t="shared" si="28"/>
        <v>5</v>
      </c>
      <c r="BI13">
        <v>3</v>
      </c>
      <c r="BJ13">
        <f>LARGE(AN$7:AN$80,$BI13)</f>
        <v>8</v>
      </c>
      <c r="BK13">
        <f t="shared" ref="BK13:BN13" si="34">LARGE(AO$7:AO$80,$BI13)</f>
        <v>12</v>
      </c>
      <c r="BL13">
        <f t="shared" si="34"/>
        <v>8</v>
      </c>
      <c r="BM13">
        <f t="shared" si="34"/>
        <v>6</v>
      </c>
      <c r="BN13">
        <f t="shared" si="34"/>
        <v>6</v>
      </c>
      <c r="BQ13" s="50" t="s">
        <v>131</v>
      </c>
      <c r="BR13" s="24" t="str">
        <v>Short_Term_Debt_Q_Change</v>
      </c>
      <c r="BS13" s="44">
        <v>11</v>
      </c>
      <c r="BT13" s="24" t="str">
        <v>Dividend_Yield_Y_Change</v>
      </c>
      <c r="BU13" s="44">
        <v>7</v>
      </c>
      <c r="BV13" s="26" t="str">
        <v>Free_Cash_Flow_Q_Change</v>
      </c>
      <c r="BW13" s="44">
        <v>6</v>
      </c>
    </row>
    <row r="14" spans="1:75" ht="14.55" thickBot="1" x14ac:dyDescent="0.35">
      <c r="A14">
        <v>1012</v>
      </c>
      <c r="B14" t="s">
        <v>117</v>
      </c>
      <c r="C14">
        <v>2018</v>
      </c>
      <c r="D14">
        <v>144</v>
      </c>
      <c r="E14">
        <v>12</v>
      </c>
      <c r="F14">
        <v>0.5</v>
      </c>
      <c r="G14">
        <v>0.06</v>
      </c>
      <c r="H14">
        <v>3</v>
      </c>
      <c r="I14">
        <v>0.24</v>
      </c>
      <c r="J14">
        <v>0.57999999999999996</v>
      </c>
      <c r="K14">
        <v>0.06</v>
      </c>
      <c r="L14">
        <v>7</v>
      </c>
      <c r="M14" t="s">
        <v>81</v>
      </c>
      <c r="N14" t="s">
        <v>38</v>
      </c>
      <c r="O14" t="s">
        <v>95</v>
      </c>
      <c r="P14" t="s">
        <v>34</v>
      </c>
      <c r="Q14" t="s">
        <v>68</v>
      </c>
      <c r="R14" t="s">
        <v>112</v>
      </c>
      <c r="S14" t="s">
        <v>45</v>
      </c>
      <c r="T14" t="s">
        <v>49</v>
      </c>
      <c r="U14" t="s">
        <v>111</v>
      </c>
      <c r="V14" t="s">
        <v>94</v>
      </c>
      <c r="W14">
        <v>10.094349793733301</v>
      </c>
      <c r="X14">
        <v>9.8428256276922994</v>
      </c>
      <c r="Y14">
        <v>9.7866011053846105</v>
      </c>
      <c r="Z14">
        <v>9.3514663660000004</v>
      </c>
      <c r="AA14">
        <v>9.3153529074999994</v>
      </c>
      <c r="AB14">
        <v>9.2343530769999997</v>
      </c>
      <c r="AC14">
        <v>8.7274611222222198</v>
      </c>
      <c r="AD14">
        <v>8.5943792379999895</v>
      </c>
      <c r="AE14">
        <v>8.5281350314285707</v>
      </c>
      <c r="AF14">
        <v>8.3952657239999997</v>
      </c>
      <c r="AH14" s="10" t="s">
        <v>39</v>
      </c>
      <c r="AI14" s="4">
        <f t="shared" si="4"/>
        <v>0</v>
      </c>
      <c r="AJ14" s="3">
        <f t="shared" si="5"/>
        <v>0</v>
      </c>
      <c r="AK14" s="3">
        <f t="shared" si="6"/>
        <v>1</v>
      </c>
      <c r="AL14" s="3">
        <f t="shared" si="7"/>
        <v>2</v>
      </c>
      <c r="AM14" s="5">
        <f t="shared" si="8"/>
        <v>2</v>
      </c>
      <c r="AN14" s="4">
        <f t="shared" si="9"/>
        <v>1</v>
      </c>
      <c r="AO14" s="3">
        <f t="shared" si="10"/>
        <v>1</v>
      </c>
      <c r="AP14" s="3">
        <f t="shared" si="11"/>
        <v>2</v>
      </c>
      <c r="AQ14" s="3">
        <f t="shared" si="12"/>
        <v>2</v>
      </c>
      <c r="AR14" s="5">
        <f t="shared" si="13"/>
        <v>5</v>
      </c>
      <c r="AS14" s="4">
        <f t="shared" si="14"/>
        <v>0</v>
      </c>
      <c r="AT14" s="3">
        <f t="shared" si="15"/>
        <v>1</v>
      </c>
      <c r="AU14" s="3">
        <f t="shared" si="16"/>
        <v>3</v>
      </c>
      <c r="AV14" s="3">
        <f t="shared" si="17"/>
        <v>2</v>
      </c>
      <c r="AW14" s="5">
        <f t="shared" si="18"/>
        <v>5</v>
      </c>
      <c r="AX14" s="4">
        <f t="shared" si="19"/>
        <v>3</v>
      </c>
      <c r="AY14" s="3">
        <f t="shared" si="20"/>
        <v>2</v>
      </c>
      <c r="AZ14" s="3">
        <f t="shared" si="21"/>
        <v>3</v>
      </c>
      <c r="BA14" s="3">
        <f t="shared" si="22"/>
        <v>7</v>
      </c>
      <c r="BB14" s="5">
        <f t="shared" si="23"/>
        <v>6</v>
      </c>
      <c r="BC14" s="4">
        <f t="shared" si="24"/>
        <v>12</v>
      </c>
      <c r="BD14" s="3">
        <f t="shared" si="25"/>
        <v>1</v>
      </c>
      <c r="BE14" s="3">
        <f t="shared" si="26"/>
        <v>3</v>
      </c>
      <c r="BF14" s="3">
        <f t="shared" si="27"/>
        <v>4</v>
      </c>
      <c r="BG14" s="5">
        <f t="shared" si="28"/>
        <v>4</v>
      </c>
      <c r="BI14">
        <v>2016</v>
      </c>
      <c r="BJ14" t="str">
        <f>INDEX($AH$7:$AH$80,MATCH(BJ15,AS$7:AS$80,0))</f>
        <v>Short_Term_Debt_Q_Change</v>
      </c>
      <c r="BK14" t="str">
        <f t="shared" ref="BK14:BN14" si="35">INDEX($AH$7:$AH$80,MATCH(BK15,AT$7:AT$80,0))</f>
        <v>Return_On_Assets_Y_Change</v>
      </c>
      <c r="BL14" t="str">
        <f t="shared" si="35"/>
        <v>Return_On_Assets_Y_Change</v>
      </c>
      <c r="BM14" t="str">
        <f t="shared" si="35"/>
        <v>Operating_Margin_Y_Change</v>
      </c>
      <c r="BN14" t="str">
        <f t="shared" si="35"/>
        <v>Short_Term_Debt_Q_Change</v>
      </c>
      <c r="BQ14" s="51" t="s">
        <v>132</v>
      </c>
      <c r="BR14" s="25" t="str">
        <v>Free_Cash_Flow_Q_Change</v>
      </c>
      <c r="BS14" s="45">
        <v>11</v>
      </c>
      <c r="BT14" s="25" t="str">
        <v>Short_Term_Debt_Q_Change</v>
      </c>
      <c r="BU14" s="45">
        <v>9</v>
      </c>
      <c r="BV14" s="19" t="str">
        <v>PC_Ratios_Y_Change</v>
      </c>
      <c r="BW14" s="45">
        <v>6</v>
      </c>
    </row>
    <row r="15" spans="1:75" ht="14.55" thickBot="1" x14ac:dyDescent="0.35">
      <c r="A15">
        <v>1013</v>
      </c>
      <c r="B15" t="s">
        <v>117</v>
      </c>
      <c r="C15">
        <v>2018</v>
      </c>
      <c r="D15">
        <v>144</v>
      </c>
      <c r="E15">
        <v>13</v>
      </c>
      <c r="F15">
        <v>0.47916666666666602</v>
      </c>
      <c r="G15">
        <v>0.28000000000000003</v>
      </c>
      <c r="H15">
        <v>5</v>
      </c>
      <c r="I15">
        <v>0.08</v>
      </c>
      <c r="J15">
        <v>0.7</v>
      </c>
      <c r="K15">
        <v>0.48</v>
      </c>
      <c r="L15">
        <v>10</v>
      </c>
      <c r="M15" t="s">
        <v>45</v>
      </c>
      <c r="N15" t="s">
        <v>104</v>
      </c>
      <c r="O15" t="s">
        <v>95</v>
      </c>
      <c r="P15" t="s">
        <v>39</v>
      </c>
      <c r="Q15" t="s">
        <v>64</v>
      </c>
      <c r="R15" t="s">
        <v>56</v>
      </c>
      <c r="S15" t="s">
        <v>57</v>
      </c>
      <c r="T15" t="s">
        <v>97</v>
      </c>
      <c r="U15" t="s">
        <v>70</v>
      </c>
      <c r="V15" t="s">
        <v>35</v>
      </c>
      <c r="W15">
        <v>3.5264678241739098</v>
      </c>
      <c r="X15">
        <v>3.3792216580555499</v>
      </c>
      <c r="Y15">
        <v>3.3753551429411699</v>
      </c>
      <c r="Z15">
        <v>3.2932322900000002</v>
      </c>
      <c r="AA15">
        <v>3.1541039442000001</v>
      </c>
      <c r="AB15">
        <v>3.1538372837199899</v>
      </c>
      <c r="AC15">
        <v>3.0219424876666601</v>
      </c>
      <c r="AD15">
        <v>2.9296775520967699</v>
      </c>
      <c r="AE15">
        <v>2.9195466760645101</v>
      </c>
      <c r="AF15">
        <v>2.9087275778000001</v>
      </c>
      <c r="AH15" s="10" t="s">
        <v>40</v>
      </c>
      <c r="AI15" s="4">
        <f t="shared" si="4"/>
        <v>1</v>
      </c>
      <c r="AJ15" s="3">
        <f t="shared" si="5"/>
        <v>1</v>
      </c>
      <c r="AK15" s="3">
        <f t="shared" si="6"/>
        <v>0</v>
      </c>
      <c r="AL15" s="3">
        <f t="shared" si="7"/>
        <v>0</v>
      </c>
      <c r="AM15" s="5">
        <f t="shared" si="8"/>
        <v>0</v>
      </c>
      <c r="AN15" s="4">
        <f t="shared" si="9"/>
        <v>0</v>
      </c>
      <c r="AO15" s="3">
        <f t="shared" si="10"/>
        <v>0</v>
      </c>
      <c r="AP15" s="3">
        <f t="shared" si="11"/>
        <v>1</v>
      </c>
      <c r="AQ15" s="3">
        <f t="shared" si="12"/>
        <v>0</v>
      </c>
      <c r="AR15" s="5">
        <f t="shared" si="13"/>
        <v>0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2</v>
      </c>
      <c r="AZ15" s="3">
        <f t="shared" si="21"/>
        <v>1</v>
      </c>
      <c r="BA15" s="3">
        <f t="shared" si="22"/>
        <v>0</v>
      </c>
      <c r="BB15" s="5">
        <f t="shared" si="23"/>
        <v>0</v>
      </c>
      <c r="BC15" s="4">
        <f t="shared" si="24"/>
        <v>1</v>
      </c>
      <c r="BD15" s="3">
        <f t="shared" si="25"/>
        <v>2</v>
      </c>
      <c r="BE15" s="3">
        <f t="shared" si="26"/>
        <v>0</v>
      </c>
      <c r="BF15" s="3">
        <f t="shared" si="27"/>
        <v>2</v>
      </c>
      <c r="BG15" s="5">
        <f t="shared" si="28"/>
        <v>0</v>
      </c>
      <c r="BI15">
        <v>1</v>
      </c>
      <c r="BJ15">
        <f>LARGE(AS$7:AS$80,$BI15)</f>
        <v>20</v>
      </c>
      <c r="BK15">
        <f t="shared" ref="BK15:BN15" si="36">LARGE(AT$7:AT$80,$BI15)</f>
        <v>18</v>
      </c>
      <c r="BL15">
        <f t="shared" si="36"/>
        <v>13</v>
      </c>
      <c r="BM15">
        <f t="shared" si="36"/>
        <v>10</v>
      </c>
      <c r="BN15">
        <f t="shared" si="36"/>
        <v>6</v>
      </c>
    </row>
    <row r="16" spans="1:75" x14ac:dyDescent="0.3">
      <c r="A16">
        <v>1014</v>
      </c>
      <c r="B16" t="s">
        <v>117</v>
      </c>
      <c r="C16">
        <v>2018</v>
      </c>
      <c r="D16">
        <v>144</v>
      </c>
      <c r="E16">
        <v>14</v>
      </c>
      <c r="F16">
        <v>0.53472222222222199</v>
      </c>
      <c r="G16">
        <v>0.34</v>
      </c>
      <c r="H16">
        <v>9</v>
      </c>
      <c r="I16">
        <v>0.84</v>
      </c>
      <c r="J16">
        <v>0.16</v>
      </c>
      <c r="K16">
        <v>0.36</v>
      </c>
      <c r="L16">
        <v>1</v>
      </c>
      <c r="M16" t="s">
        <v>49</v>
      </c>
      <c r="N16" t="s">
        <v>86</v>
      </c>
      <c r="O16" t="s">
        <v>34</v>
      </c>
      <c r="P16" t="s">
        <v>39</v>
      </c>
      <c r="Q16" t="s">
        <v>35</v>
      </c>
      <c r="R16" t="s">
        <v>90</v>
      </c>
      <c r="S16" t="s">
        <v>85</v>
      </c>
      <c r="T16" t="s">
        <v>47</v>
      </c>
      <c r="U16" t="s">
        <v>88</v>
      </c>
      <c r="V16" t="s">
        <v>105</v>
      </c>
      <c r="W16">
        <v>6.8099685858333299</v>
      </c>
      <c r="X16">
        <v>6.1081880102580604</v>
      </c>
      <c r="Y16">
        <v>5.9852231577058799</v>
      </c>
      <c r="Z16">
        <v>5.8405476168095198</v>
      </c>
      <c r="AA16">
        <v>5.7918267099999996</v>
      </c>
      <c r="AB16">
        <v>5.6806166513448204</v>
      </c>
      <c r="AC16">
        <v>5.5167509194210496</v>
      </c>
      <c r="AD16">
        <v>5.4813482718823501</v>
      </c>
      <c r="AE16">
        <v>5.3437422348620602</v>
      </c>
      <c r="AF16">
        <v>5.3314803900400003</v>
      </c>
      <c r="AH16" s="10" t="s">
        <v>41</v>
      </c>
      <c r="AI16" s="4">
        <f t="shared" si="4"/>
        <v>0</v>
      </c>
      <c r="AJ16" s="3">
        <f t="shared" si="5"/>
        <v>0</v>
      </c>
      <c r="AK16" s="3">
        <f t="shared" si="6"/>
        <v>3</v>
      </c>
      <c r="AL16" s="3">
        <f t="shared" si="7"/>
        <v>0</v>
      </c>
      <c r="AM16" s="5">
        <f t="shared" si="8"/>
        <v>2</v>
      </c>
      <c r="AN16" s="4">
        <f t="shared" si="9"/>
        <v>1</v>
      </c>
      <c r="AO16" s="3">
        <f t="shared" si="10"/>
        <v>2</v>
      </c>
      <c r="AP16" s="3">
        <f t="shared" si="11"/>
        <v>2</v>
      </c>
      <c r="AQ16" s="3">
        <f t="shared" si="12"/>
        <v>1</v>
      </c>
      <c r="AR16" s="5">
        <f t="shared" si="13"/>
        <v>1</v>
      </c>
      <c r="AS16" s="4">
        <f t="shared" si="14"/>
        <v>0</v>
      </c>
      <c r="AT16" s="3">
        <f t="shared" si="15"/>
        <v>0</v>
      </c>
      <c r="AU16" s="3">
        <f t="shared" si="16"/>
        <v>2</v>
      </c>
      <c r="AV16" s="3">
        <f t="shared" si="17"/>
        <v>1</v>
      </c>
      <c r="AW16" s="5">
        <f t="shared" si="18"/>
        <v>4</v>
      </c>
      <c r="AX16" s="4">
        <f t="shared" si="19"/>
        <v>0</v>
      </c>
      <c r="AY16" s="3">
        <f t="shared" si="20"/>
        <v>0</v>
      </c>
      <c r="AZ16" s="3">
        <f t="shared" si="21"/>
        <v>0</v>
      </c>
      <c r="BA16" s="3">
        <f t="shared" si="22"/>
        <v>0</v>
      </c>
      <c r="BB16" s="5">
        <f t="shared" si="23"/>
        <v>1</v>
      </c>
      <c r="BC16" s="4">
        <f t="shared" si="24"/>
        <v>3</v>
      </c>
      <c r="BD16" s="3">
        <f t="shared" si="25"/>
        <v>0</v>
      </c>
      <c r="BE16" s="3">
        <f t="shared" si="26"/>
        <v>1</v>
      </c>
      <c r="BF16" s="3">
        <f t="shared" si="27"/>
        <v>1</v>
      </c>
      <c r="BG16" s="5">
        <f t="shared" si="28"/>
        <v>4</v>
      </c>
      <c r="BJ16" t="str">
        <f>INDEX($AH$7:$AH$80,MATCH(BJ17,AS$7:AS$80,0))</f>
        <v>Operating_Margin_Y_Change</v>
      </c>
      <c r="BK16" t="str">
        <f t="shared" ref="BK16:BN16" si="37">INDEX($AH$7:$AH$80,MATCH(BK17,AT$7:AT$80,0))</f>
        <v>Operating_Margin_Y_Change</v>
      </c>
      <c r="BL16" t="str">
        <f t="shared" si="37"/>
        <v>Operating_Margin_Y_Change</v>
      </c>
      <c r="BM16" t="str">
        <f t="shared" si="37"/>
        <v>Operating_Margin_Y_Change</v>
      </c>
      <c r="BN16" t="str">
        <f t="shared" si="37"/>
        <v>Short_Term_Debt_Q_Change</v>
      </c>
      <c r="BQ16" s="13">
        <v>2016</v>
      </c>
      <c r="BR16" s="46" t="s">
        <v>156</v>
      </c>
      <c r="BS16" s="47" t="s">
        <v>155</v>
      </c>
      <c r="BT16" s="46" t="s">
        <v>157</v>
      </c>
      <c r="BU16" s="47" t="s">
        <v>155</v>
      </c>
      <c r="BV16" s="48" t="s">
        <v>158</v>
      </c>
      <c r="BW16" s="47" t="s">
        <v>155</v>
      </c>
    </row>
    <row r="17" spans="1:75" x14ac:dyDescent="0.3">
      <c r="A17">
        <v>1015</v>
      </c>
      <c r="B17" t="s">
        <v>117</v>
      </c>
      <c r="C17">
        <v>2018</v>
      </c>
      <c r="D17">
        <v>144</v>
      </c>
      <c r="E17">
        <v>15</v>
      </c>
      <c r="F17">
        <v>0.5625</v>
      </c>
      <c r="G17">
        <v>0.06</v>
      </c>
      <c r="H17">
        <v>10</v>
      </c>
      <c r="I17">
        <v>0.36</v>
      </c>
      <c r="J17">
        <v>0.92</v>
      </c>
      <c r="K17">
        <v>0.86</v>
      </c>
      <c r="L17">
        <v>10</v>
      </c>
      <c r="M17" t="s">
        <v>38</v>
      </c>
      <c r="N17" t="s">
        <v>95</v>
      </c>
      <c r="O17" t="s">
        <v>74</v>
      </c>
      <c r="P17" t="s">
        <v>105</v>
      </c>
      <c r="Q17" t="s">
        <v>81</v>
      </c>
      <c r="R17" t="s">
        <v>54</v>
      </c>
      <c r="S17" t="s">
        <v>94</v>
      </c>
      <c r="T17" t="s">
        <v>91</v>
      </c>
      <c r="U17" t="s">
        <v>44</v>
      </c>
      <c r="V17" t="s">
        <v>109</v>
      </c>
      <c r="W17">
        <v>6.1264934509615401</v>
      </c>
      <c r="X17">
        <v>5.7527743840677896</v>
      </c>
      <c r="Y17">
        <v>5.7525064909090897</v>
      </c>
      <c r="Z17">
        <v>5.4431265762222196</v>
      </c>
      <c r="AA17">
        <v>5.2218305488888799</v>
      </c>
      <c r="AB17">
        <v>4.9873083551724102</v>
      </c>
      <c r="AC17">
        <v>4.8883221911904702</v>
      </c>
      <c r="AD17">
        <v>4.8165707448148103</v>
      </c>
      <c r="AE17">
        <v>4.7988115084848397</v>
      </c>
      <c r="AF17">
        <v>4.7878478242857101</v>
      </c>
      <c r="AH17" s="10" t="s">
        <v>42</v>
      </c>
      <c r="AI17" s="4">
        <f t="shared" si="4"/>
        <v>0</v>
      </c>
      <c r="AJ17" s="3">
        <f t="shared" si="5"/>
        <v>0</v>
      </c>
      <c r="AK17" s="3">
        <f t="shared" si="6"/>
        <v>0</v>
      </c>
      <c r="AL17" s="3">
        <f t="shared" si="7"/>
        <v>0</v>
      </c>
      <c r="AM17" s="5">
        <f t="shared" si="8"/>
        <v>0</v>
      </c>
      <c r="AN17" s="4">
        <f t="shared" si="9"/>
        <v>0</v>
      </c>
      <c r="AO17" s="3">
        <f t="shared" si="10"/>
        <v>0</v>
      </c>
      <c r="AP17" s="3">
        <f t="shared" si="11"/>
        <v>0</v>
      </c>
      <c r="AQ17" s="3">
        <f t="shared" si="12"/>
        <v>0</v>
      </c>
      <c r="AR17" s="5">
        <f t="shared" si="13"/>
        <v>1</v>
      </c>
      <c r="AS17" s="4">
        <f t="shared" si="14"/>
        <v>0</v>
      </c>
      <c r="AT17" s="3">
        <f t="shared" si="15"/>
        <v>0</v>
      </c>
      <c r="AU17" s="3">
        <f t="shared" si="16"/>
        <v>0</v>
      </c>
      <c r="AV17" s="3">
        <f t="shared" si="17"/>
        <v>1</v>
      </c>
      <c r="AW17" s="5">
        <f t="shared" si="18"/>
        <v>0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2</v>
      </c>
      <c r="BB17" s="5">
        <f t="shared" si="23"/>
        <v>1</v>
      </c>
      <c r="BC17" s="4">
        <f t="shared" si="24"/>
        <v>0</v>
      </c>
      <c r="BD17" s="3">
        <f t="shared" si="25"/>
        <v>1</v>
      </c>
      <c r="BE17" s="3">
        <f t="shared" si="26"/>
        <v>1</v>
      </c>
      <c r="BF17" s="3">
        <f t="shared" si="27"/>
        <v>0</v>
      </c>
      <c r="BG17" s="5">
        <f t="shared" si="28"/>
        <v>0</v>
      </c>
      <c r="BI17">
        <v>2</v>
      </c>
      <c r="BJ17">
        <f>LARGE(AS$7:AS$80,$BI17)</f>
        <v>18</v>
      </c>
      <c r="BK17">
        <f t="shared" ref="BK17:BN17" si="38">LARGE(AT$7:AT$80,$BI17)</f>
        <v>10</v>
      </c>
      <c r="BL17">
        <f t="shared" si="38"/>
        <v>8</v>
      </c>
      <c r="BM17">
        <f t="shared" si="38"/>
        <v>10</v>
      </c>
      <c r="BN17">
        <f t="shared" si="38"/>
        <v>6</v>
      </c>
      <c r="BQ17" s="49" t="s">
        <v>128</v>
      </c>
      <c r="BR17" s="24" t="str">
        <f t="array" ref="BR17:BR21">TRANSPOSE(BJ14:BN14)</f>
        <v>Short_Term_Debt_Q_Change</v>
      </c>
      <c r="BS17" s="44">
        <f t="array" ref="BS17:BS21">TRANSPOSE(BJ15:BN15)</f>
        <v>20</v>
      </c>
      <c r="BT17" s="24" t="str">
        <f t="array" ref="BT17:BT21">TRANSPOSE(BJ16:BN16)</f>
        <v>Operating_Margin_Y_Change</v>
      </c>
      <c r="BU17" s="44">
        <f t="array" ref="BU17:BU21">TRANSPOSE(BJ17:BN17)</f>
        <v>18</v>
      </c>
      <c r="BV17" s="26" t="str">
        <f t="array" ref="BV17:BV21">TRANSPOSE(BJ18:BN18)</f>
        <v>Return_On_Assets_Y_Change</v>
      </c>
      <c r="BW17" s="44">
        <f t="array" ref="BW17:BW21">TRANSPOSE(BJ19:BN19)</f>
        <v>14</v>
      </c>
    </row>
    <row r="18" spans="1:75" x14ac:dyDescent="0.3">
      <c r="A18">
        <v>1016</v>
      </c>
      <c r="B18" t="s">
        <v>117</v>
      </c>
      <c r="C18">
        <v>2018</v>
      </c>
      <c r="D18">
        <v>144</v>
      </c>
      <c r="E18">
        <v>16</v>
      </c>
      <c r="F18">
        <v>0.53472222222222199</v>
      </c>
      <c r="G18">
        <v>0.1</v>
      </c>
      <c r="H18">
        <v>5</v>
      </c>
      <c r="I18">
        <v>0.5</v>
      </c>
      <c r="J18">
        <v>0.8</v>
      </c>
      <c r="K18">
        <v>0.98</v>
      </c>
      <c r="L18">
        <v>1</v>
      </c>
      <c r="M18" t="s">
        <v>38</v>
      </c>
      <c r="N18" t="s">
        <v>44</v>
      </c>
      <c r="O18" t="s">
        <v>95</v>
      </c>
      <c r="P18" t="s">
        <v>104</v>
      </c>
      <c r="Q18" t="s">
        <v>74</v>
      </c>
      <c r="R18" t="s">
        <v>97</v>
      </c>
      <c r="S18" t="s">
        <v>62</v>
      </c>
      <c r="T18" t="s">
        <v>81</v>
      </c>
      <c r="U18" t="s">
        <v>64</v>
      </c>
      <c r="V18" t="s">
        <v>49</v>
      </c>
      <c r="W18">
        <v>4.51076625139215</v>
      </c>
      <c r="X18">
        <v>4.1587679290857098</v>
      </c>
      <c r="Y18">
        <v>4.0840340080862001</v>
      </c>
      <c r="Z18">
        <v>3.8526448965483802</v>
      </c>
      <c r="AA18">
        <v>3.82900705834694</v>
      </c>
      <c r="AB18">
        <v>3.8193715946585298</v>
      </c>
      <c r="AC18">
        <v>3.8039959735263098</v>
      </c>
      <c r="AD18">
        <v>3.7964413042549001</v>
      </c>
      <c r="AE18">
        <v>3.693010197</v>
      </c>
      <c r="AF18">
        <v>3.6675753862857099</v>
      </c>
      <c r="AH18" s="10" t="s">
        <v>43</v>
      </c>
      <c r="AI18" s="4">
        <f t="shared" si="4"/>
        <v>0</v>
      </c>
      <c r="AJ18" s="3">
        <f t="shared" si="5"/>
        <v>0</v>
      </c>
      <c r="AK18" s="3">
        <f t="shared" si="6"/>
        <v>0</v>
      </c>
      <c r="AL18" s="3">
        <f t="shared" si="7"/>
        <v>0</v>
      </c>
      <c r="AM18" s="5">
        <f t="shared" si="8"/>
        <v>0</v>
      </c>
      <c r="AN18" s="4">
        <f t="shared" si="9"/>
        <v>0</v>
      </c>
      <c r="AO18" s="3">
        <f t="shared" si="10"/>
        <v>0</v>
      </c>
      <c r="AP18" s="3">
        <f t="shared" si="11"/>
        <v>1</v>
      </c>
      <c r="AQ18" s="3">
        <f t="shared" si="12"/>
        <v>1</v>
      </c>
      <c r="AR18" s="5">
        <f t="shared" si="13"/>
        <v>1</v>
      </c>
      <c r="AS18" s="4">
        <f t="shared" si="14"/>
        <v>1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0</v>
      </c>
      <c r="AZ18" s="3">
        <f t="shared" si="21"/>
        <v>0</v>
      </c>
      <c r="BA18" s="3">
        <f t="shared" si="22"/>
        <v>1</v>
      </c>
      <c r="BB18" s="5">
        <f t="shared" si="23"/>
        <v>0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1</v>
      </c>
      <c r="BG18" s="5">
        <f t="shared" si="28"/>
        <v>1</v>
      </c>
      <c r="BJ18" t="str">
        <f>INDEX($AH$7:$AH$80,MATCH(BJ19,AS$7:AS$80,0))</f>
        <v>Return_On_Assets_Y_Change</v>
      </c>
      <c r="BK18" t="str">
        <f t="shared" ref="BK18:BN18" si="39">INDEX($AH$7:$AH$80,MATCH(BK19,AT$7:AT$80,0))</f>
        <v>Short_Term_Debt_Q_Change</v>
      </c>
      <c r="BL18" t="str">
        <f t="shared" si="39"/>
        <v>DMA_5D/50D</v>
      </c>
      <c r="BM18" t="str">
        <f t="shared" si="39"/>
        <v>PC_Ratios_Y_Change</v>
      </c>
      <c r="BN18" t="str">
        <f t="shared" si="39"/>
        <v>PC_Ratios</v>
      </c>
      <c r="BQ18" s="49" t="s">
        <v>129</v>
      </c>
      <c r="BR18" s="24" t="str">
        <v>Return_On_Assets_Y_Change</v>
      </c>
      <c r="BS18" s="44">
        <v>18</v>
      </c>
      <c r="BT18" s="24" t="str">
        <v>Operating_Margin_Y_Change</v>
      </c>
      <c r="BU18" s="44">
        <v>10</v>
      </c>
      <c r="BV18" s="26" t="str">
        <v>Short_Term_Debt_Q_Change</v>
      </c>
      <c r="BW18" s="44">
        <v>7</v>
      </c>
    </row>
    <row r="19" spans="1:75" x14ac:dyDescent="0.3">
      <c r="A19">
        <v>1017</v>
      </c>
      <c r="B19" t="s">
        <v>117</v>
      </c>
      <c r="C19">
        <v>2018</v>
      </c>
      <c r="D19">
        <v>144</v>
      </c>
      <c r="E19">
        <v>17</v>
      </c>
      <c r="F19">
        <v>0.52777777777777701</v>
      </c>
      <c r="G19">
        <v>0.32</v>
      </c>
      <c r="H19">
        <v>6</v>
      </c>
      <c r="I19">
        <v>0.18</v>
      </c>
      <c r="J19">
        <v>0.96</v>
      </c>
      <c r="K19">
        <v>0.08</v>
      </c>
      <c r="L19">
        <v>1</v>
      </c>
      <c r="M19" t="s">
        <v>54</v>
      </c>
      <c r="N19" t="s">
        <v>69</v>
      </c>
      <c r="O19" t="s">
        <v>66</v>
      </c>
      <c r="P19" t="s">
        <v>106</v>
      </c>
      <c r="Q19" t="s">
        <v>70</v>
      </c>
      <c r="R19" t="s">
        <v>36</v>
      </c>
      <c r="S19" t="s">
        <v>57</v>
      </c>
      <c r="T19" t="s">
        <v>83</v>
      </c>
      <c r="U19" t="s">
        <v>58</v>
      </c>
      <c r="V19" t="s">
        <v>82</v>
      </c>
      <c r="W19">
        <v>2.4969204026249998</v>
      </c>
      <c r="X19">
        <v>2.31903072247297</v>
      </c>
      <c r="Y19">
        <v>1.9473420851860399</v>
      </c>
      <c r="Z19">
        <v>1.9462605492745</v>
      </c>
      <c r="AA19">
        <v>1.8875135236771901</v>
      </c>
      <c r="AB19">
        <v>1.8528380331999901</v>
      </c>
      <c r="AC19">
        <v>1.8385292262130399</v>
      </c>
      <c r="AD19">
        <v>1.8232295222285699</v>
      </c>
      <c r="AE19">
        <v>1.80957634418292</v>
      </c>
      <c r="AF19">
        <v>1.75492347110961</v>
      </c>
      <c r="AH19" s="10" t="s">
        <v>44</v>
      </c>
      <c r="AI19" s="4">
        <f t="shared" si="4"/>
        <v>0</v>
      </c>
      <c r="AJ19" s="3">
        <f t="shared" si="5"/>
        <v>1</v>
      </c>
      <c r="AK19" s="3">
        <f t="shared" si="6"/>
        <v>0</v>
      </c>
      <c r="AL19" s="3">
        <f t="shared" si="7"/>
        <v>0</v>
      </c>
      <c r="AM19" s="5">
        <f t="shared" si="8"/>
        <v>2</v>
      </c>
      <c r="AN19" s="4">
        <f t="shared" si="9"/>
        <v>1</v>
      </c>
      <c r="AO19" s="3">
        <f t="shared" si="10"/>
        <v>1</v>
      </c>
      <c r="AP19" s="3">
        <f t="shared" si="11"/>
        <v>0</v>
      </c>
      <c r="AQ19" s="3">
        <f t="shared" si="12"/>
        <v>2</v>
      </c>
      <c r="AR19" s="5">
        <f t="shared" si="13"/>
        <v>0</v>
      </c>
      <c r="AS19" s="4">
        <f t="shared" si="14"/>
        <v>0</v>
      </c>
      <c r="AT19" s="3">
        <f t="shared" si="15"/>
        <v>0</v>
      </c>
      <c r="AU19" s="3">
        <f t="shared" si="16"/>
        <v>0</v>
      </c>
      <c r="AV19" s="3">
        <f t="shared" si="17"/>
        <v>0</v>
      </c>
      <c r="AW19" s="5">
        <f t="shared" si="18"/>
        <v>1</v>
      </c>
      <c r="AX19" s="4">
        <f t="shared" si="19"/>
        <v>0</v>
      </c>
      <c r="AY19" s="3">
        <f t="shared" si="20"/>
        <v>0</v>
      </c>
      <c r="AZ19" s="3">
        <f t="shared" si="21"/>
        <v>0</v>
      </c>
      <c r="BA19" s="3">
        <f t="shared" si="22"/>
        <v>0</v>
      </c>
      <c r="BB19" s="5">
        <f t="shared" si="23"/>
        <v>1</v>
      </c>
      <c r="BC19" s="4">
        <f t="shared" si="24"/>
        <v>0</v>
      </c>
      <c r="BD19" s="3">
        <f t="shared" si="25"/>
        <v>1</v>
      </c>
      <c r="BE19" s="3">
        <f t="shared" si="26"/>
        <v>0</v>
      </c>
      <c r="BF19" s="3">
        <f t="shared" si="27"/>
        <v>1</v>
      </c>
      <c r="BG19" s="5">
        <f t="shared" si="28"/>
        <v>0</v>
      </c>
      <c r="BI19">
        <v>3</v>
      </c>
      <c r="BJ19">
        <f>LARGE(AS$7:AS$80,$BI19)</f>
        <v>14</v>
      </c>
      <c r="BK19">
        <f t="shared" ref="BK19:BN19" si="40">LARGE(AT$7:AT$80,$BI19)</f>
        <v>7</v>
      </c>
      <c r="BL19">
        <f t="shared" si="40"/>
        <v>7</v>
      </c>
      <c r="BM19">
        <f t="shared" si="40"/>
        <v>6</v>
      </c>
      <c r="BN19">
        <f t="shared" si="40"/>
        <v>5</v>
      </c>
      <c r="BQ19" s="49" t="s">
        <v>130</v>
      </c>
      <c r="BR19" s="24" t="str">
        <v>Return_On_Assets_Y_Change</v>
      </c>
      <c r="BS19" s="44">
        <v>13</v>
      </c>
      <c r="BT19" s="24" t="str">
        <v>Operating_Margin_Y_Change</v>
      </c>
      <c r="BU19" s="44">
        <v>8</v>
      </c>
      <c r="BV19" s="26" t="str">
        <v>DMA_5D/50D</v>
      </c>
      <c r="BW19" s="44">
        <v>7</v>
      </c>
    </row>
    <row r="20" spans="1:75" x14ac:dyDescent="0.3">
      <c r="A20">
        <v>1018</v>
      </c>
      <c r="B20" t="s">
        <v>117</v>
      </c>
      <c r="C20">
        <v>2018</v>
      </c>
      <c r="D20">
        <v>144</v>
      </c>
      <c r="E20">
        <v>18</v>
      </c>
      <c r="F20">
        <v>0.54861111111111105</v>
      </c>
      <c r="G20">
        <v>0.14000000000000001</v>
      </c>
      <c r="H20">
        <v>3</v>
      </c>
      <c r="I20">
        <v>0.98</v>
      </c>
      <c r="J20">
        <v>0.88</v>
      </c>
      <c r="K20">
        <v>0.22</v>
      </c>
      <c r="L20">
        <v>9</v>
      </c>
      <c r="M20" t="s">
        <v>38</v>
      </c>
      <c r="N20" t="s">
        <v>62</v>
      </c>
      <c r="O20" t="s">
        <v>39</v>
      </c>
      <c r="P20" t="s">
        <v>105</v>
      </c>
      <c r="Q20" t="s">
        <v>95</v>
      </c>
      <c r="R20" t="s">
        <v>81</v>
      </c>
      <c r="S20" t="s">
        <v>73</v>
      </c>
      <c r="T20" t="s">
        <v>87</v>
      </c>
      <c r="U20" t="s">
        <v>45</v>
      </c>
      <c r="V20" t="s">
        <v>104</v>
      </c>
      <c r="W20">
        <v>10.5043174766666</v>
      </c>
      <c r="X20">
        <v>9.6156779166666606</v>
      </c>
      <c r="Y20">
        <v>9.2888150033333297</v>
      </c>
      <c r="Z20">
        <v>9.03928327090909</v>
      </c>
      <c r="AA20">
        <v>8.9341302822222204</v>
      </c>
      <c r="AB20">
        <v>8.9034417757142794</v>
      </c>
      <c r="AC20">
        <v>8.8430951042857107</v>
      </c>
      <c r="AD20">
        <v>8.8037493671428493</v>
      </c>
      <c r="AE20">
        <v>8.7795080211111092</v>
      </c>
      <c r="AF20">
        <v>8.6096834139999991</v>
      </c>
      <c r="AH20" s="10" t="s">
        <v>45</v>
      </c>
      <c r="AI20" s="4">
        <f t="shared" si="4"/>
        <v>3</v>
      </c>
      <c r="AJ20" s="3">
        <f t="shared" si="5"/>
        <v>6</v>
      </c>
      <c r="AK20" s="3">
        <f t="shared" si="6"/>
        <v>3</v>
      </c>
      <c r="AL20" s="3">
        <f t="shared" si="7"/>
        <v>3</v>
      </c>
      <c r="AM20" s="5">
        <f t="shared" si="8"/>
        <v>1</v>
      </c>
      <c r="AN20" s="4">
        <f t="shared" si="9"/>
        <v>2</v>
      </c>
      <c r="AO20" s="3">
        <f t="shared" si="10"/>
        <v>1</v>
      </c>
      <c r="AP20" s="3">
        <f t="shared" si="11"/>
        <v>0</v>
      </c>
      <c r="AQ20" s="3">
        <f t="shared" si="12"/>
        <v>4</v>
      </c>
      <c r="AR20" s="5">
        <f t="shared" si="13"/>
        <v>1</v>
      </c>
      <c r="AS20" s="4">
        <f t="shared" si="14"/>
        <v>3</v>
      </c>
      <c r="AT20" s="3">
        <f t="shared" si="15"/>
        <v>5</v>
      </c>
      <c r="AU20" s="3">
        <f t="shared" si="16"/>
        <v>6</v>
      </c>
      <c r="AV20" s="3">
        <f t="shared" si="17"/>
        <v>5</v>
      </c>
      <c r="AW20" s="5">
        <f t="shared" si="18"/>
        <v>1</v>
      </c>
      <c r="AX20" s="4">
        <f t="shared" si="19"/>
        <v>0</v>
      </c>
      <c r="AY20" s="3">
        <f t="shared" si="20"/>
        <v>0</v>
      </c>
      <c r="AZ20" s="3">
        <f t="shared" si="21"/>
        <v>1</v>
      </c>
      <c r="BA20" s="3">
        <f t="shared" si="22"/>
        <v>1</v>
      </c>
      <c r="BB20" s="5">
        <f t="shared" si="23"/>
        <v>1</v>
      </c>
      <c r="BC20" s="4">
        <f t="shared" si="24"/>
        <v>5</v>
      </c>
      <c r="BD20" s="3">
        <f t="shared" si="25"/>
        <v>2</v>
      </c>
      <c r="BE20" s="3">
        <f t="shared" si="26"/>
        <v>3</v>
      </c>
      <c r="BF20" s="3">
        <f t="shared" si="27"/>
        <v>3</v>
      </c>
      <c r="BG20" s="5">
        <f t="shared" si="28"/>
        <v>0</v>
      </c>
      <c r="BI20">
        <v>2015</v>
      </c>
      <c r="BJ20" t="str">
        <f>INDEX($AH$7:$AH$80,MATCH(BJ21,AX$7:AX$80,0))</f>
        <v>Short_Term_Debt_Q_Change</v>
      </c>
      <c r="BK20" t="str">
        <f t="shared" ref="BK20:BN20" si="41">INDEX($AH$7:$AH$80,MATCH(BK21,AY$7:AY$80,0))</f>
        <v>Short_Term_Debt_Q_Change</v>
      </c>
      <c r="BL20" t="str">
        <f t="shared" si="41"/>
        <v>Return_On_Assets_Y_Change</v>
      </c>
      <c r="BM20" t="str">
        <f t="shared" si="41"/>
        <v>DMA_5D/50D</v>
      </c>
      <c r="BN20" t="str">
        <f t="shared" si="41"/>
        <v>PC_Ratios</v>
      </c>
      <c r="BQ20" s="50" t="s">
        <v>131</v>
      </c>
      <c r="BR20" s="24" t="str">
        <v>Operating_Margin_Y_Change</v>
      </c>
      <c r="BS20" s="44">
        <v>10</v>
      </c>
      <c r="BT20" s="24" t="str">
        <v>Operating_Margin_Y_Change</v>
      </c>
      <c r="BU20" s="44">
        <v>10</v>
      </c>
      <c r="BV20" s="26" t="str">
        <v>PC_Ratios_Y_Change</v>
      </c>
      <c r="BW20" s="44">
        <v>6</v>
      </c>
    </row>
    <row r="21" spans="1:75" ht="14.55" thickBot="1" x14ac:dyDescent="0.35">
      <c r="A21">
        <v>1019</v>
      </c>
      <c r="B21" t="s">
        <v>117</v>
      </c>
      <c r="C21">
        <v>2018</v>
      </c>
      <c r="D21">
        <v>144</v>
      </c>
      <c r="E21">
        <v>19</v>
      </c>
      <c r="F21">
        <v>0.52777777777777701</v>
      </c>
      <c r="G21">
        <v>0.04</v>
      </c>
      <c r="H21">
        <v>10</v>
      </c>
      <c r="I21">
        <v>0.64</v>
      </c>
      <c r="J21">
        <v>1</v>
      </c>
      <c r="K21">
        <v>0.86</v>
      </c>
      <c r="L21">
        <v>6</v>
      </c>
      <c r="M21" t="s">
        <v>38</v>
      </c>
      <c r="N21" t="s">
        <v>95</v>
      </c>
      <c r="O21" t="s">
        <v>81</v>
      </c>
      <c r="P21" t="s">
        <v>105</v>
      </c>
      <c r="Q21" t="s">
        <v>87</v>
      </c>
      <c r="R21" t="s">
        <v>34</v>
      </c>
      <c r="S21" t="s">
        <v>111</v>
      </c>
      <c r="T21" t="s">
        <v>102</v>
      </c>
      <c r="U21" t="s">
        <v>36</v>
      </c>
      <c r="V21" t="s">
        <v>97</v>
      </c>
      <c r="W21">
        <v>6.0735039265172404</v>
      </c>
      <c r="X21">
        <v>5.9596091607339403</v>
      </c>
      <c r="Y21">
        <v>5.7328997651428502</v>
      </c>
      <c r="Z21">
        <v>5.6460569599999904</v>
      </c>
      <c r="AA21">
        <v>5.6352177020754599</v>
      </c>
      <c r="AB21">
        <v>5.56679093453333</v>
      </c>
      <c r="AC21">
        <v>5.3577051594459402</v>
      </c>
      <c r="AD21">
        <v>5.2195577556521702</v>
      </c>
      <c r="AE21">
        <v>4.9883203685714204</v>
      </c>
      <c r="AF21">
        <v>4.9629969042622903</v>
      </c>
      <c r="AH21" s="10" t="s">
        <v>46</v>
      </c>
      <c r="AI21" s="4">
        <f t="shared" si="4"/>
        <v>0</v>
      </c>
      <c r="AJ21" s="3">
        <f t="shared" si="5"/>
        <v>0</v>
      </c>
      <c r="AK21" s="3">
        <f t="shared" si="6"/>
        <v>1</v>
      </c>
      <c r="AL21" s="3">
        <f t="shared" si="7"/>
        <v>1</v>
      </c>
      <c r="AM21" s="5">
        <f t="shared" si="8"/>
        <v>0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0</v>
      </c>
      <c r="AW21" s="5">
        <f t="shared" si="18"/>
        <v>0</v>
      </c>
      <c r="AX21" s="4">
        <f t="shared" si="19"/>
        <v>0</v>
      </c>
      <c r="AY21" s="3">
        <f t="shared" si="20"/>
        <v>1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0</v>
      </c>
      <c r="BG21" s="5">
        <f t="shared" si="28"/>
        <v>0</v>
      </c>
      <c r="BI21">
        <v>1</v>
      </c>
      <c r="BJ21">
        <f>LARGE(AX$7:AX$80,$BI21)</f>
        <v>21</v>
      </c>
      <c r="BK21">
        <f t="shared" ref="BK21:BN21" si="42">LARGE(AY$7:AY$80,$BI21)</f>
        <v>19</v>
      </c>
      <c r="BL21">
        <f t="shared" si="42"/>
        <v>13</v>
      </c>
      <c r="BM21">
        <f t="shared" si="42"/>
        <v>12</v>
      </c>
      <c r="BN21">
        <f t="shared" si="42"/>
        <v>6</v>
      </c>
      <c r="BQ21" s="51" t="s">
        <v>132</v>
      </c>
      <c r="BR21" s="25" t="str">
        <v>Short_Term_Debt_Q_Change</v>
      </c>
      <c r="BS21" s="45">
        <v>6</v>
      </c>
      <c r="BT21" s="25" t="str">
        <v>Short_Term_Debt_Q_Change</v>
      </c>
      <c r="BU21" s="45">
        <v>6</v>
      </c>
      <c r="BV21" s="19" t="str">
        <v>PC_Ratios</v>
      </c>
      <c r="BW21" s="45">
        <v>5</v>
      </c>
    </row>
    <row r="22" spans="1:75" ht="14.55" thickBot="1" x14ac:dyDescent="0.35">
      <c r="A22">
        <v>1020</v>
      </c>
      <c r="B22" t="s">
        <v>117</v>
      </c>
      <c r="C22">
        <v>2018</v>
      </c>
      <c r="D22">
        <v>144</v>
      </c>
      <c r="E22">
        <v>20</v>
      </c>
      <c r="F22">
        <v>0.52777777777777701</v>
      </c>
      <c r="G22">
        <v>0.56000000000000005</v>
      </c>
      <c r="H22">
        <v>6</v>
      </c>
      <c r="I22">
        <v>0.48</v>
      </c>
      <c r="J22">
        <v>0.92</v>
      </c>
      <c r="K22">
        <v>0.52</v>
      </c>
      <c r="L22">
        <v>8</v>
      </c>
      <c r="M22" t="s">
        <v>36</v>
      </c>
      <c r="N22" t="s">
        <v>38</v>
      </c>
      <c r="O22" t="s">
        <v>105</v>
      </c>
      <c r="P22" t="s">
        <v>89</v>
      </c>
      <c r="Q22" t="s">
        <v>82</v>
      </c>
      <c r="R22" t="s">
        <v>43</v>
      </c>
      <c r="S22" t="s">
        <v>102</v>
      </c>
      <c r="T22" t="s">
        <v>97</v>
      </c>
      <c r="U22" t="s">
        <v>83</v>
      </c>
      <c r="V22" t="s">
        <v>44</v>
      </c>
      <c r="W22">
        <v>3.9849725119999899</v>
      </c>
      <c r="X22">
        <v>3.9760345645555502</v>
      </c>
      <c r="Y22">
        <v>3.5281931794090902</v>
      </c>
      <c r="Z22">
        <v>3.4876294662999898</v>
      </c>
      <c r="AA22">
        <v>3.4656806589444402</v>
      </c>
      <c r="AB22">
        <v>3.3522454495294101</v>
      </c>
      <c r="AC22">
        <v>3.3305157633571398</v>
      </c>
      <c r="AD22">
        <v>3.3235466908823499</v>
      </c>
      <c r="AE22">
        <v>3.2645406959999899</v>
      </c>
      <c r="AF22">
        <v>3.2376577528888801</v>
      </c>
      <c r="AH22" s="10" t="s">
        <v>47</v>
      </c>
      <c r="AI22" s="4">
        <f t="shared" si="4"/>
        <v>0</v>
      </c>
      <c r="AJ22" s="3">
        <f t="shared" si="5"/>
        <v>2</v>
      </c>
      <c r="AK22" s="3">
        <f t="shared" si="6"/>
        <v>0</v>
      </c>
      <c r="AL22" s="3">
        <f t="shared" si="7"/>
        <v>1</v>
      </c>
      <c r="AM22" s="5">
        <f t="shared" si="8"/>
        <v>2</v>
      </c>
      <c r="AN22" s="4">
        <f t="shared" si="9"/>
        <v>0</v>
      </c>
      <c r="AO22" s="3">
        <f t="shared" si="10"/>
        <v>0</v>
      </c>
      <c r="AP22" s="3">
        <f t="shared" si="11"/>
        <v>0</v>
      </c>
      <c r="AQ22" s="3">
        <f t="shared" si="12"/>
        <v>1</v>
      </c>
      <c r="AR22" s="5">
        <f t="shared" si="13"/>
        <v>1</v>
      </c>
      <c r="AS22" s="4">
        <f t="shared" si="14"/>
        <v>0</v>
      </c>
      <c r="AT22" s="3">
        <f t="shared" si="15"/>
        <v>0</v>
      </c>
      <c r="AU22" s="3">
        <f t="shared" si="16"/>
        <v>1</v>
      </c>
      <c r="AV22" s="3">
        <f t="shared" si="17"/>
        <v>1</v>
      </c>
      <c r="AW22" s="5">
        <f t="shared" si="18"/>
        <v>0</v>
      </c>
      <c r="AX22" s="4">
        <f t="shared" si="19"/>
        <v>1</v>
      </c>
      <c r="AY22" s="3">
        <f t="shared" si="20"/>
        <v>3</v>
      </c>
      <c r="AZ22" s="3">
        <f t="shared" si="21"/>
        <v>2</v>
      </c>
      <c r="BA22" s="3">
        <f t="shared" si="22"/>
        <v>4</v>
      </c>
      <c r="BB22" s="5">
        <f t="shared" si="23"/>
        <v>1</v>
      </c>
      <c r="BC22" s="4">
        <f t="shared" si="24"/>
        <v>1</v>
      </c>
      <c r="BD22" s="3">
        <f t="shared" si="25"/>
        <v>2</v>
      </c>
      <c r="BE22" s="3">
        <f t="shared" si="26"/>
        <v>1</v>
      </c>
      <c r="BF22" s="3">
        <f t="shared" si="27"/>
        <v>3</v>
      </c>
      <c r="BG22" s="5">
        <f t="shared" si="28"/>
        <v>1</v>
      </c>
      <c r="BJ22" t="str">
        <f>INDEX($AH$7:$AH$80,MATCH(BJ23,AX$7:AX$80,0))</f>
        <v>Return_On_Assets_Y_Change</v>
      </c>
      <c r="BK22" t="str">
        <f t="shared" ref="BK22:BN22" si="43">INDEX($AH$7:$AH$80,MATCH(BK23,AY$7:AY$80,0))</f>
        <v>Return_On_Assets_Y_Change</v>
      </c>
      <c r="BL22" t="str">
        <f t="shared" si="43"/>
        <v>DMA_5D/50D</v>
      </c>
      <c r="BM22" t="str">
        <f t="shared" si="43"/>
        <v>Short_Term_Debt_Q_Change</v>
      </c>
      <c r="BN22" t="str">
        <f t="shared" si="43"/>
        <v>PC_Ratios</v>
      </c>
    </row>
    <row r="23" spans="1:75" x14ac:dyDescent="0.3">
      <c r="A23">
        <v>1021</v>
      </c>
      <c r="B23" t="s">
        <v>117</v>
      </c>
      <c r="C23">
        <v>2018</v>
      </c>
      <c r="D23">
        <v>144</v>
      </c>
      <c r="E23">
        <v>21</v>
      </c>
      <c r="F23">
        <v>0.52777777777777701</v>
      </c>
      <c r="G23">
        <v>0.34</v>
      </c>
      <c r="H23">
        <v>7</v>
      </c>
      <c r="I23">
        <v>0.12</v>
      </c>
      <c r="J23">
        <v>0.92</v>
      </c>
      <c r="K23">
        <v>0.74</v>
      </c>
      <c r="L23">
        <v>2</v>
      </c>
      <c r="M23" t="s">
        <v>57</v>
      </c>
      <c r="N23" t="s">
        <v>108</v>
      </c>
      <c r="O23" t="s">
        <v>54</v>
      </c>
      <c r="P23" t="s">
        <v>65</v>
      </c>
      <c r="Q23" t="s">
        <v>55</v>
      </c>
      <c r="R23" t="s">
        <v>64</v>
      </c>
      <c r="S23" t="s">
        <v>49</v>
      </c>
      <c r="T23" t="s">
        <v>70</v>
      </c>
      <c r="U23" t="s">
        <v>109</v>
      </c>
      <c r="V23" t="s">
        <v>51</v>
      </c>
      <c r="W23">
        <v>3.8345235489374998</v>
      </c>
      <c r="X23">
        <v>3.7020573760499902</v>
      </c>
      <c r="Y23">
        <v>3.6417842873000001</v>
      </c>
      <c r="Z23">
        <v>3.2004229935833299</v>
      </c>
      <c r="AA23">
        <v>3.1601388235999899</v>
      </c>
      <c r="AB23">
        <v>3.0299370507916601</v>
      </c>
      <c r="AC23">
        <v>2.8816013425945899</v>
      </c>
      <c r="AD23">
        <v>2.8732961011538398</v>
      </c>
      <c r="AE23">
        <v>2.6608280669047599</v>
      </c>
      <c r="AF23">
        <v>2.6532288058333302</v>
      </c>
      <c r="AH23" s="10" t="s">
        <v>48</v>
      </c>
      <c r="AI23" s="4">
        <f t="shared" si="4"/>
        <v>0</v>
      </c>
      <c r="AJ23" s="3">
        <f t="shared" si="5"/>
        <v>2</v>
      </c>
      <c r="AK23" s="3">
        <f t="shared" si="6"/>
        <v>0</v>
      </c>
      <c r="AL23" s="3">
        <f t="shared" si="7"/>
        <v>0</v>
      </c>
      <c r="AM23" s="5">
        <f t="shared" si="8"/>
        <v>0</v>
      </c>
      <c r="AN23" s="4">
        <f t="shared" si="9"/>
        <v>0</v>
      </c>
      <c r="AO23" s="3">
        <f t="shared" si="10"/>
        <v>0</v>
      </c>
      <c r="AP23" s="3">
        <f t="shared" si="11"/>
        <v>0</v>
      </c>
      <c r="AQ23" s="3">
        <f t="shared" si="12"/>
        <v>0</v>
      </c>
      <c r="AR23" s="5">
        <f t="shared" si="13"/>
        <v>1</v>
      </c>
      <c r="AS23" s="4">
        <f t="shared" si="14"/>
        <v>4</v>
      </c>
      <c r="AT23" s="3">
        <f t="shared" si="15"/>
        <v>2</v>
      </c>
      <c r="AU23" s="3">
        <f t="shared" si="16"/>
        <v>0</v>
      </c>
      <c r="AV23" s="3">
        <f t="shared" si="17"/>
        <v>2</v>
      </c>
      <c r="AW23" s="5">
        <f t="shared" si="18"/>
        <v>0</v>
      </c>
      <c r="AX23" s="4">
        <f t="shared" si="19"/>
        <v>1</v>
      </c>
      <c r="AY23" s="3">
        <f t="shared" si="20"/>
        <v>1</v>
      </c>
      <c r="AZ23" s="3">
        <f t="shared" si="21"/>
        <v>0</v>
      </c>
      <c r="BA23" s="3">
        <f t="shared" si="22"/>
        <v>1</v>
      </c>
      <c r="BB23" s="5">
        <f t="shared" si="23"/>
        <v>0</v>
      </c>
      <c r="BC23" s="4">
        <f t="shared" si="24"/>
        <v>2</v>
      </c>
      <c r="BD23" s="3">
        <f t="shared" si="25"/>
        <v>1</v>
      </c>
      <c r="BE23" s="3">
        <f t="shared" si="26"/>
        <v>1</v>
      </c>
      <c r="BF23" s="3">
        <f t="shared" si="27"/>
        <v>2</v>
      </c>
      <c r="BG23" s="5">
        <f t="shared" si="28"/>
        <v>1</v>
      </c>
      <c r="BI23">
        <v>2</v>
      </c>
      <c r="BJ23">
        <f>LARGE(AX$7:AX$80,$BI23)</f>
        <v>13</v>
      </c>
      <c r="BK23">
        <f t="shared" ref="BK23:BN23" si="44">LARGE(AY$7:AY$80,$BI23)</f>
        <v>12</v>
      </c>
      <c r="BL23">
        <f t="shared" si="44"/>
        <v>9</v>
      </c>
      <c r="BM23">
        <f t="shared" si="44"/>
        <v>7</v>
      </c>
      <c r="BN23">
        <f t="shared" si="44"/>
        <v>6</v>
      </c>
      <c r="BQ23" s="13">
        <v>2015</v>
      </c>
      <c r="BR23" s="46" t="s">
        <v>156</v>
      </c>
      <c r="BS23" s="47" t="s">
        <v>155</v>
      </c>
      <c r="BT23" s="46" t="s">
        <v>157</v>
      </c>
      <c r="BU23" s="47" t="s">
        <v>155</v>
      </c>
      <c r="BV23" s="48" t="s">
        <v>158</v>
      </c>
      <c r="BW23" s="47" t="s">
        <v>155</v>
      </c>
    </row>
    <row r="24" spans="1:75" x14ac:dyDescent="0.3">
      <c r="A24">
        <v>1022</v>
      </c>
      <c r="B24" t="s">
        <v>117</v>
      </c>
      <c r="C24">
        <v>2018</v>
      </c>
      <c r="D24">
        <v>144</v>
      </c>
      <c r="E24">
        <v>22</v>
      </c>
      <c r="F24">
        <v>0.50694444444444398</v>
      </c>
      <c r="G24">
        <v>0.5</v>
      </c>
      <c r="H24">
        <v>4</v>
      </c>
      <c r="I24">
        <v>0.56000000000000005</v>
      </c>
      <c r="J24">
        <v>0.82</v>
      </c>
      <c r="K24">
        <v>0.26</v>
      </c>
      <c r="L24">
        <v>8</v>
      </c>
      <c r="M24" t="s">
        <v>40</v>
      </c>
      <c r="N24" t="s">
        <v>36</v>
      </c>
      <c r="O24" t="s">
        <v>82</v>
      </c>
      <c r="P24" t="s">
        <v>73</v>
      </c>
      <c r="Q24" t="s">
        <v>39</v>
      </c>
      <c r="R24" t="s">
        <v>81</v>
      </c>
      <c r="S24" t="s">
        <v>52</v>
      </c>
      <c r="T24" t="s">
        <v>87</v>
      </c>
      <c r="U24" t="s">
        <v>95</v>
      </c>
      <c r="V24" t="s">
        <v>98</v>
      </c>
      <c r="W24">
        <v>4.1100694387500001</v>
      </c>
      <c r="X24">
        <v>3.5338286984117602</v>
      </c>
      <c r="Y24">
        <v>3.4894143632272701</v>
      </c>
      <c r="Z24">
        <v>3.3277917062272699</v>
      </c>
      <c r="AA24">
        <v>3.2243491023846098</v>
      </c>
      <c r="AB24">
        <v>3.21714272658823</v>
      </c>
      <c r="AC24">
        <v>3.0656425695263101</v>
      </c>
      <c r="AD24">
        <v>3.0322837359374999</v>
      </c>
      <c r="AE24">
        <v>3.00633667474193</v>
      </c>
      <c r="AF24">
        <v>2.94201563864705</v>
      </c>
      <c r="AH24" s="10" t="s">
        <v>49</v>
      </c>
      <c r="AI24" s="4">
        <f t="shared" si="4"/>
        <v>3</v>
      </c>
      <c r="AJ24" s="3">
        <f t="shared" si="5"/>
        <v>0</v>
      </c>
      <c r="AK24" s="3">
        <f t="shared" si="6"/>
        <v>5</v>
      </c>
      <c r="AL24" s="3">
        <f t="shared" si="7"/>
        <v>1</v>
      </c>
      <c r="AM24" s="5">
        <f t="shared" si="8"/>
        <v>0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1</v>
      </c>
      <c r="AR24" s="5">
        <f t="shared" si="13"/>
        <v>3</v>
      </c>
      <c r="AS24" s="4">
        <f t="shared" si="14"/>
        <v>0</v>
      </c>
      <c r="AT24" s="3">
        <f t="shared" si="15"/>
        <v>1</v>
      </c>
      <c r="AU24" s="3">
        <f t="shared" si="16"/>
        <v>0</v>
      </c>
      <c r="AV24" s="3">
        <f t="shared" si="17"/>
        <v>3</v>
      </c>
      <c r="AW24" s="5">
        <f t="shared" si="18"/>
        <v>1</v>
      </c>
      <c r="AX24" s="4">
        <f t="shared" si="19"/>
        <v>0</v>
      </c>
      <c r="AY24" s="3">
        <f t="shared" si="20"/>
        <v>0</v>
      </c>
      <c r="AZ24" s="3">
        <f t="shared" si="21"/>
        <v>1</v>
      </c>
      <c r="BA24" s="3">
        <f t="shared" si="22"/>
        <v>0</v>
      </c>
      <c r="BB24" s="5">
        <f t="shared" si="23"/>
        <v>2</v>
      </c>
      <c r="BC24" s="4">
        <f t="shared" si="24"/>
        <v>0</v>
      </c>
      <c r="BD24" s="3">
        <f t="shared" si="25"/>
        <v>1</v>
      </c>
      <c r="BE24" s="3">
        <f t="shared" si="26"/>
        <v>0</v>
      </c>
      <c r="BF24" s="3">
        <f t="shared" si="27"/>
        <v>0</v>
      </c>
      <c r="BG24" s="5">
        <f t="shared" si="28"/>
        <v>1</v>
      </c>
      <c r="BJ24" t="str">
        <f>INDEX($AH$7:$AH$80,MATCH(BJ25,AX$7:AX$80,0))</f>
        <v>DMA_5D/50D</v>
      </c>
      <c r="BK24" t="str">
        <f t="shared" ref="BK24:BN24" si="45">INDEX($AH$7:$AH$80,MATCH(BK25,AY$7:AY$80,0))</f>
        <v>DMA_5D/50D</v>
      </c>
      <c r="BL24" t="str">
        <f t="shared" si="45"/>
        <v>Short_Term_Debt_Q_Change</v>
      </c>
      <c r="BM24" t="str">
        <f t="shared" si="45"/>
        <v>Short_Term_Debt_Q_Change</v>
      </c>
      <c r="BN24" t="str">
        <f t="shared" si="45"/>
        <v>PC_Ratios</v>
      </c>
      <c r="BQ24" s="49" t="s">
        <v>128</v>
      </c>
      <c r="BR24" s="24" t="str">
        <f t="array" ref="BR24:BR28">TRANSPOSE(BJ20:BN20)</f>
        <v>Short_Term_Debt_Q_Change</v>
      </c>
      <c r="BS24" s="44">
        <f t="array" ref="BS24:BS28">TRANSPOSE(BJ21:BN21)</f>
        <v>21</v>
      </c>
      <c r="BT24" s="24" t="str">
        <f t="array" ref="BT24:BT28">TRANSPOSE(BJ22:BN22)</f>
        <v>Return_On_Assets_Y_Change</v>
      </c>
      <c r="BU24" s="44">
        <f t="array" ref="BU24:BU28">TRANSPOSE(BJ23:BN23)</f>
        <v>13</v>
      </c>
      <c r="BV24" s="26" t="str">
        <f t="array" ref="BV24:BV28">TRANSPOSE(BJ24:BN24)</f>
        <v>DMA_5D/50D</v>
      </c>
      <c r="BW24" s="44">
        <f t="array" ref="BW24:BW28">TRANSPOSE(BJ25:BN25)</f>
        <v>12</v>
      </c>
    </row>
    <row r="25" spans="1:75" x14ac:dyDescent="0.3">
      <c r="A25">
        <v>1023</v>
      </c>
      <c r="B25" t="s">
        <v>117</v>
      </c>
      <c r="C25">
        <v>2018</v>
      </c>
      <c r="D25">
        <v>144</v>
      </c>
      <c r="E25">
        <v>23</v>
      </c>
      <c r="F25">
        <v>0.52777777777777701</v>
      </c>
      <c r="G25">
        <v>0.24</v>
      </c>
      <c r="H25">
        <v>3</v>
      </c>
      <c r="I25">
        <v>0.34</v>
      </c>
      <c r="J25">
        <v>0.72</v>
      </c>
      <c r="K25">
        <v>0.34</v>
      </c>
      <c r="L25">
        <v>1</v>
      </c>
      <c r="M25" t="s">
        <v>105</v>
      </c>
      <c r="N25" t="s">
        <v>38</v>
      </c>
      <c r="O25" t="s">
        <v>81</v>
      </c>
      <c r="P25" t="s">
        <v>34</v>
      </c>
      <c r="Q25" t="s">
        <v>99</v>
      </c>
      <c r="R25" t="s">
        <v>89</v>
      </c>
      <c r="S25" t="s">
        <v>95</v>
      </c>
      <c r="T25" t="s">
        <v>45</v>
      </c>
      <c r="U25" t="s">
        <v>73</v>
      </c>
      <c r="V25" t="s">
        <v>33</v>
      </c>
      <c r="W25">
        <v>4.8694124220399901</v>
      </c>
      <c r="X25">
        <v>4.8551790506785704</v>
      </c>
      <c r="Y25">
        <v>4.0859587773333299</v>
      </c>
      <c r="Z25">
        <v>3.96960592999999</v>
      </c>
      <c r="AA25">
        <v>3.8044807118275799</v>
      </c>
      <c r="AB25">
        <v>3.7879032463157798</v>
      </c>
      <c r="AC25">
        <v>3.6882330675172401</v>
      </c>
      <c r="AD25">
        <v>3.6231919566428501</v>
      </c>
      <c r="AE25">
        <v>3.61146084125</v>
      </c>
      <c r="AF25">
        <v>3.5428718093792999</v>
      </c>
      <c r="AH25" s="11" t="s">
        <v>54</v>
      </c>
      <c r="AI25" s="4">
        <f t="shared" si="4"/>
        <v>1</v>
      </c>
      <c r="AJ25" s="3">
        <f t="shared" si="5"/>
        <v>1</v>
      </c>
      <c r="AK25" s="3">
        <f t="shared" si="6"/>
        <v>2</v>
      </c>
      <c r="AL25" s="3">
        <f t="shared" si="7"/>
        <v>1</v>
      </c>
      <c r="AM25" s="5">
        <f t="shared" si="8"/>
        <v>2</v>
      </c>
      <c r="AN25" s="4">
        <f t="shared" si="9"/>
        <v>2</v>
      </c>
      <c r="AO25" s="3">
        <f t="shared" si="10"/>
        <v>2</v>
      </c>
      <c r="AP25" s="3">
        <f t="shared" si="11"/>
        <v>3</v>
      </c>
      <c r="AQ25" s="3">
        <f t="shared" si="12"/>
        <v>5</v>
      </c>
      <c r="AR25" s="5">
        <f t="shared" si="13"/>
        <v>3</v>
      </c>
      <c r="AS25" s="4">
        <f t="shared" si="14"/>
        <v>18</v>
      </c>
      <c r="AT25" s="3">
        <f t="shared" si="15"/>
        <v>10</v>
      </c>
      <c r="AU25" s="3">
        <f t="shared" si="16"/>
        <v>8</v>
      </c>
      <c r="AV25" s="3">
        <f t="shared" si="17"/>
        <v>10</v>
      </c>
      <c r="AW25" s="5">
        <f t="shared" si="18"/>
        <v>5</v>
      </c>
      <c r="AX25" s="4">
        <f t="shared" si="19"/>
        <v>1</v>
      </c>
      <c r="AY25" s="3">
        <f t="shared" si="20"/>
        <v>1</v>
      </c>
      <c r="AZ25" s="3">
        <f t="shared" si="21"/>
        <v>0</v>
      </c>
      <c r="BA25" s="3">
        <f t="shared" si="22"/>
        <v>2</v>
      </c>
      <c r="BB25" s="5">
        <f t="shared" si="23"/>
        <v>1</v>
      </c>
      <c r="BC25" s="4">
        <f t="shared" si="24"/>
        <v>3</v>
      </c>
      <c r="BD25" s="3">
        <f t="shared" si="25"/>
        <v>2</v>
      </c>
      <c r="BE25" s="3">
        <f t="shared" si="26"/>
        <v>2</v>
      </c>
      <c r="BF25" s="3">
        <f t="shared" si="27"/>
        <v>1</v>
      </c>
      <c r="BG25" s="5">
        <f t="shared" si="28"/>
        <v>2</v>
      </c>
      <c r="BI25">
        <v>3</v>
      </c>
      <c r="BJ25">
        <f>LARGE(AX$7:AX$80,$BI25)</f>
        <v>12</v>
      </c>
      <c r="BK25">
        <f t="shared" ref="BK25:BN25" si="46">LARGE(AY$7:AY$80,$BI25)</f>
        <v>5</v>
      </c>
      <c r="BL25">
        <f t="shared" si="46"/>
        <v>8</v>
      </c>
      <c r="BM25">
        <f t="shared" si="46"/>
        <v>7</v>
      </c>
      <c r="BN25">
        <f t="shared" si="46"/>
        <v>6</v>
      </c>
      <c r="BQ25" s="49" t="s">
        <v>129</v>
      </c>
      <c r="BR25" s="24" t="str">
        <v>Short_Term_Debt_Q_Change</v>
      </c>
      <c r="BS25" s="44">
        <v>19</v>
      </c>
      <c r="BT25" s="24" t="str">
        <v>Return_On_Assets_Y_Change</v>
      </c>
      <c r="BU25" s="44">
        <v>12</v>
      </c>
      <c r="BV25" s="26" t="str">
        <v>DMA_5D/50D</v>
      </c>
      <c r="BW25" s="44">
        <v>5</v>
      </c>
    </row>
    <row r="26" spans="1:75" x14ac:dyDescent="0.3">
      <c r="A26">
        <v>1024</v>
      </c>
      <c r="B26" t="s">
        <v>117</v>
      </c>
      <c r="C26">
        <v>2018</v>
      </c>
      <c r="D26">
        <v>144</v>
      </c>
      <c r="E26">
        <v>24</v>
      </c>
      <c r="F26">
        <v>0.51388888888888795</v>
      </c>
      <c r="G26">
        <v>0.24</v>
      </c>
      <c r="H26">
        <v>9</v>
      </c>
      <c r="I26">
        <v>0.78</v>
      </c>
      <c r="J26">
        <v>0.9</v>
      </c>
      <c r="K26">
        <v>0.36</v>
      </c>
      <c r="L26">
        <v>2</v>
      </c>
      <c r="M26" t="s">
        <v>38</v>
      </c>
      <c r="N26" t="s">
        <v>97</v>
      </c>
      <c r="O26" t="s">
        <v>53</v>
      </c>
      <c r="P26" t="s">
        <v>87</v>
      </c>
      <c r="Q26" t="s">
        <v>86</v>
      </c>
      <c r="R26" t="s">
        <v>95</v>
      </c>
      <c r="S26" t="s">
        <v>40</v>
      </c>
      <c r="T26" t="s">
        <v>89</v>
      </c>
      <c r="U26" t="s">
        <v>36</v>
      </c>
      <c r="V26" t="s">
        <v>61</v>
      </c>
      <c r="W26">
        <v>3.00768297571739</v>
      </c>
      <c r="X26">
        <v>2.7102312597714202</v>
      </c>
      <c r="Y26">
        <v>2.7020031283333301</v>
      </c>
      <c r="Z26">
        <v>2.6082992303333299</v>
      </c>
      <c r="AA26">
        <v>2.54857332636842</v>
      </c>
      <c r="AB26">
        <v>2.5251474199152502</v>
      </c>
      <c r="AC26">
        <v>2.5160669446875001</v>
      </c>
      <c r="AD26">
        <v>2.49810217290322</v>
      </c>
      <c r="AE26">
        <v>2.47392399718749</v>
      </c>
      <c r="AF26">
        <v>2.4225192484545399</v>
      </c>
      <c r="AH26" s="11" t="s">
        <v>52</v>
      </c>
      <c r="AI26" s="4">
        <f t="shared" si="4"/>
        <v>0</v>
      </c>
      <c r="AJ26" s="3">
        <f t="shared" si="5"/>
        <v>0</v>
      </c>
      <c r="AK26" s="3">
        <f t="shared" si="6"/>
        <v>1</v>
      </c>
      <c r="AL26" s="3">
        <f t="shared" si="7"/>
        <v>2</v>
      </c>
      <c r="AM26" s="5">
        <f t="shared" si="8"/>
        <v>2</v>
      </c>
      <c r="AN26" s="4">
        <f t="shared" si="9"/>
        <v>1</v>
      </c>
      <c r="AO26" s="3">
        <f t="shared" si="10"/>
        <v>1</v>
      </c>
      <c r="AP26" s="3">
        <f t="shared" si="11"/>
        <v>0</v>
      </c>
      <c r="AQ26" s="3">
        <f t="shared" si="12"/>
        <v>2</v>
      </c>
      <c r="AR26" s="5">
        <f t="shared" si="13"/>
        <v>1</v>
      </c>
      <c r="AS26" s="4">
        <f t="shared" si="14"/>
        <v>0</v>
      </c>
      <c r="AT26" s="3">
        <f t="shared" si="15"/>
        <v>1</v>
      </c>
      <c r="AU26" s="3">
        <f t="shared" si="16"/>
        <v>0</v>
      </c>
      <c r="AV26" s="3">
        <f t="shared" si="17"/>
        <v>0</v>
      </c>
      <c r="AW26" s="5">
        <f t="shared" si="18"/>
        <v>0</v>
      </c>
      <c r="AX26" s="4">
        <f t="shared" si="19"/>
        <v>0</v>
      </c>
      <c r="AY26" s="3">
        <f t="shared" si="20"/>
        <v>0</v>
      </c>
      <c r="AZ26" s="3">
        <f t="shared" si="21"/>
        <v>2</v>
      </c>
      <c r="BA26" s="3">
        <f t="shared" si="22"/>
        <v>2</v>
      </c>
      <c r="BB26" s="5">
        <f t="shared" si="23"/>
        <v>1</v>
      </c>
      <c r="BC26" s="4">
        <f t="shared" si="24"/>
        <v>2</v>
      </c>
      <c r="BD26" s="3">
        <f t="shared" si="25"/>
        <v>4</v>
      </c>
      <c r="BE26" s="3">
        <f t="shared" si="26"/>
        <v>1</v>
      </c>
      <c r="BF26" s="3">
        <f t="shared" si="27"/>
        <v>1</v>
      </c>
      <c r="BG26" s="5">
        <f t="shared" si="28"/>
        <v>2</v>
      </c>
      <c r="BI26">
        <v>2014</v>
      </c>
      <c r="BJ26" t="str">
        <f>INDEX($AH$7:$AH$80,MATCH(BJ27,BC$7:BC$80,0))</f>
        <v>PC_Ratios</v>
      </c>
      <c r="BK26" t="str">
        <f t="shared" ref="BK26:BN26" si="47">INDEX($AH$7:$AH$80,MATCH(BK27,BD$7:BD$80,0))</f>
        <v>Short_Term_Debt_Q_Change</v>
      </c>
      <c r="BL26" t="str">
        <f t="shared" si="47"/>
        <v>Free_Cash_Flow_Q_Change</v>
      </c>
      <c r="BM26" t="str">
        <f t="shared" si="47"/>
        <v>Short_Term_Debt_Q_Change</v>
      </c>
      <c r="BN26" t="str">
        <f t="shared" si="47"/>
        <v>Short_Term_Debt_Q_Change</v>
      </c>
      <c r="BQ26" s="49" t="s">
        <v>130</v>
      </c>
      <c r="BR26" s="24" t="str">
        <v>Return_On_Assets_Y_Change</v>
      </c>
      <c r="BS26" s="44">
        <v>13</v>
      </c>
      <c r="BT26" s="24" t="str">
        <v>DMA_5D/50D</v>
      </c>
      <c r="BU26" s="44">
        <v>9</v>
      </c>
      <c r="BV26" s="26" t="str">
        <v>Short_Term_Debt_Q_Change</v>
      </c>
      <c r="BW26" s="44">
        <v>8</v>
      </c>
    </row>
    <row r="27" spans="1:75" x14ac:dyDescent="0.3">
      <c r="A27">
        <v>1025</v>
      </c>
      <c r="B27" t="s">
        <v>117</v>
      </c>
      <c r="C27">
        <v>2018</v>
      </c>
      <c r="D27">
        <v>144</v>
      </c>
      <c r="E27">
        <v>25</v>
      </c>
      <c r="F27">
        <v>0.47222222222222199</v>
      </c>
      <c r="G27">
        <v>0.28000000000000003</v>
      </c>
      <c r="H27">
        <v>1</v>
      </c>
      <c r="I27">
        <v>0.24</v>
      </c>
      <c r="J27">
        <v>0.3</v>
      </c>
      <c r="K27">
        <v>0</v>
      </c>
      <c r="L27">
        <v>7</v>
      </c>
      <c r="M27" t="s">
        <v>81</v>
      </c>
      <c r="N27" t="s">
        <v>47</v>
      </c>
      <c r="O27" t="s">
        <v>82</v>
      </c>
      <c r="P27" t="s">
        <v>112</v>
      </c>
      <c r="Q27" t="s">
        <v>56</v>
      </c>
      <c r="R27" t="s">
        <v>41</v>
      </c>
      <c r="S27" t="s">
        <v>34</v>
      </c>
      <c r="T27" t="s">
        <v>38</v>
      </c>
      <c r="U27" t="s">
        <v>104</v>
      </c>
      <c r="V27" t="s">
        <v>73</v>
      </c>
      <c r="W27">
        <v>20.019237050000001</v>
      </c>
      <c r="X27">
        <v>13.9200897</v>
      </c>
      <c r="Y27">
        <v>13.7721415</v>
      </c>
      <c r="Z27">
        <v>13.36211825</v>
      </c>
      <c r="AA27">
        <v>12.12609314</v>
      </c>
      <c r="AB27">
        <v>11.891367000000001</v>
      </c>
      <c r="AC27">
        <v>11.40615365</v>
      </c>
      <c r="AD27">
        <v>10.627738477999999</v>
      </c>
      <c r="AE27">
        <v>10.436192500000001</v>
      </c>
      <c r="AF27">
        <v>10.2035779833333</v>
      </c>
      <c r="AH27" s="11" t="s">
        <v>68</v>
      </c>
      <c r="AI27" s="4">
        <f t="shared" si="4"/>
        <v>1</v>
      </c>
      <c r="AJ27" s="3">
        <f t="shared" si="5"/>
        <v>0</v>
      </c>
      <c r="AK27" s="3">
        <f t="shared" si="6"/>
        <v>0</v>
      </c>
      <c r="AL27" s="3">
        <f t="shared" si="7"/>
        <v>0</v>
      </c>
      <c r="AM27" s="5">
        <f t="shared" si="8"/>
        <v>2</v>
      </c>
      <c r="AN27" s="4">
        <f t="shared" si="9"/>
        <v>0</v>
      </c>
      <c r="AO27" s="3">
        <f t="shared" si="10"/>
        <v>0</v>
      </c>
      <c r="AP27" s="3">
        <f t="shared" si="11"/>
        <v>1</v>
      </c>
      <c r="AQ27" s="3">
        <f t="shared" si="12"/>
        <v>0</v>
      </c>
      <c r="AR27" s="5">
        <f t="shared" si="13"/>
        <v>1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1</v>
      </c>
      <c r="AW27" s="5">
        <f t="shared" si="18"/>
        <v>1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0</v>
      </c>
      <c r="BC27" s="4">
        <f t="shared" si="24"/>
        <v>0</v>
      </c>
      <c r="BD27" s="3">
        <f t="shared" si="25"/>
        <v>0</v>
      </c>
      <c r="BE27" s="3">
        <f t="shared" si="26"/>
        <v>0</v>
      </c>
      <c r="BF27" s="3">
        <f t="shared" si="27"/>
        <v>1</v>
      </c>
      <c r="BG27" s="5">
        <f t="shared" si="28"/>
        <v>0</v>
      </c>
      <c r="BI27">
        <v>1</v>
      </c>
      <c r="BJ27">
        <f>LARGE(BC$7:BC$80,$BI27)</f>
        <v>12</v>
      </c>
      <c r="BK27">
        <f t="shared" ref="BK27:BN27" si="48">LARGE(BD$7:BD$80,$BI27)</f>
        <v>7</v>
      </c>
      <c r="BL27">
        <f t="shared" si="48"/>
        <v>5</v>
      </c>
      <c r="BM27">
        <f t="shared" si="48"/>
        <v>6</v>
      </c>
      <c r="BN27">
        <f t="shared" si="48"/>
        <v>5</v>
      </c>
      <c r="BQ27" s="50" t="s">
        <v>131</v>
      </c>
      <c r="BR27" s="24" t="str">
        <v>DMA_5D/50D</v>
      </c>
      <c r="BS27" s="44">
        <v>12</v>
      </c>
      <c r="BT27" s="24" t="str">
        <v>Short_Term_Debt_Q_Change</v>
      </c>
      <c r="BU27" s="44">
        <v>7</v>
      </c>
      <c r="BV27" s="26" t="str">
        <v>Short_Term_Debt_Q_Change</v>
      </c>
      <c r="BW27" s="44">
        <v>7</v>
      </c>
    </row>
    <row r="28" spans="1:75" ht="14.55" thickBot="1" x14ac:dyDescent="0.35">
      <c r="A28">
        <v>1026</v>
      </c>
      <c r="B28" t="s">
        <v>117</v>
      </c>
      <c r="C28">
        <v>2018</v>
      </c>
      <c r="D28">
        <v>144</v>
      </c>
      <c r="E28">
        <v>26</v>
      </c>
      <c r="F28">
        <v>0.52777777777777701</v>
      </c>
      <c r="G28">
        <v>0.36</v>
      </c>
      <c r="H28">
        <v>1</v>
      </c>
      <c r="I28">
        <v>0.38</v>
      </c>
      <c r="J28">
        <v>0.32</v>
      </c>
      <c r="K28">
        <v>0.86</v>
      </c>
      <c r="L28">
        <v>2</v>
      </c>
      <c r="M28" t="s">
        <v>81</v>
      </c>
      <c r="N28" t="s">
        <v>98</v>
      </c>
      <c r="O28" t="s">
        <v>34</v>
      </c>
      <c r="P28" t="s">
        <v>87</v>
      </c>
      <c r="Q28" t="s">
        <v>113</v>
      </c>
      <c r="R28" t="s">
        <v>56</v>
      </c>
      <c r="S28" t="s">
        <v>75</v>
      </c>
      <c r="T28" t="s">
        <v>97</v>
      </c>
      <c r="U28" t="s">
        <v>54</v>
      </c>
      <c r="V28" t="s">
        <v>71</v>
      </c>
      <c r="W28">
        <v>21.144744899999999</v>
      </c>
      <c r="X28">
        <v>15.2652903</v>
      </c>
      <c r="Y28">
        <v>14.076576924999999</v>
      </c>
      <c r="Z28">
        <v>13.9802713</v>
      </c>
      <c r="AA28">
        <v>13.786161849999999</v>
      </c>
      <c r="AB28">
        <v>13.336853965</v>
      </c>
      <c r="AC28">
        <v>12.91058539</v>
      </c>
      <c r="AD28">
        <v>12.387760614999999</v>
      </c>
      <c r="AE28">
        <v>12.3288377333333</v>
      </c>
      <c r="AF28">
        <v>12.120298399999999</v>
      </c>
      <c r="AH28" s="11" t="s">
        <v>72</v>
      </c>
      <c r="AI28" s="4">
        <f t="shared" si="4"/>
        <v>0</v>
      </c>
      <c r="AJ28" s="3">
        <f t="shared" si="5"/>
        <v>0</v>
      </c>
      <c r="AK28" s="3">
        <f t="shared" si="6"/>
        <v>1</v>
      </c>
      <c r="AL28" s="3">
        <f t="shared" si="7"/>
        <v>0</v>
      </c>
      <c r="AM28" s="5">
        <f t="shared" si="8"/>
        <v>0</v>
      </c>
      <c r="AN28" s="4">
        <f t="shared" si="9"/>
        <v>0</v>
      </c>
      <c r="AO28" s="3">
        <f t="shared" si="10"/>
        <v>0</v>
      </c>
      <c r="AP28" s="3">
        <f t="shared" si="11"/>
        <v>2</v>
      </c>
      <c r="AQ28" s="3">
        <f t="shared" si="12"/>
        <v>0</v>
      </c>
      <c r="AR28" s="5">
        <f t="shared" si="13"/>
        <v>0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0</v>
      </c>
      <c r="AW28" s="5">
        <f t="shared" si="18"/>
        <v>1</v>
      </c>
      <c r="AX28" s="4">
        <f t="shared" si="19"/>
        <v>0</v>
      </c>
      <c r="AY28" s="3">
        <f t="shared" si="20"/>
        <v>1</v>
      </c>
      <c r="AZ28" s="3">
        <f t="shared" si="21"/>
        <v>0</v>
      </c>
      <c r="BA28" s="3">
        <f t="shared" si="22"/>
        <v>0</v>
      </c>
      <c r="BB28" s="5">
        <f t="shared" si="23"/>
        <v>0</v>
      </c>
      <c r="BC28" s="4">
        <f t="shared" si="24"/>
        <v>1</v>
      </c>
      <c r="BD28" s="3">
        <f t="shared" si="25"/>
        <v>1</v>
      </c>
      <c r="BE28" s="3">
        <f t="shared" si="26"/>
        <v>0</v>
      </c>
      <c r="BF28" s="3">
        <f t="shared" si="27"/>
        <v>2</v>
      </c>
      <c r="BG28" s="5">
        <f t="shared" si="28"/>
        <v>1</v>
      </c>
      <c r="BJ28" t="str">
        <f>INDEX($AH$7:$AH$80,MATCH(BJ29,BC$7:BC$80,0))</f>
        <v>Short_Term_Debt_Q_Change</v>
      </c>
      <c r="BK28" t="str">
        <f t="shared" ref="BK28:BN28" si="49">INDEX($AH$7:$AH$80,MATCH(BK29,BD$7:BD$80,0))</f>
        <v>Free_Cash_Flow_Q_Change</v>
      </c>
      <c r="BL28" t="str">
        <f t="shared" si="49"/>
        <v>Free_Cash_Flow_Q_Change</v>
      </c>
      <c r="BM28" t="str">
        <f t="shared" si="49"/>
        <v>Short_Term_Debt_Q_Change</v>
      </c>
      <c r="BN28" t="str">
        <f t="shared" si="49"/>
        <v>PC_Ratios</v>
      </c>
      <c r="BQ28" s="51" t="s">
        <v>132</v>
      </c>
      <c r="BR28" s="25" t="str">
        <v>PC_Ratios</v>
      </c>
      <c r="BS28" s="45">
        <v>6</v>
      </c>
      <c r="BT28" s="25" t="str">
        <v>PC_Ratios</v>
      </c>
      <c r="BU28" s="45">
        <v>6</v>
      </c>
      <c r="BV28" s="19" t="str">
        <v>PC_Ratios</v>
      </c>
      <c r="BW28" s="45">
        <v>6</v>
      </c>
    </row>
    <row r="29" spans="1:75" ht="14.55" thickBot="1" x14ac:dyDescent="0.35">
      <c r="A29">
        <v>1027</v>
      </c>
      <c r="B29" t="s">
        <v>117</v>
      </c>
      <c r="C29">
        <v>2018</v>
      </c>
      <c r="D29">
        <v>144</v>
      </c>
      <c r="E29">
        <v>27</v>
      </c>
      <c r="F29">
        <v>0.52083333333333304</v>
      </c>
      <c r="G29">
        <v>0.24</v>
      </c>
      <c r="H29">
        <v>8</v>
      </c>
      <c r="I29">
        <v>0.5</v>
      </c>
      <c r="J29">
        <v>0.94</v>
      </c>
      <c r="K29">
        <v>0.98</v>
      </c>
      <c r="L29">
        <v>2</v>
      </c>
      <c r="M29" t="s">
        <v>81</v>
      </c>
      <c r="N29" t="s">
        <v>104</v>
      </c>
      <c r="O29" t="s">
        <v>38</v>
      </c>
      <c r="P29" t="s">
        <v>53</v>
      </c>
      <c r="Q29" t="s">
        <v>89</v>
      </c>
      <c r="R29" t="s">
        <v>48</v>
      </c>
      <c r="S29" t="s">
        <v>98</v>
      </c>
      <c r="T29" t="s">
        <v>37</v>
      </c>
      <c r="U29" t="s">
        <v>111</v>
      </c>
      <c r="V29" t="s">
        <v>52</v>
      </c>
      <c r="W29">
        <v>4.0026826107407398</v>
      </c>
      <c r="X29">
        <v>3.8693079755294102</v>
      </c>
      <c r="Y29">
        <v>3.6133089253928499</v>
      </c>
      <c r="Z29">
        <v>3.4265511379666602</v>
      </c>
      <c r="AA29">
        <v>3.3633895844814798</v>
      </c>
      <c r="AB29">
        <v>3.3009255040454502</v>
      </c>
      <c r="AC29">
        <v>3.2971667553939299</v>
      </c>
      <c r="AD29">
        <v>3.2090559609199998</v>
      </c>
      <c r="AE29">
        <v>3.1884508347999998</v>
      </c>
      <c r="AF29">
        <v>3.1163299053181799</v>
      </c>
      <c r="AH29" s="11" t="s">
        <v>73</v>
      </c>
      <c r="AI29" s="4">
        <f t="shared" si="4"/>
        <v>1</v>
      </c>
      <c r="AJ29" s="3">
        <f t="shared" si="5"/>
        <v>0</v>
      </c>
      <c r="AK29" s="3">
        <f t="shared" si="6"/>
        <v>2</v>
      </c>
      <c r="AL29" s="3">
        <f t="shared" si="7"/>
        <v>5</v>
      </c>
      <c r="AM29" s="5">
        <f t="shared" si="8"/>
        <v>0</v>
      </c>
      <c r="AN29" s="4">
        <f t="shared" si="9"/>
        <v>0</v>
      </c>
      <c r="AO29" s="3">
        <f t="shared" si="10"/>
        <v>3</v>
      </c>
      <c r="AP29" s="3">
        <f t="shared" si="11"/>
        <v>2</v>
      </c>
      <c r="AQ29" s="3">
        <f t="shared" si="12"/>
        <v>4</v>
      </c>
      <c r="AR29" s="5">
        <f t="shared" si="13"/>
        <v>6</v>
      </c>
      <c r="AS29" s="4">
        <f t="shared" si="14"/>
        <v>3</v>
      </c>
      <c r="AT29" s="3">
        <f t="shared" si="15"/>
        <v>7</v>
      </c>
      <c r="AU29" s="3">
        <f t="shared" si="16"/>
        <v>1</v>
      </c>
      <c r="AV29" s="3">
        <f t="shared" si="17"/>
        <v>6</v>
      </c>
      <c r="AW29" s="5">
        <f t="shared" si="18"/>
        <v>6</v>
      </c>
      <c r="AX29" s="4">
        <f t="shared" si="19"/>
        <v>1</v>
      </c>
      <c r="AY29" s="3">
        <f t="shared" si="20"/>
        <v>0</v>
      </c>
      <c r="AZ29" s="3">
        <f t="shared" si="21"/>
        <v>1</v>
      </c>
      <c r="BA29" s="3">
        <f t="shared" si="22"/>
        <v>2</v>
      </c>
      <c r="BB29" s="5">
        <f t="shared" si="23"/>
        <v>1</v>
      </c>
      <c r="BC29" s="4">
        <f t="shared" si="24"/>
        <v>0</v>
      </c>
      <c r="BD29" s="3">
        <f t="shared" si="25"/>
        <v>1</v>
      </c>
      <c r="BE29" s="3">
        <f t="shared" si="26"/>
        <v>1</v>
      </c>
      <c r="BF29" s="3">
        <f t="shared" si="27"/>
        <v>1</v>
      </c>
      <c r="BG29" s="5">
        <f t="shared" si="28"/>
        <v>1</v>
      </c>
      <c r="BI29">
        <v>2</v>
      </c>
      <c r="BJ29">
        <f>LARGE(BC$7:BC$80,$BI29)</f>
        <v>10</v>
      </c>
      <c r="BK29">
        <f t="shared" ref="BK29:BN29" si="50">LARGE(BD$7:BD$80,$BI29)</f>
        <v>5</v>
      </c>
      <c r="BL29">
        <f t="shared" si="50"/>
        <v>5</v>
      </c>
      <c r="BM29">
        <f t="shared" si="50"/>
        <v>6</v>
      </c>
      <c r="BN29">
        <f t="shared" si="50"/>
        <v>4</v>
      </c>
    </row>
    <row r="30" spans="1:75" x14ac:dyDescent="0.3">
      <c r="A30">
        <v>1028</v>
      </c>
      <c r="B30" t="s">
        <v>117</v>
      </c>
      <c r="C30">
        <v>2018</v>
      </c>
      <c r="D30">
        <v>144</v>
      </c>
      <c r="E30">
        <v>28</v>
      </c>
      <c r="F30">
        <v>0.5</v>
      </c>
      <c r="G30">
        <v>0.04</v>
      </c>
      <c r="H30">
        <v>7</v>
      </c>
      <c r="I30">
        <v>0.64</v>
      </c>
      <c r="J30">
        <v>0.66</v>
      </c>
      <c r="K30">
        <v>0.76</v>
      </c>
      <c r="L30">
        <v>4</v>
      </c>
      <c r="M30" t="s">
        <v>38</v>
      </c>
      <c r="N30" t="s">
        <v>95</v>
      </c>
      <c r="O30" t="s">
        <v>49</v>
      </c>
      <c r="P30" t="s">
        <v>81</v>
      </c>
      <c r="Q30" t="s">
        <v>70</v>
      </c>
      <c r="R30" t="s">
        <v>74</v>
      </c>
      <c r="S30" t="s">
        <v>89</v>
      </c>
      <c r="T30" t="s">
        <v>110</v>
      </c>
      <c r="U30" t="s">
        <v>54</v>
      </c>
      <c r="V30" t="s">
        <v>90</v>
      </c>
      <c r="W30">
        <v>7.9119944892156804</v>
      </c>
      <c r="X30">
        <v>7.1369568844776001</v>
      </c>
      <c r="Y30">
        <v>6.3114087934666596</v>
      </c>
      <c r="Z30">
        <v>6.1915867757446801</v>
      </c>
      <c r="AA30">
        <v>6.08901302112307</v>
      </c>
      <c r="AB30">
        <v>5.9509824795945896</v>
      </c>
      <c r="AC30">
        <v>5.9324444521874904</v>
      </c>
      <c r="AD30">
        <v>5.8012010922499897</v>
      </c>
      <c r="AE30">
        <v>5.7863134485714296</v>
      </c>
      <c r="AF30">
        <v>5.7509501309755997</v>
      </c>
      <c r="AH30" s="11" t="s">
        <v>53</v>
      </c>
      <c r="AI30" s="4">
        <f t="shared" si="4"/>
        <v>0</v>
      </c>
      <c r="AJ30" s="3">
        <f t="shared" si="5"/>
        <v>0</v>
      </c>
      <c r="AK30" s="3">
        <f t="shared" si="6"/>
        <v>2</v>
      </c>
      <c r="AL30" s="3">
        <f t="shared" si="7"/>
        <v>1</v>
      </c>
      <c r="AM30" s="5">
        <f t="shared" si="8"/>
        <v>0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1</v>
      </c>
      <c r="AR30" s="5">
        <f t="shared" si="13"/>
        <v>1</v>
      </c>
      <c r="AS30" s="4">
        <f t="shared" si="14"/>
        <v>1</v>
      </c>
      <c r="AT30" s="3">
        <f t="shared" si="15"/>
        <v>0</v>
      </c>
      <c r="AU30" s="3">
        <f t="shared" si="16"/>
        <v>1</v>
      </c>
      <c r="AV30" s="3">
        <f t="shared" si="17"/>
        <v>0</v>
      </c>
      <c r="AW30" s="5">
        <f t="shared" si="18"/>
        <v>1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0</v>
      </c>
      <c r="BC30" s="4">
        <f t="shared" si="24"/>
        <v>0</v>
      </c>
      <c r="BD30" s="3">
        <f t="shared" si="25"/>
        <v>0</v>
      </c>
      <c r="BE30" s="3">
        <f t="shared" si="26"/>
        <v>1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Free_Cash_Flow_Q_Change</v>
      </c>
      <c r="BK30" t="str">
        <f t="shared" ref="BK30:BN30" si="51">INDEX($AH$7:$AH$80,MATCH(BK31,BD$7:BD$80,0))</f>
        <v>Free_Cash_Flow_Q_Change</v>
      </c>
      <c r="BL30" t="str">
        <f t="shared" si="51"/>
        <v>Net_Debt_to_EBIT_Y_Change</v>
      </c>
      <c r="BM30" t="str">
        <f t="shared" si="51"/>
        <v>Cost_Of_Revenue_Q_Change</v>
      </c>
      <c r="BN30" t="str">
        <f t="shared" si="51"/>
        <v>PC_Ratios</v>
      </c>
      <c r="BQ30" s="13">
        <v>2014</v>
      </c>
      <c r="BR30" s="46" t="s">
        <v>156</v>
      </c>
      <c r="BS30" s="47" t="s">
        <v>155</v>
      </c>
      <c r="BT30" s="46" t="s">
        <v>157</v>
      </c>
      <c r="BU30" s="47" t="s">
        <v>155</v>
      </c>
      <c r="BV30" s="48" t="s">
        <v>158</v>
      </c>
      <c r="BW30" s="47" t="s">
        <v>155</v>
      </c>
    </row>
    <row r="31" spans="1:75" x14ac:dyDescent="0.3">
      <c r="A31">
        <v>1029</v>
      </c>
      <c r="B31" t="s">
        <v>117</v>
      </c>
      <c r="C31">
        <v>2018</v>
      </c>
      <c r="D31">
        <v>144</v>
      </c>
      <c r="E31">
        <v>29</v>
      </c>
      <c r="F31">
        <v>0.45138888888888801</v>
      </c>
      <c r="G31">
        <v>0.04</v>
      </c>
      <c r="H31">
        <v>6</v>
      </c>
      <c r="I31">
        <v>0.5</v>
      </c>
      <c r="J31">
        <v>0.94</v>
      </c>
      <c r="K31">
        <v>0.18</v>
      </c>
      <c r="L31">
        <v>6</v>
      </c>
      <c r="M31" t="s">
        <v>38</v>
      </c>
      <c r="N31" t="s">
        <v>81</v>
      </c>
      <c r="O31" t="s">
        <v>49</v>
      </c>
      <c r="P31" t="s">
        <v>105</v>
      </c>
      <c r="Q31" t="s">
        <v>95</v>
      </c>
      <c r="R31" t="s">
        <v>61</v>
      </c>
      <c r="S31" t="s">
        <v>34</v>
      </c>
      <c r="T31" t="s">
        <v>102</v>
      </c>
      <c r="U31" t="s">
        <v>110</v>
      </c>
      <c r="V31" t="s">
        <v>94</v>
      </c>
      <c r="W31">
        <v>9.3399151416666601</v>
      </c>
      <c r="X31">
        <v>8.4640204106666594</v>
      </c>
      <c r="Y31">
        <v>8.3379360268420992</v>
      </c>
      <c r="Z31">
        <v>7.7583255961111099</v>
      </c>
      <c r="AA31">
        <v>7.5272411633518503</v>
      </c>
      <c r="AB31">
        <v>7.07203469111111</v>
      </c>
      <c r="AC31">
        <v>7.03680504413793</v>
      </c>
      <c r="AD31">
        <v>6.9815169575000002</v>
      </c>
      <c r="AE31">
        <v>6.7807519436666599</v>
      </c>
      <c r="AF31">
        <v>6.7261292022580603</v>
      </c>
      <c r="AH31" s="11" t="s">
        <v>80</v>
      </c>
      <c r="AI31" s="4">
        <f t="shared" si="4"/>
        <v>0</v>
      </c>
      <c r="AJ31" s="3">
        <f t="shared" si="5"/>
        <v>0</v>
      </c>
      <c r="AK31" s="3">
        <f t="shared" si="6"/>
        <v>0</v>
      </c>
      <c r="AL31" s="3">
        <f t="shared" si="7"/>
        <v>0</v>
      </c>
      <c r="AM31" s="5">
        <f t="shared" si="8"/>
        <v>0</v>
      </c>
      <c r="AN31" s="4">
        <f t="shared" si="9"/>
        <v>0</v>
      </c>
      <c r="AO31" s="3">
        <f t="shared" si="10"/>
        <v>1</v>
      </c>
      <c r="AP31" s="3">
        <f t="shared" si="11"/>
        <v>1</v>
      </c>
      <c r="AQ31" s="3">
        <f t="shared" si="12"/>
        <v>0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1</v>
      </c>
      <c r="AV31" s="3">
        <f t="shared" si="17"/>
        <v>0</v>
      </c>
      <c r="AW31" s="5">
        <f t="shared" si="18"/>
        <v>1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0</v>
      </c>
      <c r="BD31" s="3">
        <f t="shared" si="25"/>
        <v>1</v>
      </c>
      <c r="BE31" s="3">
        <f t="shared" si="26"/>
        <v>0</v>
      </c>
      <c r="BF31" s="3">
        <f t="shared" si="27"/>
        <v>0</v>
      </c>
      <c r="BG31" s="5">
        <f t="shared" si="28"/>
        <v>2</v>
      </c>
      <c r="BI31">
        <v>3</v>
      </c>
      <c r="BJ31">
        <f>LARGE(BC$7:BC$80,$BI31)</f>
        <v>8</v>
      </c>
      <c r="BK31">
        <f t="shared" ref="BK31:BN31" si="52">LARGE(BD$7:BD$80,$BI31)</f>
        <v>5</v>
      </c>
      <c r="BL31">
        <f t="shared" si="52"/>
        <v>4</v>
      </c>
      <c r="BM31">
        <f t="shared" si="52"/>
        <v>5</v>
      </c>
      <c r="BN31">
        <f t="shared" si="52"/>
        <v>4</v>
      </c>
      <c r="BQ31" s="49" t="s">
        <v>128</v>
      </c>
      <c r="BR31" s="24" t="str">
        <f t="array" ref="BR31:BR35">TRANSPOSE(BJ26:BN26)</f>
        <v>PC_Ratios</v>
      </c>
      <c r="BS31" s="44">
        <f t="array" ref="BS31:BS35">TRANSPOSE(BJ27:BN27)</f>
        <v>12</v>
      </c>
      <c r="BT31" s="24" t="str">
        <f t="array" ref="BT31:BT35">TRANSPOSE(BJ28:BN28)</f>
        <v>Short_Term_Debt_Q_Change</v>
      </c>
      <c r="BU31" s="44">
        <f t="array" ref="BU31:BU35">TRANSPOSE(BJ29:BN29)</f>
        <v>10</v>
      </c>
      <c r="BV31" s="26" t="str">
        <f t="array" ref="BV31:BV35">TRANSPOSE(BJ30:BN30)</f>
        <v>Free_Cash_Flow_Q_Change</v>
      </c>
      <c r="BW31" s="44">
        <f t="array" ref="BW31:BW35">TRANSPOSE(BJ31:BN31)</f>
        <v>8</v>
      </c>
    </row>
    <row r="32" spans="1:75" x14ac:dyDescent="0.3">
      <c r="A32">
        <v>1030</v>
      </c>
      <c r="B32" t="s">
        <v>117</v>
      </c>
      <c r="C32">
        <v>2018</v>
      </c>
      <c r="D32">
        <v>144</v>
      </c>
      <c r="E32">
        <v>30</v>
      </c>
      <c r="F32">
        <v>0.49305555555555503</v>
      </c>
      <c r="G32">
        <v>0.14000000000000001</v>
      </c>
      <c r="H32">
        <v>3</v>
      </c>
      <c r="I32">
        <v>0.82</v>
      </c>
      <c r="J32">
        <v>0.8</v>
      </c>
      <c r="K32">
        <v>0.8</v>
      </c>
      <c r="L32">
        <v>3</v>
      </c>
      <c r="M32" t="s">
        <v>97</v>
      </c>
      <c r="N32" t="s">
        <v>38</v>
      </c>
      <c r="O32" t="s">
        <v>81</v>
      </c>
      <c r="P32" t="s">
        <v>98</v>
      </c>
      <c r="Q32" t="s">
        <v>44</v>
      </c>
      <c r="R32" t="s">
        <v>72</v>
      </c>
      <c r="S32" t="s">
        <v>111</v>
      </c>
      <c r="T32" t="s">
        <v>61</v>
      </c>
      <c r="U32" t="s">
        <v>69</v>
      </c>
      <c r="V32" t="s">
        <v>68</v>
      </c>
      <c r="W32">
        <v>11.480807398333299</v>
      </c>
      <c r="X32">
        <v>9.7073047785714195</v>
      </c>
      <c r="Y32">
        <v>8.9403201966666597</v>
      </c>
      <c r="Z32">
        <v>8.4451798199999999</v>
      </c>
      <c r="AA32">
        <v>8.3964847324999994</v>
      </c>
      <c r="AB32">
        <v>8.3449249400000003</v>
      </c>
      <c r="AC32">
        <v>8.2312328261538408</v>
      </c>
      <c r="AD32">
        <v>8.1149220450000001</v>
      </c>
      <c r="AE32">
        <v>8.0748763066666598</v>
      </c>
      <c r="AF32">
        <v>7.9257192574999999</v>
      </c>
      <c r="AH32" s="11" t="s">
        <v>82</v>
      </c>
      <c r="AI32" s="4">
        <f t="shared" si="4"/>
        <v>1</v>
      </c>
      <c r="AJ32" s="3">
        <f t="shared" si="5"/>
        <v>1</v>
      </c>
      <c r="AK32" s="3">
        <f t="shared" si="6"/>
        <v>2</v>
      </c>
      <c r="AL32" s="3">
        <f t="shared" si="7"/>
        <v>1</v>
      </c>
      <c r="AM32" s="5">
        <f t="shared" si="8"/>
        <v>5</v>
      </c>
      <c r="AN32" s="4">
        <f t="shared" si="9"/>
        <v>0</v>
      </c>
      <c r="AO32" s="3">
        <f t="shared" si="10"/>
        <v>0</v>
      </c>
      <c r="AP32" s="3">
        <f t="shared" si="11"/>
        <v>1</v>
      </c>
      <c r="AQ32" s="3">
        <f t="shared" si="12"/>
        <v>0</v>
      </c>
      <c r="AR32" s="5">
        <f t="shared" si="13"/>
        <v>0</v>
      </c>
      <c r="AS32" s="4">
        <f t="shared" si="14"/>
        <v>2</v>
      </c>
      <c r="AT32" s="3">
        <f t="shared" si="15"/>
        <v>2</v>
      </c>
      <c r="AU32" s="3">
        <f t="shared" si="16"/>
        <v>0</v>
      </c>
      <c r="AV32" s="3">
        <f t="shared" si="17"/>
        <v>0</v>
      </c>
      <c r="AW32" s="5">
        <f t="shared" si="18"/>
        <v>2</v>
      </c>
      <c r="AX32" s="4">
        <f t="shared" si="19"/>
        <v>0</v>
      </c>
      <c r="AY32" s="3">
        <f t="shared" si="20"/>
        <v>2</v>
      </c>
      <c r="AZ32" s="3">
        <f t="shared" si="21"/>
        <v>1</v>
      </c>
      <c r="BA32" s="3">
        <f t="shared" si="22"/>
        <v>1</v>
      </c>
      <c r="BB32" s="5">
        <f t="shared" si="23"/>
        <v>5</v>
      </c>
      <c r="BC32" s="4">
        <f t="shared" si="24"/>
        <v>2</v>
      </c>
      <c r="BD32" s="3">
        <f t="shared" si="25"/>
        <v>3</v>
      </c>
      <c r="BE32" s="3">
        <f t="shared" si="26"/>
        <v>0</v>
      </c>
      <c r="BF32" s="3">
        <f t="shared" si="27"/>
        <v>0</v>
      </c>
      <c r="BG32" s="5">
        <f t="shared" si="28"/>
        <v>0</v>
      </c>
      <c r="BQ32" s="49" t="s">
        <v>129</v>
      </c>
      <c r="BR32" s="24" t="str">
        <v>Short_Term_Debt_Q_Change</v>
      </c>
      <c r="BS32" s="44">
        <v>7</v>
      </c>
      <c r="BT32" s="24" t="str">
        <v>Free_Cash_Flow_Q_Change</v>
      </c>
      <c r="BU32" s="44">
        <v>5</v>
      </c>
      <c r="BV32" s="26" t="str">
        <v>Free_Cash_Flow_Q_Change</v>
      </c>
      <c r="BW32" s="44">
        <v>5</v>
      </c>
    </row>
    <row r="33" spans="1:75" x14ac:dyDescent="0.3">
      <c r="A33">
        <v>1031</v>
      </c>
      <c r="B33" t="s">
        <v>117</v>
      </c>
      <c r="C33">
        <v>2018</v>
      </c>
      <c r="D33">
        <v>144</v>
      </c>
      <c r="E33">
        <v>31</v>
      </c>
      <c r="F33">
        <v>0.49305555555555503</v>
      </c>
      <c r="G33">
        <v>0.32</v>
      </c>
      <c r="H33">
        <v>2</v>
      </c>
      <c r="I33">
        <v>0.5</v>
      </c>
      <c r="J33">
        <v>0.6</v>
      </c>
      <c r="K33">
        <v>0.94</v>
      </c>
      <c r="L33">
        <v>1</v>
      </c>
      <c r="M33" t="s">
        <v>81</v>
      </c>
      <c r="N33" t="s">
        <v>70</v>
      </c>
      <c r="O33" t="s">
        <v>34</v>
      </c>
      <c r="P33" t="s">
        <v>110</v>
      </c>
      <c r="Q33" t="s">
        <v>98</v>
      </c>
      <c r="R33" t="s">
        <v>107</v>
      </c>
      <c r="S33" t="s">
        <v>38</v>
      </c>
      <c r="T33" t="s">
        <v>97</v>
      </c>
      <c r="U33" t="s">
        <v>50</v>
      </c>
      <c r="V33" t="s">
        <v>55</v>
      </c>
      <c r="W33">
        <v>15.559514522000001</v>
      </c>
      <c r="X33">
        <v>10.7531315466666</v>
      </c>
      <c r="Y33">
        <v>10.513053041999999</v>
      </c>
      <c r="Z33">
        <v>9.9126613075000005</v>
      </c>
      <c r="AA33">
        <v>9.6718645050000003</v>
      </c>
      <c r="AB33">
        <v>9.3922913619999893</v>
      </c>
      <c r="AC33">
        <v>9.3506603750000004</v>
      </c>
      <c r="AD33">
        <v>8.5750866974999997</v>
      </c>
      <c r="AE33">
        <v>8.4926993875000001</v>
      </c>
      <c r="AF33">
        <v>8.4033106859999993</v>
      </c>
      <c r="AH33" s="11" t="s">
        <v>50</v>
      </c>
      <c r="AI33" s="4">
        <f t="shared" si="4"/>
        <v>0</v>
      </c>
      <c r="AJ33" s="3">
        <f t="shared" si="5"/>
        <v>0</v>
      </c>
      <c r="AK33" s="3">
        <f t="shared" si="6"/>
        <v>0</v>
      </c>
      <c r="AL33" s="3">
        <f t="shared" si="7"/>
        <v>1</v>
      </c>
      <c r="AM33" s="5">
        <f t="shared" si="8"/>
        <v>0</v>
      </c>
      <c r="AN33" s="4">
        <f t="shared" si="9"/>
        <v>2</v>
      </c>
      <c r="AO33" s="3">
        <f t="shared" si="10"/>
        <v>9</v>
      </c>
      <c r="AP33" s="3">
        <f t="shared" si="11"/>
        <v>7</v>
      </c>
      <c r="AQ33" s="3">
        <f t="shared" si="12"/>
        <v>6</v>
      </c>
      <c r="AR33" s="5">
        <f t="shared" si="13"/>
        <v>11</v>
      </c>
      <c r="AS33" s="4">
        <f t="shared" si="14"/>
        <v>0</v>
      </c>
      <c r="AT33" s="3">
        <f t="shared" si="15"/>
        <v>2</v>
      </c>
      <c r="AU33" s="3">
        <f t="shared" si="16"/>
        <v>5</v>
      </c>
      <c r="AV33" s="3">
        <f t="shared" si="17"/>
        <v>6</v>
      </c>
      <c r="AW33" s="5">
        <f t="shared" si="18"/>
        <v>2</v>
      </c>
      <c r="AX33" s="4">
        <f t="shared" si="19"/>
        <v>1</v>
      </c>
      <c r="AY33" s="3">
        <f t="shared" si="20"/>
        <v>2</v>
      </c>
      <c r="AZ33" s="3">
        <f t="shared" si="21"/>
        <v>2</v>
      </c>
      <c r="BA33" s="3">
        <f t="shared" si="22"/>
        <v>0</v>
      </c>
      <c r="BB33" s="5">
        <f t="shared" si="23"/>
        <v>2</v>
      </c>
      <c r="BC33" s="4">
        <f t="shared" si="24"/>
        <v>8</v>
      </c>
      <c r="BD33" s="3">
        <f t="shared" si="25"/>
        <v>5</v>
      </c>
      <c r="BE33" s="3">
        <f t="shared" si="26"/>
        <v>5</v>
      </c>
      <c r="BF33" s="3">
        <f t="shared" si="27"/>
        <v>6</v>
      </c>
      <c r="BG33" s="5">
        <f t="shared" si="28"/>
        <v>3</v>
      </c>
      <c r="BQ33" s="49" t="s">
        <v>130</v>
      </c>
      <c r="BR33" s="24" t="str">
        <v>Free_Cash_Flow_Q_Change</v>
      </c>
      <c r="BS33" s="44">
        <v>5</v>
      </c>
      <c r="BT33" s="24" t="str">
        <v>Free_Cash_Flow_Q_Change</v>
      </c>
      <c r="BU33" s="44">
        <v>5</v>
      </c>
      <c r="BV33" s="26" t="str">
        <v>Net_Debt_to_EBIT_Y_Change</v>
      </c>
      <c r="BW33" s="44">
        <v>4</v>
      </c>
    </row>
    <row r="34" spans="1:75" x14ac:dyDescent="0.3">
      <c r="A34">
        <v>1032</v>
      </c>
      <c r="B34" t="s">
        <v>117</v>
      </c>
      <c r="C34">
        <v>2018</v>
      </c>
      <c r="D34">
        <v>144</v>
      </c>
      <c r="E34">
        <v>32</v>
      </c>
      <c r="F34">
        <v>0.54166666666666596</v>
      </c>
      <c r="G34">
        <v>0.18</v>
      </c>
      <c r="H34">
        <v>4</v>
      </c>
      <c r="I34">
        <v>0.1</v>
      </c>
      <c r="J34">
        <v>0.57999999999999996</v>
      </c>
      <c r="K34">
        <v>0.1</v>
      </c>
      <c r="L34">
        <v>3</v>
      </c>
      <c r="M34" t="s">
        <v>95</v>
      </c>
      <c r="N34" t="s">
        <v>48</v>
      </c>
      <c r="O34" t="s">
        <v>75</v>
      </c>
      <c r="P34" t="s">
        <v>45</v>
      </c>
      <c r="Q34" t="s">
        <v>39</v>
      </c>
      <c r="R34" t="s">
        <v>100</v>
      </c>
      <c r="S34" t="s">
        <v>70</v>
      </c>
      <c r="T34" t="s">
        <v>50</v>
      </c>
      <c r="U34" t="s">
        <v>64</v>
      </c>
      <c r="V34" t="s">
        <v>99</v>
      </c>
      <c r="W34">
        <v>3.95502168866666</v>
      </c>
      <c r="X34">
        <v>3.5838157415333298</v>
      </c>
      <c r="Y34">
        <v>3.5422934029629598</v>
      </c>
      <c r="Z34">
        <v>3.5400922074827501</v>
      </c>
      <c r="AA34">
        <v>3.53857538865</v>
      </c>
      <c r="AB34">
        <v>3.5122994033999899</v>
      </c>
      <c r="AC34">
        <v>3.4795455143846099</v>
      </c>
      <c r="AD34">
        <v>3.3897498977222198</v>
      </c>
      <c r="AE34">
        <v>3.33465608594117</v>
      </c>
      <c r="AF34">
        <v>3.3209712030333298</v>
      </c>
      <c r="AH34" s="11" t="s">
        <v>55</v>
      </c>
      <c r="AI34" s="4">
        <f t="shared" si="4"/>
        <v>0</v>
      </c>
      <c r="AJ34" s="3">
        <f t="shared" si="5"/>
        <v>1</v>
      </c>
      <c r="AK34" s="3">
        <f t="shared" si="6"/>
        <v>0</v>
      </c>
      <c r="AL34" s="3">
        <f t="shared" si="7"/>
        <v>0</v>
      </c>
      <c r="AM34" s="5">
        <f t="shared" si="8"/>
        <v>1</v>
      </c>
      <c r="AN34" s="4">
        <f t="shared" si="9"/>
        <v>0</v>
      </c>
      <c r="AO34" s="3">
        <f t="shared" si="10"/>
        <v>0</v>
      </c>
      <c r="AP34" s="3">
        <f t="shared" si="11"/>
        <v>1</v>
      </c>
      <c r="AQ34" s="3">
        <f t="shared" si="12"/>
        <v>0</v>
      </c>
      <c r="AR34" s="5">
        <f t="shared" si="13"/>
        <v>0</v>
      </c>
      <c r="AS34" s="4">
        <f t="shared" si="14"/>
        <v>0</v>
      </c>
      <c r="AT34" s="3">
        <f t="shared" si="15"/>
        <v>4</v>
      </c>
      <c r="AU34" s="3">
        <f t="shared" si="16"/>
        <v>0</v>
      </c>
      <c r="AV34" s="3">
        <f t="shared" si="17"/>
        <v>2</v>
      </c>
      <c r="AW34" s="5">
        <f t="shared" si="18"/>
        <v>1</v>
      </c>
      <c r="AX34" s="4">
        <f t="shared" si="19"/>
        <v>0</v>
      </c>
      <c r="AY34" s="3">
        <f t="shared" si="20"/>
        <v>0</v>
      </c>
      <c r="AZ34" s="3">
        <f t="shared" si="21"/>
        <v>1</v>
      </c>
      <c r="BA34" s="3">
        <f t="shared" si="22"/>
        <v>0</v>
      </c>
      <c r="BB34" s="5">
        <f t="shared" si="23"/>
        <v>0</v>
      </c>
      <c r="BC34" s="4">
        <f t="shared" si="24"/>
        <v>1</v>
      </c>
      <c r="BD34" s="3">
        <f t="shared" si="25"/>
        <v>0</v>
      </c>
      <c r="BE34" s="3">
        <f t="shared" si="26"/>
        <v>1</v>
      </c>
      <c r="BF34" s="3">
        <f t="shared" si="27"/>
        <v>0</v>
      </c>
      <c r="BG34" s="5">
        <f t="shared" si="28"/>
        <v>2</v>
      </c>
      <c r="BQ34" s="50" t="s">
        <v>131</v>
      </c>
      <c r="BR34" s="24" t="str">
        <v>Short_Term_Debt_Q_Change</v>
      </c>
      <c r="BS34" s="44">
        <v>6</v>
      </c>
      <c r="BT34" s="24" t="str">
        <v>Short_Term_Debt_Q_Change</v>
      </c>
      <c r="BU34" s="44">
        <v>6</v>
      </c>
      <c r="BV34" s="26" t="str">
        <v>Cost_Of_Revenue_Q_Change</v>
      </c>
      <c r="BW34" s="44">
        <v>5</v>
      </c>
    </row>
    <row r="35" spans="1:75" ht="14.55" thickBot="1" x14ac:dyDescent="0.35">
      <c r="A35">
        <v>1033</v>
      </c>
      <c r="B35" t="s">
        <v>117</v>
      </c>
      <c r="C35">
        <v>2018</v>
      </c>
      <c r="D35">
        <v>144</v>
      </c>
      <c r="E35">
        <v>33</v>
      </c>
      <c r="F35">
        <v>0.47916666666666602</v>
      </c>
      <c r="G35">
        <v>0.24</v>
      </c>
      <c r="H35">
        <v>6</v>
      </c>
      <c r="I35">
        <v>0.68</v>
      </c>
      <c r="J35">
        <v>0.88</v>
      </c>
      <c r="K35">
        <v>0.86</v>
      </c>
      <c r="L35">
        <v>9</v>
      </c>
      <c r="M35" t="s">
        <v>38</v>
      </c>
      <c r="N35" t="s">
        <v>95</v>
      </c>
      <c r="O35" t="s">
        <v>89</v>
      </c>
      <c r="P35" t="s">
        <v>107</v>
      </c>
      <c r="Q35" t="s">
        <v>81</v>
      </c>
      <c r="R35" t="s">
        <v>63</v>
      </c>
      <c r="S35" t="s">
        <v>71</v>
      </c>
      <c r="T35" t="s">
        <v>45</v>
      </c>
      <c r="U35" t="s">
        <v>93</v>
      </c>
      <c r="V35" t="s">
        <v>34</v>
      </c>
      <c r="W35">
        <v>6.44734744670588</v>
      </c>
      <c r="X35">
        <v>5.0371749680416604</v>
      </c>
      <c r="Y35">
        <v>4.89815490188235</v>
      </c>
      <c r="Z35">
        <v>4.8920888482352902</v>
      </c>
      <c r="AA35">
        <v>4.5086840723809498</v>
      </c>
      <c r="AB35">
        <v>4.4909038094285698</v>
      </c>
      <c r="AC35">
        <v>4.4714742298461498</v>
      </c>
      <c r="AD35">
        <v>4.3504997263199998</v>
      </c>
      <c r="AE35">
        <v>4.2938619839523797</v>
      </c>
      <c r="AF35">
        <v>4.2162781346875002</v>
      </c>
      <c r="AH35" s="11" t="s">
        <v>75</v>
      </c>
      <c r="AI35" s="4">
        <f t="shared" si="4"/>
        <v>0</v>
      </c>
      <c r="AJ35" s="3">
        <f t="shared" si="5"/>
        <v>0</v>
      </c>
      <c r="AK35" s="3">
        <f t="shared" si="6"/>
        <v>2</v>
      </c>
      <c r="AL35" s="3">
        <f t="shared" si="7"/>
        <v>1</v>
      </c>
      <c r="AM35" s="5">
        <f t="shared" si="8"/>
        <v>0</v>
      </c>
      <c r="AN35" s="4">
        <f t="shared" si="9"/>
        <v>0</v>
      </c>
      <c r="AO35" s="3">
        <f t="shared" si="10"/>
        <v>0</v>
      </c>
      <c r="AP35" s="3">
        <f t="shared" si="11"/>
        <v>1</v>
      </c>
      <c r="AQ35" s="3">
        <f t="shared" si="12"/>
        <v>0</v>
      </c>
      <c r="AR35" s="5">
        <f t="shared" si="13"/>
        <v>2</v>
      </c>
      <c r="AS35" s="4">
        <f t="shared" si="14"/>
        <v>1</v>
      </c>
      <c r="AT35" s="3">
        <f t="shared" si="15"/>
        <v>2</v>
      </c>
      <c r="AU35" s="3">
        <f t="shared" si="16"/>
        <v>2</v>
      </c>
      <c r="AV35" s="3">
        <f t="shared" si="17"/>
        <v>1</v>
      </c>
      <c r="AW35" s="5">
        <f t="shared" si="18"/>
        <v>2</v>
      </c>
      <c r="AX35" s="4">
        <f t="shared" si="19"/>
        <v>1</v>
      </c>
      <c r="AY35" s="3">
        <f t="shared" si="20"/>
        <v>0</v>
      </c>
      <c r="AZ35" s="3">
        <f t="shared" si="21"/>
        <v>0</v>
      </c>
      <c r="BA35" s="3">
        <f t="shared" si="22"/>
        <v>0</v>
      </c>
      <c r="BB35" s="5">
        <f t="shared" si="23"/>
        <v>3</v>
      </c>
      <c r="BC35" s="4">
        <f t="shared" si="24"/>
        <v>1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1</v>
      </c>
      <c r="BQ35" s="51" t="s">
        <v>132</v>
      </c>
      <c r="BR35" s="25" t="str">
        <v>Short_Term_Debt_Q_Change</v>
      </c>
      <c r="BS35" s="45">
        <v>5</v>
      </c>
      <c r="BT35" s="25" t="str">
        <v>PC_Ratios</v>
      </c>
      <c r="BU35" s="45">
        <v>4</v>
      </c>
      <c r="BV35" s="19" t="str">
        <v>PC_Ratios</v>
      </c>
      <c r="BW35" s="45">
        <v>4</v>
      </c>
    </row>
    <row r="36" spans="1:75" x14ac:dyDescent="0.3">
      <c r="A36">
        <v>1034</v>
      </c>
      <c r="B36" t="s">
        <v>117</v>
      </c>
      <c r="C36">
        <v>2018</v>
      </c>
      <c r="D36">
        <v>144</v>
      </c>
      <c r="E36">
        <v>34</v>
      </c>
      <c r="F36">
        <v>0.49305555555555503</v>
      </c>
      <c r="G36">
        <v>0.08</v>
      </c>
      <c r="H36">
        <v>6</v>
      </c>
      <c r="I36">
        <v>0.84</v>
      </c>
      <c r="J36">
        <v>0.82</v>
      </c>
      <c r="K36">
        <v>0.86</v>
      </c>
      <c r="L36">
        <v>9</v>
      </c>
      <c r="M36" t="s">
        <v>38</v>
      </c>
      <c r="N36" t="s">
        <v>81</v>
      </c>
      <c r="O36" t="s">
        <v>95</v>
      </c>
      <c r="P36" t="s">
        <v>82</v>
      </c>
      <c r="Q36" t="s">
        <v>45</v>
      </c>
      <c r="R36" t="s">
        <v>55</v>
      </c>
      <c r="S36" t="s">
        <v>34</v>
      </c>
      <c r="T36" t="s">
        <v>74</v>
      </c>
      <c r="U36" t="s">
        <v>73</v>
      </c>
      <c r="V36" t="s">
        <v>49</v>
      </c>
      <c r="W36">
        <v>8.7658291399999992</v>
      </c>
      <c r="X36">
        <v>7.6943978055000004</v>
      </c>
      <c r="Y36">
        <v>7.1479663437837804</v>
      </c>
      <c r="Z36">
        <v>6.9570373661904696</v>
      </c>
      <c r="AA36">
        <v>6.9122032383870904</v>
      </c>
      <c r="AB36">
        <v>6.85303211153846</v>
      </c>
      <c r="AC36">
        <v>6.7941333071428502</v>
      </c>
      <c r="AD36">
        <v>6.7861298461111099</v>
      </c>
      <c r="AE36">
        <v>6.6527005626923001</v>
      </c>
      <c r="AF36">
        <v>6.3960469849999999</v>
      </c>
      <c r="AH36" s="11" t="s">
        <v>92</v>
      </c>
      <c r="AI36" s="4">
        <f t="shared" si="4"/>
        <v>0</v>
      </c>
      <c r="AJ36" s="3">
        <f t="shared" si="5"/>
        <v>0</v>
      </c>
      <c r="AK36" s="3">
        <f t="shared" si="6"/>
        <v>1</v>
      </c>
      <c r="AL36" s="3">
        <f t="shared" si="7"/>
        <v>0</v>
      </c>
      <c r="AM36" s="5">
        <f t="shared" si="8"/>
        <v>1</v>
      </c>
      <c r="AN36" s="4">
        <f t="shared" si="9"/>
        <v>0</v>
      </c>
      <c r="AO36" s="3">
        <f t="shared" si="10"/>
        <v>0</v>
      </c>
      <c r="AP36" s="3">
        <f t="shared" si="11"/>
        <v>0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0</v>
      </c>
      <c r="AW36" s="5">
        <f t="shared" si="18"/>
        <v>0</v>
      </c>
      <c r="AX36" s="4">
        <f t="shared" si="19"/>
        <v>1</v>
      </c>
      <c r="AY36" s="3">
        <f t="shared" si="20"/>
        <v>1</v>
      </c>
      <c r="AZ36" s="3">
        <f t="shared" si="21"/>
        <v>0</v>
      </c>
      <c r="BA36" s="3">
        <f t="shared" si="22"/>
        <v>1</v>
      </c>
      <c r="BB36" s="5">
        <f t="shared" si="23"/>
        <v>1</v>
      </c>
      <c r="BC36" s="4">
        <f t="shared" si="24"/>
        <v>0</v>
      </c>
      <c r="BD36" s="3">
        <f t="shared" si="25"/>
        <v>2</v>
      </c>
      <c r="BE36" s="3">
        <f t="shared" si="26"/>
        <v>0</v>
      </c>
      <c r="BF36" s="3">
        <f t="shared" si="27"/>
        <v>0</v>
      </c>
      <c r="BG36" s="5">
        <f t="shared" si="28"/>
        <v>0</v>
      </c>
    </row>
    <row r="37" spans="1:75" x14ac:dyDescent="0.3">
      <c r="A37">
        <v>1035</v>
      </c>
      <c r="B37" t="s">
        <v>117</v>
      </c>
      <c r="C37">
        <v>2018</v>
      </c>
      <c r="D37">
        <v>144</v>
      </c>
      <c r="E37">
        <v>35</v>
      </c>
      <c r="F37">
        <v>0.49305555555555503</v>
      </c>
      <c r="G37">
        <v>0.14000000000000001</v>
      </c>
      <c r="H37">
        <v>4</v>
      </c>
      <c r="I37">
        <v>0.6</v>
      </c>
      <c r="J37">
        <v>0.92</v>
      </c>
      <c r="K37">
        <v>0.6</v>
      </c>
      <c r="L37">
        <v>10</v>
      </c>
      <c r="M37" t="s">
        <v>81</v>
      </c>
      <c r="N37" t="s">
        <v>67</v>
      </c>
      <c r="O37" t="s">
        <v>49</v>
      </c>
      <c r="P37" t="s">
        <v>62</v>
      </c>
      <c r="Q37" t="s">
        <v>74</v>
      </c>
      <c r="R37" t="s">
        <v>95</v>
      </c>
      <c r="S37" t="s">
        <v>34</v>
      </c>
      <c r="T37" t="s">
        <v>38</v>
      </c>
      <c r="U37" t="s">
        <v>33</v>
      </c>
      <c r="V37" t="s">
        <v>105</v>
      </c>
      <c r="W37">
        <v>7.9834333727272702</v>
      </c>
      <c r="X37">
        <v>7.3716149249999896</v>
      </c>
      <c r="Y37">
        <v>7.0873174188888903</v>
      </c>
      <c r="Z37">
        <v>6.9921087100000001</v>
      </c>
      <c r="AA37">
        <v>6.9396537961538396</v>
      </c>
      <c r="AB37">
        <v>6.7979203757142797</v>
      </c>
      <c r="AC37">
        <v>6.7663088399999998</v>
      </c>
      <c r="AD37">
        <v>6.7240083388</v>
      </c>
      <c r="AE37">
        <v>6.6090077166666603</v>
      </c>
      <c r="AF37">
        <v>6.5977492482352904</v>
      </c>
      <c r="AH37" s="11" t="s">
        <v>57</v>
      </c>
      <c r="AI37" s="4">
        <f t="shared" si="4"/>
        <v>1</v>
      </c>
      <c r="AJ37" s="3">
        <f t="shared" si="5"/>
        <v>0</v>
      </c>
      <c r="AK37" s="3">
        <f t="shared" si="6"/>
        <v>0</v>
      </c>
      <c r="AL37" s="3">
        <f t="shared" si="7"/>
        <v>0</v>
      </c>
      <c r="AM37" s="5">
        <f t="shared" si="8"/>
        <v>1</v>
      </c>
      <c r="AN37" s="4">
        <f t="shared" si="9"/>
        <v>0</v>
      </c>
      <c r="AO37" s="3">
        <f t="shared" si="10"/>
        <v>1</v>
      </c>
      <c r="AP37" s="3">
        <f t="shared" si="11"/>
        <v>0</v>
      </c>
      <c r="AQ37" s="3">
        <f t="shared" si="12"/>
        <v>2</v>
      </c>
      <c r="AR37" s="5">
        <f t="shared" si="13"/>
        <v>2</v>
      </c>
      <c r="AS37" s="4">
        <f t="shared" si="14"/>
        <v>1</v>
      </c>
      <c r="AT37" s="3">
        <f t="shared" si="15"/>
        <v>1</v>
      </c>
      <c r="AU37" s="3">
        <f t="shared" si="16"/>
        <v>0</v>
      </c>
      <c r="AV37" s="3">
        <f t="shared" si="17"/>
        <v>2</v>
      </c>
      <c r="AW37" s="5">
        <f t="shared" si="18"/>
        <v>2</v>
      </c>
      <c r="AX37" s="4">
        <f t="shared" si="19"/>
        <v>1</v>
      </c>
      <c r="AY37" s="3">
        <f t="shared" si="20"/>
        <v>0</v>
      </c>
      <c r="AZ37" s="3">
        <f t="shared" si="21"/>
        <v>0</v>
      </c>
      <c r="BA37" s="3">
        <f t="shared" si="22"/>
        <v>3</v>
      </c>
      <c r="BB37" s="5">
        <f t="shared" si="23"/>
        <v>0</v>
      </c>
      <c r="BC37" s="4">
        <f t="shared" si="24"/>
        <v>0</v>
      </c>
      <c r="BD37" s="3">
        <f t="shared" si="25"/>
        <v>1</v>
      </c>
      <c r="BE37" s="3">
        <f t="shared" si="26"/>
        <v>1</v>
      </c>
      <c r="BF37" s="3">
        <f t="shared" si="27"/>
        <v>0</v>
      </c>
      <c r="BG37" s="5">
        <f t="shared" si="28"/>
        <v>0</v>
      </c>
    </row>
    <row r="38" spans="1:75" x14ac:dyDescent="0.3">
      <c r="A38">
        <v>1036</v>
      </c>
      <c r="B38" t="s">
        <v>117</v>
      </c>
      <c r="C38">
        <v>2018</v>
      </c>
      <c r="D38">
        <v>144</v>
      </c>
      <c r="E38">
        <v>36</v>
      </c>
      <c r="F38">
        <v>0.52777777777777701</v>
      </c>
      <c r="G38">
        <v>0.46</v>
      </c>
      <c r="H38">
        <v>3</v>
      </c>
      <c r="I38">
        <v>0.76</v>
      </c>
      <c r="J38">
        <v>0.42</v>
      </c>
      <c r="K38">
        <v>0.08</v>
      </c>
      <c r="L38">
        <v>3</v>
      </c>
      <c r="M38" t="s">
        <v>81</v>
      </c>
      <c r="N38" t="s">
        <v>82</v>
      </c>
      <c r="O38" t="s">
        <v>112</v>
      </c>
      <c r="P38" t="s">
        <v>56</v>
      </c>
      <c r="Q38" t="s">
        <v>32</v>
      </c>
      <c r="R38" t="s">
        <v>57</v>
      </c>
      <c r="S38" t="s">
        <v>38</v>
      </c>
      <c r="T38" t="s">
        <v>83</v>
      </c>
      <c r="U38" t="s">
        <v>98</v>
      </c>
      <c r="V38" t="s">
        <v>105</v>
      </c>
      <c r="W38">
        <v>10.9778788866666</v>
      </c>
      <c r="X38">
        <v>9.6808887316666592</v>
      </c>
      <c r="Y38">
        <v>9.2632210057142803</v>
      </c>
      <c r="Z38">
        <v>9.0511910237500004</v>
      </c>
      <c r="AA38">
        <v>8.8343360628571403</v>
      </c>
      <c r="AB38">
        <v>8.519729495</v>
      </c>
      <c r="AC38">
        <v>8.4290945799999992</v>
      </c>
      <c r="AD38">
        <v>8.34008549999999</v>
      </c>
      <c r="AE38">
        <v>8.2395097662499897</v>
      </c>
      <c r="AF38">
        <v>8.1514820581818093</v>
      </c>
      <c r="AH38" s="11" t="s">
        <v>71</v>
      </c>
      <c r="AI38" s="4">
        <f t="shared" si="4"/>
        <v>0</v>
      </c>
      <c r="AJ38" s="3">
        <f t="shared" si="5"/>
        <v>0</v>
      </c>
      <c r="AK38" s="3">
        <f t="shared" si="6"/>
        <v>1</v>
      </c>
      <c r="AL38" s="3">
        <f t="shared" si="7"/>
        <v>1</v>
      </c>
      <c r="AM38" s="5">
        <f t="shared" si="8"/>
        <v>0</v>
      </c>
      <c r="AN38" s="4">
        <f t="shared" si="9"/>
        <v>1</v>
      </c>
      <c r="AO38" s="3">
        <f t="shared" si="10"/>
        <v>0</v>
      </c>
      <c r="AP38" s="3">
        <f t="shared" si="11"/>
        <v>1</v>
      </c>
      <c r="AQ38" s="3">
        <f t="shared" si="12"/>
        <v>1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0</v>
      </c>
      <c r="AW38" s="5">
        <f t="shared" si="18"/>
        <v>1</v>
      </c>
      <c r="AX38" s="4">
        <f t="shared" si="19"/>
        <v>0</v>
      </c>
      <c r="AY38" s="3">
        <f t="shared" si="20"/>
        <v>0</v>
      </c>
      <c r="AZ38" s="3">
        <f t="shared" si="21"/>
        <v>1</v>
      </c>
      <c r="BA38" s="3">
        <f t="shared" si="22"/>
        <v>0</v>
      </c>
      <c r="BB38" s="5">
        <f t="shared" si="23"/>
        <v>0</v>
      </c>
      <c r="BC38" s="4">
        <f t="shared" si="24"/>
        <v>1</v>
      </c>
      <c r="BD38" s="3">
        <f t="shared" si="25"/>
        <v>5</v>
      </c>
      <c r="BE38" s="3">
        <f t="shared" si="26"/>
        <v>2</v>
      </c>
      <c r="BF38" s="3">
        <f t="shared" si="27"/>
        <v>4</v>
      </c>
      <c r="BG38" s="5">
        <f t="shared" si="28"/>
        <v>3</v>
      </c>
    </row>
    <row r="39" spans="1:75" x14ac:dyDescent="0.3">
      <c r="A39">
        <v>1037</v>
      </c>
      <c r="B39" t="s">
        <v>117</v>
      </c>
      <c r="C39">
        <v>2018</v>
      </c>
      <c r="D39">
        <v>144</v>
      </c>
      <c r="E39">
        <v>37</v>
      </c>
      <c r="F39">
        <v>0.51388888888888795</v>
      </c>
      <c r="G39">
        <v>0.34</v>
      </c>
      <c r="H39">
        <v>8</v>
      </c>
      <c r="I39">
        <v>0.68</v>
      </c>
      <c r="J39">
        <v>0.78</v>
      </c>
      <c r="K39">
        <v>0.16</v>
      </c>
      <c r="L39">
        <v>8</v>
      </c>
      <c r="M39" t="s">
        <v>95</v>
      </c>
      <c r="N39" t="s">
        <v>81</v>
      </c>
      <c r="O39" t="s">
        <v>32</v>
      </c>
      <c r="P39" t="s">
        <v>73</v>
      </c>
      <c r="Q39" t="s">
        <v>36</v>
      </c>
      <c r="R39" t="s">
        <v>105</v>
      </c>
      <c r="S39" t="s">
        <v>52</v>
      </c>
      <c r="T39" t="s">
        <v>38</v>
      </c>
      <c r="U39" t="s">
        <v>111</v>
      </c>
      <c r="V39" t="s">
        <v>45</v>
      </c>
      <c r="W39">
        <v>4.2285936162058801</v>
      </c>
      <c r="X39">
        <v>3.8720401297825999</v>
      </c>
      <c r="Y39">
        <v>3.4751691899999999</v>
      </c>
      <c r="Z39">
        <v>3.4611570499473601</v>
      </c>
      <c r="AA39">
        <v>3.2905021639090899</v>
      </c>
      <c r="AB39">
        <v>3.1741364377894699</v>
      </c>
      <c r="AC39">
        <v>3.1323188909090902</v>
      </c>
      <c r="AD39">
        <v>3.0384018180000001</v>
      </c>
      <c r="AE39">
        <v>3.0118577159166602</v>
      </c>
      <c r="AF39">
        <v>2.9964471807083299</v>
      </c>
      <c r="AH39" s="11" t="s">
        <v>58</v>
      </c>
      <c r="AI39" s="4">
        <f t="shared" ref="AI39:AI70" si="53">COUNTIF($M$2:$M$101,AH39)</f>
        <v>0</v>
      </c>
      <c r="AJ39" s="3">
        <f t="shared" ref="AJ39:AJ70" si="54">COUNTIF($N$2:$N$101,$AH39)</f>
        <v>0</v>
      </c>
      <c r="AK39" s="3">
        <f t="shared" ref="AK39:AK70" si="55">COUNTIF($O$2:$O$101,$AH39)</f>
        <v>0</v>
      </c>
      <c r="AL39" s="3">
        <f t="shared" ref="AL39:AL70" si="56">COUNTIF($P$2:$P$101,$AH39)</f>
        <v>0</v>
      </c>
      <c r="AM39" s="5">
        <f t="shared" ref="AM39:AM70" si="57">COUNTIF($Q$2:$Q$101,$AH39)</f>
        <v>1</v>
      </c>
      <c r="AN39" s="4">
        <f t="shared" ref="AN39:AN70" si="58">COUNTIF($M$106:$M$205,$AH39)</f>
        <v>0</v>
      </c>
      <c r="AO39" s="3">
        <f t="shared" ref="AO39:AO70" si="59">COUNTIF($N$106:$N$205,$AH39)</f>
        <v>0</v>
      </c>
      <c r="AP39" s="3">
        <f t="shared" ref="AP39:AP70" si="60">COUNTIF($O$106:$O$205,$AH39)</f>
        <v>0</v>
      </c>
      <c r="AQ39" s="3">
        <f t="shared" ref="AQ39:AQ70" si="61">COUNTIF($P$106:$P$205,$AH39)</f>
        <v>1</v>
      </c>
      <c r="AR39" s="5">
        <f t="shared" ref="AR39:AR70" si="62">COUNTIF($Q$106:$Q$205,$AH39)</f>
        <v>0</v>
      </c>
      <c r="AS39" s="4">
        <f t="shared" ref="AS39:AS70" si="63">COUNTIF($M$210:$M$309,$AH39)</f>
        <v>0</v>
      </c>
      <c r="AT39" s="3">
        <f t="shared" ref="AT39:AT70" si="64">COUNTIF($N$210:$N$309,$AH39)</f>
        <v>1</v>
      </c>
      <c r="AU39" s="3">
        <f t="shared" ref="AU39:AU70" si="65">COUNTIF($O$210:$O$309,$AH39)</f>
        <v>1</v>
      </c>
      <c r="AV39" s="3">
        <f t="shared" ref="AV39:AV70" si="66">COUNTIF($P$210:$P$309,$AH39)</f>
        <v>1</v>
      </c>
      <c r="AW39" s="5">
        <f t="shared" ref="AW39:AW70" si="67">COUNTIF($Q$210:$Q$309,$AH39)</f>
        <v>0</v>
      </c>
      <c r="AX39" s="4">
        <f t="shared" ref="AX39:AX70" si="68">COUNTIF($M$314:$M$413,$AH39)</f>
        <v>1</v>
      </c>
      <c r="AY39" s="3">
        <f t="shared" ref="AY39:AY70" si="69">COUNTIF($N$314:$N$413,$AH39)</f>
        <v>0</v>
      </c>
      <c r="AZ39" s="3">
        <f t="shared" ref="AZ39:AZ70" si="70">COUNTIF($O$314:$O$413,$AH39)</f>
        <v>0</v>
      </c>
      <c r="BA39" s="3">
        <f t="shared" ref="BA39:BA70" si="71">COUNTIF($P$314:$P$413,$AH39)</f>
        <v>0</v>
      </c>
      <c r="BB39" s="5">
        <f t="shared" ref="BB39:BB70" si="72">COUNTIF($Q$314:$Q$413,$AH39)</f>
        <v>0</v>
      </c>
      <c r="BC39" s="4">
        <f t="shared" ref="BC39:BC70" si="73">COUNTIF($M$418:$M$517,$AH39)</f>
        <v>0</v>
      </c>
      <c r="BD39" s="3">
        <f t="shared" ref="BD39:BD70" si="74">COUNTIF($N$418:$N$517,$AH39)</f>
        <v>1</v>
      </c>
      <c r="BE39" s="3">
        <f t="shared" ref="BE39:BE70" si="75">COUNTIF($O$418:$O$517,$AH39)</f>
        <v>0</v>
      </c>
      <c r="BF39" s="3">
        <f t="shared" si="27"/>
        <v>0</v>
      </c>
      <c r="BG39" s="5">
        <f t="shared" si="28"/>
        <v>0</v>
      </c>
    </row>
    <row r="40" spans="1:75" x14ac:dyDescent="0.3">
      <c r="A40">
        <v>1038</v>
      </c>
      <c r="B40" t="s">
        <v>117</v>
      </c>
      <c r="C40">
        <v>2018</v>
      </c>
      <c r="D40">
        <v>144</v>
      </c>
      <c r="E40">
        <v>38</v>
      </c>
      <c r="F40">
        <v>0.42361111111111099</v>
      </c>
      <c r="G40">
        <v>0.04</v>
      </c>
      <c r="H40">
        <v>7</v>
      </c>
      <c r="I40">
        <v>0.94</v>
      </c>
      <c r="J40">
        <v>0.42</v>
      </c>
      <c r="K40">
        <v>0.04</v>
      </c>
      <c r="L40">
        <v>6</v>
      </c>
      <c r="M40" t="s">
        <v>94</v>
      </c>
      <c r="N40" t="s">
        <v>55</v>
      </c>
      <c r="O40" t="s">
        <v>105</v>
      </c>
      <c r="P40" t="s">
        <v>109</v>
      </c>
      <c r="Q40" t="s">
        <v>95</v>
      </c>
      <c r="R40" t="s">
        <v>38</v>
      </c>
      <c r="S40" t="s">
        <v>81</v>
      </c>
      <c r="T40" t="s">
        <v>99</v>
      </c>
      <c r="U40" t="s">
        <v>111</v>
      </c>
      <c r="V40" t="s">
        <v>97</v>
      </c>
      <c r="W40">
        <v>7.60539390757575</v>
      </c>
      <c r="X40">
        <v>7.3976467370588201</v>
      </c>
      <c r="Y40">
        <v>7.3522806793548297</v>
      </c>
      <c r="Z40">
        <v>7.23894710259259</v>
      </c>
      <c r="AA40">
        <v>7.2049454584285701</v>
      </c>
      <c r="AB40">
        <v>7.14864621384615</v>
      </c>
      <c r="AC40">
        <v>7.1392523040625004</v>
      </c>
      <c r="AD40">
        <v>7.0608112343783702</v>
      </c>
      <c r="AE40">
        <v>7.0284914642307603</v>
      </c>
      <c r="AF40">
        <v>7.0114864755882298</v>
      </c>
      <c r="AH40" s="11" t="s">
        <v>62</v>
      </c>
      <c r="AI40" s="4">
        <f t="shared" si="53"/>
        <v>1</v>
      </c>
      <c r="AJ40" s="3">
        <f t="shared" si="54"/>
        <v>2</v>
      </c>
      <c r="AK40" s="3">
        <f t="shared" si="55"/>
        <v>1</v>
      </c>
      <c r="AL40" s="3">
        <f t="shared" si="56"/>
        <v>1</v>
      </c>
      <c r="AM40" s="5">
        <f t="shared" si="57"/>
        <v>0</v>
      </c>
      <c r="AN40" s="4">
        <f t="shared" si="58"/>
        <v>0</v>
      </c>
      <c r="AO40" s="3">
        <f t="shared" si="59"/>
        <v>0</v>
      </c>
      <c r="AP40" s="3">
        <f t="shared" si="60"/>
        <v>1</v>
      </c>
      <c r="AQ40" s="3">
        <f t="shared" si="61"/>
        <v>2</v>
      </c>
      <c r="AR40" s="5">
        <f t="shared" si="62"/>
        <v>1</v>
      </c>
      <c r="AS40" s="4">
        <f t="shared" si="63"/>
        <v>0</v>
      </c>
      <c r="AT40" s="3">
        <f t="shared" si="64"/>
        <v>0</v>
      </c>
      <c r="AU40" s="3">
        <f t="shared" si="65"/>
        <v>0</v>
      </c>
      <c r="AV40" s="3">
        <f t="shared" si="66"/>
        <v>0</v>
      </c>
      <c r="AW40" s="5">
        <f t="shared" si="67"/>
        <v>3</v>
      </c>
      <c r="AX40" s="4">
        <f t="shared" si="68"/>
        <v>0</v>
      </c>
      <c r="AY40" s="3">
        <f t="shared" si="69"/>
        <v>0</v>
      </c>
      <c r="AZ40" s="3">
        <f t="shared" si="70"/>
        <v>0</v>
      </c>
      <c r="BA40" s="3">
        <f t="shared" si="71"/>
        <v>0</v>
      </c>
      <c r="BB40" s="5">
        <f t="shared" si="72"/>
        <v>0</v>
      </c>
      <c r="BC40" s="4">
        <f t="shared" si="73"/>
        <v>0</v>
      </c>
      <c r="BD40" s="3">
        <f t="shared" si="74"/>
        <v>2</v>
      </c>
      <c r="BE40" s="3">
        <f t="shared" si="75"/>
        <v>2</v>
      </c>
      <c r="BF40" s="3">
        <f t="shared" si="27"/>
        <v>3</v>
      </c>
      <c r="BG40" s="5">
        <f t="shared" si="28"/>
        <v>1</v>
      </c>
    </row>
    <row r="41" spans="1:75" x14ac:dyDescent="0.3">
      <c r="A41">
        <v>1039</v>
      </c>
      <c r="B41" t="s">
        <v>117</v>
      </c>
      <c r="C41">
        <v>2018</v>
      </c>
      <c r="D41">
        <v>144</v>
      </c>
      <c r="E41">
        <v>39</v>
      </c>
      <c r="F41">
        <v>0.56944444444444398</v>
      </c>
      <c r="G41">
        <v>0.54</v>
      </c>
      <c r="H41">
        <v>6</v>
      </c>
      <c r="I41">
        <v>0.44</v>
      </c>
      <c r="J41">
        <v>0.96</v>
      </c>
      <c r="K41">
        <v>0.06</v>
      </c>
      <c r="L41">
        <v>7</v>
      </c>
      <c r="M41" t="s">
        <v>104</v>
      </c>
      <c r="N41" t="s">
        <v>38</v>
      </c>
      <c r="O41" t="s">
        <v>61</v>
      </c>
      <c r="P41" t="s">
        <v>81</v>
      </c>
      <c r="Q41" t="s">
        <v>83</v>
      </c>
      <c r="R41" t="s">
        <v>71</v>
      </c>
      <c r="S41" t="s">
        <v>73</v>
      </c>
      <c r="T41" t="s">
        <v>88</v>
      </c>
      <c r="U41" t="s">
        <v>82</v>
      </c>
      <c r="V41" t="s">
        <v>34</v>
      </c>
      <c r="W41">
        <v>3.8994738119230701</v>
      </c>
      <c r="X41">
        <v>3.3171464265454502</v>
      </c>
      <c r="Y41">
        <v>3.1814942506666601</v>
      </c>
      <c r="Z41">
        <v>3.1706591424736801</v>
      </c>
      <c r="AA41">
        <v>3.1471444876922998</v>
      </c>
      <c r="AB41">
        <v>3.1295256113529399</v>
      </c>
      <c r="AC41">
        <v>3.08663814477777</v>
      </c>
      <c r="AD41">
        <v>3.0723700464666601</v>
      </c>
      <c r="AE41">
        <v>3.0167984672500001</v>
      </c>
      <c r="AF41">
        <v>3.0089237852307602</v>
      </c>
      <c r="AH41" s="11" t="s">
        <v>51</v>
      </c>
      <c r="AI41" s="4">
        <f t="shared" si="53"/>
        <v>0</v>
      </c>
      <c r="AJ41" s="3">
        <f t="shared" si="54"/>
        <v>0</v>
      </c>
      <c r="AK41" s="3">
        <f t="shared" si="55"/>
        <v>0</v>
      </c>
      <c r="AL41" s="3">
        <f t="shared" si="56"/>
        <v>0</v>
      </c>
      <c r="AM41" s="5">
        <f t="shared" si="57"/>
        <v>1</v>
      </c>
      <c r="AN41" s="4">
        <f t="shared" si="58"/>
        <v>0</v>
      </c>
      <c r="AO41" s="3">
        <f t="shared" si="59"/>
        <v>0</v>
      </c>
      <c r="AP41" s="3">
        <f t="shared" si="60"/>
        <v>0</v>
      </c>
      <c r="AQ41" s="3">
        <f t="shared" si="61"/>
        <v>0</v>
      </c>
      <c r="AR41" s="5">
        <f t="shared" si="62"/>
        <v>0</v>
      </c>
      <c r="AS41" s="4">
        <f t="shared" si="63"/>
        <v>1</v>
      </c>
      <c r="AT41" s="3">
        <f t="shared" si="64"/>
        <v>0</v>
      </c>
      <c r="AU41" s="3">
        <f t="shared" si="65"/>
        <v>0</v>
      </c>
      <c r="AV41" s="3">
        <f t="shared" si="66"/>
        <v>0</v>
      </c>
      <c r="AW41" s="5">
        <f t="shared" si="67"/>
        <v>0</v>
      </c>
      <c r="AX41" s="4">
        <f t="shared" si="68"/>
        <v>0</v>
      </c>
      <c r="AY41" s="3">
        <f t="shared" si="69"/>
        <v>0</v>
      </c>
      <c r="AZ41" s="3">
        <f t="shared" si="70"/>
        <v>0</v>
      </c>
      <c r="BA41" s="3">
        <f t="shared" si="71"/>
        <v>0</v>
      </c>
      <c r="BB41" s="5">
        <f t="shared" si="72"/>
        <v>0</v>
      </c>
      <c r="BC41" s="4">
        <f t="shared" si="73"/>
        <v>0</v>
      </c>
      <c r="BD41" s="3">
        <f t="shared" si="74"/>
        <v>0</v>
      </c>
      <c r="BE41" s="3">
        <f t="shared" si="75"/>
        <v>0</v>
      </c>
      <c r="BF41" s="3">
        <f t="shared" si="27"/>
        <v>0</v>
      </c>
      <c r="BG41" s="5">
        <f t="shared" si="28"/>
        <v>3</v>
      </c>
    </row>
    <row r="42" spans="1:75" x14ac:dyDescent="0.3">
      <c r="A42">
        <v>1040</v>
      </c>
      <c r="B42" t="s">
        <v>117</v>
      </c>
      <c r="C42">
        <v>2018</v>
      </c>
      <c r="D42">
        <v>144</v>
      </c>
      <c r="E42">
        <v>40</v>
      </c>
      <c r="F42">
        <v>0.52777777777777701</v>
      </c>
      <c r="G42">
        <v>0.12</v>
      </c>
      <c r="H42">
        <v>9</v>
      </c>
      <c r="I42">
        <v>0.62</v>
      </c>
      <c r="J42">
        <v>0.96</v>
      </c>
      <c r="K42">
        <v>0.08</v>
      </c>
      <c r="L42">
        <v>4</v>
      </c>
      <c r="M42" t="s">
        <v>95</v>
      </c>
      <c r="N42" t="s">
        <v>38</v>
      </c>
      <c r="O42" t="s">
        <v>97</v>
      </c>
      <c r="P42" t="s">
        <v>105</v>
      </c>
      <c r="Q42" t="s">
        <v>81</v>
      </c>
      <c r="R42" t="s">
        <v>66</v>
      </c>
      <c r="S42" t="s">
        <v>39</v>
      </c>
      <c r="T42" t="s">
        <v>86</v>
      </c>
      <c r="U42" t="s">
        <v>71</v>
      </c>
      <c r="V42" t="s">
        <v>34</v>
      </c>
      <c r="W42">
        <v>3.6416954486828899</v>
      </c>
      <c r="X42">
        <v>3.61953812118518</v>
      </c>
      <c r="Y42">
        <v>3.4715935947083301</v>
      </c>
      <c r="Z42">
        <v>3.46357358117241</v>
      </c>
      <c r="AA42">
        <v>3.3742058057233999</v>
      </c>
      <c r="AB42">
        <v>3.3542430978113198</v>
      </c>
      <c r="AC42">
        <v>3.2501940312363602</v>
      </c>
      <c r="AD42">
        <v>3.2190226420250001</v>
      </c>
      <c r="AE42">
        <v>3.0796271629583298</v>
      </c>
      <c r="AF42">
        <v>3.0462143522391201</v>
      </c>
      <c r="AH42" s="11" t="s">
        <v>105</v>
      </c>
      <c r="AI42" s="4">
        <f t="shared" si="53"/>
        <v>1</v>
      </c>
      <c r="AJ42" s="3">
        <f t="shared" si="54"/>
        <v>4</v>
      </c>
      <c r="AK42" s="3">
        <f t="shared" si="55"/>
        <v>6</v>
      </c>
      <c r="AL42" s="3">
        <f t="shared" si="56"/>
        <v>8</v>
      </c>
      <c r="AM42" s="5">
        <f t="shared" si="57"/>
        <v>7</v>
      </c>
      <c r="AN42" s="4">
        <f t="shared" si="58"/>
        <v>0</v>
      </c>
      <c r="AO42" s="3">
        <f t="shared" si="59"/>
        <v>0</v>
      </c>
      <c r="AP42" s="3">
        <f t="shared" si="60"/>
        <v>1</v>
      </c>
      <c r="AQ42" s="3">
        <f t="shared" si="61"/>
        <v>1</v>
      </c>
      <c r="AR42" s="5">
        <f t="shared" si="62"/>
        <v>0</v>
      </c>
      <c r="AS42" s="4">
        <f t="shared" si="63"/>
        <v>2</v>
      </c>
      <c r="AT42" s="3">
        <f t="shared" si="64"/>
        <v>0</v>
      </c>
      <c r="AU42" s="3">
        <f t="shared" si="65"/>
        <v>1</v>
      </c>
      <c r="AV42" s="3">
        <f t="shared" si="66"/>
        <v>2</v>
      </c>
      <c r="AW42" s="5">
        <f t="shared" si="67"/>
        <v>1</v>
      </c>
      <c r="AX42" s="4">
        <f t="shared" si="68"/>
        <v>3</v>
      </c>
      <c r="AY42" s="3">
        <f t="shared" si="69"/>
        <v>0</v>
      </c>
      <c r="AZ42" s="3">
        <f t="shared" si="70"/>
        <v>1</v>
      </c>
      <c r="BA42" s="3">
        <f t="shared" si="71"/>
        <v>5</v>
      </c>
      <c r="BB42" s="5">
        <f t="shared" si="72"/>
        <v>1</v>
      </c>
      <c r="BC42" s="4">
        <f t="shared" si="73"/>
        <v>2</v>
      </c>
      <c r="BD42" s="3">
        <f t="shared" si="74"/>
        <v>3</v>
      </c>
      <c r="BE42" s="3">
        <f t="shared" si="75"/>
        <v>3</v>
      </c>
      <c r="BF42" s="3">
        <f t="shared" si="27"/>
        <v>2</v>
      </c>
      <c r="BG42" s="5">
        <f t="shared" si="28"/>
        <v>1</v>
      </c>
    </row>
    <row r="43" spans="1:75" x14ac:dyDescent="0.3">
      <c r="A43">
        <v>1041</v>
      </c>
      <c r="B43" t="s">
        <v>117</v>
      </c>
      <c r="C43">
        <v>2018</v>
      </c>
      <c r="D43">
        <v>144</v>
      </c>
      <c r="E43">
        <v>41</v>
      </c>
      <c r="F43">
        <v>0.47222222222222199</v>
      </c>
      <c r="G43">
        <v>0.08</v>
      </c>
      <c r="H43">
        <v>2</v>
      </c>
      <c r="I43">
        <v>0.72</v>
      </c>
      <c r="J43">
        <v>0.84</v>
      </c>
      <c r="K43">
        <v>0.76</v>
      </c>
      <c r="L43">
        <v>0</v>
      </c>
      <c r="M43" t="s">
        <v>107</v>
      </c>
      <c r="N43" t="s">
        <v>38</v>
      </c>
      <c r="O43" t="s">
        <v>49</v>
      </c>
      <c r="P43" t="s">
        <v>73</v>
      </c>
      <c r="Q43" t="s">
        <v>47</v>
      </c>
      <c r="R43" t="s">
        <v>81</v>
      </c>
      <c r="S43" t="s">
        <v>97</v>
      </c>
      <c r="T43" t="s">
        <v>34</v>
      </c>
      <c r="U43" t="s">
        <v>104</v>
      </c>
      <c r="V43" t="s">
        <v>95</v>
      </c>
      <c r="W43">
        <v>16.506195099999999</v>
      </c>
      <c r="X43">
        <v>14.0355229984615</v>
      </c>
      <c r="Y43">
        <v>13.3809559739999</v>
      </c>
      <c r="Z43">
        <v>12.544604057500001</v>
      </c>
      <c r="AA43">
        <v>12.46606828</v>
      </c>
      <c r="AB43">
        <v>12.2385369133333</v>
      </c>
      <c r="AC43">
        <v>12.2031550125</v>
      </c>
      <c r="AD43">
        <v>12.026275203749901</v>
      </c>
      <c r="AE43">
        <v>11.42648075</v>
      </c>
      <c r="AF43">
        <v>11.4188918253846</v>
      </c>
      <c r="AH43" s="11" t="s">
        <v>77</v>
      </c>
      <c r="AI43" s="4">
        <f t="shared" si="53"/>
        <v>0</v>
      </c>
      <c r="AJ43" s="3">
        <f t="shared" si="54"/>
        <v>0</v>
      </c>
      <c r="AK43" s="3">
        <f t="shared" si="55"/>
        <v>0</v>
      </c>
      <c r="AL43" s="3">
        <f t="shared" si="56"/>
        <v>0</v>
      </c>
      <c r="AM43" s="5">
        <f t="shared" si="57"/>
        <v>0</v>
      </c>
      <c r="AN43" s="4">
        <f t="shared" si="58"/>
        <v>0</v>
      </c>
      <c r="AO43" s="3">
        <f t="shared" si="59"/>
        <v>0</v>
      </c>
      <c r="AP43" s="3">
        <f t="shared" si="60"/>
        <v>0</v>
      </c>
      <c r="AQ43" s="3">
        <f t="shared" si="61"/>
        <v>0</v>
      </c>
      <c r="AR43" s="5">
        <f t="shared" si="62"/>
        <v>0</v>
      </c>
      <c r="AS43" s="4">
        <f t="shared" si="63"/>
        <v>0</v>
      </c>
      <c r="AT43" s="3">
        <f t="shared" si="64"/>
        <v>0</v>
      </c>
      <c r="AU43" s="3">
        <f t="shared" si="65"/>
        <v>1</v>
      </c>
      <c r="AV43" s="3">
        <f t="shared" si="66"/>
        <v>0</v>
      </c>
      <c r="AW43" s="5">
        <f t="shared" si="67"/>
        <v>1</v>
      </c>
      <c r="AX43" s="4">
        <f t="shared" si="68"/>
        <v>0</v>
      </c>
      <c r="AY43" s="3">
        <f t="shared" si="69"/>
        <v>1</v>
      </c>
      <c r="AZ43" s="3">
        <f t="shared" si="70"/>
        <v>0</v>
      </c>
      <c r="BA43" s="3">
        <f t="shared" si="71"/>
        <v>1</v>
      </c>
      <c r="BB43" s="5">
        <f t="shared" si="72"/>
        <v>0</v>
      </c>
      <c r="BC43" s="4">
        <f t="shared" si="73"/>
        <v>1</v>
      </c>
      <c r="BD43" s="3">
        <f t="shared" si="74"/>
        <v>0</v>
      </c>
      <c r="BE43" s="3">
        <f t="shared" si="75"/>
        <v>1</v>
      </c>
      <c r="BF43" s="3">
        <f t="shared" si="27"/>
        <v>2</v>
      </c>
      <c r="BG43" s="5">
        <f t="shared" si="28"/>
        <v>1</v>
      </c>
    </row>
    <row r="44" spans="1:75" x14ac:dyDescent="0.3">
      <c r="A44">
        <v>1042</v>
      </c>
      <c r="B44" t="s">
        <v>117</v>
      </c>
      <c r="C44">
        <v>2018</v>
      </c>
      <c r="D44">
        <v>144</v>
      </c>
      <c r="E44">
        <v>42</v>
      </c>
      <c r="F44">
        <v>0.52777777777777701</v>
      </c>
      <c r="G44">
        <v>0.44</v>
      </c>
      <c r="H44">
        <v>3</v>
      </c>
      <c r="I44">
        <v>0.3</v>
      </c>
      <c r="J44">
        <v>0.74</v>
      </c>
      <c r="K44">
        <v>0.68</v>
      </c>
      <c r="L44">
        <v>7</v>
      </c>
      <c r="M44" t="s">
        <v>36</v>
      </c>
      <c r="N44" t="s">
        <v>97</v>
      </c>
      <c r="O44" t="s">
        <v>41</v>
      </c>
      <c r="P44" t="s">
        <v>38</v>
      </c>
      <c r="Q44" t="s">
        <v>81</v>
      </c>
      <c r="R44" t="s">
        <v>78</v>
      </c>
      <c r="S44" t="s">
        <v>43</v>
      </c>
      <c r="T44" t="s">
        <v>65</v>
      </c>
      <c r="U44" t="s">
        <v>40</v>
      </c>
      <c r="V44" t="s">
        <v>34</v>
      </c>
      <c r="W44">
        <v>4.5421007764999999</v>
      </c>
      <c r="X44">
        <v>4.4668954109999897</v>
      </c>
      <c r="Y44">
        <v>3.90607039</v>
      </c>
      <c r="Z44">
        <v>3.8305936664</v>
      </c>
      <c r="AA44">
        <v>3.6959998133599901</v>
      </c>
      <c r="AB44">
        <v>3.5869186001428499</v>
      </c>
      <c r="AC44">
        <v>3.57136065521428</v>
      </c>
      <c r="AD44">
        <v>3.5451252926315702</v>
      </c>
      <c r="AE44">
        <v>3.5127666307499998</v>
      </c>
      <c r="AF44">
        <v>3.2990485180000002</v>
      </c>
      <c r="AH44" s="11" t="s">
        <v>101</v>
      </c>
      <c r="AI44" s="4">
        <f t="shared" si="53"/>
        <v>0</v>
      </c>
      <c r="AJ44" s="3">
        <f t="shared" si="54"/>
        <v>0</v>
      </c>
      <c r="AK44" s="3">
        <f t="shared" si="55"/>
        <v>0</v>
      </c>
      <c r="AL44" s="3">
        <f t="shared" si="56"/>
        <v>0</v>
      </c>
      <c r="AM44" s="5">
        <f t="shared" si="57"/>
        <v>1</v>
      </c>
      <c r="AN44" s="4">
        <f t="shared" si="58"/>
        <v>0</v>
      </c>
      <c r="AO44" s="3">
        <f t="shared" si="59"/>
        <v>1</v>
      </c>
      <c r="AP44" s="3">
        <f t="shared" si="60"/>
        <v>0</v>
      </c>
      <c r="AQ44" s="3">
        <f t="shared" si="61"/>
        <v>1</v>
      </c>
      <c r="AR44" s="5">
        <f t="shared" si="62"/>
        <v>0</v>
      </c>
      <c r="AS44" s="4">
        <f t="shared" si="63"/>
        <v>0</v>
      </c>
      <c r="AT44" s="3">
        <f t="shared" si="64"/>
        <v>0</v>
      </c>
      <c r="AU44" s="3">
        <f t="shared" si="65"/>
        <v>1</v>
      </c>
      <c r="AV44" s="3">
        <f t="shared" si="66"/>
        <v>1</v>
      </c>
      <c r="AW44" s="5">
        <f t="shared" si="67"/>
        <v>0</v>
      </c>
      <c r="AX44" s="4">
        <f t="shared" si="68"/>
        <v>1</v>
      </c>
      <c r="AY44" s="3">
        <f t="shared" si="69"/>
        <v>0</v>
      </c>
      <c r="AZ44" s="3">
        <f t="shared" si="70"/>
        <v>1</v>
      </c>
      <c r="BA44" s="3">
        <f t="shared" si="71"/>
        <v>1</v>
      </c>
      <c r="BB44" s="5">
        <f t="shared" si="72"/>
        <v>1</v>
      </c>
      <c r="BC44" s="4">
        <f t="shared" si="73"/>
        <v>0</v>
      </c>
      <c r="BD44" s="3">
        <f t="shared" si="74"/>
        <v>0</v>
      </c>
      <c r="BE44" s="3">
        <f t="shared" si="75"/>
        <v>2</v>
      </c>
      <c r="BF44" s="3">
        <f t="shared" si="27"/>
        <v>0</v>
      </c>
      <c r="BG44" s="5">
        <f t="shared" si="28"/>
        <v>1</v>
      </c>
    </row>
    <row r="45" spans="1:75" x14ac:dyDescent="0.3">
      <c r="A45">
        <v>1043</v>
      </c>
      <c r="B45" t="s">
        <v>117</v>
      </c>
      <c r="C45">
        <v>2018</v>
      </c>
      <c r="D45">
        <v>144</v>
      </c>
      <c r="E45">
        <v>43</v>
      </c>
      <c r="F45">
        <v>0.52777777777777701</v>
      </c>
      <c r="G45">
        <v>0.06</v>
      </c>
      <c r="H45">
        <v>10</v>
      </c>
      <c r="I45">
        <v>0.92</v>
      </c>
      <c r="J45">
        <v>0.82</v>
      </c>
      <c r="K45">
        <v>0.84</v>
      </c>
      <c r="L45">
        <v>5</v>
      </c>
      <c r="M45" t="s">
        <v>38</v>
      </c>
      <c r="N45" t="s">
        <v>94</v>
      </c>
      <c r="O45" t="s">
        <v>74</v>
      </c>
      <c r="P45" t="s">
        <v>97</v>
      </c>
      <c r="Q45" t="s">
        <v>81</v>
      </c>
      <c r="R45" t="s">
        <v>34</v>
      </c>
      <c r="S45" t="s">
        <v>45</v>
      </c>
      <c r="T45" t="s">
        <v>32</v>
      </c>
      <c r="U45" t="s">
        <v>70</v>
      </c>
      <c r="V45" t="s">
        <v>110</v>
      </c>
      <c r="W45">
        <v>6.4653716034999897</v>
      </c>
      <c r="X45">
        <v>5.1338998092682901</v>
      </c>
      <c r="Y45">
        <v>4.90469336511363</v>
      </c>
      <c r="Z45">
        <v>4.8504959689047604</v>
      </c>
      <c r="AA45">
        <v>4.7800943721568601</v>
      </c>
      <c r="AB45">
        <v>4.7317415960317399</v>
      </c>
      <c r="AC45">
        <v>4.70380661896428</v>
      </c>
      <c r="AD45">
        <v>4.64618252233333</v>
      </c>
      <c r="AE45">
        <v>4.5876825583544303</v>
      </c>
      <c r="AF45">
        <v>4.5774803539032201</v>
      </c>
      <c r="AH45" s="11" t="s">
        <v>74</v>
      </c>
      <c r="AI45" s="4">
        <f t="shared" si="53"/>
        <v>1</v>
      </c>
      <c r="AJ45" s="3">
        <f t="shared" si="54"/>
        <v>4</v>
      </c>
      <c r="AK45" s="3">
        <f t="shared" si="55"/>
        <v>4</v>
      </c>
      <c r="AL45" s="3">
        <f t="shared" si="56"/>
        <v>4</v>
      </c>
      <c r="AM45" s="5">
        <f t="shared" si="57"/>
        <v>3</v>
      </c>
      <c r="AN45" s="4">
        <f t="shared" si="58"/>
        <v>28</v>
      </c>
      <c r="AO45" s="3">
        <f t="shared" si="59"/>
        <v>24</v>
      </c>
      <c r="AP45" s="3">
        <f t="shared" si="60"/>
        <v>8</v>
      </c>
      <c r="AQ45" s="3">
        <f t="shared" si="61"/>
        <v>7</v>
      </c>
      <c r="AR45" s="5">
        <f t="shared" si="62"/>
        <v>4</v>
      </c>
      <c r="AS45" s="4">
        <f t="shared" si="63"/>
        <v>1</v>
      </c>
      <c r="AT45" s="3">
        <f t="shared" si="64"/>
        <v>1</v>
      </c>
      <c r="AU45" s="3">
        <f t="shared" si="65"/>
        <v>0</v>
      </c>
      <c r="AV45" s="3">
        <f t="shared" si="66"/>
        <v>0</v>
      </c>
      <c r="AW45" s="5">
        <f t="shared" si="67"/>
        <v>2</v>
      </c>
      <c r="AX45" s="4">
        <f t="shared" si="68"/>
        <v>0</v>
      </c>
      <c r="AY45" s="3">
        <f t="shared" si="69"/>
        <v>0</v>
      </c>
      <c r="AZ45" s="3">
        <f t="shared" si="70"/>
        <v>1</v>
      </c>
      <c r="BA45" s="3">
        <f t="shared" si="71"/>
        <v>0</v>
      </c>
      <c r="BB45" s="5">
        <f t="shared" si="72"/>
        <v>0</v>
      </c>
      <c r="BC45" s="4">
        <f t="shared" si="73"/>
        <v>0</v>
      </c>
      <c r="BD45" s="3">
        <f t="shared" si="74"/>
        <v>1</v>
      </c>
      <c r="BE45" s="3">
        <f t="shared" si="75"/>
        <v>2</v>
      </c>
      <c r="BF45" s="3">
        <f t="shared" si="27"/>
        <v>0</v>
      </c>
      <c r="BG45" s="5">
        <f t="shared" si="28"/>
        <v>0</v>
      </c>
    </row>
    <row r="46" spans="1:75" x14ac:dyDescent="0.3">
      <c r="A46">
        <v>1044</v>
      </c>
      <c r="B46" t="s">
        <v>117</v>
      </c>
      <c r="C46">
        <v>2018</v>
      </c>
      <c r="D46">
        <v>144</v>
      </c>
      <c r="E46">
        <v>44</v>
      </c>
      <c r="F46">
        <v>0.48611111111111099</v>
      </c>
      <c r="G46">
        <v>0.36</v>
      </c>
      <c r="H46">
        <v>3</v>
      </c>
      <c r="I46">
        <v>0.88</v>
      </c>
      <c r="J46">
        <v>1</v>
      </c>
      <c r="K46">
        <v>0.34</v>
      </c>
      <c r="L46">
        <v>5</v>
      </c>
      <c r="M46" t="s">
        <v>45</v>
      </c>
      <c r="N46" t="s">
        <v>95</v>
      </c>
      <c r="O46" t="s">
        <v>38</v>
      </c>
      <c r="P46" t="s">
        <v>97</v>
      </c>
      <c r="Q46" t="s">
        <v>105</v>
      </c>
      <c r="R46" t="s">
        <v>77</v>
      </c>
      <c r="S46" t="s">
        <v>76</v>
      </c>
      <c r="T46" t="s">
        <v>81</v>
      </c>
      <c r="U46" t="s">
        <v>49</v>
      </c>
      <c r="V46" t="s">
        <v>87</v>
      </c>
      <c r="W46">
        <v>8.9858428516666606</v>
      </c>
      <c r="X46">
        <v>8.0090897915384591</v>
      </c>
      <c r="Y46">
        <v>7.6284498100000002</v>
      </c>
      <c r="Z46">
        <v>7.5024474650000004</v>
      </c>
      <c r="AA46">
        <v>7.0904272300000004</v>
      </c>
      <c r="AB46">
        <v>6.9585641595999999</v>
      </c>
      <c r="AC46">
        <v>6.6546510139999997</v>
      </c>
      <c r="AD46">
        <v>6.2562705950000002</v>
      </c>
      <c r="AE46">
        <v>6.2166954466666597</v>
      </c>
      <c r="AF46">
        <v>6.199504492</v>
      </c>
      <c r="AH46" s="11" t="s">
        <v>63</v>
      </c>
      <c r="AI46" s="4">
        <f t="shared" si="53"/>
        <v>0</v>
      </c>
      <c r="AJ46" s="3">
        <f t="shared" si="54"/>
        <v>1</v>
      </c>
      <c r="AK46" s="3">
        <f t="shared" si="55"/>
        <v>0</v>
      </c>
      <c r="AL46" s="3">
        <f t="shared" si="56"/>
        <v>0</v>
      </c>
      <c r="AM46" s="5">
        <f t="shared" si="57"/>
        <v>0</v>
      </c>
      <c r="AN46" s="4">
        <f t="shared" si="58"/>
        <v>0</v>
      </c>
      <c r="AO46" s="3">
        <f t="shared" si="59"/>
        <v>0</v>
      </c>
      <c r="AP46" s="3">
        <f t="shared" si="60"/>
        <v>2</v>
      </c>
      <c r="AQ46" s="3">
        <f t="shared" si="61"/>
        <v>0</v>
      </c>
      <c r="AR46" s="5">
        <f t="shared" si="62"/>
        <v>0</v>
      </c>
      <c r="AS46" s="4">
        <f t="shared" si="63"/>
        <v>0</v>
      </c>
      <c r="AT46" s="3">
        <f t="shared" si="64"/>
        <v>0</v>
      </c>
      <c r="AU46" s="3">
        <f t="shared" si="65"/>
        <v>1</v>
      </c>
      <c r="AV46" s="3">
        <f t="shared" si="66"/>
        <v>0</v>
      </c>
      <c r="AW46" s="5">
        <f t="shared" si="67"/>
        <v>1</v>
      </c>
      <c r="AX46" s="4">
        <f t="shared" si="68"/>
        <v>0</v>
      </c>
      <c r="AY46" s="3">
        <f t="shared" si="69"/>
        <v>0</v>
      </c>
      <c r="AZ46" s="3">
        <f t="shared" si="70"/>
        <v>0</v>
      </c>
      <c r="BA46" s="3">
        <f t="shared" si="71"/>
        <v>0</v>
      </c>
      <c r="BB46" s="5">
        <f t="shared" si="72"/>
        <v>0</v>
      </c>
      <c r="BC46" s="4">
        <f t="shared" si="73"/>
        <v>0</v>
      </c>
      <c r="BD46" s="3">
        <f t="shared" si="74"/>
        <v>0</v>
      </c>
      <c r="BE46" s="3">
        <f t="shared" si="75"/>
        <v>1</v>
      </c>
      <c r="BF46" s="3">
        <f t="shared" si="27"/>
        <v>0</v>
      </c>
      <c r="BG46" s="5">
        <f t="shared" si="28"/>
        <v>0</v>
      </c>
    </row>
    <row r="47" spans="1:75" x14ac:dyDescent="0.3">
      <c r="A47">
        <v>1045</v>
      </c>
      <c r="B47" t="s">
        <v>117</v>
      </c>
      <c r="C47">
        <v>2018</v>
      </c>
      <c r="D47">
        <v>144</v>
      </c>
      <c r="E47">
        <v>45</v>
      </c>
      <c r="F47">
        <v>0.50694444444444398</v>
      </c>
      <c r="G47">
        <v>0.3</v>
      </c>
      <c r="H47">
        <v>3</v>
      </c>
      <c r="I47">
        <v>0.68</v>
      </c>
      <c r="J47">
        <v>0.56000000000000005</v>
      </c>
      <c r="K47">
        <v>0.48</v>
      </c>
      <c r="L47">
        <v>3</v>
      </c>
      <c r="M47" t="s">
        <v>34</v>
      </c>
      <c r="N47" t="s">
        <v>95</v>
      </c>
      <c r="O47" t="s">
        <v>112</v>
      </c>
      <c r="P47" t="s">
        <v>107</v>
      </c>
      <c r="Q47" t="s">
        <v>81</v>
      </c>
      <c r="R47" t="s">
        <v>50</v>
      </c>
      <c r="S47" t="s">
        <v>94</v>
      </c>
      <c r="T47" t="s">
        <v>39</v>
      </c>
      <c r="U47" t="s">
        <v>63</v>
      </c>
      <c r="V47" t="s">
        <v>52</v>
      </c>
      <c r="W47">
        <v>6.6600035086428502</v>
      </c>
      <c r="X47">
        <v>5.7690450728333298</v>
      </c>
      <c r="Y47">
        <v>5.5152070185714202</v>
      </c>
      <c r="Z47">
        <v>5.2886824378571404</v>
      </c>
      <c r="AA47">
        <v>5.1658829407272702</v>
      </c>
      <c r="AB47">
        <v>5.1416181023076897</v>
      </c>
      <c r="AC47">
        <v>5.0748558450000001</v>
      </c>
      <c r="AD47">
        <v>4.9715484869230702</v>
      </c>
      <c r="AE47">
        <v>4.9627017578571397</v>
      </c>
      <c r="AF47">
        <v>4.9123446929411703</v>
      </c>
      <c r="AH47" s="11" t="s">
        <v>69</v>
      </c>
      <c r="AI47" s="4">
        <f t="shared" si="53"/>
        <v>0</v>
      </c>
      <c r="AJ47" s="3">
        <f t="shared" si="54"/>
        <v>1</v>
      </c>
      <c r="AK47" s="3">
        <f t="shared" si="55"/>
        <v>4</v>
      </c>
      <c r="AL47" s="3">
        <f t="shared" si="56"/>
        <v>1</v>
      </c>
      <c r="AM47" s="5">
        <f t="shared" si="57"/>
        <v>0</v>
      </c>
      <c r="AN47" s="4">
        <f t="shared" si="58"/>
        <v>0</v>
      </c>
      <c r="AO47" s="3">
        <f t="shared" si="59"/>
        <v>0</v>
      </c>
      <c r="AP47" s="3">
        <f t="shared" si="60"/>
        <v>0</v>
      </c>
      <c r="AQ47" s="3">
        <f t="shared" si="61"/>
        <v>0</v>
      </c>
      <c r="AR47" s="5">
        <f t="shared" si="62"/>
        <v>2</v>
      </c>
      <c r="AS47" s="4">
        <f t="shared" si="63"/>
        <v>0</v>
      </c>
      <c r="AT47" s="3">
        <f t="shared" si="64"/>
        <v>0</v>
      </c>
      <c r="AU47" s="3">
        <f t="shared" si="65"/>
        <v>0</v>
      </c>
      <c r="AV47" s="3">
        <f t="shared" si="66"/>
        <v>1</v>
      </c>
      <c r="AW47" s="5">
        <f t="shared" si="67"/>
        <v>1</v>
      </c>
      <c r="AX47" s="4">
        <f t="shared" si="68"/>
        <v>0</v>
      </c>
      <c r="AY47" s="3">
        <f t="shared" si="69"/>
        <v>1</v>
      </c>
      <c r="AZ47" s="3">
        <f t="shared" si="70"/>
        <v>2</v>
      </c>
      <c r="BA47" s="3">
        <f t="shared" si="71"/>
        <v>0</v>
      </c>
      <c r="BB47" s="5">
        <f t="shared" si="72"/>
        <v>0</v>
      </c>
      <c r="BC47" s="4">
        <f t="shared" si="73"/>
        <v>0</v>
      </c>
      <c r="BD47" s="3">
        <f t="shared" si="74"/>
        <v>2</v>
      </c>
      <c r="BE47" s="3">
        <f t="shared" si="75"/>
        <v>1</v>
      </c>
      <c r="BF47" s="3">
        <f t="shared" si="27"/>
        <v>1</v>
      </c>
      <c r="BG47" s="5">
        <f t="shared" si="28"/>
        <v>2</v>
      </c>
    </row>
    <row r="48" spans="1:75" x14ac:dyDescent="0.3">
      <c r="A48">
        <v>1046</v>
      </c>
      <c r="B48" t="s">
        <v>117</v>
      </c>
      <c r="C48">
        <v>2018</v>
      </c>
      <c r="D48">
        <v>144</v>
      </c>
      <c r="E48">
        <v>46</v>
      </c>
      <c r="F48">
        <v>0.48611111111111099</v>
      </c>
      <c r="G48">
        <v>0.1</v>
      </c>
      <c r="H48">
        <v>6</v>
      </c>
      <c r="I48">
        <v>0.72</v>
      </c>
      <c r="J48">
        <v>0.84</v>
      </c>
      <c r="K48">
        <v>1</v>
      </c>
      <c r="L48">
        <v>1</v>
      </c>
      <c r="M48" t="s">
        <v>95</v>
      </c>
      <c r="N48" t="s">
        <v>34</v>
      </c>
      <c r="O48" t="s">
        <v>38</v>
      </c>
      <c r="P48" t="s">
        <v>97</v>
      </c>
      <c r="Q48" t="s">
        <v>105</v>
      </c>
      <c r="R48" t="s">
        <v>86</v>
      </c>
      <c r="S48" t="s">
        <v>70</v>
      </c>
      <c r="T48" t="s">
        <v>83</v>
      </c>
      <c r="U48" t="s">
        <v>81</v>
      </c>
      <c r="V48" t="s">
        <v>53</v>
      </c>
      <c r="W48">
        <v>4.8348358353030196</v>
      </c>
      <c r="X48">
        <v>4.6734784239487102</v>
      </c>
      <c r="Y48">
        <v>4.27970993071186</v>
      </c>
      <c r="Z48">
        <v>4.1053379408571402</v>
      </c>
      <c r="AA48">
        <v>4.0221101024489698</v>
      </c>
      <c r="AB48">
        <v>3.8857765267142801</v>
      </c>
      <c r="AC48">
        <v>3.8168873560377299</v>
      </c>
      <c r="AD48">
        <v>3.8089937541304302</v>
      </c>
      <c r="AE48">
        <v>3.7564054685365802</v>
      </c>
      <c r="AF48">
        <v>3.72942211527777</v>
      </c>
      <c r="AH48" s="11" t="s">
        <v>83</v>
      </c>
      <c r="AI48" s="4">
        <f t="shared" si="53"/>
        <v>0</v>
      </c>
      <c r="AJ48" s="3">
        <f t="shared" si="54"/>
        <v>0</v>
      </c>
      <c r="AK48" s="3">
        <f t="shared" si="55"/>
        <v>0</v>
      </c>
      <c r="AL48" s="3">
        <f t="shared" si="56"/>
        <v>1</v>
      </c>
      <c r="AM48" s="5">
        <f t="shared" si="57"/>
        <v>1</v>
      </c>
      <c r="AN48" s="4">
        <f t="shared" si="58"/>
        <v>0</v>
      </c>
      <c r="AO48" s="3">
        <f t="shared" si="59"/>
        <v>0</v>
      </c>
      <c r="AP48" s="3">
        <f t="shared" si="60"/>
        <v>3</v>
      </c>
      <c r="AQ48" s="3">
        <f t="shared" si="61"/>
        <v>0</v>
      </c>
      <c r="AR48" s="5">
        <f t="shared" si="62"/>
        <v>0</v>
      </c>
      <c r="AS48" s="4">
        <f t="shared" si="63"/>
        <v>1</v>
      </c>
      <c r="AT48" s="3">
        <f t="shared" si="64"/>
        <v>1</v>
      </c>
      <c r="AU48" s="3">
        <f t="shared" si="65"/>
        <v>0</v>
      </c>
      <c r="AV48" s="3">
        <f t="shared" si="66"/>
        <v>1</v>
      </c>
      <c r="AW48" s="5">
        <f t="shared" si="67"/>
        <v>1</v>
      </c>
      <c r="AX48" s="4">
        <f t="shared" si="68"/>
        <v>2</v>
      </c>
      <c r="AY48" s="3">
        <f t="shared" si="69"/>
        <v>0</v>
      </c>
      <c r="AZ48" s="3">
        <f t="shared" si="70"/>
        <v>0</v>
      </c>
      <c r="BA48" s="3">
        <f t="shared" si="71"/>
        <v>0</v>
      </c>
      <c r="BB48" s="5">
        <f t="shared" si="72"/>
        <v>2</v>
      </c>
      <c r="BC48" s="4">
        <f t="shared" si="73"/>
        <v>0</v>
      </c>
      <c r="BD48" s="3">
        <f t="shared" si="74"/>
        <v>0</v>
      </c>
      <c r="BE48" s="3">
        <f t="shared" si="75"/>
        <v>0</v>
      </c>
      <c r="BF48" s="3">
        <f t="shared" si="27"/>
        <v>2</v>
      </c>
      <c r="BG48" s="5">
        <f t="shared" si="28"/>
        <v>0</v>
      </c>
    </row>
    <row r="49" spans="1:59" x14ac:dyDescent="0.3">
      <c r="A49">
        <v>1047</v>
      </c>
      <c r="B49" t="s">
        <v>117</v>
      </c>
      <c r="C49">
        <v>2018</v>
      </c>
      <c r="D49">
        <v>144</v>
      </c>
      <c r="E49">
        <v>47</v>
      </c>
      <c r="F49">
        <v>0.54861111111111105</v>
      </c>
      <c r="G49">
        <v>0.14000000000000001</v>
      </c>
      <c r="H49">
        <v>4</v>
      </c>
      <c r="I49">
        <v>1</v>
      </c>
      <c r="J49">
        <v>0.88</v>
      </c>
      <c r="K49">
        <v>0.72</v>
      </c>
      <c r="L49">
        <v>7</v>
      </c>
      <c r="M49" t="s">
        <v>38</v>
      </c>
      <c r="N49" t="s">
        <v>105</v>
      </c>
      <c r="O49" t="s">
        <v>41</v>
      </c>
      <c r="P49" t="s">
        <v>95</v>
      </c>
      <c r="Q49" t="s">
        <v>94</v>
      </c>
      <c r="R49" t="s">
        <v>81</v>
      </c>
      <c r="S49" t="s">
        <v>39</v>
      </c>
      <c r="T49" t="s">
        <v>87</v>
      </c>
      <c r="U49" t="s">
        <v>90</v>
      </c>
      <c r="V49" t="s">
        <v>46</v>
      </c>
      <c r="W49">
        <v>9.2283381686956503</v>
      </c>
      <c r="X49">
        <v>8.1422144573333295</v>
      </c>
      <c r="Y49">
        <v>7.4708837964705799</v>
      </c>
      <c r="Z49">
        <v>7.0831278626086904</v>
      </c>
      <c r="AA49">
        <v>6.9544389559999997</v>
      </c>
      <c r="AB49">
        <v>6.7927848476922996</v>
      </c>
      <c r="AC49">
        <v>6.6779505466666604</v>
      </c>
      <c r="AD49">
        <v>6.5688775138888804</v>
      </c>
      <c r="AE49">
        <v>6.4328686309090797</v>
      </c>
      <c r="AF49">
        <v>6.3512595683333304</v>
      </c>
      <c r="AH49" s="11" t="s">
        <v>102</v>
      </c>
      <c r="AI49" s="4">
        <f t="shared" si="53"/>
        <v>0</v>
      </c>
      <c r="AJ49" s="3">
        <f t="shared" si="54"/>
        <v>1</v>
      </c>
      <c r="AK49" s="3">
        <f t="shared" si="55"/>
        <v>0</v>
      </c>
      <c r="AL49" s="3">
        <f t="shared" si="56"/>
        <v>0</v>
      </c>
      <c r="AM49" s="5">
        <f t="shared" si="57"/>
        <v>0</v>
      </c>
      <c r="AN49" s="4">
        <f t="shared" si="58"/>
        <v>0</v>
      </c>
      <c r="AO49" s="3">
        <f t="shared" si="59"/>
        <v>0</v>
      </c>
      <c r="AP49" s="3">
        <f t="shared" si="60"/>
        <v>0</v>
      </c>
      <c r="AQ49" s="3">
        <f t="shared" si="61"/>
        <v>0</v>
      </c>
      <c r="AR49" s="5">
        <f t="shared" si="62"/>
        <v>0</v>
      </c>
      <c r="AS49" s="4">
        <f t="shared" si="63"/>
        <v>0</v>
      </c>
      <c r="AT49" s="3">
        <f t="shared" si="64"/>
        <v>0</v>
      </c>
      <c r="AU49" s="3">
        <f t="shared" si="65"/>
        <v>0</v>
      </c>
      <c r="AV49" s="3">
        <f t="shared" si="66"/>
        <v>0</v>
      </c>
      <c r="AW49" s="5">
        <f t="shared" si="67"/>
        <v>0</v>
      </c>
      <c r="AX49" s="4">
        <f t="shared" si="68"/>
        <v>0</v>
      </c>
      <c r="AY49" s="3">
        <f t="shared" si="69"/>
        <v>1</v>
      </c>
      <c r="AZ49" s="3">
        <f t="shared" si="70"/>
        <v>0</v>
      </c>
      <c r="BA49" s="3">
        <f t="shared" si="71"/>
        <v>1</v>
      </c>
      <c r="BB49" s="5">
        <f t="shared" si="72"/>
        <v>0</v>
      </c>
      <c r="BC49" s="4">
        <f t="shared" si="73"/>
        <v>0</v>
      </c>
      <c r="BD49" s="3">
        <f t="shared" si="74"/>
        <v>0</v>
      </c>
      <c r="BE49" s="3">
        <f t="shared" si="75"/>
        <v>0</v>
      </c>
      <c r="BF49" s="3">
        <f t="shared" si="27"/>
        <v>0</v>
      </c>
      <c r="BG49" s="5">
        <f t="shared" si="28"/>
        <v>1</v>
      </c>
    </row>
    <row r="50" spans="1:59" x14ac:dyDescent="0.3">
      <c r="A50">
        <v>1048</v>
      </c>
      <c r="B50" t="s">
        <v>117</v>
      </c>
      <c r="C50">
        <v>2018</v>
      </c>
      <c r="D50">
        <v>144</v>
      </c>
      <c r="E50">
        <v>48</v>
      </c>
      <c r="F50">
        <v>0.5</v>
      </c>
      <c r="G50">
        <v>0.06</v>
      </c>
      <c r="H50">
        <v>9</v>
      </c>
      <c r="I50">
        <v>0.92</v>
      </c>
      <c r="J50">
        <v>0.66</v>
      </c>
      <c r="K50">
        <v>0.68</v>
      </c>
      <c r="L50">
        <v>4</v>
      </c>
      <c r="M50" t="s">
        <v>38</v>
      </c>
      <c r="N50" t="s">
        <v>81</v>
      </c>
      <c r="O50" t="s">
        <v>95</v>
      </c>
      <c r="P50" t="s">
        <v>83</v>
      </c>
      <c r="Q50" t="s">
        <v>105</v>
      </c>
      <c r="R50" t="s">
        <v>76</v>
      </c>
      <c r="S50" t="s">
        <v>73</v>
      </c>
      <c r="T50" t="s">
        <v>54</v>
      </c>
      <c r="U50" t="s">
        <v>97</v>
      </c>
      <c r="V50" t="s">
        <v>44</v>
      </c>
      <c r="W50">
        <v>6.5513768173912998</v>
      </c>
      <c r="X50">
        <v>5.6348116443110996</v>
      </c>
      <c r="Y50">
        <v>5.2362747584444396</v>
      </c>
      <c r="Z50">
        <v>5.1723578939499903</v>
      </c>
      <c r="AA50">
        <v>5.0210836689090899</v>
      </c>
      <c r="AB50">
        <v>4.8765317972340396</v>
      </c>
      <c r="AC50">
        <v>4.8029978956727204</v>
      </c>
      <c r="AD50">
        <v>4.7815665693488301</v>
      </c>
      <c r="AE50">
        <v>4.7639136537758597</v>
      </c>
      <c r="AF50">
        <v>4.7471358068163196</v>
      </c>
      <c r="AH50" s="11" t="s">
        <v>90</v>
      </c>
      <c r="AI50" s="4">
        <f t="shared" si="53"/>
        <v>0</v>
      </c>
      <c r="AJ50" s="3">
        <f t="shared" si="54"/>
        <v>0</v>
      </c>
      <c r="AK50" s="3">
        <f t="shared" si="55"/>
        <v>1</v>
      </c>
      <c r="AL50" s="3">
        <f t="shared" si="56"/>
        <v>0</v>
      </c>
      <c r="AM50" s="5">
        <f t="shared" si="57"/>
        <v>0</v>
      </c>
      <c r="AN50" s="4">
        <f t="shared" si="58"/>
        <v>0</v>
      </c>
      <c r="AO50" s="3">
        <f t="shared" si="59"/>
        <v>1</v>
      </c>
      <c r="AP50" s="3">
        <f t="shared" si="60"/>
        <v>0</v>
      </c>
      <c r="AQ50" s="3">
        <f t="shared" si="61"/>
        <v>0</v>
      </c>
      <c r="AR50" s="5">
        <f t="shared" si="62"/>
        <v>0</v>
      </c>
      <c r="AS50" s="4">
        <f t="shared" si="63"/>
        <v>1</v>
      </c>
      <c r="AT50" s="3">
        <f t="shared" si="64"/>
        <v>2</v>
      </c>
      <c r="AU50" s="3">
        <f t="shared" si="65"/>
        <v>2</v>
      </c>
      <c r="AV50" s="3">
        <f t="shared" si="66"/>
        <v>2</v>
      </c>
      <c r="AW50" s="5">
        <f t="shared" si="67"/>
        <v>1</v>
      </c>
      <c r="AX50" s="4">
        <f t="shared" si="68"/>
        <v>0</v>
      </c>
      <c r="AY50" s="3">
        <f t="shared" si="69"/>
        <v>0</v>
      </c>
      <c r="AZ50" s="3">
        <f t="shared" si="70"/>
        <v>0</v>
      </c>
      <c r="BA50" s="3">
        <f t="shared" si="71"/>
        <v>0</v>
      </c>
      <c r="BB50" s="5">
        <f t="shared" si="72"/>
        <v>0</v>
      </c>
      <c r="BC50" s="4">
        <f t="shared" si="73"/>
        <v>0</v>
      </c>
      <c r="BD50" s="3">
        <f t="shared" si="74"/>
        <v>1</v>
      </c>
      <c r="BE50" s="3">
        <f t="shared" si="75"/>
        <v>4</v>
      </c>
      <c r="BF50" s="3">
        <f t="shared" si="27"/>
        <v>1</v>
      </c>
      <c r="BG50" s="5">
        <f t="shared" si="28"/>
        <v>4</v>
      </c>
    </row>
    <row r="51" spans="1:59" x14ac:dyDescent="0.3">
      <c r="A51">
        <v>1049</v>
      </c>
      <c r="B51" t="s">
        <v>117</v>
      </c>
      <c r="C51">
        <v>2018</v>
      </c>
      <c r="D51">
        <v>144</v>
      </c>
      <c r="E51">
        <v>49</v>
      </c>
      <c r="F51">
        <v>0.50694444444444398</v>
      </c>
      <c r="G51">
        <v>0.44</v>
      </c>
      <c r="H51">
        <v>2</v>
      </c>
      <c r="I51">
        <v>0.72</v>
      </c>
      <c r="J51">
        <v>0.88</v>
      </c>
      <c r="K51">
        <v>0.46</v>
      </c>
      <c r="L51">
        <v>6</v>
      </c>
      <c r="M51" t="s">
        <v>81</v>
      </c>
      <c r="N51" t="s">
        <v>38</v>
      </c>
      <c r="O51" t="s">
        <v>71</v>
      </c>
      <c r="P51" t="s">
        <v>111</v>
      </c>
      <c r="Q51" t="s">
        <v>52</v>
      </c>
      <c r="R51" t="s">
        <v>41</v>
      </c>
      <c r="S51" t="s">
        <v>55</v>
      </c>
      <c r="T51" t="s">
        <v>94</v>
      </c>
      <c r="U51" t="s">
        <v>68</v>
      </c>
      <c r="V51" t="s">
        <v>95</v>
      </c>
      <c r="W51">
        <v>15.813674000000001</v>
      </c>
      <c r="X51">
        <v>10.2159770542857</v>
      </c>
      <c r="Y51">
        <v>9.4902286500000006</v>
      </c>
      <c r="Z51">
        <v>9.1220292900000004</v>
      </c>
      <c r="AA51">
        <v>8.9107955233333307</v>
      </c>
      <c r="AB51">
        <v>8.5186046275000002</v>
      </c>
      <c r="AC51">
        <v>8.36547661</v>
      </c>
      <c r="AD51">
        <v>8.2986096099999997</v>
      </c>
      <c r="AE51">
        <v>8.1653036999999902</v>
      </c>
      <c r="AF51">
        <v>8.0322395636363595</v>
      </c>
      <c r="AH51" s="11" t="s">
        <v>85</v>
      </c>
      <c r="AI51" s="4">
        <f t="shared" si="53"/>
        <v>0</v>
      </c>
      <c r="AJ51" s="3">
        <f t="shared" si="54"/>
        <v>0</v>
      </c>
      <c r="AK51" s="3">
        <f t="shared" si="55"/>
        <v>0</v>
      </c>
      <c r="AL51" s="3">
        <f t="shared" si="56"/>
        <v>0</v>
      </c>
      <c r="AM51" s="5">
        <f t="shared" si="57"/>
        <v>1</v>
      </c>
      <c r="AN51" s="4">
        <f t="shared" si="58"/>
        <v>0</v>
      </c>
      <c r="AO51" s="3">
        <f t="shared" si="59"/>
        <v>0</v>
      </c>
      <c r="AP51" s="3">
        <f t="shared" si="60"/>
        <v>0</v>
      </c>
      <c r="AQ51" s="3">
        <f t="shared" si="61"/>
        <v>0</v>
      </c>
      <c r="AR51" s="5">
        <f t="shared" si="62"/>
        <v>0</v>
      </c>
      <c r="AS51" s="4">
        <f t="shared" si="63"/>
        <v>0</v>
      </c>
      <c r="AT51" s="3">
        <f t="shared" si="64"/>
        <v>0</v>
      </c>
      <c r="AU51" s="3">
        <f t="shared" si="65"/>
        <v>0</v>
      </c>
      <c r="AV51" s="3">
        <f t="shared" si="66"/>
        <v>0</v>
      </c>
      <c r="AW51" s="5">
        <f t="shared" si="67"/>
        <v>0</v>
      </c>
      <c r="AX51" s="4">
        <f t="shared" si="68"/>
        <v>1</v>
      </c>
      <c r="AY51" s="3">
        <f t="shared" si="69"/>
        <v>0</v>
      </c>
      <c r="AZ51" s="3">
        <f t="shared" si="70"/>
        <v>0</v>
      </c>
      <c r="BA51" s="3">
        <f t="shared" si="71"/>
        <v>0</v>
      </c>
      <c r="BB51" s="5">
        <f t="shared" si="72"/>
        <v>0</v>
      </c>
      <c r="BC51" s="4">
        <f t="shared" si="73"/>
        <v>1</v>
      </c>
      <c r="BD51" s="3">
        <f t="shared" si="74"/>
        <v>2</v>
      </c>
      <c r="BE51" s="3">
        <f t="shared" si="75"/>
        <v>1</v>
      </c>
      <c r="BF51" s="3">
        <f t="shared" si="27"/>
        <v>1</v>
      </c>
      <c r="BG51" s="5">
        <f t="shared" si="28"/>
        <v>0</v>
      </c>
    </row>
    <row r="52" spans="1:59" x14ac:dyDescent="0.3">
      <c r="A52">
        <v>1000</v>
      </c>
      <c r="B52" t="s">
        <v>117</v>
      </c>
      <c r="C52">
        <v>2018</v>
      </c>
      <c r="D52">
        <v>144</v>
      </c>
      <c r="E52">
        <v>0</v>
      </c>
      <c r="F52">
        <v>0.50694444444444398</v>
      </c>
      <c r="G52">
        <v>0.18</v>
      </c>
      <c r="H52">
        <v>1</v>
      </c>
      <c r="I52">
        <v>0.96</v>
      </c>
      <c r="J52">
        <v>0.34</v>
      </c>
      <c r="K52">
        <v>0.06</v>
      </c>
      <c r="L52">
        <v>2</v>
      </c>
      <c r="M52" t="s">
        <v>81</v>
      </c>
      <c r="N52" t="s">
        <v>97</v>
      </c>
      <c r="O52" t="s">
        <v>52</v>
      </c>
      <c r="P52" t="s">
        <v>89</v>
      </c>
      <c r="Q52" t="s">
        <v>93</v>
      </c>
      <c r="R52" t="s">
        <v>69</v>
      </c>
      <c r="S52" t="s">
        <v>98</v>
      </c>
      <c r="T52" t="s">
        <v>73</v>
      </c>
      <c r="U52" t="s">
        <v>90</v>
      </c>
      <c r="V52" t="s">
        <v>38</v>
      </c>
      <c r="W52">
        <v>16.886106476666601</v>
      </c>
      <c r="X52">
        <v>14.133013699999999</v>
      </c>
      <c r="Y52">
        <v>13.5359888</v>
      </c>
      <c r="Z52">
        <v>13.2870741</v>
      </c>
      <c r="AA52">
        <v>12.9601717</v>
      </c>
      <c r="AB52">
        <v>12.693635</v>
      </c>
      <c r="AC52">
        <v>12.530147919999999</v>
      </c>
      <c r="AD52">
        <v>12.341788289999901</v>
      </c>
      <c r="AE52">
        <v>12.07706524</v>
      </c>
      <c r="AF52">
        <v>11.97805786</v>
      </c>
      <c r="AH52" s="11" t="s">
        <v>95</v>
      </c>
      <c r="AI52" s="4">
        <f t="shared" si="53"/>
        <v>12</v>
      </c>
      <c r="AJ52" s="3">
        <f t="shared" si="54"/>
        <v>19</v>
      </c>
      <c r="AK52" s="3">
        <f t="shared" si="55"/>
        <v>10</v>
      </c>
      <c r="AL52" s="3">
        <f t="shared" si="56"/>
        <v>7</v>
      </c>
      <c r="AM52" s="5">
        <f t="shared" si="57"/>
        <v>6</v>
      </c>
      <c r="AN52" s="4">
        <f t="shared" si="58"/>
        <v>36</v>
      </c>
      <c r="AO52" s="3">
        <f t="shared" si="59"/>
        <v>18</v>
      </c>
      <c r="AP52" s="3">
        <f t="shared" si="60"/>
        <v>11</v>
      </c>
      <c r="AQ52" s="3">
        <f t="shared" si="61"/>
        <v>6</v>
      </c>
      <c r="AR52" s="5">
        <f t="shared" si="62"/>
        <v>3</v>
      </c>
      <c r="AS52" s="4">
        <f t="shared" si="63"/>
        <v>14</v>
      </c>
      <c r="AT52" s="3">
        <f t="shared" si="64"/>
        <v>18</v>
      </c>
      <c r="AU52" s="3">
        <f t="shared" si="65"/>
        <v>13</v>
      </c>
      <c r="AV52" s="3">
        <f t="shared" si="66"/>
        <v>10</v>
      </c>
      <c r="AW52" s="5">
        <f t="shared" si="67"/>
        <v>2</v>
      </c>
      <c r="AX52" s="4">
        <f t="shared" si="68"/>
        <v>13</v>
      </c>
      <c r="AY52" s="3">
        <f t="shared" si="69"/>
        <v>12</v>
      </c>
      <c r="AZ52" s="3">
        <f t="shared" si="70"/>
        <v>13</v>
      </c>
      <c r="BA52" s="3">
        <f t="shared" si="71"/>
        <v>3</v>
      </c>
      <c r="BB52" s="5">
        <f t="shared" si="72"/>
        <v>6</v>
      </c>
      <c r="BC52" s="4">
        <f t="shared" si="73"/>
        <v>8</v>
      </c>
      <c r="BD52" s="3">
        <f t="shared" si="74"/>
        <v>3</v>
      </c>
      <c r="BE52" s="3">
        <f t="shared" si="75"/>
        <v>5</v>
      </c>
      <c r="BF52" s="3">
        <f t="shared" si="27"/>
        <v>2</v>
      </c>
      <c r="BG52" s="5">
        <f t="shared" si="28"/>
        <v>4</v>
      </c>
    </row>
    <row r="53" spans="1:59" x14ac:dyDescent="0.3">
      <c r="A53">
        <v>1001</v>
      </c>
      <c r="B53" t="s">
        <v>117</v>
      </c>
      <c r="C53">
        <v>2018</v>
      </c>
      <c r="D53">
        <v>144</v>
      </c>
      <c r="E53">
        <v>1</v>
      </c>
      <c r="F53">
        <v>0.56944444444444398</v>
      </c>
      <c r="G53">
        <v>0.06</v>
      </c>
      <c r="H53">
        <v>8</v>
      </c>
      <c r="I53">
        <v>0.5</v>
      </c>
      <c r="J53">
        <v>0.32</v>
      </c>
      <c r="K53">
        <v>0.38</v>
      </c>
      <c r="L53">
        <v>1</v>
      </c>
      <c r="M53" t="s">
        <v>74</v>
      </c>
      <c r="N53" t="s">
        <v>95</v>
      </c>
      <c r="O53" t="s">
        <v>81</v>
      </c>
      <c r="P53" t="s">
        <v>46</v>
      </c>
      <c r="Q53" t="s">
        <v>47</v>
      </c>
      <c r="R53" t="s">
        <v>57</v>
      </c>
      <c r="S53" t="s">
        <v>36</v>
      </c>
      <c r="T53" t="s">
        <v>54</v>
      </c>
      <c r="U53" t="s">
        <v>62</v>
      </c>
      <c r="V53" t="s">
        <v>55</v>
      </c>
      <c r="W53">
        <v>3.8813546573650699</v>
      </c>
      <c r="X53">
        <v>3.8750373128965498</v>
      </c>
      <c r="Y53">
        <v>3.8573007221060598</v>
      </c>
      <c r="Z53">
        <v>3.7720374568627402</v>
      </c>
      <c r="AA53">
        <v>3.7401933616406202</v>
      </c>
      <c r="AB53">
        <v>3.6923451106511598</v>
      </c>
      <c r="AC53">
        <v>3.6797197270681798</v>
      </c>
      <c r="AD53">
        <v>3.6726153678627398</v>
      </c>
      <c r="AE53">
        <v>3.63996680190195</v>
      </c>
      <c r="AF53">
        <v>3.59769152096078</v>
      </c>
      <c r="AH53" s="11" t="s">
        <v>60</v>
      </c>
      <c r="AI53" s="4">
        <f t="shared" si="53"/>
        <v>0</v>
      </c>
      <c r="AJ53" s="3">
        <f t="shared" si="54"/>
        <v>1</v>
      </c>
      <c r="AK53" s="3">
        <f t="shared" si="55"/>
        <v>0</v>
      </c>
      <c r="AL53" s="3">
        <f t="shared" si="56"/>
        <v>0</v>
      </c>
      <c r="AM53" s="5">
        <f t="shared" si="57"/>
        <v>0</v>
      </c>
      <c r="AN53" s="4">
        <f t="shared" si="58"/>
        <v>0</v>
      </c>
      <c r="AO53" s="3">
        <f t="shared" si="59"/>
        <v>0</v>
      </c>
      <c r="AP53" s="3">
        <f t="shared" si="60"/>
        <v>0</v>
      </c>
      <c r="AQ53" s="3">
        <f t="shared" si="61"/>
        <v>0</v>
      </c>
      <c r="AR53" s="5">
        <f t="shared" si="62"/>
        <v>1</v>
      </c>
      <c r="AS53" s="4">
        <f t="shared" si="63"/>
        <v>0</v>
      </c>
      <c r="AT53" s="3">
        <f t="shared" si="64"/>
        <v>1</v>
      </c>
      <c r="AU53" s="3">
        <f t="shared" si="65"/>
        <v>0</v>
      </c>
      <c r="AV53" s="3">
        <f t="shared" si="66"/>
        <v>0</v>
      </c>
      <c r="AW53" s="5">
        <f t="shared" si="67"/>
        <v>1</v>
      </c>
      <c r="AX53" s="4">
        <f t="shared" si="68"/>
        <v>0</v>
      </c>
      <c r="AY53" s="3">
        <f t="shared" si="69"/>
        <v>1</v>
      </c>
      <c r="AZ53" s="3">
        <f t="shared" si="70"/>
        <v>0</v>
      </c>
      <c r="BA53" s="3">
        <f t="shared" si="71"/>
        <v>0</v>
      </c>
      <c r="BB53" s="5">
        <f t="shared" si="72"/>
        <v>0</v>
      </c>
      <c r="BC53" s="4">
        <f t="shared" si="73"/>
        <v>0</v>
      </c>
      <c r="BD53" s="3">
        <f t="shared" si="74"/>
        <v>0</v>
      </c>
      <c r="BE53" s="3">
        <f t="shared" si="75"/>
        <v>0</v>
      </c>
      <c r="BF53" s="3">
        <f t="shared" si="27"/>
        <v>1</v>
      </c>
      <c r="BG53" s="5">
        <f t="shared" si="28"/>
        <v>0</v>
      </c>
    </row>
    <row r="54" spans="1:59" x14ac:dyDescent="0.3">
      <c r="A54">
        <v>1002</v>
      </c>
      <c r="B54" t="s">
        <v>117</v>
      </c>
      <c r="C54">
        <v>2018</v>
      </c>
      <c r="D54">
        <v>144</v>
      </c>
      <c r="E54">
        <v>2</v>
      </c>
      <c r="F54">
        <v>0.46527777777777701</v>
      </c>
      <c r="G54">
        <v>0.78</v>
      </c>
      <c r="H54">
        <v>2</v>
      </c>
      <c r="I54">
        <v>0.5</v>
      </c>
      <c r="J54">
        <v>0.74</v>
      </c>
      <c r="K54">
        <v>0.82</v>
      </c>
      <c r="L54">
        <v>2</v>
      </c>
      <c r="M54" t="s">
        <v>62</v>
      </c>
      <c r="N54" t="s">
        <v>81</v>
      </c>
      <c r="O54" t="s">
        <v>53</v>
      </c>
      <c r="P54" t="s">
        <v>105</v>
      </c>
      <c r="Q54" t="s">
        <v>38</v>
      </c>
      <c r="R54" t="s">
        <v>82</v>
      </c>
      <c r="S54" t="s">
        <v>48</v>
      </c>
      <c r="T54" t="s">
        <v>36</v>
      </c>
      <c r="U54" t="s">
        <v>109</v>
      </c>
      <c r="V54" t="s">
        <v>83</v>
      </c>
      <c r="W54">
        <v>12.8346939</v>
      </c>
      <c r="X54">
        <v>11.830731556666599</v>
      </c>
      <c r="Y54">
        <v>9.7822602433333294</v>
      </c>
      <c r="Z54">
        <v>9.0980695133333302</v>
      </c>
      <c r="AA54">
        <v>8.7345574720000005</v>
      </c>
      <c r="AB54">
        <v>8.643707848</v>
      </c>
      <c r="AC54">
        <v>8.4206193299999992</v>
      </c>
      <c r="AD54">
        <v>8.2823352799999999</v>
      </c>
      <c r="AE54">
        <v>8.0752480500000008</v>
      </c>
      <c r="AF54">
        <v>8.0664863750000002</v>
      </c>
      <c r="AH54" s="11" t="s">
        <v>108</v>
      </c>
      <c r="AI54" s="4">
        <f t="shared" si="53"/>
        <v>0</v>
      </c>
      <c r="AJ54" s="3">
        <f t="shared" si="54"/>
        <v>1</v>
      </c>
      <c r="AK54" s="3">
        <f t="shared" si="55"/>
        <v>0</v>
      </c>
      <c r="AL54" s="3">
        <f t="shared" si="56"/>
        <v>0</v>
      </c>
      <c r="AM54" s="5">
        <f t="shared" si="57"/>
        <v>0</v>
      </c>
      <c r="AN54" s="4">
        <f t="shared" si="58"/>
        <v>1</v>
      </c>
      <c r="AO54" s="3">
        <f t="shared" si="59"/>
        <v>0</v>
      </c>
      <c r="AP54" s="3">
        <f t="shared" si="60"/>
        <v>0</v>
      </c>
      <c r="AQ54" s="3">
        <f t="shared" si="61"/>
        <v>0</v>
      </c>
      <c r="AR54" s="5">
        <f t="shared" si="62"/>
        <v>0</v>
      </c>
      <c r="AS54" s="4">
        <f t="shared" si="63"/>
        <v>0</v>
      </c>
      <c r="AT54" s="3">
        <f t="shared" si="64"/>
        <v>0</v>
      </c>
      <c r="AU54" s="3">
        <f t="shared" si="65"/>
        <v>0</v>
      </c>
      <c r="AV54" s="3">
        <f t="shared" si="66"/>
        <v>0</v>
      </c>
      <c r="AW54" s="5">
        <f t="shared" si="67"/>
        <v>1</v>
      </c>
      <c r="AX54" s="4">
        <f t="shared" si="68"/>
        <v>0</v>
      </c>
      <c r="AY54" s="3">
        <f t="shared" si="69"/>
        <v>0</v>
      </c>
      <c r="AZ54" s="3">
        <f t="shared" si="70"/>
        <v>2</v>
      </c>
      <c r="BA54" s="3">
        <f t="shared" si="71"/>
        <v>0</v>
      </c>
      <c r="BB54" s="5">
        <f t="shared" si="72"/>
        <v>0</v>
      </c>
      <c r="BC54" s="4">
        <f t="shared" si="73"/>
        <v>1</v>
      </c>
      <c r="BD54" s="3">
        <f t="shared" si="74"/>
        <v>0</v>
      </c>
      <c r="BE54" s="3">
        <f t="shared" si="75"/>
        <v>1</v>
      </c>
      <c r="BF54" s="3">
        <f t="shared" si="27"/>
        <v>1</v>
      </c>
      <c r="BG54" s="5">
        <f t="shared" si="28"/>
        <v>0</v>
      </c>
    </row>
    <row r="55" spans="1:59" x14ac:dyDescent="0.3">
      <c r="A55">
        <v>1003</v>
      </c>
      <c r="B55" t="s">
        <v>117</v>
      </c>
      <c r="C55">
        <v>2018</v>
      </c>
      <c r="D55">
        <v>144</v>
      </c>
      <c r="E55">
        <v>3</v>
      </c>
      <c r="F55">
        <v>0.45833333333333298</v>
      </c>
      <c r="G55">
        <v>0.08</v>
      </c>
      <c r="H55">
        <v>7</v>
      </c>
      <c r="I55">
        <v>0.94</v>
      </c>
      <c r="J55">
        <v>0.56000000000000005</v>
      </c>
      <c r="K55">
        <v>0.52</v>
      </c>
      <c r="L55">
        <v>8</v>
      </c>
      <c r="M55" t="s">
        <v>94</v>
      </c>
      <c r="N55" t="s">
        <v>34</v>
      </c>
      <c r="O55" t="s">
        <v>84</v>
      </c>
      <c r="P55" t="s">
        <v>97</v>
      </c>
      <c r="Q55" t="s">
        <v>95</v>
      </c>
      <c r="R55" t="s">
        <v>38</v>
      </c>
      <c r="S55" t="s">
        <v>50</v>
      </c>
      <c r="T55" t="s">
        <v>59</v>
      </c>
      <c r="U55" t="s">
        <v>105</v>
      </c>
      <c r="V55" t="s">
        <v>107</v>
      </c>
      <c r="W55">
        <v>7.0509478680952302</v>
      </c>
      <c r="X55">
        <v>6.9629014643999998</v>
      </c>
      <c r="Y55">
        <v>6.9339304113333302</v>
      </c>
      <c r="Z55">
        <v>6.7905856184210496</v>
      </c>
      <c r="AA55">
        <v>6.7603985522222203</v>
      </c>
      <c r="AB55">
        <v>6.7228854719999998</v>
      </c>
      <c r="AC55">
        <v>6.6022206150000002</v>
      </c>
      <c r="AD55">
        <v>6.5928514979999902</v>
      </c>
      <c r="AE55">
        <v>6.5814639899999996</v>
      </c>
      <c r="AF55">
        <v>6.4631159885714196</v>
      </c>
      <c r="AH55" s="11" t="s">
        <v>106</v>
      </c>
      <c r="AI55" s="4">
        <f t="shared" si="53"/>
        <v>0</v>
      </c>
      <c r="AJ55" s="3">
        <f t="shared" si="54"/>
        <v>0</v>
      </c>
      <c r="AK55" s="3">
        <f t="shared" si="55"/>
        <v>1</v>
      </c>
      <c r="AL55" s="3">
        <f t="shared" si="56"/>
        <v>1</v>
      </c>
      <c r="AM55" s="5">
        <f t="shared" si="57"/>
        <v>0</v>
      </c>
      <c r="AN55" s="4">
        <f t="shared" si="58"/>
        <v>0</v>
      </c>
      <c r="AO55" s="3">
        <f t="shared" si="59"/>
        <v>0</v>
      </c>
      <c r="AP55" s="3">
        <f t="shared" si="60"/>
        <v>0</v>
      </c>
      <c r="AQ55" s="3">
        <f t="shared" si="61"/>
        <v>0</v>
      </c>
      <c r="AR55" s="5">
        <f t="shared" si="62"/>
        <v>0</v>
      </c>
      <c r="AS55" s="4">
        <f t="shared" si="63"/>
        <v>0</v>
      </c>
      <c r="AT55" s="3">
        <f t="shared" si="64"/>
        <v>0</v>
      </c>
      <c r="AU55" s="3">
        <f t="shared" si="65"/>
        <v>1</v>
      </c>
      <c r="AV55" s="3">
        <f t="shared" si="66"/>
        <v>1</v>
      </c>
      <c r="AW55" s="5">
        <f t="shared" si="67"/>
        <v>0</v>
      </c>
      <c r="AX55" s="4">
        <f t="shared" si="68"/>
        <v>2</v>
      </c>
      <c r="AY55" s="3">
        <f t="shared" si="69"/>
        <v>0</v>
      </c>
      <c r="AZ55" s="3">
        <f t="shared" si="70"/>
        <v>1</v>
      </c>
      <c r="BA55" s="3">
        <f t="shared" si="71"/>
        <v>0</v>
      </c>
      <c r="BB55" s="5">
        <f t="shared" si="72"/>
        <v>1</v>
      </c>
      <c r="BC55" s="4">
        <f t="shared" si="73"/>
        <v>0</v>
      </c>
      <c r="BD55" s="3">
        <f t="shared" si="74"/>
        <v>0</v>
      </c>
      <c r="BE55" s="3">
        <f t="shared" si="75"/>
        <v>0</v>
      </c>
      <c r="BF55" s="3">
        <f t="shared" si="27"/>
        <v>1</v>
      </c>
      <c r="BG55" s="5">
        <f t="shared" si="28"/>
        <v>0</v>
      </c>
    </row>
    <row r="56" spans="1:59" x14ac:dyDescent="0.3">
      <c r="A56">
        <v>1004</v>
      </c>
      <c r="B56" t="s">
        <v>117</v>
      </c>
      <c r="C56">
        <v>2018</v>
      </c>
      <c r="D56">
        <v>144</v>
      </c>
      <c r="E56">
        <v>4</v>
      </c>
      <c r="F56">
        <v>0.47222222222222199</v>
      </c>
      <c r="G56">
        <v>0.08</v>
      </c>
      <c r="H56">
        <v>8</v>
      </c>
      <c r="I56">
        <v>0.28000000000000003</v>
      </c>
      <c r="J56">
        <v>0.84</v>
      </c>
      <c r="K56">
        <v>0.64</v>
      </c>
      <c r="L56">
        <v>0</v>
      </c>
      <c r="M56" t="s">
        <v>38</v>
      </c>
      <c r="N56" t="s">
        <v>95</v>
      </c>
      <c r="O56" t="s">
        <v>69</v>
      </c>
      <c r="P56" t="s">
        <v>45</v>
      </c>
      <c r="Q56" t="s">
        <v>51</v>
      </c>
      <c r="R56" t="s">
        <v>55</v>
      </c>
      <c r="S56" t="s">
        <v>36</v>
      </c>
      <c r="T56" t="s">
        <v>81</v>
      </c>
      <c r="U56" t="s">
        <v>82</v>
      </c>
      <c r="V56" t="s">
        <v>57</v>
      </c>
      <c r="W56">
        <v>2.5969760756640601</v>
      </c>
      <c r="X56">
        <v>2.4034572453017198</v>
      </c>
      <c r="Y56">
        <v>2.3637634824680802</v>
      </c>
      <c r="Z56">
        <v>2.3489494889611602</v>
      </c>
      <c r="AA56">
        <v>2.3489433040222201</v>
      </c>
      <c r="AB56">
        <v>2.2871595389230701</v>
      </c>
      <c r="AC56">
        <v>2.2522019003239402</v>
      </c>
      <c r="AD56">
        <v>2.2478172400071901</v>
      </c>
      <c r="AE56">
        <v>2.2437976019916599</v>
      </c>
      <c r="AF56">
        <v>2.2368246757213099</v>
      </c>
      <c r="AH56" s="11" t="s">
        <v>89</v>
      </c>
      <c r="AI56" s="4">
        <f t="shared" si="53"/>
        <v>0</v>
      </c>
      <c r="AJ56" s="3">
        <f t="shared" si="54"/>
        <v>1</v>
      </c>
      <c r="AK56" s="3">
        <f t="shared" si="55"/>
        <v>3</v>
      </c>
      <c r="AL56" s="3">
        <f t="shared" si="56"/>
        <v>3</v>
      </c>
      <c r="AM56" s="5">
        <f t="shared" si="57"/>
        <v>2</v>
      </c>
      <c r="AN56" s="4">
        <f t="shared" si="58"/>
        <v>1</v>
      </c>
      <c r="AO56" s="3">
        <f t="shared" si="59"/>
        <v>0</v>
      </c>
      <c r="AP56" s="3">
        <f t="shared" si="60"/>
        <v>0</v>
      </c>
      <c r="AQ56" s="3">
        <f t="shared" si="61"/>
        <v>0</v>
      </c>
      <c r="AR56" s="5">
        <f t="shared" si="62"/>
        <v>0</v>
      </c>
      <c r="AS56" s="4">
        <f t="shared" si="63"/>
        <v>1</v>
      </c>
      <c r="AT56" s="3">
        <f t="shared" si="64"/>
        <v>0</v>
      </c>
      <c r="AU56" s="3">
        <f t="shared" si="65"/>
        <v>1</v>
      </c>
      <c r="AV56" s="3">
        <f t="shared" si="66"/>
        <v>2</v>
      </c>
      <c r="AW56" s="5">
        <f t="shared" si="67"/>
        <v>2</v>
      </c>
      <c r="AX56" s="4">
        <f t="shared" si="68"/>
        <v>1</v>
      </c>
      <c r="AY56" s="3">
        <f t="shared" si="69"/>
        <v>1</v>
      </c>
      <c r="AZ56" s="3">
        <f t="shared" si="70"/>
        <v>1</v>
      </c>
      <c r="BA56" s="3">
        <f t="shared" si="71"/>
        <v>1</v>
      </c>
      <c r="BB56" s="5">
        <f t="shared" si="72"/>
        <v>2</v>
      </c>
      <c r="BC56" s="4">
        <f t="shared" si="73"/>
        <v>0</v>
      </c>
      <c r="BD56" s="3">
        <f t="shared" si="74"/>
        <v>0</v>
      </c>
      <c r="BE56" s="3">
        <f t="shared" si="75"/>
        <v>1</v>
      </c>
      <c r="BF56" s="3">
        <f t="shared" si="27"/>
        <v>0</v>
      </c>
      <c r="BG56" s="5">
        <f t="shared" si="28"/>
        <v>0</v>
      </c>
    </row>
    <row r="57" spans="1:59" x14ac:dyDescent="0.3">
      <c r="A57">
        <v>1005</v>
      </c>
      <c r="B57" t="s">
        <v>117</v>
      </c>
      <c r="C57">
        <v>2018</v>
      </c>
      <c r="D57">
        <v>144</v>
      </c>
      <c r="E57">
        <v>5</v>
      </c>
      <c r="F57">
        <v>0.45138888888888801</v>
      </c>
      <c r="G57">
        <v>0.06</v>
      </c>
      <c r="H57">
        <v>3</v>
      </c>
      <c r="I57">
        <v>0.16</v>
      </c>
      <c r="J57">
        <v>0.36</v>
      </c>
      <c r="K57">
        <v>0.8</v>
      </c>
      <c r="L57">
        <v>10</v>
      </c>
      <c r="M57" t="s">
        <v>88</v>
      </c>
      <c r="N57" t="s">
        <v>45</v>
      </c>
      <c r="O57" t="s">
        <v>93</v>
      </c>
      <c r="P57" t="s">
        <v>38</v>
      </c>
      <c r="Q57" t="s">
        <v>41</v>
      </c>
      <c r="R57" t="s">
        <v>90</v>
      </c>
      <c r="S57" t="s">
        <v>91</v>
      </c>
      <c r="T57" t="s">
        <v>34</v>
      </c>
      <c r="U57" t="s">
        <v>86</v>
      </c>
      <c r="V57" t="s">
        <v>97</v>
      </c>
      <c r="W57">
        <v>10.877909353333299</v>
      </c>
      <c r="X57">
        <v>9.380743228</v>
      </c>
      <c r="Y57">
        <v>9.3285114</v>
      </c>
      <c r="Z57">
        <v>8.8843295579999992</v>
      </c>
      <c r="AA57">
        <v>8.8310811499999993</v>
      </c>
      <c r="AB57">
        <v>8.6027760516666607</v>
      </c>
      <c r="AC57">
        <v>8.3029825699999993</v>
      </c>
      <c r="AD57">
        <v>8.2672537819999992</v>
      </c>
      <c r="AE57">
        <v>8.1414882233333294</v>
      </c>
      <c r="AF57">
        <v>7.9415596636363599</v>
      </c>
      <c r="AH57" s="11" t="s">
        <v>56</v>
      </c>
      <c r="AI57" s="4">
        <f t="shared" si="53"/>
        <v>0</v>
      </c>
      <c r="AJ57" s="3">
        <f t="shared" si="54"/>
        <v>0</v>
      </c>
      <c r="AK57" s="3">
        <f t="shared" si="55"/>
        <v>0</v>
      </c>
      <c r="AL57" s="3">
        <f t="shared" si="56"/>
        <v>2</v>
      </c>
      <c r="AM57" s="5">
        <f t="shared" si="57"/>
        <v>2</v>
      </c>
      <c r="AN57" s="4">
        <f t="shared" si="58"/>
        <v>1</v>
      </c>
      <c r="AO57" s="3">
        <f t="shared" si="59"/>
        <v>0</v>
      </c>
      <c r="AP57" s="3">
        <f t="shared" si="60"/>
        <v>0</v>
      </c>
      <c r="AQ57" s="3">
        <f t="shared" si="61"/>
        <v>0</v>
      </c>
      <c r="AR57" s="5">
        <f t="shared" si="62"/>
        <v>1</v>
      </c>
      <c r="AS57" s="4">
        <f t="shared" si="63"/>
        <v>0</v>
      </c>
      <c r="AT57" s="3">
        <f t="shared" si="64"/>
        <v>1</v>
      </c>
      <c r="AU57" s="3">
        <f t="shared" si="65"/>
        <v>1</v>
      </c>
      <c r="AV57" s="3">
        <f t="shared" si="66"/>
        <v>2</v>
      </c>
      <c r="AW57" s="5">
        <f t="shared" si="67"/>
        <v>3</v>
      </c>
      <c r="AX57" s="4">
        <f t="shared" si="68"/>
        <v>0</v>
      </c>
      <c r="AY57" s="3">
        <f t="shared" si="69"/>
        <v>4</v>
      </c>
      <c r="AZ57" s="3">
        <f t="shared" si="70"/>
        <v>0</v>
      </c>
      <c r="BA57" s="3">
        <f t="shared" si="71"/>
        <v>4</v>
      </c>
      <c r="BB57" s="5">
        <f t="shared" si="72"/>
        <v>3</v>
      </c>
      <c r="BC57" s="4">
        <f t="shared" si="73"/>
        <v>1</v>
      </c>
      <c r="BD57" s="3">
        <f t="shared" si="74"/>
        <v>3</v>
      </c>
      <c r="BE57" s="3">
        <f t="shared" si="75"/>
        <v>1</v>
      </c>
      <c r="BF57" s="3">
        <f t="shared" si="27"/>
        <v>3</v>
      </c>
      <c r="BG57" s="5">
        <f t="shared" si="28"/>
        <v>3</v>
      </c>
    </row>
    <row r="58" spans="1:59" x14ac:dyDescent="0.3">
      <c r="A58">
        <v>1006</v>
      </c>
      <c r="B58" t="s">
        <v>117</v>
      </c>
      <c r="C58">
        <v>2018</v>
      </c>
      <c r="D58">
        <v>144</v>
      </c>
      <c r="E58">
        <v>6</v>
      </c>
      <c r="F58">
        <v>0.44444444444444398</v>
      </c>
      <c r="G58">
        <v>0.1</v>
      </c>
      <c r="H58">
        <v>6</v>
      </c>
      <c r="I58">
        <v>0.7</v>
      </c>
      <c r="J58">
        <v>0.9</v>
      </c>
      <c r="K58">
        <v>0.84</v>
      </c>
      <c r="L58">
        <v>0</v>
      </c>
      <c r="M58" t="s">
        <v>95</v>
      </c>
      <c r="N58" t="s">
        <v>38</v>
      </c>
      <c r="O58" t="s">
        <v>105</v>
      </c>
      <c r="P58" t="s">
        <v>81</v>
      </c>
      <c r="Q58" t="s">
        <v>98</v>
      </c>
      <c r="R58" t="s">
        <v>106</v>
      </c>
      <c r="S58" t="s">
        <v>34</v>
      </c>
      <c r="T58" t="s">
        <v>39</v>
      </c>
      <c r="U58" t="s">
        <v>82</v>
      </c>
      <c r="V58" t="s">
        <v>104</v>
      </c>
      <c r="W58">
        <v>4.37959134326666</v>
      </c>
      <c r="X58">
        <v>4.2544661937288097</v>
      </c>
      <c r="Y58">
        <v>4.23499818467441</v>
      </c>
      <c r="Z58">
        <v>4.1264008365909</v>
      </c>
      <c r="AA58">
        <v>3.878774231</v>
      </c>
      <c r="AB58">
        <v>3.7663393215833301</v>
      </c>
      <c r="AC58">
        <v>3.7451381949574398</v>
      </c>
      <c r="AD58">
        <v>3.6931232075925902</v>
      </c>
      <c r="AE58">
        <v>3.6917981541818099</v>
      </c>
      <c r="AF58">
        <v>3.6575535401515098</v>
      </c>
      <c r="AH58" s="11" t="s">
        <v>65</v>
      </c>
      <c r="AI58" s="4">
        <f t="shared" si="53"/>
        <v>0</v>
      </c>
      <c r="AJ58" s="3">
        <f t="shared" si="54"/>
        <v>0</v>
      </c>
      <c r="AK58" s="3">
        <f t="shared" si="55"/>
        <v>0</v>
      </c>
      <c r="AL58" s="3">
        <f t="shared" si="56"/>
        <v>1</v>
      </c>
      <c r="AM58" s="5">
        <f t="shared" si="57"/>
        <v>0</v>
      </c>
      <c r="AN58" s="4">
        <f t="shared" si="58"/>
        <v>0</v>
      </c>
      <c r="AO58" s="3">
        <f t="shared" si="59"/>
        <v>0</v>
      </c>
      <c r="AP58" s="3">
        <f t="shared" si="60"/>
        <v>0</v>
      </c>
      <c r="AQ58" s="3">
        <f t="shared" si="61"/>
        <v>0</v>
      </c>
      <c r="AR58" s="5">
        <f t="shared" si="62"/>
        <v>0</v>
      </c>
      <c r="AS58" s="4">
        <f t="shared" si="63"/>
        <v>0</v>
      </c>
      <c r="AT58" s="3">
        <f t="shared" si="64"/>
        <v>0</v>
      </c>
      <c r="AU58" s="3">
        <f t="shared" si="65"/>
        <v>0</v>
      </c>
      <c r="AV58" s="3">
        <f t="shared" si="66"/>
        <v>0</v>
      </c>
      <c r="AW58" s="5">
        <f t="shared" si="67"/>
        <v>1</v>
      </c>
      <c r="AX58" s="4">
        <f t="shared" si="68"/>
        <v>0</v>
      </c>
      <c r="AY58" s="3">
        <f t="shared" si="69"/>
        <v>0</v>
      </c>
      <c r="AZ58" s="3">
        <f t="shared" si="70"/>
        <v>0</v>
      </c>
      <c r="BA58" s="3">
        <f t="shared" si="71"/>
        <v>0</v>
      </c>
      <c r="BB58" s="5">
        <f t="shared" si="72"/>
        <v>1</v>
      </c>
      <c r="BC58" s="4">
        <f t="shared" si="73"/>
        <v>1</v>
      </c>
      <c r="BD58" s="3">
        <f t="shared" si="74"/>
        <v>1</v>
      </c>
      <c r="BE58" s="3">
        <f t="shared" si="75"/>
        <v>2</v>
      </c>
      <c r="BF58" s="3">
        <f t="shared" si="27"/>
        <v>1</v>
      </c>
      <c r="BG58" s="5">
        <f t="shared" si="28"/>
        <v>1</v>
      </c>
    </row>
    <row r="59" spans="1:59" x14ac:dyDescent="0.3">
      <c r="A59">
        <v>1007</v>
      </c>
      <c r="B59" t="s">
        <v>117</v>
      </c>
      <c r="C59">
        <v>2018</v>
      </c>
      <c r="D59">
        <v>144</v>
      </c>
      <c r="E59">
        <v>7</v>
      </c>
      <c r="F59">
        <v>0.48611111111111099</v>
      </c>
      <c r="G59">
        <v>0.06</v>
      </c>
      <c r="H59">
        <v>7</v>
      </c>
      <c r="I59">
        <v>0.34</v>
      </c>
      <c r="J59">
        <v>0.98</v>
      </c>
      <c r="K59">
        <v>0.3</v>
      </c>
      <c r="L59">
        <v>2</v>
      </c>
      <c r="M59" t="s">
        <v>38</v>
      </c>
      <c r="N59" t="s">
        <v>95</v>
      </c>
      <c r="O59" t="s">
        <v>105</v>
      </c>
      <c r="P59" t="s">
        <v>73</v>
      </c>
      <c r="Q59" t="s">
        <v>57</v>
      </c>
      <c r="R59" t="s">
        <v>36</v>
      </c>
      <c r="S59" t="s">
        <v>52</v>
      </c>
      <c r="T59" t="s">
        <v>63</v>
      </c>
      <c r="U59" t="s">
        <v>81</v>
      </c>
      <c r="V59" t="s">
        <v>70</v>
      </c>
      <c r="W59">
        <v>5.4935259728214199</v>
      </c>
      <c r="X59">
        <v>4.5641786776543203</v>
      </c>
      <c r="Y59">
        <v>4.5458126778367296</v>
      </c>
      <c r="Z59">
        <v>4.4810049573111099</v>
      </c>
      <c r="AA59">
        <v>4.2553501279032204</v>
      </c>
      <c r="AB59">
        <v>4.12841402476315</v>
      </c>
      <c r="AC59">
        <v>4.0958490711632596</v>
      </c>
      <c r="AD59">
        <v>4.0795673695263099</v>
      </c>
      <c r="AE59">
        <v>4.0396263712253502</v>
      </c>
      <c r="AF59">
        <v>4.0223446418823503</v>
      </c>
      <c r="AH59" s="11" t="s">
        <v>79</v>
      </c>
      <c r="AI59" s="4">
        <f t="shared" si="53"/>
        <v>0</v>
      </c>
      <c r="AJ59" s="3">
        <f t="shared" si="54"/>
        <v>0</v>
      </c>
      <c r="AK59" s="3">
        <f t="shared" si="55"/>
        <v>0</v>
      </c>
      <c r="AL59" s="3">
        <f t="shared" si="56"/>
        <v>0</v>
      </c>
      <c r="AM59" s="5">
        <f t="shared" si="57"/>
        <v>0</v>
      </c>
      <c r="AN59" s="4">
        <f t="shared" si="58"/>
        <v>0</v>
      </c>
      <c r="AO59" s="3">
        <f t="shared" si="59"/>
        <v>0</v>
      </c>
      <c r="AP59" s="3">
        <f t="shared" si="60"/>
        <v>0</v>
      </c>
      <c r="AQ59" s="3">
        <f t="shared" si="61"/>
        <v>1</v>
      </c>
      <c r="AR59" s="5">
        <f t="shared" si="62"/>
        <v>1</v>
      </c>
      <c r="AS59" s="4">
        <f t="shared" si="63"/>
        <v>1</v>
      </c>
      <c r="AT59" s="3">
        <f t="shared" si="64"/>
        <v>0</v>
      </c>
      <c r="AU59" s="3">
        <f t="shared" si="65"/>
        <v>1</v>
      </c>
      <c r="AV59" s="3">
        <f t="shared" si="66"/>
        <v>0</v>
      </c>
      <c r="AW59" s="5">
        <f t="shared" si="67"/>
        <v>0</v>
      </c>
      <c r="AX59" s="4">
        <f t="shared" si="68"/>
        <v>0</v>
      </c>
      <c r="AY59" s="3">
        <f t="shared" si="69"/>
        <v>0</v>
      </c>
      <c r="AZ59" s="3">
        <f t="shared" si="70"/>
        <v>0</v>
      </c>
      <c r="BA59" s="3">
        <f t="shared" si="71"/>
        <v>0</v>
      </c>
      <c r="BB59" s="5">
        <f t="shared" si="72"/>
        <v>0</v>
      </c>
      <c r="BC59" s="4">
        <f t="shared" si="73"/>
        <v>2</v>
      </c>
      <c r="BD59" s="3">
        <f t="shared" si="74"/>
        <v>1</v>
      </c>
      <c r="BE59" s="3">
        <f t="shared" si="75"/>
        <v>1</v>
      </c>
      <c r="BF59" s="3">
        <f t="shared" si="27"/>
        <v>1</v>
      </c>
      <c r="BG59" s="5">
        <f t="shared" si="28"/>
        <v>4</v>
      </c>
    </row>
    <row r="60" spans="1:59" x14ac:dyDescent="0.3">
      <c r="A60">
        <v>1008</v>
      </c>
      <c r="B60" t="s">
        <v>117</v>
      </c>
      <c r="C60">
        <v>2018</v>
      </c>
      <c r="D60">
        <v>144</v>
      </c>
      <c r="E60">
        <v>8</v>
      </c>
      <c r="F60">
        <v>0.50694444444444398</v>
      </c>
      <c r="G60">
        <v>0.12</v>
      </c>
      <c r="H60">
        <v>5</v>
      </c>
      <c r="I60">
        <v>0.28000000000000003</v>
      </c>
      <c r="J60">
        <v>0.82</v>
      </c>
      <c r="K60">
        <v>0.14000000000000001</v>
      </c>
      <c r="L60">
        <v>2</v>
      </c>
      <c r="M60" t="s">
        <v>45</v>
      </c>
      <c r="N60" t="s">
        <v>38</v>
      </c>
      <c r="O60" t="s">
        <v>69</v>
      </c>
      <c r="P60" t="s">
        <v>54</v>
      </c>
      <c r="Q60" t="s">
        <v>52</v>
      </c>
      <c r="R60" t="s">
        <v>74</v>
      </c>
      <c r="S60" t="s">
        <v>43</v>
      </c>
      <c r="T60" t="s">
        <v>81</v>
      </c>
      <c r="U60" t="s">
        <v>105</v>
      </c>
      <c r="V60" t="s">
        <v>95</v>
      </c>
      <c r="W60">
        <v>3.0687794015606</v>
      </c>
      <c r="X60">
        <v>3.0109174832432402</v>
      </c>
      <c r="Y60">
        <v>2.98682823834615</v>
      </c>
      <c r="Z60">
        <v>2.9209419634473601</v>
      </c>
      <c r="AA60">
        <v>2.8880635302352902</v>
      </c>
      <c r="AB60">
        <v>2.80503664355555</v>
      </c>
      <c r="AC60">
        <v>2.7621466631666598</v>
      </c>
      <c r="AD60">
        <v>2.7352830635844101</v>
      </c>
      <c r="AE60">
        <v>2.7325388510540498</v>
      </c>
      <c r="AF60">
        <v>2.6696971980133299</v>
      </c>
      <c r="AH60" s="11" t="s">
        <v>99</v>
      </c>
      <c r="AI60" s="4">
        <f t="shared" si="53"/>
        <v>0</v>
      </c>
      <c r="AJ60" s="3">
        <f t="shared" si="54"/>
        <v>0</v>
      </c>
      <c r="AK60" s="3">
        <f t="shared" si="55"/>
        <v>0</v>
      </c>
      <c r="AL60" s="3">
        <f t="shared" si="56"/>
        <v>1</v>
      </c>
      <c r="AM60" s="5">
        <f t="shared" si="57"/>
        <v>1</v>
      </c>
      <c r="AN60" s="4">
        <f t="shared" si="58"/>
        <v>0</v>
      </c>
      <c r="AO60" s="3">
        <f t="shared" si="59"/>
        <v>0</v>
      </c>
      <c r="AP60" s="3">
        <f t="shared" si="60"/>
        <v>1</v>
      </c>
      <c r="AQ60" s="3">
        <f t="shared" si="61"/>
        <v>0</v>
      </c>
      <c r="AR60" s="5">
        <f t="shared" si="62"/>
        <v>2</v>
      </c>
      <c r="AS60" s="4">
        <f t="shared" si="63"/>
        <v>0</v>
      </c>
      <c r="AT60" s="3">
        <f t="shared" si="64"/>
        <v>1</v>
      </c>
      <c r="AU60" s="3">
        <f t="shared" si="65"/>
        <v>1</v>
      </c>
      <c r="AV60" s="3">
        <f t="shared" si="66"/>
        <v>3</v>
      </c>
      <c r="AW60" s="5">
        <f t="shared" si="67"/>
        <v>1</v>
      </c>
      <c r="AX60" s="4">
        <f t="shared" si="68"/>
        <v>1</v>
      </c>
      <c r="AY60" s="3">
        <f t="shared" si="69"/>
        <v>0</v>
      </c>
      <c r="AZ60" s="3">
        <f t="shared" si="70"/>
        <v>0</v>
      </c>
      <c r="BA60" s="3">
        <f t="shared" si="71"/>
        <v>2</v>
      </c>
      <c r="BB60" s="5">
        <f t="shared" si="72"/>
        <v>0</v>
      </c>
      <c r="BC60" s="4">
        <f t="shared" si="73"/>
        <v>3</v>
      </c>
      <c r="BD60" s="3">
        <f t="shared" si="74"/>
        <v>0</v>
      </c>
      <c r="BE60" s="3">
        <f t="shared" si="75"/>
        <v>3</v>
      </c>
      <c r="BF60" s="3">
        <f t="shared" si="27"/>
        <v>5</v>
      </c>
      <c r="BG60" s="5">
        <f t="shared" si="28"/>
        <v>2</v>
      </c>
    </row>
    <row r="61" spans="1:59" x14ac:dyDescent="0.3">
      <c r="A61">
        <v>1009</v>
      </c>
      <c r="B61" t="s">
        <v>117</v>
      </c>
      <c r="C61">
        <v>2018</v>
      </c>
      <c r="D61">
        <v>144</v>
      </c>
      <c r="E61">
        <v>9</v>
      </c>
      <c r="F61">
        <v>0.49305555555555503</v>
      </c>
      <c r="G61">
        <v>0.04</v>
      </c>
      <c r="H61">
        <v>8</v>
      </c>
      <c r="I61">
        <v>0.42</v>
      </c>
      <c r="J61">
        <v>0.86</v>
      </c>
      <c r="K61">
        <v>0.54</v>
      </c>
      <c r="L61">
        <v>4</v>
      </c>
      <c r="M61" t="s">
        <v>38</v>
      </c>
      <c r="N61" t="s">
        <v>95</v>
      </c>
      <c r="O61" t="s">
        <v>36</v>
      </c>
      <c r="P61" t="s">
        <v>35</v>
      </c>
      <c r="Q61" t="s">
        <v>81</v>
      </c>
      <c r="R61" t="s">
        <v>70</v>
      </c>
      <c r="S61" t="s">
        <v>45</v>
      </c>
      <c r="T61" t="s">
        <v>74</v>
      </c>
      <c r="U61" t="s">
        <v>112</v>
      </c>
      <c r="V61" t="s">
        <v>86</v>
      </c>
      <c r="W61">
        <v>6.0906578373918903</v>
      </c>
      <c r="X61">
        <v>5.17193041343209</v>
      </c>
      <c r="Y61">
        <v>5.0967572933999996</v>
      </c>
      <c r="Z61">
        <v>4.8412449386119398</v>
      </c>
      <c r="AA61">
        <v>4.6441275638928499</v>
      </c>
      <c r="AB61">
        <v>4.5722632251728301</v>
      </c>
      <c r="AC61">
        <v>4.5615365137176402</v>
      </c>
      <c r="AD61">
        <v>4.5610320588375002</v>
      </c>
      <c r="AE61">
        <v>4.4419038770312502</v>
      </c>
      <c r="AF61">
        <v>4.4087600251866599</v>
      </c>
      <c r="AH61" s="11" t="s">
        <v>93</v>
      </c>
      <c r="AI61" s="4">
        <f t="shared" si="53"/>
        <v>2</v>
      </c>
      <c r="AJ61" s="3">
        <f t="shared" si="54"/>
        <v>0</v>
      </c>
      <c r="AK61" s="3">
        <f t="shared" si="55"/>
        <v>2</v>
      </c>
      <c r="AL61" s="3">
        <f t="shared" si="56"/>
        <v>0</v>
      </c>
      <c r="AM61" s="5">
        <f t="shared" si="57"/>
        <v>1</v>
      </c>
      <c r="AN61" s="4">
        <f t="shared" si="58"/>
        <v>1</v>
      </c>
      <c r="AO61" s="3">
        <f t="shared" si="59"/>
        <v>0</v>
      </c>
      <c r="AP61" s="3">
        <f t="shared" si="60"/>
        <v>0</v>
      </c>
      <c r="AQ61" s="3">
        <f t="shared" si="61"/>
        <v>0</v>
      </c>
      <c r="AR61" s="5">
        <f t="shared" si="62"/>
        <v>0</v>
      </c>
      <c r="AS61" s="4">
        <f t="shared" si="63"/>
        <v>1</v>
      </c>
      <c r="AT61" s="3">
        <f t="shared" si="64"/>
        <v>0</v>
      </c>
      <c r="AU61" s="3">
        <f t="shared" si="65"/>
        <v>1</v>
      </c>
      <c r="AV61" s="3">
        <f t="shared" si="66"/>
        <v>0</v>
      </c>
      <c r="AW61" s="5">
        <f t="shared" si="67"/>
        <v>0</v>
      </c>
      <c r="AX61" s="4">
        <f t="shared" si="68"/>
        <v>0</v>
      </c>
      <c r="AY61" s="3">
        <f t="shared" si="69"/>
        <v>0</v>
      </c>
      <c r="AZ61" s="3">
        <f t="shared" si="70"/>
        <v>0</v>
      </c>
      <c r="BA61" s="3">
        <f t="shared" si="71"/>
        <v>0</v>
      </c>
      <c r="BB61" s="5">
        <f t="shared" si="72"/>
        <v>0</v>
      </c>
      <c r="BC61" s="4">
        <f t="shared" si="73"/>
        <v>0</v>
      </c>
      <c r="BD61" s="3">
        <f t="shared" si="74"/>
        <v>1</v>
      </c>
      <c r="BE61" s="3">
        <f t="shared" si="75"/>
        <v>0</v>
      </c>
      <c r="BF61" s="3">
        <f t="shared" si="27"/>
        <v>1</v>
      </c>
      <c r="BG61" s="5">
        <f t="shared" si="28"/>
        <v>0</v>
      </c>
    </row>
    <row r="62" spans="1:59" x14ac:dyDescent="0.3">
      <c r="A62">
        <v>1010</v>
      </c>
      <c r="B62" t="s">
        <v>117</v>
      </c>
      <c r="C62">
        <v>2018</v>
      </c>
      <c r="D62">
        <v>144</v>
      </c>
      <c r="E62">
        <v>10</v>
      </c>
      <c r="F62">
        <v>0.54166666666666596</v>
      </c>
      <c r="G62">
        <v>0.1</v>
      </c>
      <c r="H62">
        <v>6</v>
      </c>
      <c r="I62">
        <v>0.4</v>
      </c>
      <c r="J62">
        <v>0.92</v>
      </c>
      <c r="K62">
        <v>0.94</v>
      </c>
      <c r="L62">
        <v>2</v>
      </c>
      <c r="M62" t="s">
        <v>38</v>
      </c>
      <c r="N62" t="s">
        <v>105</v>
      </c>
      <c r="O62" t="s">
        <v>81</v>
      </c>
      <c r="P62" t="s">
        <v>37</v>
      </c>
      <c r="Q62" t="s">
        <v>66</v>
      </c>
      <c r="R62" t="s">
        <v>47</v>
      </c>
      <c r="S62" t="s">
        <v>89</v>
      </c>
      <c r="T62" t="s">
        <v>94</v>
      </c>
      <c r="U62" t="s">
        <v>95</v>
      </c>
      <c r="V62" t="s">
        <v>74</v>
      </c>
      <c r="W62">
        <v>4.3905146103703698</v>
      </c>
      <c r="X62">
        <v>3.8314728759090899</v>
      </c>
      <c r="Y62">
        <v>3.7464865763518498</v>
      </c>
      <c r="Z62">
        <v>3.7290844386666602</v>
      </c>
      <c r="AA62">
        <v>3.6031235503095198</v>
      </c>
      <c r="AB62">
        <v>3.4990125938863601</v>
      </c>
      <c r="AC62">
        <v>3.4479219812380899</v>
      </c>
      <c r="AD62">
        <v>3.4157160093500001</v>
      </c>
      <c r="AE62">
        <v>3.4149962637301599</v>
      </c>
      <c r="AF62">
        <v>3.4045877485178502</v>
      </c>
      <c r="AH62" s="11" t="s">
        <v>64</v>
      </c>
      <c r="AI62" s="4">
        <f t="shared" si="53"/>
        <v>0</v>
      </c>
      <c r="AJ62" s="3">
        <f t="shared" si="54"/>
        <v>0</v>
      </c>
      <c r="AK62" s="3">
        <f t="shared" si="55"/>
        <v>0</v>
      </c>
      <c r="AL62" s="3">
        <f t="shared" si="56"/>
        <v>0</v>
      </c>
      <c r="AM62" s="5">
        <f t="shared" si="57"/>
        <v>1</v>
      </c>
      <c r="AN62" s="4">
        <f t="shared" si="58"/>
        <v>0</v>
      </c>
      <c r="AO62" s="3">
        <f t="shared" si="59"/>
        <v>1</v>
      </c>
      <c r="AP62" s="3">
        <f t="shared" si="60"/>
        <v>0</v>
      </c>
      <c r="AQ62" s="3">
        <f t="shared" si="61"/>
        <v>1</v>
      </c>
      <c r="AR62" s="5">
        <f t="shared" si="62"/>
        <v>0</v>
      </c>
      <c r="AS62" s="4">
        <f t="shared" si="63"/>
        <v>0</v>
      </c>
      <c r="AT62" s="3">
        <f t="shared" si="64"/>
        <v>1</v>
      </c>
      <c r="AU62" s="3">
        <f t="shared" si="65"/>
        <v>0</v>
      </c>
      <c r="AV62" s="3">
        <f t="shared" si="66"/>
        <v>0</v>
      </c>
      <c r="AW62" s="5">
        <f t="shared" si="67"/>
        <v>1</v>
      </c>
      <c r="AX62" s="4">
        <f t="shared" si="68"/>
        <v>0</v>
      </c>
      <c r="AY62" s="3">
        <f t="shared" si="69"/>
        <v>0</v>
      </c>
      <c r="AZ62" s="3">
        <f t="shared" si="70"/>
        <v>0</v>
      </c>
      <c r="BA62" s="3">
        <f t="shared" si="71"/>
        <v>0</v>
      </c>
      <c r="BB62" s="5">
        <f t="shared" si="72"/>
        <v>0</v>
      </c>
      <c r="BC62" s="4">
        <f t="shared" si="73"/>
        <v>1</v>
      </c>
      <c r="BD62" s="3">
        <f t="shared" si="74"/>
        <v>1</v>
      </c>
      <c r="BE62" s="3">
        <f t="shared" si="75"/>
        <v>2</v>
      </c>
      <c r="BF62" s="3">
        <f t="shared" si="27"/>
        <v>0</v>
      </c>
      <c r="BG62" s="5">
        <f t="shared" si="28"/>
        <v>0</v>
      </c>
    </row>
    <row r="63" spans="1:59" x14ac:dyDescent="0.3">
      <c r="A63">
        <v>1011</v>
      </c>
      <c r="B63" t="s">
        <v>117</v>
      </c>
      <c r="C63">
        <v>2018</v>
      </c>
      <c r="D63">
        <v>144</v>
      </c>
      <c r="E63">
        <v>11</v>
      </c>
      <c r="F63">
        <v>0.51388888888888795</v>
      </c>
      <c r="G63">
        <v>0.04</v>
      </c>
      <c r="H63">
        <v>5</v>
      </c>
      <c r="I63">
        <v>0.74</v>
      </c>
      <c r="J63">
        <v>0.94</v>
      </c>
      <c r="K63">
        <v>0.54</v>
      </c>
      <c r="L63">
        <v>1</v>
      </c>
      <c r="M63" t="s">
        <v>38</v>
      </c>
      <c r="N63" t="s">
        <v>74</v>
      </c>
      <c r="O63" t="s">
        <v>41</v>
      </c>
      <c r="P63" t="s">
        <v>34</v>
      </c>
      <c r="Q63" t="s">
        <v>105</v>
      </c>
      <c r="R63" t="s">
        <v>94</v>
      </c>
      <c r="S63" t="s">
        <v>95</v>
      </c>
      <c r="T63" t="s">
        <v>81</v>
      </c>
      <c r="U63" t="s">
        <v>73</v>
      </c>
      <c r="V63" t="s">
        <v>82</v>
      </c>
      <c r="W63">
        <v>9.26052806279999</v>
      </c>
      <c r="X63">
        <v>7.93214670916666</v>
      </c>
      <c r="Y63">
        <v>7.7194303880645103</v>
      </c>
      <c r="Z63">
        <v>7.6873452429999896</v>
      </c>
      <c r="AA63">
        <v>7.5525899823255802</v>
      </c>
      <c r="AB63">
        <v>7.3980210196874996</v>
      </c>
      <c r="AC63">
        <v>7.21650762193548</v>
      </c>
      <c r="AD63">
        <v>7.0026747473333302</v>
      </c>
      <c r="AE63">
        <v>6.9892197484848397</v>
      </c>
      <c r="AF63">
        <v>6.9356905577777699</v>
      </c>
      <c r="AH63" s="11" t="s">
        <v>110</v>
      </c>
      <c r="AI63" s="4">
        <f t="shared" si="53"/>
        <v>0</v>
      </c>
      <c r="AJ63" s="3">
        <f t="shared" si="54"/>
        <v>0</v>
      </c>
      <c r="AK63" s="3">
        <f t="shared" si="55"/>
        <v>0</v>
      </c>
      <c r="AL63" s="3">
        <f t="shared" si="56"/>
        <v>1</v>
      </c>
      <c r="AM63" s="5">
        <f t="shared" si="57"/>
        <v>2</v>
      </c>
      <c r="AN63" s="4">
        <f t="shared" si="58"/>
        <v>0</v>
      </c>
      <c r="AO63" s="3">
        <f t="shared" si="59"/>
        <v>0</v>
      </c>
      <c r="AP63" s="3">
        <f t="shared" si="60"/>
        <v>0</v>
      </c>
      <c r="AQ63" s="3">
        <f t="shared" si="61"/>
        <v>0</v>
      </c>
      <c r="AR63" s="5">
        <f t="shared" si="62"/>
        <v>2</v>
      </c>
      <c r="AS63" s="4">
        <f t="shared" si="63"/>
        <v>0</v>
      </c>
      <c r="AT63" s="3">
        <f t="shared" si="64"/>
        <v>0</v>
      </c>
      <c r="AU63" s="3">
        <f t="shared" si="65"/>
        <v>0</v>
      </c>
      <c r="AV63" s="3">
        <f t="shared" si="66"/>
        <v>0</v>
      </c>
      <c r="AW63" s="5">
        <f t="shared" si="67"/>
        <v>1</v>
      </c>
      <c r="AX63" s="4">
        <f t="shared" si="68"/>
        <v>0</v>
      </c>
      <c r="AY63" s="3">
        <f t="shared" si="69"/>
        <v>0</v>
      </c>
      <c r="AZ63" s="3">
        <f t="shared" si="70"/>
        <v>0</v>
      </c>
      <c r="BA63" s="3">
        <f t="shared" si="71"/>
        <v>1</v>
      </c>
      <c r="BB63" s="5">
        <f t="shared" si="72"/>
        <v>1</v>
      </c>
      <c r="BC63" s="4">
        <f t="shared" si="73"/>
        <v>1</v>
      </c>
      <c r="BD63" s="3">
        <f t="shared" si="74"/>
        <v>0</v>
      </c>
      <c r="BE63" s="3">
        <f t="shared" si="75"/>
        <v>1</v>
      </c>
      <c r="BF63" s="3">
        <f t="shared" si="27"/>
        <v>0</v>
      </c>
      <c r="BG63" s="5">
        <f t="shared" si="28"/>
        <v>1</v>
      </c>
    </row>
    <row r="64" spans="1:59" x14ac:dyDescent="0.3">
      <c r="A64">
        <v>1012</v>
      </c>
      <c r="B64" t="s">
        <v>117</v>
      </c>
      <c r="C64">
        <v>2018</v>
      </c>
      <c r="D64">
        <v>144</v>
      </c>
      <c r="E64">
        <v>12</v>
      </c>
      <c r="F64">
        <v>0.45833333333333298</v>
      </c>
      <c r="G64">
        <v>0.2</v>
      </c>
      <c r="H64">
        <v>8</v>
      </c>
      <c r="I64">
        <v>0.38</v>
      </c>
      <c r="J64">
        <v>0.82</v>
      </c>
      <c r="K64">
        <v>0.92</v>
      </c>
      <c r="L64">
        <v>1</v>
      </c>
      <c r="M64" t="s">
        <v>82</v>
      </c>
      <c r="N64" t="s">
        <v>66</v>
      </c>
      <c r="O64" t="s">
        <v>89</v>
      </c>
      <c r="P64" t="s">
        <v>34</v>
      </c>
      <c r="Q64" t="s">
        <v>37</v>
      </c>
      <c r="R64" t="s">
        <v>70</v>
      </c>
      <c r="S64" t="s">
        <v>81</v>
      </c>
      <c r="T64" t="s">
        <v>105</v>
      </c>
      <c r="U64" t="s">
        <v>57</v>
      </c>
      <c r="V64" t="s">
        <v>108</v>
      </c>
      <c r="W64">
        <v>4.02657140529411</v>
      </c>
      <c r="X64">
        <v>3.6243807855263102</v>
      </c>
      <c r="Y64">
        <v>3.3178727716969698</v>
      </c>
      <c r="Z64">
        <v>3.2578647540384602</v>
      </c>
      <c r="AA64">
        <v>3.2167406991499901</v>
      </c>
      <c r="AB64">
        <v>3.21037927465217</v>
      </c>
      <c r="AC64">
        <v>3.1984428594285701</v>
      </c>
      <c r="AD64">
        <v>3.0765091172727201</v>
      </c>
      <c r="AE64">
        <v>3.05927780483333</v>
      </c>
      <c r="AF64">
        <v>3.0400107640769201</v>
      </c>
      <c r="AH64" s="11" t="s">
        <v>78</v>
      </c>
      <c r="AI64" s="4">
        <f t="shared" si="53"/>
        <v>0</v>
      </c>
      <c r="AJ64" s="3">
        <f t="shared" si="54"/>
        <v>0</v>
      </c>
      <c r="AK64" s="3">
        <f t="shared" si="55"/>
        <v>1</v>
      </c>
      <c r="AL64" s="3">
        <f t="shared" si="56"/>
        <v>0</v>
      </c>
      <c r="AM64" s="5">
        <f t="shared" si="57"/>
        <v>0</v>
      </c>
      <c r="AN64" s="4">
        <f t="shared" si="58"/>
        <v>0</v>
      </c>
      <c r="AO64" s="3">
        <f t="shared" si="59"/>
        <v>0</v>
      </c>
      <c r="AP64" s="3">
        <f t="shared" si="60"/>
        <v>0</v>
      </c>
      <c r="AQ64" s="3">
        <f t="shared" si="61"/>
        <v>0</v>
      </c>
      <c r="AR64" s="5">
        <f t="shared" si="62"/>
        <v>0</v>
      </c>
      <c r="AS64" s="4">
        <f t="shared" si="63"/>
        <v>1</v>
      </c>
      <c r="AT64" s="3">
        <f t="shared" si="64"/>
        <v>0</v>
      </c>
      <c r="AU64" s="3">
        <f t="shared" si="65"/>
        <v>1</v>
      </c>
      <c r="AV64" s="3">
        <f t="shared" si="66"/>
        <v>1</v>
      </c>
      <c r="AW64" s="5">
        <f t="shared" si="67"/>
        <v>0</v>
      </c>
      <c r="AX64" s="4">
        <f t="shared" si="68"/>
        <v>0</v>
      </c>
      <c r="AY64" s="3">
        <f t="shared" si="69"/>
        <v>1</v>
      </c>
      <c r="AZ64" s="3">
        <f t="shared" si="70"/>
        <v>1</v>
      </c>
      <c r="BA64" s="3">
        <f t="shared" si="71"/>
        <v>0</v>
      </c>
      <c r="BB64" s="5">
        <f t="shared" si="72"/>
        <v>0</v>
      </c>
      <c r="BC64" s="4">
        <f t="shared" si="73"/>
        <v>2</v>
      </c>
      <c r="BD64" s="3">
        <f t="shared" si="74"/>
        <v>2</v>
      </c>
      <c r="BE64" s="3">
        <f t="shared" si="75"/>
        <v>1</v>
      </c>
      <c r="BF64" s="3">
        <f t="shared" si="27"/>
        <v>2</v>
      </c>
      <c r="BG64" s="5">
        <f t="shared" si="28"/>
        <v>3</v>
      </c>
    </row>
    <row r="65" spans="1:59" x14ac:dyDescent="0.3">
      <c r="A65">
        <v>1013</v>
      </c>
      <c r="B65" t="s">
        <v>117</v>
      </c>
      <c r="C65">
        <v>2018</v>
      </c>
      <c r="D65">
        <v>144</v>
      </c>
      <c r="E65">
        <v>13</v>
      </c>
      <c r="F65">
        <v>0.51388888888888795</v>
      </c>
      <c r="G65">
        <v>0.04</v>
      </c>
      <c r="H65">
        <v>10</v>
      </c>
      <c r="I65">
        <v>0.7</v>
      </c>
      <c r="J65">
        <v>0.96</v>
      </c>
      <c r="K65">
        <v>0.66</v>
      </c>
      <c r="L65">
        <v>9</v>
      </c>
      <c r="M65" t="s">
        <v>38</v>
      </c>
      <c r="N65" t="s">
        <v>47</v>
      </c>
      <c r="O65" t="s">
        <v>105</v>
      </c>
      <c r="P65" t="s">
        <v>81</v>
      </c>
      <c r="Q65" t="s">
        <v>36</v>
      </c>
      <c r="R65" t="s">
        <v>95</v>
      </c>
      <c r="S65" t="s">
        <v>34</v>
      </c>
      <c r="T65" t="s">
        <v>113</v>
      </c>
      <c r="U65" t="s">
        <v>89</v>
      </c>
      <c r="V65" t="s">
        <v>39</v>
      </c>
      <c r="W65">
        <v>7.9424316582857104</v>
      </c>
      <c r="X65">
        <v>6.35625325333333</v>
      </c>
      <c r="Y65">
        <v>6.0667219434545396</v>
      </c>
      <c r="Z65">
        <v>6.0089100170454497</v>
      </c>
      <c r="AA65">
        <v>5.9761888806060597</v>
      </c>
      <c r="AB65">
        <v>5.9640460908080799</v>
      </c>
      <c r="AC65">
        <v>5.8112343601886796</v>
      </c>
      <c r="AD65">
        <v>5.7576102184482698</v>
      </c>
      <c r="AE65">
        <v>5.7411047854901902</v>
      </c>
      <c r="AF65">
        <v>5.6439467893333299</v>
      </c>
      <c r="AH65" s="11" t="s">
        <v>111</v>
      </c>
      <c r="AI65" s="4">
        <f t="shared" si="53"/>
        <v>0</v>
      </c>
      <c r="AJ65" s="3">
        <f t="shared" si="54"/>
        <v>0</v>
      </c>
      <c r="AK65" s="3">
        <f t="shared" si="55"/>
        <v>0</v>
      </c>
      <c r="AL65" s="3">
        <f t="shared" si="56"/>
        <v>1</v>
      </c>
      <c r="AM65" s="5">
        <f t="shared" si="57"/>
        <v>1</v>
      </c>
      <c r="AN65" s="4">
        <f t="shared" si="58"/>
        <v>0</v>
      </c>
      <c r="AO65" s="3">
        <f t="shared" si="59"/>
        <v>2</v>
      </c>
      <c r="AP65" s="3">
        <f t="shared" si="60"/>
        <v>1</v>
      </c>
      <c r="AQ65" s="3">
        <f t="shared" si="61"/>
        <v>1</v>
      </c>
      <c r="AR65" s="5">
        <f t="shared" si="62"/>
        <v>2</v>
      </c>
      <c r="AS65" s="4">
        <f t="shared" si="63"/>
        <v>5</v>
      </c>
      <c r="AT65" s="3">
        <f t="shared" si="64"/>
        <v>2</v>
      </c>
      <c r="AU65" s="3">
        <f t="shared" si="65"/>
        <v>1</v>
      </c>
      <c r="AV65" s="3">
        <f t="shared" si="66"/>
        <v>5</v>
      </c>
      <c r="AW65" s="5">
        <f t="shared" si="67"/>
        <v>2</v>
      </c>
      <c r="AX65" s="4">
        <f t="shared" si="68"/>
        <v>0</v>
      </c>
      <c r="AY65" s="3">
        <f t="shared" si="69"/>
        <v>1</v>
      </c>
      <c r="AZ65" s="3">
        <f t="shared" si="70"/>
        <v>1</v>
      </c>
      <c r="BA65" s="3">
        <f t="shared" si="71"/>
        <v>0</v>
      </c>
      <c r="BB65" s="5">
        <f t="shared" si="72"/>
        <v>2</v>
      </c>
      <c r="BC65" s="4">
        <f t="shared" si="73"/>
        <v>0</v>
      </c>
      <c r="BD65" s="3">
        <f t="shared" si="74"/>
        <v>1</v>
      </c>
      <c r="BE65" s="3">
        <f t="shared" si="75"/>
        <v>1</v>
      </c>
      <c r="BF65" s="3">
        <f t="shared" si="27"/>
        <v>0</v>
      </c>
      <c r="BG65" s="5">
        <f t="shared" si="28"/>
        <v>0</v>
      </c>
    </row>
    <row r="66" spans="1:59" x14ac:dyDescent="0.3">
      <c r="A66">
        <v>1014</v>
      </c>
      <c r="B66" t="s">
        <v>117</v>
      </c>
      <c r="C66">
        <v>2018</v>
      </c>
      <c r="D66">
        <v>144</v>
      </c>
      <c r="E66">
        <v>14</v>
      </c>
      <c r="F66">
        <v>0.51388888888888795</v>
      </c>
      <c r="G66">
        <v>0.12</v>
      </c>
      <c r="H66">
        <v>3</v>
      </c>
      <c r="I66">
        <v>0.32</v>
      </c>
      <c r="J66">
        <v>0.78</v>
      </c>
      <c r="K66">
        <v>0.52</v>
      </c>
      <c r="L66">
        <v>3</v>
      </c>
      <c r="M66" t="s">
        <v>38</v>
      </c>
      <c r="N66" t="s">
        <v>45</v>
      </c>
      <c r="O66" t="s">
        <v>81</v>
      </c>
      <c r="P66" t="s">
        <v>52</v>
      </c>
      <c r="Q66" t="s">
        <v>97</v>
      </c>
      <c r="R66" t="s">
        <v>34</v>
      </c>
      <c r="S66" t="s">
        <v>95</v>
      </c>
      <c r="T66" t="s">
        <v>94</v>
      </c>
      <c r="U66" t="s">
        <v>55</v>
      </c>
      <c r="V66" t="s">
        <v>76</v>
      </c>
      <c r="W66">
        <v>8.0830267511111096</v>
      </c>
      <c r="X66">
        <v>7.4742330189999997</v>
      </c>
      <c r="Y66">
        <v>7.4286126325000001</v>
      </c>
      <c r="Z66">
        <v>7.3544857437499997</v>
      </c>
      <c r="AA66">
        <v>7.3354955275</v>
      </c>
      <c r="AB66">
        <v>7.0573324800000004</v>
      </c>
      <c r="AC66">
        <v>7.0170729852631499</v>
      </c>
      <c r="AD66">
        <v>6.5378515741176404</v>
      </c>
      <c r="AE66">
        <v>6.4484069349999897</v>
      </c>
      <c r="AF66">
        <v>6.2659022409090799</v>
      </c>
      <c r="AH66" s="11" t="s">
        <v>107</v>
      </c>
      <c r="AI66" s="4">
        <f t="shared" si="53"/>
        <v>1</v>
      </c>
      <c r="AJ66" s="3">
        <f t="shared" si="54"/>
        <v>0</v>
      </c>
      <c r="AK66" s="3">
        <f t="shared" si="55"/>
        <v>1</v>
      </c>
      <c r="AL66" s="3">
        <f t="shared" si="56"/>
        <v>2</v>
      </c>
      <c r="AM66" s="5">
        <f t="shared" si="57"/>
        <v>1</v>
      </c>
      <c r="AN66" s="4">
        <f t="shared" si="58"/>
        <v>0</v>
      </c>
      <c r="AO66" s="3">
        <f t="shared" si="59"/>
        <v>0</v>
      </c>
      <c r="AP66" s="3">
        <f t="shared" si="60"/>
        <v>0</v>
      </c>
      <c r="AQ66" s="3">
        <f t="shared" si="61"/>
        <v>3</v>
      </c>
      <c r="AR66" s="5">
        <f t="shared" si="62"/>
        <v>2</v>
      </c>
      <c r="AS66" s="4">
        <f t="shared" si="63"/>
        <v>1</v>
      </c>
      <c r="AT66" s="3">
        <f t="shared" si="64"/>
        <v>3</v>
      </c>
      <c r="AU66" s="3">
        <f t="shared" si="65"/>
        <v>3</v>
      </c>
      <c r="AV66" s="3">
        <f t="shared" si="66"/>
        <v>3</v>
      </c>
      <c r="AW66" s="5">
        <f t="shared" si="67"/>
        <v>3</v>
      </c>
      <c r="AX66" s="4">
        <f t="shared" si="68"/>
        <v>1</v>
      </c>
      <c r="AY66" s="3">
        <f t="shared" si="69"/>
        <v>2</v>
      </c>
      <c r="AZ66" s="3">
        <f t="shared" si="70"/>
        <v>4</v>
      </c>
      <c r="BA66" s="3">
        <f t="shared" si="71"/>
        <v>7</v>
      </c>
      <c r="BB66" s="5">
        <f t="shared" si="72"/>
        <v>6</v>
      </c>
      <c r="BC66" s="4">
        <f t="shared" si="73"/>
        <v>0</v>
      </c>
      <c r="BD66" s="3">
        <f t="shared" si="74"/>
        <v>0</v>
      </c>
      <c r="BE66" s="3">
        <f t="shared" si="75"/>
        <v>1</v>
      </c>
      <c r="BF66" s="3">
        <f t="shared" si="27"/>
        <v>1</v>
      </c>
      <c r="BG66" s="5">
        <f t="shared" si="28"/>
        <v>1</v>
      </c>
    </row>
    <row r="67" spans="1:59" x14ac:dyDescent="0.3">
      <c r="A67">
        <v>1015</v>
      </c>
      <c r="B67" t="s">
        <v>117</v>
      </c>
      <c r="C67">
        <v>2018</v>
      </c>
      <c r="D67">
        <v>144</v>
      </c>
      <c r="E67">
        <v>15</v>
      </c>
      <c r="F67">
        <v>0.53472222222222199</v>
      </c>
      <c r="G67">
        <v>0.06</v>
      </c>
      <c r="H67">
        <v>9</v>
      </c>
      <c r="I67">
        <v>0.24</v>
      </c>
      <c r="J67">
        <v>0.42</v>
      </c>
      <c r="K67">
        <v>0.3</v>
      </c>
      <c r="L67">
        <v>2</v>
      </c>
      <c r="M67" t="s">
        <v>95</v>
      </c>
      <c r="N67" t="s">
        <v>45</v>
      </c>
      <c r="O67" t="s">
        <v>54</v>
      </c>
      <c r="P67" t="s">
        <v>99</v>
      </c>
      <c r="Q67" t="s">
        <v>66</v>
      </c>
      <c r="R67" t="s">
        <v>86</v>
      </c>
      <c r="S67" t="s">
        <v>38</v>
      </c>
      <c r="T67" t="s">
        <v>81</v>
      </c>
      <c r="U67" t="s">
        <v>76</v>
      </c>
      <c r="V67" t="s">
        <v>34</v>
      </c>
      <c r="W67">
        <v>4.2262770487777797</v>
      </c>
      <c r="X67">
        <v>4.0937680338039204</v>
      </c>
      <c r="Y67">
        <v>4.0011960738695604</v>
      </c>
      <c r="Z67">
        <v>3.7742684822325501</v>
      </c>
      <c r="AA67">
        <v>3.60067477890196</v>
      </c>
      <c r="AB67">
        <v>3.5560426745263101</v>
      </c>
      <c r="AC67">
        <v>3.5374053689062399</v>
      </c>
      <c r="AD67">
        <v>3.52775154601298</v>
      </c>
      <c r="AE67">
        <v>3.5083489025333301</v>
      </c>
      <c r="AF67">
        <v>3.50591315154545</v>
      </c>
      <c r="AH67" s="11" t="s">
        <v>109</v>
      </c>
      <c r="AI67" s="4">
        <f t="shared" si="53"/>
        <v>0</v>
      </c>
      <c r="AJ67" s="3">
        <f t="shared" si="54"/>
        <v>0</v>
      </c>
      <c r="AK67" s="3">
        <f t="shared" si="55"/>
        <v>0</v>
      </c>
      <c r="AL67" s="3">
        <f t="shared" si="56"/>
        <v>2</v>
      </c>
      <c r="AM67" s="5">
        <f t="shared" si="57"/>
        <v>0</v>
      </c>
      <c r="AN67" s="4">
        <f t="shared" si="58"/>
        <v>1</v>
      </c>
      <c r="AO67" s="3">
        <f t="shared" si="59"/>
        <v>1</v>
      </c>
      <c r="AP67" s="3">
        <f t="shared" si="60"/>
        <v>1</v>
      </c>
      <c r="AQ67" s="3">
        <f t="shared" si="61"/>
        <v>1</v>
      </c>
      <c r="AR67" s="5">
        <f t="shared" si="62"/>
        <v>1</v>
      </c>
      <c r="AS67" s="4">
        <f t="shared" si="63"/>
        <v>0</v>
      </c>
      <c r="AT67" s="3">
        <f t="shared" si="64"/>
        <v>0</v>
      </c>
      <c r="AU67" s="3">
        <f t="shared" si="65"/>
        <v>1</v>
      </c>
      <c r="AV67" s="3">
        <f t="shared" si="66"/>
        <v>0</v>
      </c>
      <c r="AW67" s="5">
        <f t="shared" si="67"/>
        <v>1</v>
      </c>
      <c r="AX67" s="4">
        <f t="shared" si="68"/>
        <v>0</v>
      </c>
      <c r="AY67" s="3">
        <f t="shared" si="69"/>
        <v>0</v>
      </c>
      <c r="AZ67" s="3">
        <f t="shared" si="70"/>
        <v>0</v>
      </c>
      <c r="BA67" s="3">
        <f t="shared" si="71"/>
        <v>1</v>
      </c>
      <c r="BB67" s="5">
        <f t="shared" si="72"/>
        <v>1</v>
      </c>
      <c r="BC67" s="4">
        <f t="shared" si="73"/>
        <v>2</v>
      </c>
      <c r="BD67" s="3">
        <f t="shared" si="74"/>
        <v>0</v>
      </c>
      <c r="BE67" s="3">
        <f t="shared" si="75"/>
        <v>0</v>
      </c>
      <c r="BF67" s="3">
        <f t="shared" si="27"/>
        <v>0</v>
      </c>
      <c r="BG67" s="5">
        <f t="shared" si="28"/>
        <v>1</v>
      </c>
    </row>
    <row r="68" spans="1:59" x14ac:dyDescent="0.3">
      <c r="A68">
        <v>1016</v>
      </c>
      <c r="B68" t="s">
        <v>117</v>
      </c>
      <c r="C68">
        <v>2018</v>
      </c>
      <c r="D68">
        <v>144</v>
      </c>
      <c r="E68">
        <v>16</v>
      </c>
      <c r="F68">
        <v>0.46527777777777701</v>
      </c>
      <c r="G68">
        <v>0.08</v>
      </c>
      <c r="H68">
        <v>10</v>
      </c>
      <c r="I68">
        <v>0.3</v>
      </c>
      <c r="J68">
        <v>0.94</v>
      </c>
      <c r="K68">
        <v>0.06</v>
      </c>
      <c r="L68">
        <v>2</v>
      </c>
      <c r="M68" t="s">
        <v>38</v>
      </c>
      <c r="N68" t="s">
        <v>36</v>
      </c>
      <c r="O68" t="s">
        <v>95</v>
      </c>
      <c r="P68" t="s">
        <v>61</v>
      </c>
      <c r="Q68" t="s">
        <v>70</v>
      </c>
      <c r="R68" t="s">
        <v>64</v>
      </c>
      <c r="S68" t="s">
        <v>101</v>
      </c>
      <c r="T68" t="s">
        <v>54</v>
      </c>
      <c r="U68" t="s">
        <v>91</v>
      </c>
      <c r="V68" t="s">
        <v>63</v>
      </c>
      <c r="W68">
        <v>2.7968315924017801</v>
      </c>
      <c r="X68">
        <v>2.6791129181377</v>
      </c>
      <c r="Y68">
        <v>2.5079041159039899</v>
      </c>
      <c r="Z68">
        <v>2.35329792675204</v>
      </c>
      <c r="AA68">
        <v>2.3530732723386301</v>
      </c>
      <c r="AB68">
        <v>2.3290477969191898</v>
      </c>
      <c r="AC68">
        <v>2.2666652011983399</v>
      </c>
      <c r="AD68">
        <v>2.1941703930731702</v>
      </c>
      <c r="AE68">
        <v>2.18058556605747</v>
      </c>
      <c r="AF68">
        <v>2.1629678308949498</v>
      </c>
      <c r="AH68" s="11" t="s">
        <v>97</v>
      </c>
      <c r="AI68" s="4">
        <f t="shared" si="53"/>
        <v>2</v>
      </c>
      <c r="AJ68" s="3">
        <f t="shared" si="54"/>
        <v>5</v>
      </c>
      <c r="AK68" s="3">
        <f t="shared" si="55"/>
        <v>3</v>
      </c>
      <c r="AL68" s="3">
        <f t="shared" si="56"/>
        <v>7</v>
      </c>
      <c r="AM68" s="5">
        <f t="shared" si="57"/>
        <v>4</v>
      </c>
      <c r="AN68" s="4">
        <f t="shared" si="58"/>
        <v>0</v>
      </c>
      <c r="AO68" s="3">
        <f t="shared" si="59"/>
        <v>0</v>
      </c>
      <c r="AP68" s="3">
        <f t="shared" si="60"/>
        <v>0</v>
      </c>
      <c r="AQ68" s="3">
        <f t="shared" si="61"/>
        <v>0</v>
      </c>
      <c r="AR68" s="5">
        <f t="shared" si="62"/>
        <v>0</v>
      </c>
      <c r="AS68" s="4">
        <f t="shared" si="63"/>
        <v>1</v>
      </c>
      <c r="AT68" s="3">
        <f t="shared" si="64"/>
        <v>2</v>
      </c>
      <c r="AU68" s="3">
        <f t="shared" si="65"/>
        <v>1</v>
      </c>
      <c r="AV68" s="3">
        <f t="shared" si="66"/>
        <v>0</v>
      </c>
      <c r="AW68" s="5">
        <f t="shared" si="67"/>
        <v>2</v>
      </c>
      <c r="AX68" s="4">
        <f t="shared" si="68"/>
        <v>0</v>
      </c>
      <c r="AY68" s="3">
        <f t="shared" si="69"/>
        <v>1</v>
      </c>
      <c r="AZ68" s="3">
        <f t="shared" si="70"/>
        <v>4</v>
      </c>
      <c r="BA68" s="3">
        <f t="shared" si="71"/>
        <v>0</v>
      </c>
      <c r="BB68" s="5">
        <f t="shared" si="72"/>
        <v>1</v>
      </c>
      <c r="BC68" s="4">
        <f t="shared" si="73"/>
        <v>1</v>
      </c>
      <c r="BD68" s="3">
        <f t="shared" si="74"/>
        <v>2</v>
      </c>
      <c r="BE68" s="3">
        <f t="shared" si="75"/>
        <v>1</v>
      </c>
      <c r="BF68" s="3">
        <f t="shared" si="27"/>
        <v>2</v>
      </c>
      <c r="BG68" s="5">
        <f t="shared" si="28"/>
        <v>0</v>
      </c>
    </row>
    <row r="69" spans="1:59" x14ac:dyDescent="0.3">
      <c r="A69">
        <v>1017</v>
      </c>
      <c r="B69" t="s">
        <v>117</v>
      </c>
      <c r="C69">
        <v>2018</v>
      </c>
      <c r="D69">
        <v>144</v>
      </c>
      <c r="E69">
        <v>17</v>
      </c>
      <c r="F69">
        <v>0.50694444444444398</v>
      </c>
      <c r="G69">
        <v>0.3</v>
      </c>
      <c r="H69">
        <v>4</v>
      </c>
      <c r="I69">
        <v>0.32</v>
      </c>
      <c r="J69">
        <v>0.86</v>
      </c>
      <c r="K69">
        <v>0.94</v>
      </c>
      <c r="L69">
        <v>5</v>
      </c>
      <c r="M69" t="s">
        <v>81</v>
      </c>
      <c r="N69" t="s">
        <v>38</v>
      </c>
      <c r="O69" t="s">
        <v>49</v>
      </c>
      <c r="P69" t="s">
        <v>89</v>
      </c>
      <c r="Q69" t="s">
        <v>74</v>
      </c>
      <c r="R69" t="s">
        <v>36</v>
      </c>
      <c r="S69" t="s">
        <v>102</v>
      </c>
      <c r="T69" t="s">
        <v>95</v>
      </c>
      <c r="U69" t="s">
        <v>105</v>
      </c>
      <c r="V69" t="s">
        <v>48</v>
      </c>
      <c r="W69">
        <v>8.41152851714285</v>
      </c>
      <c r="X69">
        <v>6.3365209522222203</v>
      </c>
      <c r="Y69">
        <v>6.302061922</v>
      </c>
      <c r="Z69">
        <v>5.4703248863636302</v>
      </c>
      <c r="AA69">
        <v>5.2699181566666597</v>
      </c>
      <c r="AB69">
        <v>5.226400044</v>
      </c>
      <c r="AC69">
        <v>5.1675860716666602</v>
      </c>
      <c r="AD69">
        <v>5.020794778</v>
      </c>
      <c r="AE69">
        <v>4.8216048594444398</v>
      </c>
      <c r="AF69">
        <v>4.80460486636363</v>
      </c>
      <c r="AH69" s="11" t="s">
        <v>66</v>
      </c>
      <c r="AI69" s="4">
        <f t="shared" si="53"/>
        <v>1</v>
      </c>
      <c r="AJ69" s="3">
        <f t="shared" si="54"/>
        <v>1</v>
      </c>
      <c r="AK69" s="3">
        <f t="shared" si="55"/>
        <v>1</v>
      </c>
      <c r="AL69" s="3">
        <f t="shared" si="56"/>
        <v>0</v>
      </c>
      <c r="AM69" s="5">
        <f t="shared" si="57"/>
        <v>3</v>
      </c>
      <c r="AN69" s="4">
        <f t="shared" si="58"/>
        <v>0</v>
      </c>
      <c r="AO69" s="3">
        <f t="shared" si="59"/>
        <v>0</v>
      </c>
      <c r="AP69" s="3">
        <f t="shared" si="60"/>
        <v>2</v>
      </c>
      <c r="AQ69" s="3">
        <f t="shared" si="61"/>
        <v>3</v>
      </c>
      <c r="AR69" s="5">
        <f t="shared" si="62"/>
        <v>0</v>
      </c>
      <c r="AS69" s="4">
        <f t="shared" si="63"/>
        <v>0</v>
      </c>
      <c r="AT69" s="3">
        <f t="shared" si="64"/>
        <v>0</v>
      </c>
      <c r="AU69" s="3">
        <f t="shared" si="65"/>
        <v>0</v>
      </c>
      <c r="AV69" s="3">
        <f t="shared" si="66"/>
        <v>0</v>
      </c>
      <c r="AW69" s="5">
        <f t="shared" si="67"/>
        <v>1</v>
      </c>
      <c r="AX69" s="4">
        <f t="shared" si="68"/>
        <v>2</v>
      </c>
      <c r="AY69" s="3">
        <f t="shared" si="69"/>
        <v>0</v>
      </c>
      <c r="AZ69" s="3">
        <f t="shared" si="70"/>
        <v>1</v>
      </c>
      <c r="BA69" s="3">
        <f t="shared" si="71"/>
        <v>1</v>
      </c>
      <c r="BB69" s="5">
        <f t="shared" si="72"/>
        <v>1</v>
      </c>
      <c r="BC69" s="4">
        <f t="shared" si="73"/>
        <v>0</v>
      </c>
      <c r="BD69" s="3">
        <f t="shared" si="74"/>
        <v>0</v>
      </c>
      <c r="BE69" s="3">
        <f t="shared" si="75"/>
        <v>0</v>
      </c>
      <c r="BF69" s="3">
        <f t="shared" si="27"/>
        <v>0</v>
      </c>
      <c r="BG69" s="5">
        <f t="shared" si="28"/>
        <v>1</v>
      </c>
    </row>
    <row r="70" spans="1:59" x14ac:dyDescent="0.3">
      <c r="A70">
        <v>1018</v>
      </c>
      <c r="B70" t="s">
        <v>117</v>
      </c>
      <c r="C70">
        <v>2018</v>
      </c>
      <c r="D70">
        <v>144</v>
      </c>
      <c r="E70">
        <v>18</v>
      </c>
      <c r="F70">
        <v>0.5</v>
      </c>
      <c r="G70">
        <v>0.06</v>
      </c>
      <c r="H70">
        <v>10</v>
      </c>
      <c r="I70">
        <v>0.8</v>
      </c>
      <c r="J70">
        <v>0.8</v>
      </c>
      <c r="K70">
        <v>0.66</v>
      </c>
      <c r="L70">
        <v>0</v>
      </c>
      <c r="M70" t="s">
        <v>73</v>
      </c>
      <c r="N70" t="s">
        <v>74</v>
      </c>
      <c r="O70" t="s">
        <v>34</v>
      </c>
      <c r="P70" t="s">
        <v>38</v>
      </c>
      <c r="Q70" t="s">
        <v>97</v>
      </c>
      <c r="R70" t="s">
        <v>87</v>
      </c>
      <c r="S70" t="s">
        <v>71</v>
      </c>
      <c r="T70" t="s">
        <v>45</v>
      </c>
      <c r="U70" t="s">
        <v>105</v>
      </c>
      <c r="V70" t="s">
        <v>36</v>
      </c>
      <c r="W70">
        <v>2.8592974074262201</v>
      </c>
      <c r="X70">
        <v>2.7184791642812498</v>
      </c>
      <c r="Y70">
        <v>2.66850827504273</v>
      </c>
      <c r="Z70">
        <v>2.6557349258629399</v>
      </c>
      <c r="AA70">
        <v>2.6222422918124901</v>
      </c>
      <c r="AB70">
        <v>2.5693489808124901</v>
      </c>
      <c r="AC70">
        <v>2.56771539505747</v>
      </c>
      <c r="AD70">
        <v>2.5411345787356301</v>
      </c>
      <c r="AE70">
        <v>2.5385494199191898</v>
      </c>
      <c r="AF70">
        <v>2.52786392058024</v>
      </c>
      <c r="AH70" s="11" t="s">
        <v>59</v>
      </c>
      <c r="AI70" s="4">
        <f t="shared" si="53"/>
        <v>0</v>
      </c>
      <c r="AJ70" s="3">
        <f t="shared" si="54"/>
        <v>0</v>
      </c>
      <c r="AK70" s="3">
        <f t="shared" si="55"/>
        <v>0</v>
      </c>
      <c r="AL70" s="3">
        <f t="shared" si="56"/>
        <v>0</v>
      </c>
      <c r="AM70" s="5">
        <f t="shared" si="57"/>
        <v>0</v>
      </c>
      <c r="AN70" s="4">
        <f t="shared" si="58"/>
        <v>0</v>
      </c>
      <c r="AO70" s="3">
        <f t="shared" si="59"/>
        <v>2</v>
      </c>
      <c r="AP70" s="3">
        <f t="shared" si="60"/>
        <v>0</v>
      </c>
      <c r="AQ70" s="3">
        <f t="shared" si="61"/>
        <v>0</v>
      </c>
      <c r="AR70" s="5">
        <f t="shared" si="62"/>
        <v>1</v>
      </c>
      <c r="AS70" s="4">
        <f t="shared" si="63"/>
        <v>1</v>
      </c>
      <c r="AT70" s="3">
        <f t="shared" si="64"/>
        <v>1</v>
      </c>
      <c r="AU70" s="3">
        <f t="shared" si="65"/>
        <v>1</v>
      </c>
      <c r="AV70" s="3">
        <f t="shared" si="66"/>
        <v>0</v>
      </c>
      <c r="AW70" s="5">
        <f t="shared" si="67"/>
        <v>0</v>
      </c>
      <c r="AX70" s="4">
        <f t="shared" si="68"/>
        <v>1</v>
      </c>
      <c r="AY70" s="3">
        <f t="shared" si="69"/>
        <v>4</v>
      </c>
      <c r="AZ70" s="3">
        <f t="shared" si="70"/>
        <v>0</v>
      </c>
      <c r="BA70" s="3">
        <f t="shared" si="71"/>
        <v>3</v>
      </c>
      <c r="BB70" s="5">
        <f t="shared" si="72"/>
        <v>6</v>
      </c>
      <c r="BC70" s="4">
        <f t="shared" si="73"/>
        <v>2</v>
      </c>
      <c r="BD70" s="3">
        <f t="shared" si="74"/>
        <v>0</v>
      </c>
      <c r="BE70" s="3">
        <f t="shared" si="75"/>
        <v>2</v>
      </c>
      <c r="BF70" s="3">
        <f t="shared" si="27"/>
        <v>0</v>
      </c>
      <c r="BG70" s="5">
        <f t="shared" si="28"/>
        <v>1</v>
      </c>
    </row>
    <row r="71" spans="1:59" x14ac:dyDescent="0.3">
      <c r="A71">
        <v>1019</v>
      </c>
      <c r="B71" t="s">
        <v>117</v>
      </c>
      <c r="C71">
        <v>2018</v>
      </c>
      <c r="D71">
        <v>144</v>
      </c>
      <c r="E71">
        <v>19</v>
      </c>
      <c r="F71">
        <v>0.48611111111111099</v>
      </c>
      <c r="G71">
        <v>0.2</v>
      </c>
      <c r="H71">
        <v>10</v>
      </c>
      <c r="I71">
        <v>0.72</v>
      </c>
      <c r="J71">
        <v>0.76</v>
      </c>
      <c r="K71">
        <v>0.78</v>
      </c>
      <c r="L71">
        <v>2</v>
      </c>
      <c r="M71" t="s">
        <v>95</v>
      </c>
      <c r="N71" t="s">
        <v>38</v>
      </c>
      <c r="O71" t="s">
        <v>81</v>
      </c>
      <c r="P71" t="s">
        <v>97</v>
      </c>
      <c r="Q71" t="s">
        <v>56</v>
      </c>
      <c r="R71" t="s">
        <v>98</v>
      </c>
      <c r="S71" t="s">
        <v>65</v>
      </c>
      <c r="T71" t="s">
        <v>105</v>
      </c>
      <c r="U71" t="s">
        <v>70</v>
      </c>
      <c r="V71" t="s">
        <v>74</v>
      </c>
      <c r="W71">
        <v>4.4468661915365804</v>
      </c>
      <c r="X71">
        <v>4.2658893607352901</v>
      </c>
      <c r="Y71">
        <v>3.7529065514166602</v>
      </c>
      <c r="Z71">
        <v>3.33501653933333</v>
      </c>
      <c r="AA71">
        <v>3.22128195719444</v>
      </c>
      <c r="AB71">
        <v>3.1944177536666598</v>
      </c>
      <c r="AC71">
        <v>3.0493766923225798</v>
      </c>
      <c r="AD71">
        <v>3.0408733390303002</v>
      </c>
      <c r="AE71">
        <v>2.9867862895471702</v>
      </c>
      <c r="AF71">
        <v>2.9657199020624998</v>
      </c>
      <c r="AH71" s="11" t="s">
        <v>103</v>
      </c>
      <c r="AI71" s="4">
        <f t="shared" ref="AI71:AI80" si="76">COUNTIF($M$2:$M$101,AH71)</f>
        <v>0</v>
      </c>
      <c r="AJ71" s="3">
        <f t="shared" ref="AJ71:AJ80" si="77">COUNTIF($N$2:$N$101,$AH71)</f>
        <v>0</v>
      </c>
      <c r="AK71" s="3">
        <f t="shared" ref="AK71:AK80" si="78">COUNTIF($O$2:$O$101,$AH71)</f>
        <v>0</v>
      </c>
      <c r="AL71" s="3">
        <f t="shared" ref="AL71:AL80" si="79">COUNTIF($P$2:$P$101,$AH71)</f>
        <v>0</v>
      </c>
      <c r="AM71" s="5">
        <f t="shared" ref="AM71:AM80" si="80">COUNTIF($Q$2:$Q$101,$AH71)</f>
        <v>0</v>
      </c>
      <c r="AN71" s="4">
        <f t="shared" ref="AN71:AN80" si="81">COUNTIF($M$106:$M$205,$AH71)</f>
        <v>0</v>
      </c>
      <c r="AO71" s="3">
        <f t="shared" ref="AO71:AO80" si="82">COUNTIF($N$106:$N$205,$AH71)</f>
        <v>1</v>
      </c>
      <c r="AP71" s="3">
        <f t="shared" ref="AP71:AP80" si="83">COUNTIF($O$106:$O$205,$AH71)</f>
        <v>1</v>
      </c>
      <c r="AQ71" s="3">
        <f t="shared" ref="AQ71:AQ80" si="84">COUNTIF($P$106:$P$205,$AH71)</f>
        <v>0</v>
      </c>
      <c r="AR71" s="5">
        <f t="shared" ref="AR71:AR80" si="85">COUNTIF($Q$106:$Q$205,$AH71)</f>
        <v>0</v>
      </c>
      <c r="AS71" s="4">
        <f t="shared" ref="AS71:AS80" si="86">COUNTIF($M$210:$M$309,$AH71)</f>
        <v>0</v>
      </c>
      <c r="AT71" s="3">
        <f t="shared" ref="AT71:AT80" si="87">COUNTIF($N$210:$N$309,$AH71)</f>
        <v>0</v>
      </c>
      <c r="AU71" s="3">
        <f t="shared" ref="AU71:AU80" si="88">COUNTIF($O$210:$O$309,$AH71)</f>
        <v>0</v>
      </c>
      <c r="AV71" s="3">
        <f t="shared" ref="AV71:AV80" si="89">COUNTIF($P$210:$P$309,$AH71)</f>
        <v>0</v>
      </c>
      <c r="AW71" s="5">
        <f t="shared" ref="AW71:AW80" si="90">COUNTIF($Q$210:$Q$309,$AH71)</f>
        <v>0</v>
      </c>
      <c r="AX71" s="4">
        <f t="shared" ref="AX71:AX80" si="91">COUNTIF($M$314:$M$413,$AH71)</f>
        <v>1</v>
      </c>
      <c r="AY71" s="3">
        <f t="shared" ref="AY71:AY80" si="92">COUNTIF($N$314:$N$413,$AH71)</f>
        <v>0</v>
      </c>
      <c r="AZ71" s="3">
        <f t="shared" ref="AZ71:AZ80" si="93">COUNTIF($O$314:$O$413,$AH71)</f>
        <v>2</v>
      </c>
      <c r="BA71" s="3">
        <f t="shared" ref="BA71:BA80" si="94">COUNTIF($P$314:$P$413,$AH71)</f>
        <v>1</v>
      </c>
      <c r="BB71" s="5">
        <f t="shared" ref="BB71:BB80" si="95">COUNTIF($Q$314:$Q$413,$AH71)</f>
        <v>1</v>
      </c>
      <c r="BC71" s="4">
        <f t="shared" ref="BC71:BC80" si="96">COUNTIF($M$418:$M$517,$AH71)</f>
        <v>1</v>
      </c>
      <c r="BD71" s="3">
        <f t="shared" ref="BD71:BD80" si="97">COUNTIF($N$418:$N$517,$AH71)</f>
        <v>1</v>
      </c>
      <c r="BE71" s="3">
        <f t="shared" ref="BE71:BE80" si="98">COUNTIF($O$418:$O$517,$AH71)</f>
        <v>0</v>
      </c>
      <c r="BF71" s="3">
        <f t="shared" si="27"/>
        <v>0</v>
      </c>
      <c r="BG71" s="5">
        <f t="shared" si="28"/>
        <v>0</v>
      </c>
    </row>
    <row r="72" spans="1:59" x14ac:dyDescent="0.3">
      <c r="A72">
        <v>1020</v>
      </c>
      <c r="B72" t="s">
        <v>117</v>
      </c>
      <c r="C72">
        <v>2018</v>
      </c>
      <c r="D72">
        <v>144</v>
      </c>
      <c r="E72">
        <v>20</v>
      </c>
      <c r="F72">
        <v>0.49305555555555503</v>
      </c>
      <c r="G72">
        <v>0.02</v>
      </c>
      <c r="H72">
        <v>3</v>
      </c>
      <c r="I72">
        <v>0.72</v>
      </c>
      <c r="J72">
        <v>0.9</v>
      </c>
      <c r="K72">
        <v>0.72</v>
      </c>
      <c r="L72">
        <v>3</v>
      </c>
      <c r="M72" t="s">
        <v>38</v>
      </c>
      <c r="N72" t="s">
        <v>81</v>
      </c>
      <c r="O72" t="s">
        <v>72</v>
      </c>
      <c r="P72" t="s">
        <v>36</v>
      </c>
      <c r="Q72" t="s">
        <v>82</v>
      </c>
      <c r="R72" t="s">
        <v>95</v>
      </c>
      <c r="S72" t="s">
        <v>37</v>
      </c>
      <c r="T72" t="s">
        <v>47</v>
      </c>
      <c r="U72" t="s">
        <v>74</v>
      </c>
      <c r="V72" t="s">
        <v>105</v>
      </c>
      <c r="W72">
        <v>17.379954508709599</v>
      </c>
      <c r="X72">
        <v>15.3746861149999</v>
      </c>
      <c r="Y72">
        <v>13.1522598</v>
      </c>
      <c r="Z72">
        <v>12.621922366250001</v>
      </c>
      <c r="AA72">
        <v>12.5530533633333</v>
      </c>
      <c r="AB72">
        <v>12.4366295030232</v>
      </c>
      <c r="AC72">
        <v>12.30590535</v>
      </c>
      <c r="AD72">
        <v>12.1218226244444</v>
      </c>
      <c r="AE72">
        <v>12.0841074684615</v>
      </c>
      <c r="AF72">
        <v>12.057999650952301</v>
      </c>
      <c r="AH72" s="11" t="s">
        <v>98</v>
      </c>
      <c r="AI72" s="4">
        <f t="shared" si="76"/>
        <v>0</v>
      </c>
      <c r="AJ72" s="3">
        <f t="shared" si="77"/>
        <v>2</v>
      </c>
      <c r="AK72" s="3">
        <f t="shared" si="78"/>
        <v>0</v>
      </c>
      <c r="AL72" s="3">
        <f t="shared" si="79"/>
        <v>1</v>
      </c>
      <c r="AM72" s="5">
        <f t="shared" si="80"/>
        <v>2</v>
      </c>
      <c r="AN72" s="4">
        <f t="shared" si="81"/>
        <v>0</v>
      </c>
      <c r="AO72" s="3">
        <f t="shared" si="82"/>
        <v>0</v>
      </c>
      <c r="AP72" s="3">
        <f t="shared" si="83"/>
        <v>0</v>
      </c>
      <c r="AQ72" s="3">
        <f t="shared" si="84"/>
        <v>1</v>
      </c>
      <c r="AR72" s="5">
        <f t="shared" si="85"/>
        <v>1</v>
      </c>
      <c r="AS72" s="4">
        <f t="shared" si="86"/>
        <v>1</v>
      </c>
      <c r="AT72" s="3">
        <f t="shared" si="87"/>
        <v>1</v>
      </c>
      <c r="AU72" s="3">
        <f t="shared" si="88"/>
        <v>1</v>
      </c>
      <c r="AV72" s="3">
        <f t="shared" si="89"/>
        <v>1</v>
      </c>
      <c r="AW72" s="5">
        <f t="shared" si="90"/>
        <v>0</v>
      </c>
      <c r="AX72" s="4">
        <f t="shared" si="91"/>
        <v>3</v>
      </c>
      <c r="AY72" s="3">
        <f t="shared" si="92"/>
        <v>0</v>
      </c>
      <c r="AZ72" s="3">
        <f t="shared" si="93"/>
        <v>6</v>
      </c>
      <c r="BA72" s="3">
        <f t="shared" si="94"/>
        <v>0</v>
      </c>
      <c r="BB72" s="5">
        <f t="shared" si="95"/>
        <v>4</v>
      </c>
      <c r="BC72" s="4">
        <f t="shared" si="96"/>
        <v>0</v>
      </c>
      <c r="BD72" s="3">
        <f t="shared" si="97"/>
        <v>2</v>
      </c>
      <c r="BE72" s="3">
        <f t="shared" si="98"/>
        <v>1</v>
      </c>
      <c r="BF72" s="3">
        <f t="shared" ref="BF72:BF80" si="99">COUNTIF($P$417:$P$518,$AH72)</f>
        <v>2</v>
      </c>
      <c r="BG72" s="5">
        <f t="shared" ref="BG72:BG80" si="100">COUNTIF($Q$417:$Q$518,$AH72)</f>
        <v>1</v>
      </c>
    </row>
    <row r="73" spans="1:59" x14ac:dyDescent="0.3">
      <c r="A73">
        <v>1021</v>
      </c>
      <c r="B73" t="s">
        <v>117</v>
      </c>
      <c r="C73">
        <v>2018</v>
      </c>
      <c r="D73">
        <v>144</v>
      </c>
      <c r="E73">
        <v>21</v>
      </c>
      <c r="F73">
        <v>0.43055555555555503</v>
      </c>
      <c r="G73">
        <v>0.06</v>
      </c>
      <c r="H73">
        <v>6</v>
      </c>
      <c r="I73">
        <v>0.48</v>
      </c>
      <c r="J73">
        <v>0.44</v>
      </c>
      <c r="K73">
        <v>0.38</v>
      </c>
      <c r="L73">
        <v>8</v>
      </c>
      <c r="M73" t="s">
        <v>95</v>
      </c>
      <c r="N73" t="s">
        <v>38</v>
      </c>
      <c r="O73" t="s">
        <v>81</v>
      </c>
      <c r="P73" t="s">
        <v>50</v>
      </c>
      <c r="Q73" t="s">
        <v>104</v>
      </c>
      <c r="R73" t="s">
        <v>62</v>
      </c>
      <c r="S73" t="s">
        <v>45</v>
      </c>
      <c r="T73" t="s">
        <v>75</v>
      </c>
      <c r="U73" t="s">
        <v>105</v>
      </c>
      <c r="V73" t="s">
        <v>107</v>
      </c>
      <c r="W73">
        <v>5.9575998599999904</v>
      </c>
      <c r="X73">
        <v>5.8253600221052597</v>
      </c>
      <c r="Y73">
        <v>5.7867554960869496</v>
      </c>
      <c r="Z73">
        <v>5.5768471452631498</v>
      </c>
      <c r="AA73">
        <v>5.5245010953658502</v>
      </c>
      <c r="AB73">
        <v>5.5189161083333298</v>
      </c>
      <c r="AC73">
        <v>5.3146728308510598</v>
      </c>
      <c r="AD73">
        <v>5.2877237619999997</v>
      </c>
      <c r="AE73">
        <v>5.2540939756097496</v>
      </c>
      <c r="AF73">
        <v>5.1897520624324303</v>
      </c>
      <c r="AH73" s="11" t="s">
        <v>70</v>
      </c>
      <c r="AI73" s="4">
        <f t="shared" si="76"/>
        <v>0</v>
      </c>
      <c r="AJ73" s="3">
        <f t="shared" si="77"/>
        <v>1</v>
      </c>
      <c r="AK73" s="3">
        <f t="shared" si="78"/>
        <v>2</v>
      </c>
      <c r="AL73" s="3">
        <f t="shared" si="79"/>
        <v>1</v>
      </c>
      <c r="AM73" s="5">
        <f t="shared" si="80"/>
        <v>3</v>
      </c>
      <c r="AN73" s="4">
        <f t="shared" si="81"/>
        <v>0</v>
      </c>
      <c r="AO73" s="3">
        <f t="shared" si="82"/>
        <v>0</v>
      </c>
      <c r="AP73" s="3">
        <f t="shared" si="83"/>
        <v>1</v>
      </c>
      <c r="AQ73" s="3">
        <f t="shared" si="84"/>
        <v>0</v>
      </c>
      <c r="AR73" s="5">
        <f t="shared" si="85"/>
        <v>0</v>
      </c>
      <c r="AS73" s="4">
        <f t="shared" si="86"/>
        <v>0</v>
      </c>
      <c r="AT73" s="3">
        <f t="shared" si="87"/>
        <v>1</v>
      </c>
      <c r="AU73" s="3">
        <f t="shared" si="88"/>
        <v>1</v>
      </c>
      <c r="AV73" s="3">
        <f t="shared" si="89"/>
        <v>0</v>
      </c>
      <c r="AW73" s="5">
        <f t="shared" si="90"/>
        <v>0</v>
      </c>
      <c r="AX73" s="4">
        <f t="shared" si="91"/>
        <v>0</v>
      </c>
      <c r="AY73" s="3">
        <f t="shared" si="92"/>
        <v>0</v>
      </c>
      <c r="AZ73" s="3">
        <f t="shared" si="93"/>
        <v>1</v>
      </c>
      <c r="BA73" s="3">
        <f t="shared" si="94"/>
        <v>0</v>
      </c>
      <c r="BB73" s="5">
        <f t="shared" si="95"/>
        <v>0</v>
      </c>
      <c r="BC73" s="4">
        <f t="shared" si="96"/>
        <v>0</v>
      </c>
      <c r="BD73" s="3">
        <f t="shared" si="97"/>
        <v>0</v>
      </c>
      <c r="BE73" s="3">
        <f t="shared" si="98"/>
        <v>0</v>
      </c>
      <c r="BF73" s="3">
        <f t="shared" si="99"/>
        <v>1</v>
      </c>
      <c r="BG73" s="5">
        <f t="shared" si="100"/>
        <v>2</v>
      </c>
    </row>
    <row r="74" spans="1:59" x14ac:dyDescent="0.3">
      <c r="A74">
        <v>1022</v>
      </c>
      <c r="B74" t="s">
        <v>117</v>
      </c>
      <c r="C74">
        <v>2018</v>
      </c>
      <c r="D74">
        <v>144</v>
      </c>
      <c r="E74">
        <v>22</v>
      </c>
      <c r="F74">
        <v>0.50694444444444398</v>
      </c>
      <c r="G74">
        <v>0.5</v>
      </c>
      <c r="H74">
        <v>9</v>
      </c>
      <c r="I74">
        <v>0.34</v>
      </c>
      <c r="J74">
        <v>0.96</v>
      </c>
      <c r="K74">
        <v>0.98</v>
      </c>
      <c r="L74">
        <v>4</v>
      </c>
      <c r="M74" t="s">
        <v>93</v>
      </c>
      <c r="N74" t="s">
        <v>34</v>
      </c>
      <c r="O74" t="s">
        <v>89</v>
      </c>
      <c r="P74" t="s">
        <v>38</v>
      </c>
      <c r="Q74" t="s">
        <v>54</v>
      </c>
      <c r="R74" t="s">
        <v>59</v>
      </c>
      <c r="S74" t="s">
        <v>81</v>
      </c>
      <c r="T74" t="s">
        <v>51</v>
      </c>
      <c r="U74" t="s">
        <v>74</v>
      </c>
      <c r="V74" t="s">
        <v>36</v>
      </c>
      <c r="W74">
        <v>4.7439062235999998</v>
      </c>
      <c r="X74">
        <v>4.4899109714999899</v>
      </c>
      <c r="Y74">
        <v>4.4823560620908998</v>
      </c>
      <c r="Z74">
        <v>4.3291513572777696</v>
      </c>
      <c r="AA74">
        <v>3.99365795499999</v>
      </c>
      <c r="AB74">
        <v>3.9361247091428502</v>
      </c>
      <c r="AC74">
        <v>3.9360572192666599</v>
      </c>
      <c r="AD74">
        <v>3.9061089606153798</v>
      </c>
      <c r="AE74">
        <v>3.76144454727272</v>
      </c>
      <c r="AF74">
        <v>3.5950653399999899</v>
      </c>
      <c r="AH74" s="11" t="s">
        <v>76</v>
      </c>
      <c r="AI74" s="4">
        <f t="shared" si="76"/>
        <v>0</v>
      </c>
      <c r="AJ74" s="3">
        <f t="shared" si="77"/>
        <v>0</v>
      </c>
      <c r="AK74" s="3">
        <f t="shared" si="78"/>
        <v>1</v>
      </c>
      <c r="AL74" s="3">
        <f t="shared" si="79"/>
        <v>0</v>
      </c>
      <c r="AM74" s="5">
        <f t="shared" si="80"/>
        <v>0</v>
      </c>
      <c r="AN74" s="4">
        <f t="shared" si="81"/>
        <v>0</v>
      </c>
      <c r="AO74" s="3">
        <f t="shared" si="82"/>
        <v>0</v>
      </c>
      <c r="AP74" s="3">
        <f t="shared" si="83"/>
        <v>0</v>
      </c>
      <c r="AQ74" s="3">
        <f t="shared" si="84"/>
        <v>1</v>
      </c>
      <c r="AR74" s="5">
        <f t="shared" si="85"/>
        <v>1</v>
      </c>
      <c r="AS74" s="4">
        <f t="shared" si="86"/>
        <v>0</v>
      </c>
      <c r="AT74" s="3">
        <f t="shared" si="87"/>
        <v>1</v>
      </c>
      <c r="AU74" s="3">
        <f t="shared" si="88"/>
        <v>0</v>
      </c>
      <c r="AV74" s="3">
        <f t="shared" si="89"/>
        <v>0</v>
      </c>
      <c r="AW74" s="5">
        <f t="shared" si="90"/>
        <v>1</v>
      </c>
      <c r="AX74" s="4">
        <f t="shared" si="91"/>
        <v>1</v>
      </c>
      <c r="AY74" s="3">
        <f t="shared" si="92"/>
        <v>2</v>
      </c>
      <c r="AZ74" s="3">
        <f t="shared" si="93"/>
        <v>1</v>
      </c>
      <c r="BA74" s="3">
        <f t="shared" si="94"/>
        <v>1</v>
      </c>
      <c r="BB74" s="5">
        <f t="shared" si="95"/>
        <v>1</v>
      </c>
      <c r="BC74" s="4">
        <f t="shared" si="96"/>
        <v>1</v>
      </c>
      <c r="BD74" s="3">
        <f t="shared" si="97"/>
        <v>0</v>
      </c>
      <c r="BE74" s="3">
        <f t="shared" si="98"/>
        <v>2</v>
      </c>
      <c r="BF74" s="3">
        <f t="shared" si="99"/>
        <v>0</v>
      </c>
      <c r="BG74" s="5">
        <f t="shared" si="100"/>
        <v>2</v>
      </c>
    </row>
    <row r="75" spans="1:59" x14ac:dyDescent="0.3">
      <c r="A75">
        <v>1023</v>
      </c>
      <c r="B75" t="s">
        <v>117</v>
      </c>
      <c r="C75">
        <v>2018</v>
      </c>
      <c r="D75">
        <v>144</v>
      </c>
      <c r="E75">
        <v>23</v>
      </c>
      <c r="F75">
        <v>0.49305555555555503</v>
      </c>
      <c r="G75">
        <v>0.06</v>
      </c>
      <c r="H75">
        <v>4</v>
      </c>
      <c r="I75">
        <v>0.6</v>
      </c>
      <c r="J75">
        <v>0.72</v>
      </c>
      <c r="K75">
        <v>0.56000000000000005</v>
      </c>
      <c r="L75">
        <v>8</v>
      </c>
      <c r="M75" t="s">
        <v>38</v>
      </c>
      <c r="N75" t="s">
        <v>95</v>
      </c>
      <c r="O75" t="s">
        <v>105</v>
      </c>
      <c r="P75" t="s">
        <v>97</v>
      </c>
      <c r="Q75" t="s">
        <v>44</v>
      </c>
      <c r="R75" t="s">
        <v>45</v>
      </c>
      <c r="S75" t="s">
        <v>81</v>
      </c>
      <c r="T75" t="s">
        <v>36</v>
      </c>
      <c r="U75" t="s">
        <v>73</v>
      </c>
      <c r="V75" t="s">
        <v>34</v>
      </c>
      <c r="W75">
        <v>7.9775825294871696</v>
      </c>
      <c r="X75">
        <v>7.0784739193877497</v>
      </c>
      <c r="Y75">
        <v>6.7647592602272697</v>
      </c>
      <c r="Z75">
        <v>6.7300208827777697</v>
      </c>
      <c r="AA75">
        <v>6.7138694114285702</v>
      </c>
      <c r="AB75">
        <v>6.6485326359999997</v>
      </c>
      <c r="AC75">
        <v>6.5489797899999997</v>
      </c>
      <c r="AD75">
        <v>6.5185750168421004</v>
      </c>
      <c r="AE75">
        <v>6.5050350796969703</v>
      </c>
      <c r="AF75">
        <v>6.3271356359374904</v>
      </c>
      <c r="AH75" s="11" t="s">
        <v>113</v>
      </c>
      <c r="AI75" s="4">
        <f t="shared" si="76"/>
        <v>0</v>
      </c>
      <c r="AJ75" s="3">
        <f t="shared" si="77"/>
        <v>0</v>
      </c>
      <c r="AK75" s="3">
        <f t="shared" si="78"/>
        <v>0</v>
      </c>
      <c r="AL75" s="3">
        <f t="shared" si="79"/>
        <v>0</v>
      </c>
      <c r="AM75" s="5">
        <f t="shared" si="80"/>
        <v>1</v>
      </c>
      <c r="AN75" s="4">
        <f t="shared" si="81"/>
        <v>0</v>
      </c>
      <c r="AO75" s="3">
        <f t="shared" si="82"/>
        <v>0</v>
      </c>
      <c r="AP75" s="3">
        <f t="shared" si="83"/>
        <v>0</v>
      </c>
      <c r="AQ75" s="3">
        <f t="shared" si="84"/>
        <v>1</v>
      </c>
      <c r="AR75" s="5">
        <f t="shared" si="85"/>
        <v>2</v>
      </c>
      <c r="AS75" s="4">
        <f t="shared" si="86"/>
        <v>0</v>
      </c>
      <c r="AT75" s="3">
        <f t="shared" si="87"/>
        <v>0</v>
      </c>
      <c r="AU75" s="3">
        <f t="shared" si="88"/>
        <v>1</v>
      </c>
      <c r="AV75" s="3">
        <f t="shared" si="89"/>
        <v>1</v>
      </c>
      <c r="AW75" s="5">
        <f t="shared" si="90"/>
        <v>1</v>
      </c>
      <c r="AX75" s="4">
        <f t="shared" si="91"/>
        <v>0</v>
      </c>
      <c r="AY75" s="3">
        <f t="shared" si="92"/>
        <v>0</v>
      </c>
      <c r="AZ75" s="3">
        <f t="shared" si="93"/>
        <v>1</v>
      </c>
      <c r="BA75" s="3">
        <f t="shared" si="94"/>
        <v>1</v>
      </c>
      <c r="BB75" s="5">
        <f t="shared" si="95"/>
        <v>0</v>
      </c>
      <c r="BC75" s="4">
        <f t="shared" si="96"/>
        <v>1</v>
      </c>
      <c r="BD75" s="3">
        <f t="shared" si="97"/>
        <v>0</v>
      </c>
      <c r="BE75" s="3">
        <f t="shared" si="98"/>
        <v>0</v>
      </c>
      <c r="BF75" s="3">
        <f t="shared" si="99"/>
        <v>0</v>
      </c>
      <c r="BG75" s="5">
        <f t="shared" si="100"/>
        <v>0</v>
      </c>
    </row>
    <row r="76" spans="1:59" x14ac:dyDescent="0.3">
      <c r="A76">
        <v>1024</v>
      </c>
      <c r="B76" t="s">
        <v>117</v>
      </c>
      <c r="C76">
        <v>2018</v>
      </c>
      <c r="D76">
        <v>144</v>
      </c>
      <c r="E76">
        <v>24</v>
      </c>
      <c r="F76">
        <v>0.52083333333333304</v>
      </c>
      <c r="G76">
        <v>0.12</v>
      </c>
      <c r="H76">
        <v>3</v>
      </c>
      <c r="I76">
        <v>0.48</v>
      </c>
      <c r="J76">
        <v>0.84</v>
      </c>
      <c r="K76">
        <v>0.66</v>
      </c>
      <c r="L76">
        <v>1</v>
      </c>
      <c r="M76" t="s">
        <v>38</v>
      </c>
      <c r="N76" t="s">
        <v>37</v>
      </c>
      <c r="O76" t="s">
        <v>62</v>
      </c>
      <c r="P76" t="s">
        <v>36</v>
      </c>
      <c r="Q76" t="s">
        <v>81</v>
      </c>
      <c r="R76" t="s">
        <v>74</v>
      </c>
      <c r="S76" t="s">
        <v>95</v>
      </c>
      <c r="T76" t="s">
        <v>111</v>
      </c>
      <c r="U76" t="s">
        <v>44</v>
      </c>
      <c r="V76" t="s">
        <v>34</v>
      </c>
      <c r="W76">
        <v>7.8315349220833301</v>
      </c>
      <c r="X76">
        <v>7.0138725624999996</v>
      </c>
      <c r="Y76">
        <v>6.9930231192307604</v>
      </c>
      <c r="Z76">
        <v>6.8020427422222198</v>
      </c>
      <c r="AA76">
        <v>6.7551781152941102</v>
      </c>
      <c r="AB76">
        <v>6.6675214961538396</v>
      </c>
      <c r="AC76">
        <v>6.1517548373076902</v>
      </c>
      <c r="AD76">
        <v>5.9845623183333299</v>
      </c>
      <c r="AE76">
        <v>5.9557534807142796</v>
      </c>
      <c r="AF76">
        <v>5.8732506958124997</v>
      </c>
      <c r="AH76" s="11" t="s">
        <v>104</v>
      </c>
      <c r="AI76" s="4">
        <f t="shared" si="76"/>
        <v>1</v>
      </c>
      <c r="AJ76" s="3">
        <f t="shared" si="77"/>
        <v>4</v>
      </c>
      <c r="AK76" s="3">
        <f t="shared" si="78"/>
        <v>0</v>
      </c>
      <c r="AL76" s="3">
        <f t="shared" si="79"/>
        <v>3</v>
      </c>
      <c r="AM76" s="5">
        <f t="shared" si="80"/>
        <v>1</v>
      </c>
      <c r="AN76" s="4">
        <f t="shared" si="81"/>
        <v>1</v>
      </c>
      <c r="AO76" s="3">
        <f t="shared" si="82"/>
        <v>2</v>
      </c>
      <c r="AP76" s="3">
        <f t="shared" si="83"/>
        <v>3</v>
      </c>
      <c r="AQ76" s="3">
        <f t="shared" si="84"/>
        <v>2</v>
      </c>
      <c r="AR76" s="5">
        <f t="shared" si="85"/>
        <v>0</v>
      </c>
      <c r="AS76" s="4">
        <f t="shared" si="86"/>
        <v>1</v>
      </c>
      <c r="AT76" s="3">
        <f t="shared" si="87"/>
        <v>2</v>
      </c>
      <c r="AU76" s="3">
        <f t="shared" si="88"/>
        <v>1</v>
      </c>
      <c r="AV76" s="3">
        <f t="shared" si="89"/>
        <v>1</v>
      </c>
      <c r="AW76" s="5">
        <f t="shared" si="90"/>
        <v>1</v>
      </c>
      <c r="AX76" s="4">
        <f t="shared" si="91"/>
        <v>3</v>
      </c>
      <c r="AY76" s="3">
        <f t="shared" si="92"/>
        <v>3</v>
      </c>
      <c r="AZ76" s="3">
        <f t="shared" si="93"/>
        <v>2</v>
      </c>
      <c r="BA76" s="3">
        <f t="shared" si="94"/>
        <v>2</v>
      </c>
      <c r="BB76" s="5">
        <f t="shared" si="95"/>
        <v>2</v>
      </c>
      <c r="BC76" s="4">
        <f t="shared" si="96"/>
        <v>0</v>
      </c>
      <c r="BD76" s="3">
        <f t="shared" si="97"/>
        <v>0</v>
      </c>
      <c r="BE76" s="3">
        <f t="shared" si="98"/>
        <v>1</v>
      </c>
      <c r="BF76" s="3">
        <f t="shared" si="99"/>
        <v>1</v>
      </c>
      <c r="BG76" s="5">
        <f t="shared" si="100"/>
        <v>1</v>
      </c>
    </row>
    <row r="77" spans="1:59" x14ac:dyDescent="0.3">
      <c r="A77">
        <v>1025</v>
      </c>
      <c r="B77" t="s">
        <v>117</v>
      </c>
      <c r="C77">
        <v>2018</v>
      </c>
      <c r="D77">
        <v>144</v>
      </c>
      <c r="E77">
        <v>25</v>
      </c>
      <c r="F77">
        <v>0.45833333333333298</v>
      </c>
      <c r="G77">
        <v>0.1</v>
      </c>
      <c r="H77">
        <v>10</v>
      </c>
      <c r="I77">
        <v>0.28000000000000003</v>
      </c>
      <c r="J77">
        <v>0.78</v>
      </c>
      <c r="K77">
        <v>0.24</v>
      </c>
      <c r="L77">
        <v>4</v>
      </c>
      <c r="M77" t="s">
        <v>38</v>
      </c>
      <c r="N77" t="s">
        <v>45</v>
      </c>
      <c r="O77" t="s">
        <v>74</v>
      </c>
      <c r="P77" t="s">
        <v>95</v>
      </c>
      <c r="Q77" t="s">
        <v>82</v>
      </c>
      <c r="R77" t="s">
        <v>52</v>
      </c>
      <c r="S77" t="s">
        <v>54</v>
      </c>
      <c r="T77" t="s">
        <v>78</v>
      </c>
      <c r="U77" t="s">
        <v>44</v>
      </c>
      <c r="V77" t="s">
        <v>35</v>
      </c>
      <c r="W77">
        <v>3.40198022576562</v>
      </c>
      <c r="X77">
        <v>3.1771258794925301</v>
      </c>
      <c r="Y77">
        <v>3.1203039515438502</v>
      </c>
      <c r="Z77">
        <v>3.0663058105384602</v>
      </c>
      <c r="AA77">
        <v>3.0037995441111098</v>
      </c>
      <c r="AB77">
        <v>2.9490457647916601</v>
      </c>
      <c r="AC77">
        <v>2.8279318972826002</v>
      </c>
      <c r="AD77">
        <v>2.7873751469433898</v>
      </c>
      <c r="AE77">
        <v>2.7718906795090898</v>
      </c>
      <c r="AF77">
        <v>2.7677626658333301</v>
      </c>
      <c r="AH77" s="11" t="s">
        <v>86</v>
      </c>
      <c r="AI77" s="4">
        <f t="shared" si="76"/>
        <v>0</v>
      </c>
      <c r="AJ77" s="3">
        <f t="shared" si="77"/>
        <v>2</v>
      </c>
      <c r="AK77" s="3">
        <f t="shared" si="78"/>
        <v>0</v>
      </c>
      <c r="AL77" s="3">
        <f t="shared" si="79"/>
        <v>0</v>
      </c>
      <c r="AM77" s="5">
        <f t="shared" si="80"/>
        <v>1</v>
      </c>
      <c r="AN77" s="4">
        <f t="shared" si="81"/>
        <v>0</v>
      </c>
      <c r="AO77" s="3">
        <f t="shared" si="82"/>
        <v>1</v>
      </c>
      <c r="AP77" s="3">
        <f t="shared" si="83"/>
        <v>0</v>
      </c>
      <c r="AQ77" s="3">
        <f t="shared" si="84"/>
        <v>1</v>
      </c>
      <c r="AR77" s="5">
        <f t="shared" si="85"/>
        <v>2</v>
      </c>
      <c r="AS77" s="4">
        <f t="shared" si="86"/>
        <v>1</v>
      </c>
      <c r="AT77" s="3">
        <f t="shared" si="87"/>
        <v>3</v>
      </c>
      <c r="AU77" s="3">
        <f t="shared" si="88"/>
        <v>7</v>
      </c>
      <c r="AV77" s="3">
        <f t="shared" si="89"/>
        <v>3</v>
      </c>
      <c r="AW77" s="5">
        <f t="shared" si="90"/>
        <v>3</v>
      </c>
      <c r="AX77" s="4">
        <f t="shared" si="91"/>
        <v>12</v>
      </c>
      <c r="AY77" s="3">
        <f t="shared" si="92"/>
        <v>5</v>
      </c>
      <c r="AZ77" s="3">
        <f t="shared" si="93"/>
        <v>9</v>
      </c>
      <c r="BA77" s="3">
        <f t="shared" si="94"/>
        <v>12</v>
      </c>
      <c r="BB77" s="5">
        <f t="shared" si="95"/>
        <v>4</v>
      </c>
      <c r="BC77" s="4">
        <f t="shared" si="96"/>
        <v>0</v>
      </c>
      <c r="BD77" s="3">
        <f t="shared" si="97"/>
        <v>3</v>
      </c>
      <c r="BE77" s="3">
        <f t="shared" si="98"/>
        <v>3</v>
      </c>
      <c r="BF77" s="3">
        <f t="shared" si="99"/>
        <v>5</v>
      </c>
      <c r="BG77" s="5">
        <f t="shared" si="100"/>
        <v>4</v>
      </c>
    </row>
    <row r="78" spans="1:59" x14ac:dyDescent="0.3">
      <c r="A78">
        <v>1026</v>
      </c>
      <c r="B78" t="s">
        <v>117</v>
      </c>
      <c r="C78">
        <v>2018</v>
      </c>
      <c r="D78">
        <v>144</v>
      </c>
      <c r="E78">
        <v>26</v>
      </c>
      <c r="F78">
        <v>0.45833333333333298</v>
      </c>
      <c r="G78">
        <v>0.14000000000000001</v>
      </c>
      <c r="H78">
        <v>2</v>
      </c>
      <c r="I78">
        <v>0.8</v>
      </c>
      <c r="J78">
        <v>0.74</v>
      </c>
      <c r="K78">
        <v>0.28000000000000003</v>
      </c>
      <c r="L78">
        <v>4</v>
      </c>
      <c r="M78" t="s">
        <v>68</v>
      </c>
      <c r="N78" t="s">
        <v>81</v>
      </c>
      <c r="O78" t="s">
        <v>38</v>
      </c>
      <c r="P78" t="s">
        <v>95</v>
      </c>
      <c r="Q78" t="s">
        <v>89</v>
      </c>
      <c r="R78" t="s">
        <v>45</v>
      </c>
      <c r="S78" t="s">
        <v>53</v>
      </c>
      <c r="T78" t="s">
        <v>97</v>
      </c>
      <c r="U78" t="s">
        <v>35</v>
      </c>
      <c r="V78" t="s">
        <v>34</v>
      </c>
      <c r="W78">
        <v>15.9290085</v>
      </c>
      <c r="X78">
        <v>13.693666822499999</v>
      </c>
      <c r="Y78">
        <v>11.9052776941666</v>
      </c>
      <c r="Z78">
        <v>11.283634963636301</v>
      </c>
      <c r="AA78">
        <v>11.276529949999899</v>
      </c>
      <c r="AB78">
        <v>10.5994805028571</v>
      </c>
      <c r="AC78">
        <v>10.478420235</v>
      </c>
      <c r="AD78">
        <v>10.433280626666599</v>
      </c>
      <c r="AE78">
        <v>10.1220920833333</v>
      </c>
      <c r="AF78">
        <v>10.061318524285699</v>
      </c>
      <c r="AH78" s="11" t="s">
        <v>84</v>
      </c>
      <c r="AI78" s="4">
        <f t="shared" si="76"/>
        <v>0</v>
      </c>
      <c r="AJ78" s="3">
        <f t="shared" si="77"/>
        <v>0</v>
      </c>
      <c r="AK78" s="3">
        <f t="shared" si="78"/>
        <v>1</v>
      </c>
      <c r="AL78" s="3">
        <f t="shared" si="79"/>
        <v>0</v>
      </c>
      <c r="AM78" s="5">
        <f t="shared" si="80"/>
        <v>1</v>
      </c>
      <c r="AN78" s="4">
        <f t="shared" si="81"/>
        <v>0</v>
      </c>
      <c r="AO78" s="3">
        <f t="shared" si="82"/>
        <v>1</v>
      </c>
      <c r="AP78" s="3">
        <f t="shared" si="83"/>
        <v>0</v>
      </c>
      <c r="AQ78" s="3">
        <f t="shared" si="84"/>
        <v>2</v>
      </c>
      <c r="AR78" s="5">
        <f t="shared" si="85"/>
        <v>0</v>
      </c>
      <c r="AS78" s="4">
        <f t="shared" si="86"/>
        <v>0</v>
      </c>
      <c r="AT78" s="3">
        <f t="shared" si="87"/>
        <v>0</v>
      </c>
      <c r="AU78" s="3">
        <f t="shared" si="88"/>
        <v>0</v>
      </c>
      <c r="AV78" s="3">
        <f t="shared" si="89"/>
        <v>0</v>
      </c>
      <c r="AW78" s="5">
        <f t="shared" si="90"/>
        <v>0</v>
      </c>
      <c r="AX78" s="4">
        <f t="shared" si="91"/>
        <v>0</v>
      </c>
      <c r="AY78" s="3">
        <f t="shared" si="92"/>
        <v>0</v>
      </c>
      <c r="AZ78" s="3">
        <f t="shared" si="93"/>
        <v>0</v>
      </c>
      <c r="BA78" s="3">
        <f t="shared" si="94"/>
        <v>0</v>
      </c>
      <c r="BB78" s="5">
        <f t="shared" si="95"/>
        <v>0</v>
      </c>
      <c r="BC78" s="4">
        <f t="shared" si="96"/>
        <v>0</v>
      </c>
      <c r="BD78" s="3">
        <f t="shared" si="97"/>
        <v>1</v>
      </c>
      <c r="BE78" s="3">
        <f t="shared" si="98"/>
        <v>1</v>
      </c>
      <c r="BF78" s="3">
        <f t="shared" si="99"/>
        <v>1</v>
      </c>
      <c r="BG78" s="5">
        <f t="shared" si="100"/>
        <v>2</v>
      </c>
    </row>
    <row r="79" spans="1:59" x14ac:dyDescent="0.3">
      <c r="A79">
        <v>1027</v>
      </c>
      <c r="B79" t="s">
        <v>117</v>
      </c>
      <c r="C79">
        <v>2018</v>
      </c>
      <c r="D79">
        <v>144</v>
      </c>
      <c r="E79">
        <v>27</v>
      </c>
      <c r="F79">
        <v>0.46527777777777701</v>
      </c>
      <c r="G79">
        <v>0.34</v>
      </c>
      <c r="H79">
        <v>3</v>
      </c>
      <c r="I79">
        <v>0.94</v>
      </c>
      <c r="J79">
        <v>0.68</v>
      </c>
      <c r="K79">
        <v>0</v>
      </c>
      <c r="L79">
        <v>2</v>
      </c>
      <c r="M79" t="s">
        <v>81</v>
      </c>
      <c r="N79" t="s">
        <v>105</v>
      </c>
      <c r="O79" t="s">
        <v>76</v>
      </c>
      <c r="P79" t="s">
        <v>95</v>
      </c>
      <c r="Q79" t="s">
        <v>38</v>
      </c>
      <c r="R79" t="s">
        <v>70</v>
      </c>
      <c r="S79" t="s">
        <v>82</v>
      </c>
      <c r="T79" t="s">
        <v>49</v>
      </c>
      <c r="U79" t="s">
        <v>39</v>
      </c>
      <c r="V79" t="s">
        <v>57</v>
      </c>
      <c r="W79">
        <v>6.10021409285714</v>
      </c>
      <c r="X79">
        <v>5.5984866358571397</v>
      </c>
      <c r="Y79">
        <v>5.3232730789999998</v>
      </c>
      <c r="Z79">
        <v>5.3005015249565197</v>
      </c>
      <c r="AA79">
        <v>5.2800594511111099</v>
      </c>
      <c r="AB79">
        <v>5.0246492206666602</v>
      </c>
      <c r="AC79">
        <v>4.8632099466666601</v>
      </c>
      <c r="AD79">
        <v>4.8397218696315703</v>
      </c>
      <c r="AE79">
        <v>4.4285113571111099</v>
      </c>
      <c r="AF79">
        <v>4.4208884972</v>
      </c>
      <c r="AH79" s="11" t="s">
        <v>61</v>
      </c>
      <c r="AI79" s="4">
        <f t="shared" si="76"/>
        <v>0</v>
      </c>
      <c r="AJ79" s="3">
        <f t="shared" si="77"/>
        <v>0</v>
      </c>
      <c r="AK79" s="3">
        <f t="shared" si="78"/>
        <v>1</v>
      </c>
      <c r="AL79" s="3">
        <f t="shared" si="79"/>
        <v>1</v>
      </c>
      <c r="AM79" s="5">
        <f t="shared" si="80"/>
        <v>0</v>
      </c>
      <c r="AN79" s="4">
        <f t="shared" si="81"/>
        <v>0</v>
      </c>
      <c r="AO79" s="3">
        <f t="shared" si="82"/>
        <v>0</v>
      </c>
      <c r="AP79" s="3">
        <f t="shared" si="83"/>
        <v>2</v>
      </c>
      <c r="AQ79" s="3">
        <f t="shared" si="84"/>
        <v>0</v>
      </c>
      <c r="AR79" s="5">
        <f t="shared" si="85"/>
        <v>1</v>
      </c>
      <c r="AS79" s="4">
        <f t="shared" si="86"/>
        <v>0</v>
      </c>
      <c r="AT79" s="3">
        <f t="shared" si="87"/>
        <v>0</v>
      </c>
      <c r="AU79" s="3">
        <f t="shared" si="88"/>
        <v>0</v>
      </c>
      <c r="AV79" s="3">
        <f t="shared" si="89"/>
        <v>0</v>
      </c>
      <c r="AW79" s="5">
        <f t="shared" si="90"/>
        <v>0</v>
      </c>
      <c r="AX79" s="4">
        <f t="shared" si="91"/>
        <v>1</v>
      </c>
      <c r="AY79" s="3">
        <f t="shared" si="92"/>
        <v>0</v>
      </c>
      <c r="AZ79" s="3">
        <f t="shared" si="93"/>
        <v>3</v>
      </c>
      <c r="BA79" s="3">
        <f t="shared" si="94"/>
        <v>1</v>
      </c>
      <c r="BB79" s="5">
        <f t="shared" si="95"/>
        <v>1</v>
      </c>
      <c r="BC79" s="4">
        <f t="shared" si="96"/>
        <v>1</v>
      </c>
      <c r="BD79" s="3">
        <f t="shared" si="97"/>
        <v>2</v>
      </c>
      <c r="BE79" s="3">
        <f t="shared" si="98"/>
        <v>1</v>
      </c>
      <c r="BF79" s="3">
        <f t="shared" si="99"/>
        <v>2</v>
      </c>
      <c r="BG79" s="5">
        <f t="shared" si="100"/>
        <v>2</v>
      </c>
    </row>
    <row r="80" spans="1:59" ht="14.55" thickBot="1" x14ac:dyDescent="0.35">
      <c r="A80">
        <v>1028</v>
      </c>
      <c r="B80" t="s">
        <v>117</v>
      </c>
      <c r="C80">
        <v>2018</v>
      </c>
      <c r="D80">
        <v>144</v>
      </c>
      <c r="E80">
        <v>28</v>
      </c>
      <c r="F80">
        <v>0.45833333333333298</v>
      </c>
      <c r="G80">
        <v>0.3</v>
      </c>
      <c r="H80">
        <v>1</v>
      </c>
      <c r="I80">
        <v>0.1</v>
      </c>
      <c r="J80">
        <v>0.74</v>
      </c>
      <c r="K80">
        <v>0.48</v>
      </c>
      <c r="L80">
        <v>9</v>
      </c>
      <c r="M80" t="s">
        <v>97</v>
      </c>
      <c r="N80" t="s">
        <v>63</v>
      </c>
      <c r="O80" t="s">
        <v>87</v>
      </c>
      <c r="P80" t="s">
        <v>73</v>
      </c>
      <c r="Q80" t="s">
        <v>38</v>
      </c>
      <c r="R80" t="s">
        <v>54</v>
      </c>
      <c r="S80" t="s">
        <v>82</v>
      </c>
      <c r="T80" t="s">
        <v>105</v>
      </c>
      <c r="U80" t="s">
        <v>55</v>
      </c>
      <c r="V80" t="s">
        <v>101</v>
      </c>
      <c r="W80">
        <v>13.8056641</v>
      </c>
      <c r="X80">
        <v>12.8703146</v>
      </c>
      <c r="Y80">
        <v>10.8176136</v>
      </c>
      <c r="Z80">
        <v>10.7852087</v>
      </c>
      <c r="AA80">
        <v>10.7414614066666</v>
      </c>
      <c r="AB80">
        <v>10.515853645</v>
      </c>
      <c r="AC80">
        <v>9.6837572850000004</v>
      </c>
      <c r="AD80">
        <v>9.5606799099999993</v>
      </c>
      <c r="AE80">
        <v>9.1531429299999996</v>
      </c>
      <c r="AF80">
        <v>9.1153230766666606</v>
      </c>
      <c r="AH80" s="12" t="s">
        <v>67</v>
      </c>
      <c r="AI80" s="6">
        <f t="shared" si="76"/>
        <v>0</v>
      </c>
      <c r="AJ80" s="7">
        <f t="shared" si="77"/>
        <v>1</v>
      </c>
      <c r="AK80" s="7">
        <f t="shared" si="78"/>
        <v>0</v>
      </c>
      <c r="AL80" s="7">
        <f t="shared" si="79"/>
        <v>0</v>
      </c>
      <c r="AM80" s="8">
        <f t="shared" si="80"/>
        <v>0</v>
      </c>
      <c r="AN80" s="6">
        <f t="shared" si="81"/>
        <v>1</v>
      </c>
      <c r="AO80" s="7">
        <f t="shared" si="82"/>
        <v>0</v>
      </c>
      <c r="AP80" s="7">
        <f t="shared" si="83"/>
        <v>0</v>
      </c>
      <c r="AQ80" s="7">
        <f t="shared" si="84"/>
        <v>0</v>
      </c>
      <c r="AR80" s="8">
        <f t="shared" si="85"/>
        <v>0</v>
      </c>
      <c r="AS80" s="6">
        <f t="shared" si="86"/>
        <v>1</v>
      </c>
      <c r="AT80" s="7">
        <f t="shared" si="87"/>
        <v>1</v>
      </c>
      <c r="AU80" s="7">
        <f t="shared" si="88"/>
        <v>3</v>
      </c>
      <c r="AV80" s="7">
        <f t="shared" si="89"/>
        <v>2</v>
      </c>
      <c r="AW80" s="8">
        <f t="shared" si="90"/>
        <v>1</v>
      </c>
      <c r="AX80" s="6">
        <f t="shared" si="91"/>
        <v>0</v>
      </c>
      <c r="AY80" s="7">
        <f t="shared" si="92"/>
        <v>0</v>
      </c>
      <c r="AZ80" s="7">
        <f t="shared" si="93"/>
        <v>0</v>
      </c>
      <c r="BA80" s="7">
        <f t="shared" si="94"/>
        <v>0</v>
      </c>
      <c r="BB80" s="8">
        <f t="shared" si="95"/>
        <v>0</v>
      </c>
      <c r="BC80" s="6">
        <f t="shared" si="96"/>
        <v>0</v>
      </c>
      <c r="BD80" s="7">
        <f t="shared" si="97"/>
        <v>1</v>
      </c>
      <c r="BE80" s="7">
        <f t="shared" si="98"/>
        <v>2</v>
      </c>
      <c r="BF80" s="7">
        <f t="shared" si="99"/>
        <v>0</v>
      </c>
      <c r="BG80" s="8">
        <f t="shared" si="100"/>
        <v>0</v>
      </c>
    </row>
    <row r="81" spans="1:32" x14ac:dyDescent="0.3">
      <c r="A81">
        <v>1029</v>
      </c>
      <c r="B81" t="s">
        <v>117</v>
      </c>
      <c r="C81">
        <v>2018</v>
      </c>
      <c r="D81">
        <v>144</v>
      </c>
      <c r="E81">
        <v>29</v>
      </c>
      <c r="F81">
        <v>0.49305555555555503</v>
      </c>
      <c r="G81">
        <v>0.12</v>
      </c>
      <c r="H81">
        <v>10</v>
      </c>
      <c r="I81">
        <v>0.7</v>
      </c>
      <c r="J81">
        <v>0.62</v>
      </c>
      <c r="K81">
        <v>0.64</v>
      </c>
      <c r="L81">
        <v>2</v>
      </c>
      <c r="M81" t="s">
        <v>95</v>
      </c>
      <c r="N81" t="s">
        <v>38</v>
      </c>
      <c r="O81" t="s">
        <v>92</v>
      </c>
      <c r="P81" t="s">
        <v>74</v>
      </c>
      <c r="Q81" t="s">
        <v>34</v>
      </c>
      <c r="R81" t="s">
        <v>70</v>
      </c>
      <c r="S81" t="s">
        <v>73</v>
      </c>
      <c r="T81" t="s">
        <v>80</v>
      </c>
      <c r="U81" t="s">
        <v>61</v>
      </c>
      <c r="V81" t="s">
        <v>98</v>
      </c>
      <c r="W81">
        <v>3.2969226715675601</v>
      </c>
      <c r="X81">
        <v>3.2658294251803199</v>
      </c>
      <c r="Y81">
        <v>3.0400424555952301</v>
      </c>
      <c r="Z81">
        <v>2.9908667182340398</v>
      </c>
      <c r="AA81">
        <v>2.8823622349811302</v>
      </c>
      <c r="AB81">
        <v>2.82640705890624</v>
      </c>
      <c r="AC81">
        <v>2.8240250346128999</v>
      </c>
      <c r="AD81">
        <v>2.7728294956153801</v>
      </c>
      <c r="AE81">
        <v>2.7194778407045401</v>
      </c>
      <c r="AF81">
        <v>2.62747399725925</v>
      </c>
    </row>
    <row r="82" spans="1:32" x14ac:dyDescent="0.3">
      <c r="A82">
        <v>1030</v>
      </c>
      <c r="B82" t="s">
        <v>117</v>
      </c>
      <c r="C82">
        <v>2018</v>
      </c>
      <c r="D82">
        <v>144</v>
      </c>
      <c r="E82">
        <v>30</v>
      </c>
      <c r="F82">
        <v>0.47916666666666602</v>
      </c>
      <c r="G82">
        <v>0.06</v>
      </c>
      <c r="H82">
        <v>4</v>
      </c>
      <c r="I82">
        <v>0.26</v>
      </c>
      <c r="J82">
        <v>1</v>
      </c>
      <c r="K82">
        <v>0.12</v>
      </c>
      <c r="L82">
        <v>9</v>
      </c>
      <c r="M82" t="s">
        <v>38</v>
      </c>
      <c r="N82" t="s">
        <v>81</v>
      </c>
      <c r="O82" t="s">
        <v>107</v>
      </c>
      <c r="P82" t="s">
        <v>47</v>
      </c>
      <c r="Q82" t="s">
        <v>41</v>
      </c>
      <c r="R82" t="s">
        <v>73</v>
      </c>
      <c r="S82" t="s">
        <v>74</v>
      </c>
      <c r="T82" t="s">
        <v>95</v>
      </c>
      <c r="U82" t="s">
        <v>37</v>
      </c>
      <c r="V82" t="s">
        <v>45</v>
      </c>
      <c r="W82">
        <v>10.7025276834782</v>
      </c>
      <c r="X82">
        <v>10.3762838011111</v>
      </c>
      <c r="Y82">
        <v>8.8887107600000004</v>
      </c>
      <c r="Z82">
        <v>8.8156187809090891</v>
      </c>
      <c r="AA82">
        <v>8.7868089000000005</v>
      </c>
      <c r="AB82">
        <v>8.5712702855555492</v>
      </c>
      <c r="AC82">
        <v>8.5173610754545397</v>
      </c>
      <c r="AD82">
        <v>8.2804140524999994</v>
      </c>
      <c r="AE82">
        <v>8.0195327975000001</v>
      </c>
      <c r="AF82">
        <v>7.8387173026315704</v>
      </c>
    </row>
    <row r="83" spans="1:32" x14ac:dyDescent="0.3">
      <c r="A83">
        <v>1031</v>
      </c>
      <c r="B83" t="s">
        <v>117</v>
      </c>
      <c r="C83">
        <v>2018</v>
      </c>
      <c r="D83">
        <v>144</v>
      </c>
      <c r="E83">
        <v>31</v>
      </c>
      <c r="F83">
        <v>0.47222222222222199</v>
      </c>
      <c r="G83">
        <v>0.04</v>
      </c>
      <c r="H83">
        <v>3</v>
      </c>
      <c r="I83">
        <v>0.78</v>
      </c>
      <c r="J83">
        <v>0.72</v>
      </c>
      <c r="K83">
        <v>1</v>
      </c>
      <c r="L83">
        <v>6</v>
      </c>
      <c r="M83" t="s">
        <v>81</v>
      </c>
      <c r="N83" t="s">
        <v>89</v>
      </c>
      <c r="O83" t="s">
        <v>38</v>
      </c>
      <c r="P83" t="s">
        <v>97</v>
      </c>
      <c r="Q83" t="s">
        <v>95</v>
      </c>
      <c r="R83" t="s">
        <v>36</v>
      </c>
      <c r="S83" t="s">
        <v>54</v>
      </c>
      <c r="T83" t="s">
        <v>102</v>
      </c>
      <c r="U83" t="s">
        <v>94</v>
      </c>
      <c r="V83" t="s">
        <v>34</v>
      </c>
      <c r="W83">
        <v>12.311333443571399</v>
      </c>
      <c r="X83">
        <v>12.235238061999899</v>
      </c>
      <c r="Y83">
        <v>12.1881139115384</v>
      </c>
      <c r="Z83">
        <v>11.513236933749999</v>
      </c>
      <c r="AA83">
        <v>11.245011675517199</v>
      </c>
      <c r="AB83">
        <v>10.628083045</v>
      </c>
      <c r="AC83">
        <v>10.511892550000001</v>
      </c>
      <c r="AD83">
        <v>10.388421704545401</v>
      </c>
      <c r="AE83">
        <v>10.291932724545401</v>
      </c>
      <c r="AF83">
        <v>10.283854484210501</v>
      </c>
    </row>
    <row r="84" spans="1:32" x14ac:dyDescent="0.3">
      <c r="A84">
        <v>1032</v>
      </c>
      <c r="B84" t="s">
        <v>117</v>
      </c>
      <c r="C84">
        <v>2018</v>
      </c>
      <c r="D84">
        <v>144</v>
      </c>
      <c r="E84">
        <v>32</v>
      </c>
      <c r="F84">
        <v>0.51388888888888795</v>
      </c>
      <c r="G84">
        <v>0.12</v>
      </c>
      <c r="H84">
        <v>5</v>
      </c>
      <c r="I84">
        <v>0.24</v>
      </c>
      <c r="J84">
        <v>0.44</v>
      </c>
      <c r="K84">
        <v>0.18</v>
      </c>
      <c r="L84">
        <v>3</v>
      </c>
      <c r="M84" t="s">
        <v>81</v>
      </c>
      <c r="N84" t="s">
        <v>45</v>
      </c>
      <c r="O84" t="s">
        <v>95</v>
      </c>
      <c r="P84" t="s">
        <v>56</v>
      </c>
      <c r="Q84" t="s">
        <v>54</v>
      </c>
      <c r="R84" t="s">
        <v>104</v>
      </c>
      <c r="S84" t="s">
        <v>71</v>
      </c>
      <c r="T84" t="s">
        <v>97</v>
      </c>
      <c r="U84" t="s">
        <v>83</v>
      </c>
      <c r="V84" t="s">
        <v>88</v>
      </c>
      <c r="W84">
        <v>4.0427344835652104</v>
      </c>
      <c r="X84">
        <v>3.9065150735555498</v>
      </c>
      <c r="Y84">
        <v>3.7097316500851001</v>
      </c>
      <c r="Z84">
        <v>3.64481907710526</v>
      </c>
      <c r="AA84">
        <v>3.6106033321612898</v>
      </c>
      <c r="AB84">
        <v>3.5844847368999999</v>
      </c>
      <c r="AC84">
        <v>3.5495867462790698</v>
      </c>
      <c r="AD84">
        <v>3.54874192630612</v>
      </c>
      <c r="AE84">
        <v>3.5455062174838701</v>
      </c>
      <c r="AF84">
        <v>3.50916388815555</v>
      </c>
    </row>
    <row r="85" spans="1:32" x14ac:dyDescent="0.3">
      <c r="A85">
        <v>1033</v>
      </c>
      <c r="B85" t="s">
        <v>117</v>
      </c>
      <c r="C85">
        <v>2018</v>
      </c>
      <c r="D85">
        <v>144</v>
      </c>
      <c r="E85">
        <v>33</v>
      </c>
      <c r="F85">
        <v>0.53472222222222199</v>
      </c>
      <c r="G85">
        <v>0.22</v>
      </c>
      <c r="H85">
        <v>2</v>
      </c>
      <c r="I85">
        <v>0.72</v>
      </c>
      <c r="J85">
        <v>0.22</v>
      </c>
      <c r="K85">
        <v>0.6</v>
      </c>
      <c r="L85">
        <v>10</v>
      </c>
      <c r="M85" t="s">
        <v>81</v>
      </c>
      <c r="N85" t="s">
        <v>60</v>
      </c>
      <c r="O85" t="s">
        <v>46</v>
      </c>
      <c r="P85" t="s">
        <v>75</v>
      </c>
      <c r="Q85" t="s">
        <v>85</v>
      </c>
      <c r="R85" t="s">
        <v>98</v>
      </c>
      <c r="S85" t="s">
        <v>43</v>
      </c>
      <c r="T85" t="s">
        <v>90</v>
      </c>
      <c r="U85" t="s">
        <v>66</v>
      </c>
      <c r="V85" t="s">
        <v>47</v>
      </c>
      <c r="W85">
        <v>12.699923829999999</v>
      </c>
      <c r="X85">
        <v>12.349462519999999</v>
      </c>
      <c r="Y85">
        <v>12.0305214</v>
      </c>
      <c r="Z85">
        <v>11.877220796666601</v>
      </c>
      <c r="AA85">
        <v>11.83536385</v>
      </c>
      <c r="AB85">
        <v>11.79513706</v>
      </c>
      <c r="AC85">
        <v>11.666356090000001</v>
      </c>
      <c r="AD85">
        <v>11.633607861666601</v>
      </c>
      <c r="AE85">
        <v>11.618293585999901</v>
      </c>
      <c r="AF85">
        <v>11.554709799999999</v>
      </c>
    </row>
    <row r="86" spans="1:32" x14ac:dyDescent="0.3">
      <c r="A86">
        <v>1034</v>
      </c>
      <c r="B86" t="s">
        <v>117</v>
      </c>
      <c r="C86">
        <v>2018</v>
      </c>
      <c r="D86">
        <v>144</v>
      </c>
      <c r="E86">
        <v>34</v>
      </c>
      <c r="F86">
        <v>0.48611111111111099</v>
      </c>
      <c r="G86">
        <v>0.04</v>
      </c>
      <c r="H86">
        <v>7</v>
      </c>
      <c r="I86">
        <v>0.38</v>
      </c>
      <c r="J86">
        <v>0.72</v>
      </c>
      <c r="K86">
        <v>0.78</v>
      </c>
      <c r="L86">
        <v>6</v>
      </c>
      <c r="M86" t="s">
        <v>38</v>
      </c>
      <c r="N86" t="s">
        <v>104</v>
      </c>
      <c r="O86" t="s">
        <v>95</v>
      </c>
      <c r="P86" t="s">
        <v>81</v>
      </c>
      <c r="Q86" t="s">
        <v>82</v>
      </c>
      <c r="R86" t="s">
        <v>45</v>
      </c>
      <c r="S86" t="s">
        <v>94</v>
      </c>
      <c r="T86" t="s">
        <v>99</v>
      </c>
      <c r="U86" t="s">
        <v>74</v>
      </c>
      <c r="V86" t="s">
        <v>70</v>
      </c>
      <c r="W86">
        <v>7.5388085095833297</v>
      </c>
      <c r="X86">
        <v>6.8220091162500003</v>
      </c>
      <c r="Y86">
        <v>6.5715458521818197</v>
      </c>
      <c r="Z86">
        <v>6.4929004396739103</v>
      </c>
      <c r="AA86">
        <v>6.4889104656818102</v>
      </c>
      <c r="AB86">
        <v>6.4029447457500002</v>
      </c>
      <c r="AC86">
        <v>6.2867710823999898</v>
      </c>
      <c r="AD86">
        <v>6.0715031883783697</v>
      </c>
      <c r="AE86">
        <v>6.0212509531034497</v>
      </c>
      <c r="AF86">
        <v>6.0033576307547101</v>
      </c>
    </row>
    <row r="87" spans="1:32" x14ac:dyDescent="0.3">
      <c r="A87">
        <v>1035</v>
      </c>
      <c r="B87" t="s">
        <v>117</v>
      </c>
      <c r="C87">
        <v>2018</v>
      </c>
      <c r="D87">
        <v>144</v>
      </c>
      <c r="E87">
        <v>35</v>
      </c>
      <c r="F87">
        <v>0.54166666666666596</v>
      </c>
      <c r="G87">
        <v>0.72</v>
      </c>
      <c r="H87">
        <v>9</v>
      </c>
      <c r="I87">
        <v>0.48</v>
      </c>
      <c r="J87">
        <v>0.86</v>
      </c>
      <c r="K87">
        <v>0.7</v>
      </c>
      <c r="L87">
        <v>2</v>
      </c>
      <c r="M87" t="s">
        <v>81</v>
      </c>
      <c r="N87" t="s">
        <v>97</v>
      </c>
      <c r="O87" t="s">
        <v>73</v>
      </c>
      <c r="P87" t="s">
        <v>34</v>
      </c>
      <c r="Q87" t="s">
        <v>107</v>
      </c>
      <c r="R87" t="s">
        <v>82</v>
      </c>
      <c r="S87" t="s">
        <v>74</v>
      </c>
      <c r="T87" t="s">
        <v>105</v>
      </c>
      <c r="U87" t="s">
        <v>103</v>
      </c>
      <c r="V87" t="s">
        <v>89</v>
      </c>
      <c r="W87">
        <v>4.8956943818000003</v>
      </c>
      <c r="X87">
        <v>4.50468590875</v>
      </c>
      <c r="Y87">
        <v>4.4107388546666604</v>
      </c>
      <c r="Z87">
        <v>4.2505716477500002</v>
      </c>
      <c r="AA87">
        <v>3.7841213163571399</v>
      </c>
      <c r="AB87">
        <v>3.5968995559375001</v>
      </c>
      <c r="AC87">
        <v>3.5855070952500001</v>
      </c>
      <c r="AD87">
        <v>3.5662433514999901</v>
      </c>
      <c r="AE87">
        <v>3.5278929407499899</v>
      </c>
      <c r="AF87">
        <v>3.4789586718750001</v>
      </c>
    </row>
    <row r="88" spans="1:32" x14ac:dyDescent="0.3">
      <c r="A88">
        <v>1036</v>
      </c>
      <c r="B88" t="s">
        <v>117</v>
      </c>
      <c r="C88">
        <v>2018</v>
      </c>
      <c r="D88">
        <v>144</v>
      </c>
      <c r="E88">
        <v>36</v>
      </c>
      <c r="F88">
        <v>0.5625</v>
      </c>
      <c r="G88">
        <v>0.28000000000000003</v>
      </c>
      <c r="H88">
        <v>4</v>
      </c>
      <c r="I88">
        <v>0.84</v>
      </c>
      <c r="J88">
        <v>0.46</v>
      </c>
      <c r="K88">
        <v>0.6</v>
      </c>
      <c r="L88">
        <v>2</v>
      </c>
      <c r="M88" t="s">
        <v>36</v>
      </c>
      <c r="N88" t="s">
        <v>95</v>
      </c>
      <c r="O88" t="s">
        <v>81</v>
      </c>
      <c r="P88" t="s">
        <v>74</v>
      </c>
      <c r="Q88" t="s">
        <v>38</v>
      </c>
      <c r="R88" t="s">
        <v>70</v>
      </c>
      <c r="S88" t="s">
        <v>73</v>
      </c>
      <c r="T88" t="s">
        <v>67</v>
      </c>
      <c r="U88" t="s">
        <v>83</v>
      </c>
      <c r="V88" t="s">
        <v>99</v>
      </c>
      <c r="W88">
        <v>4.8425634398888802</v>
      </c>
      <c r="X88">
        <v>4.7699715506857103</v>
      </c>
      <c r="Y88">
        <v>4.4927975891000003</v>
      </c>
      <c r="Z88">
        <v>4.39167479583333</v>
      </c>
      <c r="AA88">
        <v>4.1413242447407397</v>
      </c>
      <c r="AB88">
        <v>4.1004185780357103</v>
      </c>
      <c r="AC88">
        <v>4.0786140179166601</v>
      </c>
      <c r="AD88">
        <v>4.0711579767999897</v>
      </c>
      <c r="AE88">
        <v>3.9891251300000001</v>
      </c>
      <c r="AF88">
        <v>3.9563956380302998</v>
      </c>
    </row>
    <row r="89" spans="1:32" x14ac:dyDescent="0.3">
      <c r="A89">
        <v>1037</v>
      </c>
      <c r="B89" t="s">
        <v>117</v>
      </c>
      <c r="C89">
        <v>2018</v>
      </c>
      <c r="D89">
        <v>144</v>
      </c>
      <c r="E89">
        <v>37</v>
      </c>
      <c r="F89">
        <v>0.52083333333333304</v>
      </c>
      <c r="G89">
        <v>0.04</v>
      </c>
      <c r="H89">
        <v>5</v>
      </c>
      <c r="I89">
        <v>0.5</v>
      </c>
      <c r="J89">
        <v>0.72</v>
      </c>
      <c r="K89">
        <v>0.42</v>
      </c>
      <c r="L89">
        <v>0</v>
      </c>
      <c r="M89" t="s">
        <v>95</v>
      </c>
      <c r="N89" t="s">
        <v>45</v>
      </c>
      <c r="O89" t="s">
        <v>81</v>
      </c>
      <c r="P89" t="s">
        <v>104</v>
      </c>
      <c r="Q89" t="s">
        <v>87</v>
      </c>
      <c r="R89" t="s">
        <v>97</v>
      </c>
      <c r="S89" t="s">
        <v>38</v>
      </c>
      <c r="T89" t="s">
        <v>76</v>
      </c>
      <c r="U89" t="s">
        <v>99</v>
      </c>
      <c r="V89" t="s">
        <v>69</v>
      </c>
      <c r="W89">
        <v>6.3193472090625002</v>
      </c>
      <c r="X89">
        <v>5.7175253114545397</v>
      </c>
      <c r="Y89">
        <v>5.5566514851296303</v>
      </c>
      <c r="Z89">
        <v>5.3665804645714204</v>
      </c>
      <c r="AA89">
        <v>5.2565717256086897</v>
      </c>
      <c r="AB89">
        <v>5.2542647495531902</v>
      </c>
      <c r="AC89">
        <v>5.1719175151250001</v>
      </c>
      <c r="AD89">
        <v>5.1062511409803903</v>
      </c>
      <c r="AE89">
        <v>5.0525464725131597</v>
      </c>
      <c r="AF89">
        <v>5.0151029728124996</v>
      </c>
    </row>
    <row r="90" spans="1:32" x14ac:dyDescent="0.3">
      <c r="A90">
        <v>1038</v>
      </c>
      <c r="B90" t="s">
        <v>117</v>
      </c>
      <c r="C90">
        <v>2018</v>
      </c>
      <c r="D90">
        <v>144</v>
      </c>
      <c r="E90">
        <v>38</v>
      </c>
      <c r="F90">
        <v>0.5</v>
      </c>
      <c r="G90">
        <v>0.46</v>
      </c>
      <c r="H90">
        <v>7</v>
      </c>
      <c r="I90">
        <v>0.98</v>
      </c>
      <c r="J90">
        <v>0.88</v>
      </c>
      <c r="K90">
        <v>0.9</v>
      </c>
      <c r="L90">
        <v>9</v>
      </c>
      <c r="M90" t="s">
        <v>38</v>
      </c>
      <c r="N90" t="s">
        <v>40</v>
      </c>
      <c r="O90" t="s">
        <v>70</v>
      </c>
      <c r="P90" t="s">
        <v>95</v>
      </c>
      <c r="Q90" t="s">
        <v>84</v>
      </c>
      <c r="R90" t="s">
        <v>41</v>
      </c>
      <c r="S90" t="s">
        <v>79</v>
      </c>
      <c r="T90" t="s">
        <v>105</v>
      </c>
      <c r="U90" t="s">
        <v>89</v>
      </c>
      <c r="V90" t="s">
        <v>47</v>
      </c>
      <c r="W90">
        <v>5.1672585117333298</v>
      </c>
      <c r="X90">
        <v>5.0524753343999897</v>
      </c>
      <c r="Y90">
        <v>5.0400690929999996</v>
      </c>
      <c r="Z90">
        <v>4.9394021835624899</v>
      </c>
      <c r="AA90">
        <v>4.8466778769999896</v>
      </c>
      <c r="AB90">
        <v>4.7546723166666602</v>
      </c>
      <c r="AC90">
        <v>4.7352642037692299</v>
      </c>
      <c r="AD90">
        <v>4.68185484242857</v>
      </c>
      <c r="AE90">
        <v>4.5465022787499896</v>
      </c>
      <c r="AF90">
        <v>4.5393924411999897</v>
      </c>
    </row>
    <row r="91" spans="1:32" x14ac:dyDescent="0.3">
      <c r="A91">
        <v>1039</v>
      </c>
      <c r="B91" t="s">
        <v>117</v>
      </c>
      <c r="C91">
        <v>2018</v>
      </c>
      <c r="D91">
        <v>144</v>
      </c>
      <c r="E91">
        <v>39</v>
      </c>
      <c r="F91">
        <v>0.46527777777777701</v>
      </c>
      <c r="G91">
        <v>0.06</v>
      </c>
      <c r="H91">
        <v>3</v>
      </c>
      <c r="I91">
        <v>0.26</v>
      </c>
      <c r="J91">
        <v>0.7</v>
      </c>
      <c r="K91">
        <v>0.98</v>
      </c>
      <c r="L91">
        <v>8</v>
      </c>
      <c r="M91" t="s">
        <v>38</v>
      </c>
      <c r="N91" t="s">
        <v>95</v>
      </c>
      <c r="O91" t="s">
        <v>36</v>
      </c>
      <c r="P91" t="s">
        <v>81</v>
      </c>
      <c r="Q91" t="s">
        <v>101</v>
      </c>
      <c r="R91" t="s">
        <v>61</v>
      </c>
      <c r="S91" t="s">
        <v>97</v>
      </c>
      <c r="T91" t="s">
        <v>72</v>
      </c>
      <c r="U91" t="s">
        <v>80</v>
      </c>
      <c r="V91" t="s">
        <v>48</v>
      </c>
      <c r="W91">
        <v>9.2177026927999997</v>
      </c>
      <c r="X91">
        <v>9.1832122764000008</v>
      </c>
      <c r="Y91">
        <v>8.9941654199999999</v>
      </c>
      <c r="Z91">
        <v>8.7186305818749901</v>
      </c>
      <c r="AA91">
        <v>8.5217972145454493</v>
      </c>
      <c r="AB91">
        <v>8.4327383119999997</v>
      </c>
      <c r="AC91">
        <v>8.3016309241666608</v>
      </c>
      <c r="AD91">
        <v>8.23342712333333</v>
      </c>
      <c r="AE91">
        <v>8.2099151599999995</v>
      </c>
      <c r="AF91">
        <v>8.1136033999999899</v>
      </c>
    </row>
    <row r="92" spans="1:32" x14ac:dyDescent="0.3">
      <c r="A92">
        <v>1040</v>
      </c>
      <c r="B92" t="s">
        <v>117</v>
      </c>
      <c r="C92">
        <v>2018</v>
      </c>
      <c r="D92">
        <v>144</v>
      </c>
      <c r="E92">
        <v>40</v>
      </c>
      <c r="F92">
        <v>0.47916666666666602</v>
      </c>
      <c r="G92">
        <v>0.1</v>
      </c>
      <c r="H92">
        <v>4</v>
      </c>
      <c r="I92">
        <v>0.4</v>
      </c>
      <c r="J92">
        <v>0.84</v>
      </c>
      <c r="K92">
        <v>0.36</v>
      </c>
      <c r="L92">
        <v>10</v>
      </c>
      <c r="M92" t="s">
        <v>38</v>
      </c>
      <c r="N92" t="s">
        <v>104</v>
      </c>
      <c r="O92" t="s">
        <v>81</v>
      </c>
      <c r="P92" t="s">
        <v>37</v>
      </c>
      <c r="Q92" t="s">
        <v>91</v>
      </c>
      <c r="R92" t="s">
        <v>74</v>
      </c>
      <c r="S92" t="s">
        <v>34</v>
      </c>
      <c r="T92" t="s">
        <v>73</v>
      </c>
      <c r="U92" t="s">
        <v>108</v>
      </c>
      <c r="V92" t="s">
        <v>94</v>
      </c>
      <c r="W92">
        <v>9.466966244</v>
      </c>
      <c r="X92">
        <v>9.4008870857142792</v>
      </c>
      <c r="Y92">
        <v>8.5038629107692305</v>
      </c>
      <c r="Z92">
        <v>7.8466140299999996</v>
      </c>
      <c r="AA92">
        <v>7.6877325059999899</v>
      </c>
      <c r="AB92">
        <v>7.6590406885714302</v>
      </c>
      <c r="AC92">
        <v>7.6275199099999904</v>
      </c>
      <c r="AD92">
        <v>7.40358624545454</v>
      </c>
      <c r="AE92">
        <v>7.2145581914285701</v>
      </c>
      <c r="AF92">
        <v>7.184938496</v>
      </c>
    </row>
    <row r="93" spans="1:32" x14ac:dyDescent="0.3">
      <c r="A93">
        <v>1041</v>
      </c>
      <c r="B93" t="s">
        <v>117</v>
      </c>
      <c r="C93">
        <v>2018</v>
      </c>
      <c r="D93">
        <v>144</v>
      </c>
      <c r="E93">
        <v>41</v>
      </c>
      <c r="F93">
        <v>0.44444444444444398</v>
      </c>
      <c r="G93">
        <v>0.04</v>
      </c>
      <c r="H93">
        <v>4</v>
      </c>
      <c r="I93">
        <v>0.22</v>
      </c>
      <c r="J93">
        <v>0.98</v>
      </c>
      <c r="K93">
        <v>0.82</v>
      </c>
      <c r="L93">
        <v>8</v>
      </c>
      <c r="M93" t="s">
        <v>81</v>
      </c>
      <c r="N93" t="s">
        <v>38</v>
      </c>
      <c r="O93" t="s">
        <v>78</v>
      </c>
      <c r="P93" t="s">
        <v>105</v>
      </c>
      <c r="Q93" t="s">
        <v>66</v>
      </c>
      <c r="R93" t="s">
        <v>89</v>
      </c>
      <c r="S93" t="s">
        <v>95</v>
      </c>
      <c r="T93" t="s">
        <v>36</v>
      </c>
      <c r="U93" t="s">
        <v>73</v>
      </c>
      <c r="V93" t="s">
        <v>45</v>
      </c>
      <c r="W93">
        <v>11.9486465406666</v>
      </c>
      <c r="X93">
        <v>10.121604355806401</v>
      </c>
      <c r="Y93">
        <v>9.3671216212499999</v>
      </c>
      <c r="Z93">
        <v>9.2380307857894692</v>
      </c>
      <c r="AA93">
        <v>9.0345668933333307</v>
      </c>
      <c r="AB93">
        <v>8.9907497020000005</v>
      </c>
      <c r="AC93">
        <v>8.9542146116666608</v>
      </c>
      <c r="AD93">
        <v>8.6681484566666605</v>
      </c>
      <c r="AE93">
        <v>8.5646571107142808</v>
      </c>
      <c r="AF93">
        <v>8.3867287329411706</v>
      </c>
    </row>
    <row r="94" spans="1:32" x14ac:dyDescent="0.3">
      <c r="A94">
        <v>1042</v>
      </c>
      <c r="B94" t="s">
        <v>117</v>
      </c>
      <c r="C94">
        <v>2018</v>
      </c>
      <c r="D94">
        <v>144</v>
      </c>
      <c r="E94">
        <v>42</v>
      </c>
      <c r="F94">
        <v>0.48611111111111099</v>
      </c>
      <c r="G94">
        <v>0.1</v>
      </c>
      <c r="H94">
        <v>3</v>
      </c>
      <c r="I94">
        <v>0.88</v>
      </c>
      <c r="J94">
        <v>0.34</v>
      </c>
      <c r="K94">
        <v>0.18</v>
      </c>
      <c r="L94">
        <v>4</v>
      </c>
      <c r="M94" t="s">
        <v>93</v>
      </c>
      <c r="N94" t="s">
        <v>62</v>
      </c>
      <c r="O94" t="s">
        <v>69</v>
      </c>
      <c r="P94" t="s">
        <v>38</v>
      </c>
      <c r="Q94" t="s">
        <v>110</v>
      </c>
      <c r="R94" t="s">
        <v>105</v>
      </c>
      <c r="S94" t="s">
        <v>77</v>
      </c>
      <c r="T94" t="s">
        <v>76</v>
      </c>
      <c r="U94" t="s">
        <v>35</v>
      </c>
      <c r="V94" t="s">
        <v>95</v>
      </c>
      <c r="W94">
        <v>10.7427994533333</v>
      </c>
      <c r="X94">
        <v>10.6001814183333</v>
      </c>
      <c r="Y94">
        <v>10.5974434166666</v>
      </c>
      <c r="Z94">
        <v>10.186923272142799</v>
      </c>
      <c r="AA94">
        <v>9.7610170319999998</v>
      </c>
      <c r="AB94">
        <v>9.6979818349999896</v>
      </c>
      <c r="AC94">
        <v>9.6129861719999994</v>
      </c>
      <c r="AD94">
        <v>9.4397780974999996</v>
      </c>
      <c r="AE94">
        <v>9.3232977500000001</v>
      </c>
      <c r="AF94">
        <v>9.3047259471428507</v>
      </c>
    </row>
    <row r="95" spans="1:32" x14ac:dyDescent="0.3">
      <c r="A95">
        <v>1043</v>
      </c>
      <c r="B95" t="s">
        <v>117</v>
      </c>
      <c r="C95">
        <v>2018</v>
      </c>
      <c r="D95">
        <v>144</v>
      </c>
      <c r="E95">
        <v>43</v>
      </c>
      <c r="F95">
        <v>0.52777777777777701</v>
      </c>
      <c r="G95">
        <v>0.04</v>
      </c>
      <c r="H95">
        <v>10</v>
      </c>
      <c r="I95">
        <v>0.98</v>
      </c>
      <c r="J95">
        <v>0.72</v>
      </c>
      <c r="K95">
        <v>0.74</v>
      </c>
      <c r="L95">
        <v>5</v>
      </c>
      <c r="M95" t="s">
        <v>38</v>
      </c>
      <c r="N95" t="s">
        <v>95</v>
      </c>
      <c r="O95" t="s">
        <v>97</v>
      </c>
      <c r="P95" t="s">
        <v>81</v>
      </c>
      <c r="Q95" t="s">
        <v>110</v>
      </c>
      <c r="R95" t="s">
        <v>52</v>
      </c>
      <c r="S95" t="s">
        <v>105</v>
      </c>
      <c r="T95" t="s">
        <v>56</v>
      </c>
      <c r="U95" t="s">
        <v>70</v>
      </c>
      <c r="V95" t="s">
        <v>94</v>
      </c>
      <c r="W95">
        <v>7.3530950899999903</v>
      </c>
      <c r="X95">
        <v>6.0903449393902402</v>
      </c>
      <c r="Y95">
        <v>6.0538764569749999</v>
      </c>
      <c r="Z95">
        <v>5.8937134563571396</v>
      </c>
      <c r="AA95">
        <v>5.8124714183414596</v>
      </c>
      <c r="AB95">
        <v>5.6152823569047596</v>
      </c>
      <c r="AC95">
        <v>5.6144875073157898</v>
      </c>
      <c r="AD95">
        <v>5.6098297837500004</v>
      </c>
      <c r="AE95">
        <v>5.5595318116883101</v>
      </c>
      <c r="AF95">
        <v>5.5044103224137899</v>
      </c>
    </row>
    <row r="96" spans="1:32" x14ac:dyDescent="0.3">
      <c r="A96">
        <v>1044</v>
      </c>
      <c r="B96" t="s">
        <v>117</v>
      </c>
      <c r="C96">
        <v>2018</v>
      </c>
      <c r="D96">
        <v>144</v>
      </c>
      <c r="E96">
        <v>44</v>
      </c>
      <c r="F96">
        <v>0.44444444444444398</v>
      </c>
      <c r="G96">
        <v>0.04</v>
      </c>
      <c r="H96">
        <v>3</v>
      </c>
      <c r="I96">
        <v>0.74</v>
      </c>
      <c r="J96">
        <v>0.44</v>
      </c>
      <c r="K96">
        <v>0.04</v>
      </c>
      <c r="L96">
        <v>1</v>
      </c>
      <c r="M96" t="s">
        <v>81</v>
      </c>
      <c r="N96" t="s">
        <v>102</v>
      </c>
      <c r="O96" t="s">
        <v>97</v>
      </c>
      <c r="P96" t="s">
        <v>74</v>
      </c>
      <c r="Q96" t="s">
        <v>68</v>
      </c>
      <c r="R96" t="s">
        <v>38</v>
      </c>
      <c r="S96" t="s">
        <v>50</v>
      </c>
      <c r="T96" t="s">
        <v>73</v>
      </c>
      <c r="U96" t="s">
        <v>112</v>
      </c>
      <c r="V96" t="s">
        <v>45</v>
      </c>
      <c r="W96">
        <v>13.6257872579999</v>
      </c>
      <c r="X96">
        <v>12.016532708</v>
      </c>
      <c r="Y96">
        <v>11.093053351818099</v>
      </c>
      <c r="Z96">
        <v>10.594519033076899</v>
      </c>
      <c r="AA96">
        <v>10.482911711250001</v>
      </c>
      <c r="AB96">
        <v>10.4796070476428</v>
      </c>
      <c r="AC96">
        <v>10.3742948211111</v>
      </c>
      <c r="AD96">
        <v>10.092121126923001</v>
      </c>
      <c r="AE96">
        <v>9.9305357999999906</v>
      </c>
      <c r="AF96">
        <v>9.7683382043750004</v>
      </c>
    </row>
    <row r="97" spans="1:32" x14ac:dyDescent="0.3">
      <c r="A97">
        <v>1045</v>
      </c>
      <c r="B97" t="s">
        <v>117</v>
      </c>
      <c r="C97">
        <v>2018</v>
      </c>
      <c r="D97">
        <v>144</v>
      </c>
      <c r="E97">
        <v>45</v>
      </c>
      <c r="F97">
        <v>0.54166666666666596</v>
      </c>
      <c r="G97">
        <v>0.32</v>
      </c>
      <c r="H97">
        <v>3</v>
      </c>
      <c r="I97">
        <v>0.82</v>
      </c>
      <c r="J97">
        <v>0.5</v>
      </c>
      <c r="K97">
        <v>0.94</v>
      </c>
      <c r="L97">
        <v>10</v>
      </c>
      <c r="M97" t="s">
        <v>81</v>
      </c>
      <c r="N97" t="s">
        <v>95</v>
      </c>
      <c r="O97" t="s">
        <v>34</v>
      </c>
      <c r="P97" t="s">
        <v>32</v>
      </c>
      <c r="Q97" t="s">
        <v>88</v>
      </c>
      <c r="R97" t="s">
        <v>52</v>
      </c>
      <c r="S97" t="s">
        <v>102</v>
      </c>
      <c r="T97" t="s">
        <v>94</v>
      </c>
      <c r="U97" t="s">
        <v>93</v>
      </c>
      <c r="V97" t="s">
        <v>39</v>
      </c>
      <c r="W97">
        <v>9.6871859449999906</v>
      </c>
      <c r="X97">
        <v>8.84553384923076</v>
      </c>
      <c r="Y97">
        <v>8.4394748639999992</v>
      </c>
      <c r="Z97">
        <v>8.1385977519999901</v>
      </c>
      <c r="AA97">
        <v>7.9665297939999897</v>
      </c>
      <c r="AB97">
        <v>7.55571693</v>
      </c>
      <c r="AC97">
        <v>7.5019356142857099</v>
      </c>
      <c r="AD97">
        <v>7.4048973975000001</v>
      </c>
      <c r="AE97">
        <v>7.3846179980000004</v>
      </c>
      <c r="AF97">
        <v>7.3294235729999997</v>
      </c>
    </row>
    <row r="98" spans="1:32" x14ac:dyDescent="0.3">
      <c r="A98">
        <v>1046</v>
      </c>
      <c r="B98" t="s">
        <v>117</v>
      </c>
      <c r="C98">
        <v>2018</v>
      </c>
      <c r="D98">
        <v>144</v>
      </c>
      <c r="E98">
        <v>46</v>
      </c>
      <c r="F98">
        <v>0.48611111111111099</v>
      </c>
      <c r="G98">
        <v>0.08</v>
      </c>
      <c r="H98">
        <v>9</v>
      </c>
      <c r="I98">
        <v>0.14000000000000001</v>
      </c>
      <c r="J98">
        <v>0.7</v>
      </c>
      <c r="K98">
        <v>0.74</v>
      </c>
      <c r="L98">
        <v>7</v>
      </c>
      <c r="M98" t="s">
        <v>66</v>
      </c>
      <c r="N98" t="s">
        <v>54</v>
      </c>
      <c r="O98" t="s">
        <v>106</v>
      </c>
      <c r="P98" t="s">
        <v>45</v>
      </c>
      <c r="Q98" t="s">
        <v>95</v>
      </c>
      <c r="R98" t="s">
        <v>35</v>
      </c>
      <c r="S98" t="s">
        <v>70</v>
      </c>
      <c r="T98" t="s">
        <v>55</v>
      </c>
      <c r="U98" t="s">
        <v>38</v>
      </c>
      <c r="V98" t="s">
        <v>100</v>
      </c>
      <c r="W98">
        <v>4.3947022679310299</v>
      </c>
      <c r="X98">
        <v>4.3902143253846102</v>
      </c>
      <c r="Y98">
        <v>4.3247195537499996</v>
      </c>
      <c r="Z98">
        <v>4.28371502926829</v>
      </c>
      <c r="AA98">
        <v>4.2363323027272699</v>
      </c>
      <c r="AB98">
        <v>4.1183357648484797</v>
      </c>
      <c r="AC98">
        <v>4.0811795048591497</v>
      </c>
      <c r="AD98">
        <v>4.0713695838974298</v>
      </c>
      <c r="AE98">
        <v>4.0448390655185102</v>
      </c>
      <c r="AF98">
        <v>3.9473039408333301</v>
      </c>
    </row>
    <row r="99" spans="1:32" x14ac:dyDescent="0.3">
      <c r="A99">
        <v>1047</v>
      </c>
      <c r="B99" t="s">
        <v>117</v>
      </c>
      <c r="C99">
        <v>2018</v>
      </c>
      <c r="D99">
        <v>144</v>
      </c>
      <c r="E99">
        <v>47</v>
      </c>
      <c r="F99">
        <v>0.47222222222222199</v>
      </c>
      <c r="G99">
        <v>0.5</v>
      </c>
      <c r="H99">
        <v>5</v>
      </c>
      <c r="I99">
        <v>0.16</v>
      </c>
      <c r="J99">
        <v>1</v>
      </c>
      <c r="K99">
        <v>0.68</v>
      </c>
      <c r="L99">
        <v>2</v>
      </c>
      <c r="M99" t="s">
        <v>34</v>
      </c>
      <c r="N99" t="s">
        <v>74</v>
      </c>
      <c r="O99" t="s">
        <v>45</v>
      </c>
      <c r="P99" t="s">
        <v>105</v>
      </c>
      <c r="Q99" t="s">
        <v>38</v>
      </c>
      <c r="R99" t="s">
        <v>100</v>
      </c>
      <c r="S99" t="s">
        <v>99</v>
      </c>
      <c r="T99" t="s">
        <v>97</v>
      </c>
      <c r="U99" t="s">
        <v>78</v>
      </c>
      <c r="V99" t="s">
        <v>39</v>
      </c>
      <c r="W99">
        <v>4.83691777115384</v>
      </c>
      <c r="X99">
        <v>4.2952885198749904</v>
      </c>
      <c r="Y99">
        <v>3.8780704906190402</v>
      </c>
      <c r="Z99">
        <v>3.8037689511111101</v>
      </c>
      <c r="AA99">
        <v>3.5554575207058798</v>
      </c>
      <c r="AB99">
        <v>3.45579831723333</v>
      </c>
      <c r="AC99">
        <v>3.0654567191666602</v>
      </c>
      <c r="AD99">
        <v>3.0544604839999998</v>
      </c>
      <c r="AE99">
        <v>3.0052418381999999</v>
      </c>
      <c r="AF99">
        <v>2.9880479339333301</v>
      </c>
    </row>
    <row r="100" spans="1:32" x14ac:dyDescent="0.3">
      <c r="A100">
        <v>1048</v>
      </c>
      <c r="B100" t="s">
        <v>117</v>
      </c>
      <c r="C100">
        <v>2018</v>
      </c>
      <c r="D100">
        <v>144</v>
      </c>
      <c r="E100">
        <v>48</v>
      </c>
      <c r="F100">
        <v>0.46527777777777701</v>
      </c>
      <c r="G100">
        <v>0.72</v>
      </c>
      <c r="H100">
        <v>2</v>
      </c>
      <c r="I100">
        <v>0.82</v>
      </c>
      <c r="J100">
        <v>0.86</v>
      </c>
      <c r="K100">
        <v>0.84</v>
      </c>
      <c r="L100">
        <v>8</v>
      </c>
      <c r="M100" t="s">
        <v>49</v>
      </c>
      <c r="N100" t="s">
        <v>38</v>
      </c>
      <c r="O100" t="s">
        <v>75</v>
      </c>
      <c r="P100" t="s">
        <v>81</v>
      </c>
      <c r="Q100" t="s">
        <v>92</v>
      </c>
      <c r="R100" t="s">
        <v>109</v>
      </c>
      <c r="S100" t="s">
        <v>41</v>
      </c>
      <c r="T100" t="s">
        <v>94</v>
      </c>
      <c r="U100" t="s">
        <v>101</v>
      </c>
      <c r="V100" t="s">
        <v>36</v>
      </c>
      <c r="W100">
        <v>11.95577872</v>
      </c>
      <c r="X100">
        <v>11.580179176666601</v>
      </c>
      <c r="Y100">
        <v>10.8705149</v>
      </c>
      <c r="Z100">
        <v>10.768979099999999</v>
      </c>
      <c r="AA100">
        <v>9.5404024350000007</v>
      </c>
      <c r="AB100">
        <v>9.4816803699999994</v>
      </c>
      <c r="AC100">
        <v>9.3997038699999997</v>
      </c>
      <c r="AD100">
        <v>9.1096552233333306</v>
      </c>
      <c r="AE100">
        <v>8.6164045250000001</v>
      </c>
      <c r="AF100">
        <v>8.5817984599999999</v>
      </c>
    </row>
    <row r="101" spans="1:32" x14ac:dyDescent="0.3">
      <c r="A101">
        <v>1049</v>
      </c>
      <c r="B101" t="s">
        <v>117</v>
      </c>
      <c r="C101">
        <v>2018</v>
      </c>
      <c r="D101">
        <v>144</v>
      </c>
      <c r="E101">
        <v>49</v>
      </c>
      <c r="F101">
        <v>0.46527777777777701</v>
      </c>
      <c r="G101">
        <v>0.04</v>
      </c>
      <c r="H101">
        <v>7</v>
      </c>
      <c r="I101">
        <v>0.24</v>
      </c>
      <c r="J101">
        <v>0.92</v>
      </c>
      <c r="K101">
        <v>0.04</v>
      </c>
      <c r="L101">
        <v>6</v>
      </c>
      <c r="M101" t="s">
        <v>38</v>
      </c>
      <c r="N101" t="s">
        <v>86</v>
      </c>
      <c r="O101" t="s">
        <v>45</v>
      </c>
      <c r="P101" t="s">
        <v>95</v>
      </c>
      <c r="Q101" t="s">
        <v>81</v>
      </c>
      <c r="R101" t="s">
        <v>105</v>
      </c>
      <c r="S101" t="s">
        <v>97</v>
      </c>
      <c r="T101" t="s">
        <v>39</v>
      </c>
      <c r="U101" t="s">
        <v>99</v>
      </c>
      <c r="V101" t="s">
        <v>82</v>
      </c>
      <c r="W101">
        <v>6.9837587732142801</v>
      </c>
      <c r="X101">
        <v>6.4580091570370302</v>
      </c>
      <c r="Y101">
        <v>6.37668783355263</v>
      </c>
      <c r="Z101">
        <v>6.3274224477968701</v>
      </c>
      <c r="AA101">
        <v>6.1574369390796297</v>
      </c>
      <c r="AB101">
        <v>5.9547231408108097</v>
      </c>
      <c r="AC101">
        <v>5.8269493590624997</v>
      </c>
      <c r="AD101">
        <v>5.5648618262619003</v>
      </c>
      <c r="AE101">
        <v>5.5149944085652098</v>
      </c>
      <c r="AF101">
        <v>5.4739072009090899</v>
      </c>
    </row>
    <row r="106" spans="1:32" x14ac:dyDescent="0.3">
      <c r="A106">
        <v>1050</v>
      </c>
      <c r="B106" t="s">
        <v>117</v>
      </c>
      <c r="C106">
        <v>2017</v>
      </c>
      <c r="D106">
        <v>141</v>
      </c>
      <c r="E106">
        <v>0</v>
      </c>
      <c r="F106">
        <v>0.49645390070921902</v>
      </c>
      <c r="G106">
        <v>0.28000000000000003</v>
      </c>
      <c r="H106">
        <v>1</v>
      </c>
      <c r="I106">
        <v>0.48</v>
      </c>
      <c r="J106">
        <v>0.7</v>
      </c>
      <c r="K106">
        <v>0.24</v>
      </c>
      <c r="L106">
        <v>10</v>
      </c>
      <c r="M106" t="s">
        <v>74</v>
      </c>
      <c r="N106" t="s">
        <v>101</v>
      </c>
      <c r="O106" t="s">
        <v>94</v>
      </c>
      <c r="P106" t="s">
        <v>54</v>
      </c>
      <c r="Q106" t="s">
        <v>42</v>
      </c>
      <c r="R106" t="s">
        <v>38</v>
      </c>
      <c r="S106" t="s">
        <v>76</v>
      </c>
      <c r="T106" t="s">
        <v>49</v>
      </c>
      <c r="U106" t="s">
        <v>34</v>
      </c>
      <c r="V106" t="s">
        <v>86</v>
      </c>
      <c r="W106">
        <v>21.608512399999999</v>
      </c>
      <c r="X106">
        <v>15.442914</v>
      </c>
      <c r="Y106">
        <v>14.278584974999999</v>
      </c>
      <c r="Z106">
        <v>13.3792119</v>
      </c>
      <c r="AA106">
        <v>12.7404318</v>
      </c>
      <c r="AB106">
        <v>12.113043593999899</v>
      </c>
      <c r="AC106">
        <v>11.2437401</v>
      </c>
      <c r="AD106">
        <v>11.0633440166666</v>
      </c>
      <c r="AE106">
        <v>10.9727955</v>
      </c>
      <c r="AF106">
        <v>10.844579696666599</v>
      </c>
    </row>
    <row r="107" spans="1:32" x14ac:dyDescent="0.3">
      <c r="A107">
        <v>1051</v>
      </c>
      <c r="B107" t="s">
        <v>117</v>
      </c>
      <c r="C107">
        <v>2017</v>
      </c>
      <c r="D107">
        <v>141</v>
      </c>
      <c r="E107">
        <v>1</v>
      </c>
      <c r="F107">
        <v>0.53900709219858101</v>
      </c>
      <c r="G107">
        <v>0.08</v>
      </c>
      <c r="H107">
        <v>10</v>
      </c>
      <c r="I107">
        <v>0.4</v>
      </c>
      <c r="J107">
        <v>0.7</v>
      </c>
      <c r="K107">
        <v>0.92</v>
      </c>
      <c r="L107">
        <v>2</v>
      </c>
      <c r="M107" t="s">
        <v>95</v>
      </c>
      <c r="N107" t="s">
        <v>104</v>
      </c>
      <c r="O107" t="s">
        <v>94</v>
      </c>
      <c r="P107" t="s">
        <v>39</v>
      </c>
      <c r="Q107" t="s">
        <v>73</v>
      </c>
      <c r="R107" t="s">
        <v>74</v>
      </c>
      <c r="S107" t="s">
        <v>45</v>
      </c>
      <c r="T107" t="s">
        <v>112</v>
      </c>
      <c r="U107" t="s">
        <v>38</v>
      </c>
      <c r="V107" t="s">
        <v>113</v>
      </c>
      <c r="W107">
        <v>3.8715366096666601</v>
      </c>
      <c r="X107">
        <v>3.63767776927659</v>
      </c>
      <c r="Y107">
        <v>3.51920495686567</v>
      </c>
      <c r="Z107">
        <v>3.4931165716666599</v>
      </c>
      <c r="AA107">
        <v>3.4563623854999901</v>
      </c>
      <c r="AB107">
        <v>3.4419643363333301</v>
      </c>
      <c r="AC107">
        <v>3.4239377061666598</v>
      </c>
      <c r="AD107">
        <v>3.3985306376981099</v>
      </c>
      <c r="AE107">
        <v>3.3756771723636301</v>
      </c>
      <c r="AF107">
        <v>3.3265119761206798</v>
      </c>
    </row>
    <row r="108" spans="1:32" x14ac:dyDescent="0.3">
      <c r="A108">
        <v>1052</v>
      </c>
      <c r="B108" t="s">
        <v>117</v>
      </c>
      <c r="C108">
        <v>2017</v>
      </c>
      <c r="D108">
        <v>141</v>
      </c>
      <c r="E108">
        <v>2</v>
      </c>
      <c r="F108">
        <v>0.51063829787234005</v>
      </c>
      <c r="G108">
        <v>0.14000000000000001</v>
      </c>
      <c r="H108">
        <v>10</v>
      </c>
      <c r="I108">
        <v>0.66</v>
      </c>
      <c r="J108">
        <v>0.94</v>
      </c>
      <c r="K108">
        <v>0.24</v>
      </c>
      <c r="L108">
        <v>8</v>
      </c>
      <c r="M108" t="s">
        <v>95</v>
      </c>
      <c r="N108" t="s">
        <v>54</v>
      </c>
      <c r="O108" t="s">
        <v>73</v>
      </c>
      <c r="P108" t="s">
        <v>66</v>
      </c>
      <c r="Q108" t="s">
        <v>74</v>
      </c>
      <c r="R108" t="s">
        <v>38</v>
      </c>
      <c r="S108" t="s">
        <v>47</v>
      </c>
      <c r="T108" t="s">
        <v>61</v>
      </c>
      <c r="U108" t="s">
        <v>81</v>
      </c>
      <c r="V108" t="s">
        <v>75</v>
      </c>
      <c r="W108">
        <v>6.1143571425861998</v>
      </c>
      <c r="X108">
        <v>4.7921441032187504</v>
      </c>
      <c r="Y108">
        <v>4.5182417599999898</v>
      </c>
      <c r="Z108">
        <v>4.3247462533478203</v>
      </c>
      <c r="AA108">
        <v>4.3071625151666604</v>
      </c>
      <c r="AB108">
        <v>4.20530814055319</v>
      </c>
      <c r="AC108">
        <v>4.1105743229999998</v>
      </c>
      <c r="AD108">
        <v>4.0469283017419304</v>
      </c>
      <c r="AE108">
        <v>4.0375220724999998</v>
      </c>
      <c r="AF108">
        <v>3.9061832732666599</v>
      </c>
    </row>
    <row r="109" spans="1:32" x14ac:dyDescent="0.3">
      <c r="A109">
        <v>1053</v>
      </c>
      <c r="B109" t="s">
        <v>117</v>
      </c>
      <c r="C109">
        <v>2017</v>
      </c>
      <c r="D109">
        <v>141</v>
      </c>
      <c r="E109">
        <v>3</v>
      </c>
      <c r="F109">
        <v>0.560283687943262</v>
      </c>
      <c r="G109">
        <v>0.04</v>
      </c>
      <c r="H109">
        <v>10</v>
      </c>
      <c r="I109">
        <v>0.36</v>
      </c>
      <c r="J109">
        <v>0.96</v>
      </c>
      <c r="K109">
        <v>0.1</v>
      </c>
      <c r="L109">
        <v>9</v>
      </c>
      <c r="M109" t="s">
        <v>95</v>
      </c>
      <c r="N109" t="s">
        <v>74</v>
      </c>
      <c r="O109" t="s">
        <v>38</v>
      </c>
      <c r="P109" t="s">
        <v>81</v>
      </c>
      <c r="Q109" t="s">
        <v>94</v>
      </c>
      <c r="R109" t="s">
        <v>73</v>
      </c>
      <c r="S109" t="s">
        <v>104</v>
      </c>
      <c r="T109" t="s">
        <v>83</v>
      </c>
      <c r="U109" t="s">
        <v>86</v>
      </c>
      <c r="V109" t="s">
        <v>50</v>
      </c>
      <c r="W109">
        <v>7.3557578305633804</v>
      </c>
      <c r="X109">
        <v>7.3115810339473599</v>
      </c>
      <c r="Y109">
        <v>6.0537972731147498</v>
      </c>
      <c r="Z109">
        <v>6.0171261278297798</v>
      </c>
      <c r="AA109">
        <v>5.9030366658490498</v>
      </c>
      <c r="AB109">
        <v>5.8257431048333297</v>
      </c>
      <c r="AC109">
        <v>5.7992718339999998</v>
      </c>
      <c r="AD109">
        <v>5.6756599323333301</v>
      </c>
      <c r="AE109">
        <v>5.60464110295454</v>
      </c>
      <c r="AF109">
        <v>5.5846314323913004</v>
      </c>
    </row>
    <row r="110" spans="1:32" x14ac:dyDescent="0.3">
      <c r="A110">
        <v>1054</v>
      </c>
      <c r="B110" t="s">
        <v>117</v>
      </c>
      <c r="C110">
        <v>2017</v>
      </c>
      <c r="D110">
        <v>141</v>
      </c>
      <c r="E110">
        <v>4</v>
      </c>
      <c r="F110">
        <v>0.45390070921985798</v>
      </c>
      <c r="G110">
        <v>0.06</v>
      </c>
      <c r="H110">
        <v>2</v>
      </c>
      <c r="I110">
        <v>0.57999999999999996</v>
      </c>
      <c r="J110">
        <v>0.28000000000000003</v>
      </c>
      <c r="K110">
        <v>0.16</v>
      </c>
      <c r="L110">
        <v>6</v>
      </c>
      <c r="M110" t="s">
        <v>56</v>
      </c>
      <c r="N110" t="s">
        <v>50</v>
      </c>
      <c r="O110" t="s">
        <v>99</v>
      </c>
      <c r="P110" t="s">
        <v>113</v>
      </c>
      <c r="Q110" t="s">
        <v>88</v>
      </c>
      <c r="R110" t="s">
        <v>41</v>
      </c>
      <c r="S110" t="s">
        <v>95</v>
      </c>
      <c r="T110" t="s">
        <v>111</v>
      </c>
      <c r="U110" t="s">
        <v>47</v>
      </c>
      <c r="V110" t="s">
        <v>38</v>
      </c>
      <c r="W110">
        <v>15.6722605666666</v>
      </c>
      <c r="X110">
        <v>14.8022494275</v>
      </c>
      <c r="Y110">
        <v>13.8248348333333</v>
      </c>
      <c r="Z110">
        <v>12.93292746</v>
      </c>
      <c r="AA110">
        <v>12.26911067</v>
      </c>
      <c r="AB110">
        <v>12.1758556</v>
      </c>
      <c r="AC110">
        <v>12.1471169328571</v>
      </c>
      <c r="AD110">
        <v>12.142183772499999</v>
      </c>
      <c r="AE110">
        <v>12.132184333333299</v>
      </c>
      <c r="AF110">
        <v>11.8292217288888</v>
      </c>
    </row>
    <row r="111" spans="1:32" x14ac:dyDescent="0.3">
      <c r="A111">
        <v>1055</v>
      </c>
      <c r="B111" t="s">
        <v>117</v>
      </c>
      <c r="C111">
        <v>2017</v>
      </c>
      <c r="D111">
        <v>141</v>
      </c>
      <c r="E111">
        <v>5</v>
      </c>
      <c r="F111">
        <v>0.40425531914893598</v>
      </c>
      <c r="G111">
        <v>0.14000000000000001</v>
      </c>
      <c r="H111">
        <v>1</v>
      </c>
      <c r="I111">
        <v>0.57999999999999996</v>
      </c>
      <c r="J111">
        <v>1</v>
      </c>
      <c r="K111">
        <v>0.48</v>
      </c>
      <c r="L111">
        <v>6</v>
      </c>
      <c r="M111" t="s">
        <v>74</v>
      </c>
      <c r="N111" t="s">
        <v>95</v>
      </c>
      <c r="O111" t="s">
        <v>38</v>
      </c>
      <c r="P111" t="s">
        <v>50</v>
      </c>
      <c r="Q111" t="s">
        <v>81</v>
      </c>
      <c r="R111" t="s">
        <v>94</v>
      </c>
      <c r="S111" t="s">
        <v>45</v>
      </c>
      <c r="T111" t="s">
        <v>34</v>
      </c>
      <c r="U111" t="s">
        <v>73</v>
      </c>
      <c r="V111" t="s">
        <v>33</v>
      </c>
      <c r="W111">
        <v>18.8854290666666</v>
      </c>
      <c r="X111">
        <v>16.902054057499999</v>
      </c>
      <c r="Y111">
        <v>12.4449501455555</v>
      </c>
      <c r="Z111">
        <v>11.58875052</v>
      </c>
      <c r="AA111">
        <v>10.312418485</v>
      </c>
      <c r="AB111">
        <v>8.7883275849999993</v>
      </c>
      <c r="AC111">
        <v>8.7206022766666607</v>
      </c>
      <c r="AD111">
        <v>8.3502914133333306</v>
      </c>
      <c r="AE111">
        <v>7.9751615699999903</v>
      </c>
      <c r="AF111">
        <v>7.6680347066666599</v>
      </c>
    </row>
    <row r="112" spans="1:32" x14ac:dyDescent="0.3">
      <c r="A112">
        <v>1056</v>
      </c>
      <c r="B112" t="s">
        <v>117</v>
      </c>
      <c r="C112">
        <v>2017</v>
      </c>
      <c r="D112">
        <v>141</v>
      </c>
      <c r="E112">
        <v>6</v>
      </c>
      <c r="F112">
        <v>0.439716312056737</v>
      </c>
      <c r="G112">
        <v>0.16</v>
      </c>
      <c r="H112">
        <v>1</v>
      </c>
      <c r="I112">
        <v>0.36</v>
      </c>
      <c r="J112">
        <v>1</v>
      </c>
      <c r="K112">
        <v>0.86</v>
      </c>
      <c r="L112">
        <v>6</v>
      </c>
      <c r="M112" t="s">
        <v>95</v>
      </c>
      <c r="N112" t="s">
        <v>74</v>
      </c>
      <c r="O112" t="s">
        <v>38</v>
      </c>
      <c r="P112" t="s">
        <v>81</v>
      </c>
      <c r="Q112" t="s">
        <v>76</v>
      </c>
      <c r="R112" t="s">
        <v>50</v>
      </c>
      <c r="S112" t="s">
        <v>45</v>
      </c>
      <c r="T112" t="s">
        <v>98</v>
      </c>
      <c r="U112" t="s">
        <v>94</v>
      </c>
      <c r="V112" t="s">
        <v>101</v>
      </c>
      <c r="W112">
        <v>26.139220250000001</v>
      </c>
      <c r="X112">
        <v>17.2308098333333</v>
      </c>
      <c r="Y112">
        <v>12.258441976249999</v>
      </c>
      <c r="Z112">
        <v>11.839154975</v>
      </c>
      <c r="AA112">
        <v>9.67570877</v>
      </c>
      <c r="AB112">
        <v>9.1780996433333293</v>
      </c>
      <c r="AC112">
        <v>9.0625305219999994</v>
      </c>
      <c r="AD112">
        <v>8.4919057050000006</v>
      </c>
      <c r="AE112">
        <v>8.3434118049999899</v>
      </c>
      <c r="AF112">
        <v>7.8813745949999996</v>
      </c>
    </row>
    <row r="113" spans="1:32" x14ac:dyDescent="0.3">
      <c r="A113">
        <v>1057</v>
      </c>
      <c r="B113" t="s">
        <v>117</v>
      </c>
      <c r="C113">
        <v>2017</v>
      </c>
      <c r="D113">
        <v>141</v>
      </c>
      <c r="E113">
        <v>7</v>
      </c>
      <c r="F113">
        <v>0.37588652482269502</v>
      </c>
      <c r="G113">
        <v>0.1</v>
      </c>
      <c r="H113">
        <v>1</v>
      </c>
      <c r="I113">
        <v>0.9</v>
      </c>
      <c r="J113">
        <v>0.92</v>
      </c>
      <c r="K113">
        <v>0.72</v>
      </c>
      <c r="L113">
        <v>5</v>
      </c>
      <c r="M113" t="s">
        <v>95</v>
      </c>
      <c r="N113" t="s">
        <v>81</v>
      </c>
      <c r="O113" t="s">
        <v>74</v>
      </c>
      <c r="P113" t="s">
        <v>38</v>
      </c>
      <c r="Q113" t="s">
        <v>50</v>
      </c>
      <c r="R113" t="s">
        <v>98</v>
      </c>
      <c r="S113" t="s">
        <v>49</v>
      </c>
      <c r="T113" t="s">
        <v>112</v>
      </c>
      <c r="U113" t="s">
        <v>75</v>
      </c>
      <c r="V113" t="s">
        <v>45</v>
      </c>
      <c r="W113">
        <v>20.332042611999999</v>
      </c>
      <c r="X113">
        <v>18.518526049999998</v>
      </c>
      <c r="Y113">
        <v>18.122655649999999</v>
      </c>
      <c r="Z113">
        <v>13.523691567</v>
      </c>
      <c r="AA113">
        <v>12.9888480266666</v>
      </c>
      <c r="AB113">
        <v>12.2791649566666</v>
      </c>
      <c r="AC113">
        <v>12.212872000000001</v>
      </c>
      <c r="AD113">
        <v>11.5185360975</v>
      </c>
      <c r="AE113">
        <v>11.35394715</v>
      </c>
      <c r="AF113">
        <v>11.11469524</v>
      </c>
    </row>
    <row r="114" spans="1:32" x14ac:dyDescent="0.3">
      <c r="A114">
        <v>1058</v>
      </c>
      <c r="B114" t="s">
        <v>117</v>
      </c>
      <c r="C114">
        <v>2017</v>
      </c>
      <c r="D114">
        <v>141</v>
      </c>
      <c r="E114">
        <v>8</v>
      </c>
      <c r="F114">
        <v>0.51773049645390001</v>
      </c>
      <c r="G114">
        <v>0.1</v>
      </c>
      <c r="H114">
        <v>4</v>
      </c>
      <c r="I114">
        <v>0.92</v>
      </c>
      <c r="J114">
        <v>0.62</v>
      </c>
      <c r="K114">
        <v>0.16</v>
      </c>
      <c r="L114">
        <v>0</v>
      </c>
      <c r="M114" t="s">
        <v>95</v>
      </c>
      <c r="N114" t="s">
        <v>81</v>
      </c>
      <c r="O114" t="s">
        <v>105</v>
      </c>
      <c r="P114" t="s">
        <v>74</v>
      </c>
      <c r="Q114" t="s">
        <v>54</v>
      </c>
      <c r="R114" t="s">
        <v>50</v>
      </c>
      <c r="S114" t="s">
        <v>56</v>
      </c>
      <c r="T114" t="s">
        <v>45</v>
      </c>
      <c r="U114" t="s">
        <v>86</v>
      </c>
      <c r="V114" t="s">
        <v>75</v>
      </c>
      <c r="W114">
        <v>8.5368599908125002</v>
      </c>
      <c r="X114">
        <v>7.4293932715384603</v>
      </c>
      <c r="Y114">
        <v>7.4143646910526302</v>
      </c>
      <c r="Z114">
        <v>7.234923759</v>
      </c>
      <c r="AA114">
        <v>6.9973350143750004</v>
      </c>
      <c r="AB114">
        <v>6.4689979183333302</v>
      </c>
      <c r="AC114">
        <v>6.3235147373076899</v>
      </c>
      <c r="AD114">
        <v>6.2452504356666596</v>
      </c>
      <c r="AE114">
        <v>6.1924582253809497</v>
      </c>
      <c r="AF114">
        <v>6.1078661311538403</v>
      </c>
    </row>
    <row r="115" spans="1:32" x14ac:dyDescent="0.3">
      <c r="A115">
        <v>1059</v>
      </c>
      <c r="B115" t="s">
        <v>117</v>
      </c>
      <c r="C115">
        <v>2017</v>
      </c>
      <c r="D115">
        <v>141</v>
      </c>
      <c r="E115">
        <v>9</v>
      </c>
      <c r="F115">
        <v>0.54609929078014097</v>
      </c>
      <c r="G115">
        <v>0.1</v>
      </c>
      <c r="H115">
        <v>6</v>
      </c>
      <c r="I115">
        <v>0.24</v>
      </c>
      <c r="J115">
        <v>0.94</v>
      </c>
      <c r="K115">
        <v>0.7</v>
      </c>
      <c r="L115">
        <v>2</v>
      </c>
      <c r="M115" t="s">
        <v>95</v>
      </c>
      <c r="N115" t="s">
        <v>74</v>
      </c>
      <c r="O115" t="s">
        <v>66</v>
      </c>
      <c r="P115" t="s">
        <v>104</v>
      </c>
      <c r="Q115" t="s">
        <v>111</v>
      </c>
      <c r="R115" t="s">
        <v>83</v>
      </c>
      <c r="S115" t="s">
        <v>38</v>
      </c>
      <c r="T115" t="s">
        <v>112</v>
      </c>
      <c r="U115" t="s">
        <v>72</v>
      </c>
      <c r="V115" t="s">
        <v>94</v>
      </c>
      <c r="W115">
        <v>5.0437604784185996</v>
      </c>
      <c r="X115">
        <v>5.0363925370967699</v>
      </c>
      <c r="Y115">
        <v>4.3925819800000001</v>
      </c>
      <c r="Z115">
        <v>4.2411483679310296</v>
      </c>
      <c r="AA115">
        <v>4.0838978344399903</v>
      </c>
      <c r="AB115">
        <v>4.0531200112631502</v>
      </c>
      <c r="AC115">
        <v>4.0042064807399997</v>
      </c>
      <c r="AD115">
        <v>3.9518849948333301</v>
      </c>
      <c r="AE115">
        <v>3.94003645137209</v>
      </c>
      <c r="AF115">
        <v>3.8725577986888799</v>
      </c>
    </row>
    <row r="116" spans="1:32" x14ac:dyDescent="0.3">
      <c r="A116">
        <v>1060</v>
      </c>
      <c r="B116" t="s">
        <v>117</v>
      </c>
      <c r="C116">
        <v>2017</v>
      </c>
      <c r="D116">
        <v>141</v>
      </c>
      <c r="E116">
        <v>10</v>
      </c>
      <c r="F116">
        <v>0.50354609929077998</v>
      </c>
      <c r="G116">
        <v>0.22</v>
      </c>
      <c r="H116">
        <v>2</v>
      </c>
      <c r="I116">
        <v>0.42</v>
      </c>
      <c r="J116">
        <v>0.9</v>
      </c>
      <c r="K116">
        <v>0.68</v>
      </c>
      <c r="L116">
        <v>3</v>
      </c>
      <c r="M116" t="s">
        <v>104</v>
      </c>
      <c r="N116" t="s">
        <v>74</v>
      </c>
      <c r="O116" t="s">
        <v>95</v>
      </c>
      <c r="P116" t="s">
        <v>81</v>
      </c>
      <c r="Q116" t="s">
        <v>39</v>
      </c>
      <c r="R116" t="s">
        <v>86</v>
      </c>
      <c r="S116" t="s">
        <v>43</v>
      </c>
      <c r="T116" t="s">
        <v>50</v>
      </c>
      <c r="U116" t="s">
        <v>38</v>
      </c>
      <c r="V116" t="s">
        <v>94</v>
      </c>
      <c r="W116">
        <v>14.725471499999999</v>
      </c>
      <c r="X116">
        <v>12.770965778000001</v>
      </c>
      <c r="Y116">
        <v>11.672159374</v>
      </c>
      <c r="Z116">
        <v>11.179702165</v>
      </c>
      <c r="AA116">
        <v>9.82291985333333</v>
      </c>
      <c r="AB116">
        <v>9.1538709590909004</v>
      </c>
      <c r="AC116">
        <v>8.8455982275</v>
      </c>
      <c r="AD116">
        <v>8.6305887575</v>
      </c>
      <c r="AE116">
        <v>8.5958683071428492</v>
      </c>
      <c r="AF116">
        <v>8.5602899433333306</v>
      </c>
    </row>
    <row r="117" spans="1:32" x14ac:dyDescent="0.3">
      <c r="A117">
        <v>1061</v>
      </c>
      <c r="B117" t="s">
        <v>117</v>
      </c>
      <c r="C117">
        <v>2017</v>
      </c>
      <c r="D117">
        <v>141</v>
      </c>
      <c r="E117">
        <v>11</v>
      </c>
      <c r="F117">
        <v>0.50354609929077998</v>
      </c>
      <c r="G117">
        <v>0.36</v>
      </c>
      <c r="H117">
        <v>1</v>
      </c>
      <c r="I117">
        <v>0.96</v>
      </c>
      <c r="J117">
        <v>0.92</v>
      </c>
      <c r="K117">
        <v>0.26</v>
      </c>
      <c r="L117">
        <v>3</v>
      </c>
      <c r="M117" t="s">
        <v>50</v>
      </c>
      <c r="N117" t="s">
        <v>74</v>
      </c>
      <c r="O117" t="s">
        <v>95</v>
      </c>
      <c r="P117" t="s">
        <v>62</v>
      </c>
      <c r="Q117" t="s">
        <v>81</v>
      </c>
      <c r="R117" t="s">
        <v>38</v>
      </c>
      <c r="S117" t="s">
        <v>45</v>
      </c>
      <c r="T117" t="s">
        <v>54</v>
      </c>
      <c r="U117" t="s">
        <v>49</v>
      </c>
      <c r="V117" t="s">
        <v>94</v>
      </c>
      <c r="W117">
        <v>19.309997599999999</v>
      </c>
      <c r="X117">
        <v>16.373094600000002</v>
      </c>
      <c r="Y117">
        <v>14.257419126666599</v>
      </c>
      <c r="Z117">
        <v>13.7636433</v>
      </c>
      <c r="AA117">
        <v>10.834609035</v>
      </c>
      <c r="AB117">
        <v>9.4393836414285701</v>
      </c>
      <c r="AC117">
        <v>8.6587681725000003</v>
      </c>
      <c r="AD117">
        <v>8.3757510150000005</v>
      </c>
      <c r="AE117">
        <v>8.3441952199999996</v>
      </c>
      <c r="AF117">
        <v>8.3415323766666596</v>
      </c>
    </row>
    <row r="118" spans="1:32" x14ac:dyDescent="0.3">
      <c r="A118">
        <v>1062</v>
      </c>
      <c r="B118" t="s">
        <v>117</v>
      </c>
      <c r="C118">
        <v>2017</v>
      </c>
      <c r="D118">
        <v>141</v>
      </c>
      <c r="E118">
        <v>12</v>
      </c>
      <c r="F118">
        <v>0.51773049645390001</v>
      </c>
      <c r="G118">
        <v>0.24</v>
      </c>
      <c r="H118">
        <v>2</v>
      </c>
      <c r="I118">
        <v>0.64</v>
      </c>
      <c r="J118">
        <v>0.86</v>
      </c>
      <c r="K118">
        <v>0.04</v>
      </c>
      <c r="L118">
        <v>5</v>
      </c>
      <c r="M118" t="s">
        <v>44</v>
      </c>
      <c r="N118" t="s">
        <v>36</v>
      </c>
      <c r="O118" t="s">
        <v>95</v>
      </c>
      <c r="P118" t="s">
        <v>74</v>
      </c>
      <c r="Q118" t="s">
        <v>38</v>
      </c>
      <c r="R118" t="s">
        <v>35</v>
      </c>
      <c r="S118" t="s">
        <v>72</v>
      </c>
      <c r="T118" t="s">
        <v>94</v>
      </c>
      <c r="U118" t="s">
        <v>45</v>
      </c>
      <c r="V118" t="s">
        <v>81</v>
      </c>
      <c r="W118">
        <v>20.3613319</v>
      </c>
      <c r="X118">
        <v>17.808414500000001</v>
      </c>
      <c r="Y118">
        <v>11.519825456666601</v>
      </c>
      <c r="Z118">
        <v>10.8941147325</v>
      </c>
      <c r="AA118">
        <v>10.173631345</v>
      </c>
      <c r="AB118">
        <v>10.0240192</v>
      </c>
      <c r="AC118">
        <v>9.8575112016666608</v>
      </c>
      <c r="AD118">
        <v>9.5017504600000002</v>
      </c>
      <c r="AE118">
        <v>9.3816537142857097</v>
      </c>
      <c r="AF118">
        <v>9.3160661033333305</v>
      </c>
    </row>
    <row r="119" spans="1:32" x14ac:dyDescent="0.3">
      <c r="A119">
        <v>1063</v>
      </c>
      <c r="B119" t="s">
        <v>117</v>
      </c>
      <c r="C119">
        <v>2017</v>
      </c>
      <c r="D119">
        <v>141</v>
      </c>
      <c r="E119">
        <v>13</v>
      </c>
      <c r="F119">
        <v>0.46099290780141799</v>
      </c>
      <c r="G119">
        <v>0.22</v>
      </c>
      <c r="H119">
        <v>1</v>
      </c>
      <c r="I119">
        <v>0.86</v>
      </c>
      <c r="J119">
        <v>0.54</v>
      </c>
      <c r="K119">
        <v>0.32</v>
      </c>
      <c r="L119">
        <v>1</v>
      </c>
      <c r="M119" t="s">
        <v>95</v>
      </c>
      <c r="N119" t="s">
        <v>81</v>
      </c>
      <c r="O119" t="s">
        <v>55</v>
      </c>
      <c r="P119" t="s">
        <v>74</v>
      </c>
      <c r="Q119" t="s">
        <v>75</v>
      </c>
      <c r="R119" t="s">
        <v>98</v>
      </c>
      <c r="S119" t="s">
        <v>86</v>
      </c>
      <c r="T119" t="s">
        <v>112</v>
      </c>
      <c r="U119" t="s">
        <v>38</v>
      </c>
      <c r="V119" t="s">
        <v>72</v>
      </c>
      <c r="W119">
        <v>23.808244240000001</v>
      </c>
      <c r="X119">
        <v>22.299440400000002</v>
      </c>
      <c r="Y119">
        <v>20.8299026</v>
      </c>
      <c r="Z119">
        <v>16.82981775</v>
      </c>
      <c r="AA119">
        <v>15.711217895000001</v>
      </c>
      <c r="AB119">
        <v>14.898201</v>
      </c>
      <c r="AC119">
        <v>13.262921009999999</v>
      </c>
      <c r="AD119">
        <v>13.161532733333299</v>
      </c>
      <c r="AE119">
        <v>13.154124749999999</v>
      </c>
      <c r="AF119">
        <v>13.1538305</v>
      </c>
    </row>
    <row r="120" spans="1:32" x14ac:dyDescent="0.3">
      <c r="A120">
        <v>1064</v>
      </c>
      <c r="B120" t="s">
        <v>117</v>
      </c>
      <c r="C120">
        <v>2017</v>
      </c>
      <c r="D120">
        <v>141</v>
      </c>
      <c r="E120">
        <v>14</v>
      </c>
      <c r="F120">
        <v>0.53191489361702105</v>
      </c>
      <c r="G120">
        <v>0.2</v>
      </c>
      <c r="H120">
        <v>2</v>
      </c>
      <c r="I120">
        <v>0.38</v>
      </c>
      <c r="J120">
        <v>0.52</v>
      </c>
      <c r="K120">
        <v>0.44</v>
      </c>
      <c r="L120">
        <v>4</v>
      </c>
      <c r="M120" t="s">
        <v>93</v>
      </c>
      <c r="N120" t="s">
        <v>50</v>
      </c>
      <c r="O120" t="s">
        <v>74</v>
      </c>
      <c r="P120" t="s">
        <v>91</v>
      </c>
      <c r="Q120" t="s">
        <v>112</v>
      </c>
      <c r="R120" t="s">
        <v>72</v>
      </c>
      <c r="S120" t="s">
        <v>81</v>
      </c>
      <c r="T120" t="s">
        <v>38</v>
      </c>
      <c r="U120" t="s">
        <v>94</v>
      </c>
      <c r="V120" t="s">
        <v>51</v>
      </c>
      <c r="W120">
        <v>16.263858800000001</v>
      </c>
      <c r="X120">
        <v>11.4094251033333</v>
      </c>
      <c r="Y120">
        <v>10.77455696</v>
      </c>
      <c r="Z120">
        <v>10.7657919</v>
      </c>
      <c r="AA120">
        <v>10.501962583999999</v>
      </c>
      <c r="AB120">
        <v>10.2818568399999</v>
      </c>
      <c r="AC120">
        <v>10.216958529999999</v>
      </c>
      <c r="AD120">
        <v>10.043430137142799</v>
      </c>
      <c r="AE120">
        <v>9.9684594633333301</v>
      </c>
      <c r="AF120">
        <v>9.7502760980000005</v>
      </c>
    </row>
    <row r="121" spans="1:32" x14ac:dyDescent="0.3">
      <c r="A121">
        <v>1065</v>
      </c>
      <c r="B121" t="s">
        <v>117</v>
      </c>
      <c r="C121">
        <v>2017</v>
      </c>
      <c r="D121">
        <v>141</v>
      </c>
      <c r="E121">
        <v>15</v>
      </c>
      <c r="F121">
        <v>0.41134751773049599</v>
      </c>
      <c r="G121">
        <v>0.56000000000000005</v>
      </c>
      <c r="H121">
        <v>1</v>
      </c>
      <c r="I121">
        <v>0.94</v>
      </c>
      <c r="J121">
        <v>0.72</v>
      </c>
      <c r="K121">
        <v>0.24</v>
      </c>
      <c r="L121">
        <v>1</v>
      </c>
      <c r="M121" t="s">
        <v>74</v>
      </c>
      <c r="N121" t="s">
        <v>73</v>
      </c>
      <c r="O121" t="s">
        <v>50</v>
      </c>
      <c r="P121" t="s">
        <v>84</v>
      </c>
      <c r="Q121" t="s">
        <v>112</v>
      </c>
      <c r="R121" t="s">
        <v>38</v>
      </c>
      <c r="S121" t="s">
        <v>94</v>
      </c>
      <c r="T121" t="s">
        <v>95</v>
      </c>
      <c r="U121" t="s">
        <v>42</v>
      </c>
      <c r="V121" t="s">
        <v>45</v>
      </c>
      <c r="W121">
        <v>22.4056034</v>
      </c>
      <c r="X121">
        <v>19.174978299999999</v>
      </c>
      <c r="Y121">
        <v>13.8578262</v>
      </c>
      <c r="Z121">
        <v>12.135685</v>
      </c>
      <c r="AA121">
        <v>11.980926503333301</v>
      </c>
      <c r="AB121">
        <v>11.826943204285699</v>
      </c>
      <c r="AC121">
        <v>11.614054435</v>
      </c>
      <c r="AD121">
        <v>10.860309136666601</v>
      </c>
      <c r="AE121">
        <v>10.715468400000001</v>
      </c>
      <c r="AF121">
        <v>10.55430395</v>
      </c>
    </row>
    <row r="122" spans="1:32" x14ac:dyDescent="0.3">
      <c r="A122">
        <v>1066</v>
      </c>
      <c r="B122" t="s">
        <v>117</v>
      </c>
      <c r="C122">
        <v>2017</v>
      </c>
      <c r="D122">
        <v>141</v>
      </c>
      <c r="E122">
        <v>16</v>
      </c>
      <c r="F122">
        <v>0.50354609929077998</v>
      </c>
      <c r="G122">
        <v>0.12</v>
      </c>
      <c r="H122">
        <v>5</v>
      </c>
      <c r="I122">
        <v>0.12</v>
      </c>
      <c r="J122">
        <v>0.8</v>
      </c>
      <c r="K122">
        <v>0.92</v>
      </c>
      <c r="L122">
        <v>1</v>
      </c>
      <c r="M122" t="s">
        <v>74</v>
      </c>
      <c r="N122" t="s">
        <v>94</v>
      </c>
      <c r="O122" t="s">
        <v>72</v>
      </c>
      <c r="P122" t="s">
        <v>111</v>
      </c>
      <c r="Q122" t="s">
        <v>50</v>
      </c>
      <c r="R122" t="s">
        <v>104</v>
      </c>
      <c r="S122" t="s">
        <v>64</v>
      </c>
      <c r="T122" t="s">
        <v>68</v>
      </c>
      <c r="U122" t="s">
        <v>95</v>
      </c>
      <c r="V122" t="s">
        <v>110</v>
      </c>
      <c r="W122">
        <v>5.3841724791666596</v>
      </c>
      <c r="X122">
        <v>4.7944792282000002</v>
      </c>
      <c r="Y122">
        <v>4.5059118579487096</v>
      </c>
      <c r="Z122">
        <v>4.2925573995789401</v>
      </c>
      <c r="AA122">
        <v>4.1779666187500002</v>
      </c>
      <c r="AB122">
        <v>4.1476202460799998</v>
      </c>
      <c r="AC122">
        <v>4.0701748973870897</v>
      </c>
      <c r="AD122">
        <v>4.0311637427777702</v>
      </c>
      <c r="AE122">
        <v>3.9840229769545399</v>
      </c>
      <c r="AF122">
        <v>3.9546640816666598</v>
      </c>
    </row>
    <row r="123" spans="1:32" x14ac:dyDescent="0.3">
      <c r="A123">
        <v>1067</v>
      </c>
      <c r="B123" t="s">
        <v>117</v>
      </c>
      <c r="C123">
        <v>2017</v>
      </c>
      <c r="D123">
        <v>141</v>
      </c>
      <c r="E123">
        <v>17</v>
      </c>
      <c r="F123">
        <v>0.50354609929077998</v>
      </c>
      <c r="G123">
        <v>0.6</v>
      </c>
      <c r="H123">
        <v>1</v>
      </c>
      <c r="I123">
        <v>0.98</v>
      </c>
      <c r="J123">
        <v>0.72</v>
      </c>
      <c r="K123">
        <v>1</v>
      </c>
      <c r="L123">
        <v>8</v>
      </c>
      <c r="M123" t="s">
        <v>74</v>
      </c>
      <c r="N123" t="s">
        <v>73</v>
      </c>
      <c r="O123" t="s">
        <v>38</v>
      </c>
      <c r="P123" t="s">
        <v>94</v>
      </c>
      <c r="Q123" t="s">
        <v>50</v>
      </c>
      <c r="R123" t="s">
        <v>45</v>
      </c>
      <c r="S123" t="s">
        <v>71</v>
      </c>
      <c r="T123" t="s">
        <v>66</v>
      </c>
      <c r="U123" t="s">
        <v>112</v>
      </c>
      <c r="V123" t="s">
        <v>105</v>
      </c>
      <c r="W123">
        <v>22.4056034</v>
      </c>
      <c r="X123">
        <v>18.940593700000001</v>
      </c>
      <c r="Y123">
        <v>18.317777026666601</v>
      </c>
      <c r="Z123">
        <v>16.762641899999998</v>
      </c>
      <c r="AA123">
        <v>13.122132300000001</v>
      </c>
      <c r="AB123">
        <v>12.790442949999999</v>
      </c>
      <c r="AC123">
        <v>12.712293600000001</v>
      </c>
      <c r="AD123">
        <v>12.405166599999999</v>
      </c>
      <c r="AE123">
        <v>12.2763554333333</v>
      </c>
      <c r="AF123">
        <v>11.743951294999899</v>
      </c>
    </row>
    <row r="124" spans="1:32" x14ac:dyDescent="0.3">
      <c r="A124">
        <v>1068</v>
      </c>
      <c r="B124" t="s">
        <v>117</v>
      </c>
      <c r="C124">
        <v>2017</v>
      </c>
      <c r="D124">
        <v>141</v>
      </c>
      <c r="E124">
        <v>18</v>
      </c>
      <c r="F124">
        <v>0.46099290780141799</v>
      </c>
      <c r="G124">
        <v>0.52</v>
      </c>
      <c r="H124">
        <v>1</v>
      </c>
      <c r="I124">
        <v>0.76</v>
      </c>
      <c r="J124">
        <v>0.8</v>
      </c>
      <c r="K124">
        <v>0.74</v>
      </c>
      <c r="L124">
        <v>1</v>
      </c>
      <c r="M124" t="s">
        <v>74</v>
      </c>
      <c r="N124" t="s">
        <v>38</v>
      </c>
      <c r="O124" t="s">
        <v>39</v>
      </c>
      <c r="P124" t="s">
        <v>81</v>
      </c>
      <c r="Q124" t="s">
        <v>94</v>
      </c>
      <c r="R124" t="s">
        <v>75</v>
      </c>
      <c r="S124" t="s">
        <v>101</v>
      </c>
      <c r="T124" t="s">
        <v>62</v>
      </c>
      <c r="U124" t="s">
        <v>50</v>
      </c>
      <c r="V124" t="s">
        <v>61</v>
      </c>
      <c r="W124">
        <v>25.3932705</v>
      </c>
      <c r="X124">
        <v>19.794235073333301</v>
      </c>
      <c r="Y124">
        <v>16.876472499999998</v>
      </c>
      <c r="Z124">
        <v>13.495062799999999</v>
      </c>
      <c r="AA124">
        <v>13.302170295</v>
      </c>
      <c r="AB124">
        <v>13.136796950000001</v>
      </c>
      <c r="AC124">
        <v>12.033042</v>
      </c>
      <c r="AD124">
        <v>11.957054100000001</v>
      </c>
      <c r="AE124">
        <v>10.875240335000001</v>
      </c>
      <c r="AF124">
        <v>10.819095600000001</v>
      </c>
    </row>
    <row r="125" spans="1:32" x14ac:dyDescent="0.3">
      <c r="A125">
        <v>1069</v>
      </c>
      <c r="B125" t="s">
        <v>117</v>
      </c>
      <c r="C125">
        <v>2017</v>
      </c>
      <c r="D125">
        <v>141</v>
      </c>
      <c r="E125">
        <v>19</v>
      </c>
      <c r="F125">
        <v>0.50354609929077998</v>
      </c>
      <c r="G125">
        <v>0.44</v>
      </c>
      <c r="H125">
        <v>1</v>
      </c>
      <c r="I125">
        <v>0.57999999999999996</v>
      </c>
      <c r="J125">
        <v>0.78</v>
      </c>
      <c r="K125">
        <v>0.3</v>
      </c>
      <c r="L125">
        <v>6</v>
      </c>
      <c r="M125" t="s">
        <v>74</v>
      </c>
      <c r="N125" t="s">
        <v>111</v>
      </c>
      <c r="O125" t="s">
        <v>81</v>
      </c>
      <c r="P125" t="s">
        <v>45</v>
      </c>
      <c r="Q125" t="s">
        <v>95</v>
      </c>
      <c r="R125" t="s">
        <v>50</v>
      </c>
      <c r="S125" t="s">
        <v>38</v>
      </c>
      <c r="T125" t="s">
        <v>48</v>
      </c>
      <c r="U125" t="s">
        <v>103</v>
      </c>
      <c r="V125" t="s">
        <v>98</v>
      </c>
      <c r="W125">
        <v>25.591802600000001</v>
      </c>
      <c r="X125">
        <v>12.868886</v>
      </c>
      <c r="Y125">
        <v>12.2763260133333</v>
      </c>
      <c r="Z125">
        <v>10.8685213866666</v>
      </c>
      <c r="AA125">
        <v>10.346529102</v>
      </c>
      <c r="AB125">
        <v>10.040791049999999</v>
      </c>
      <c r="AC125">
        <v>9.6740407866666605</v>
      </c>
      <c r="AD125">
        <v>9.3553533600000005</v>
      </c>
      <c r="AE125">
        <v>9.2811498750000005</v>
      </c>
      <c r="AF125">
        <v>8.98422775199999</v>
      </c>
    </row>
    <row r="126" spans="1:32" x14ac:dyDescent="0.3">
      <c r="A126">
        <v>1070</v>
      </c>
      <c r="B126" t="s">
        <v>117</v>
      </c>
      <c r="C126">
        <v>2017</v>
      </c>
      <c r="D126">
        <v>141</v>
      </c>
      <c r="E126">
        <v>20</v>
      </c>
      <c r="F126">
        <v>0.53900709219858101</v>
      </c>
      <c r="G126">
        <v>0.24</v>
      </c>
      <c r="H126">
        <v>10</v>
      </c>
      <c r="I126">
        <v>0.46</v>
      </c>
      <c r="J126">
        <v>0.76</v>
      </c>
      <c r="K126">
        <v>0.32</v>
      </c>
      <c r="L126">
        <v>5</v>
      </c>
      <c r="M126" t="s">
        <v>95</v>
      </c>
      <c r="N126" t="s">
        <v>45</v>
      </c>
      <c r="O126" t="s">
        <v>80</v>
      </c>
      <c r="P126" t="s">
        <v>52</v>
      </c>
      <c r="Q126" t="s">
        <v>50</v>
      </c>
      <c r="R126" t="s">
        <v>51</v>
      </c>
      <c r="S126" t="s">
        <v>54</v>
      </c>
      <c r="T126" t="s">
        <v>111</v>
      </c>
      <c r="U126" t="s">
        <v>81</v>
      </c>
      <c r="V126" t="s">
        <v>43</v>
      </c>
      <c r="W126">
        <v>3.96088488495</v>
      </c>
      <c r="X126">
        <v>3.78817140173684</v>
      </c>
      <c r="Y126">
        <v>3.5434076604375</v>
      </c>
      <c r="Z126">
        <v>3.4629930599999899</v>
      </c>
      <c r="AA126">
        <v>3.3687052591304298</v>
      </c>
      <c r="AB126">
        <v>3.3411687316923002</v>
      </c>
      <c r="AC126">
        <v>3.33758398773529</v>
      </c>
      <c r="AD126">
        <v>3.3256378697894702</v>
      </c>
      <c r="AE126">
        <v>3.2563955553200001</v>
      </c>
      <c r="AF126">
        <v>3.1120901667619001</v>
      </c>
    </row>
    <row r="127" spans="1:32" x14ac:dyDescent="0.3">
      <c r="A127">
        <v>1071</v>
      </c>
      <c r="B127" t="s">
        <v>117</v>
      </c>
      <c r="C127">
        <v>2017</v>
      </c>
      <c r="D127">
        <v>141</v>
      </c>
      <c r="E127">
        <v>21</v>
      </c>
      <c r="F127">
        <v>0.42553191489361702</v>
      </c>
      <c r="G127">
        <v>0.02</v>
      </c>
      <c r="H127">
        <v>1</v>
      </c>
      <c r="I127">
        <v>0.54</v>
      </c>
      <c r="J127">
        <v>0.44</v>
      </c>
      <c r="K127">
        <v>0.9</v>
      </c>
      <c r="L127">
        <v>0</v>
      </c>
      <c r="M127" t="s">
        <v>39</v>
      </c>
      <c r="N127" t="s">
        <v>50</v>
      </c>
      <c r="O127" t="s">
        <v>112</v>
      </c>
      <c r="P127" t="s">
        <v>38</v>
      </c>
      <c r="Q127" t="s">
        <v>95</v>
      </c>
      <c r="R127" t="s">
        <v>103</v>
      </c>
      <c r="S127" t="s">
        <v>74</v>
      </c>
      <c r="T127" t="s">
        <v>73</v>
      </c>
      <c r="U127" t="s">
        <v>87</v>
      </c>
      <c r="V127" t="s">
        <v>47</v>
      </c>
      <c r="W127">
        <v>21.627441399999999</v>
      </c>
      <c r="X127">
        <v>19.4871804</v>
      </c>
      <c r="Y127">
        <v>18.374397299999998</v>
      </c>
      <c r="Z127">
        <v>18.104682400000002</v>
      </c>
      <c r="AA127">
        <v>18.010007772727199</v>
      </c>
      <c r="AB127">
        <v>17.366844650000001</v>
      </c>
      <c r="AC127">
        <v>16.81725149</v>
      </c>
      <c r="AD127">
        <v>15.551152200000001</v>
      </c>
      <c r="AE127">
        <v>15.528108599999999</v>
      </c>
      <c r="AF127">
        <v>15.4908857</v>
      </c>
    </row>
    <row r="128" spans="1:32" x14ac:dyDescent="0.3">
      <c r="A128">
        <v>1072</v>
      </c>
      <c r="B128" t="s">
        <v>117</v>
      </c>
      <c r="C128">
        <v>2017</v>
      </c>
      <c r="D128">
        <v>141</v>
      </c>
      <c r="E128">
        <v>22</v>
      </c>
      <c r="F128">
        <v>0.489361702127659</v>
      </c>
      <c r="G128">
        <v>0.08</v>
      </c>
      <c r="H128">
        <v>3</v>
      </c>
      <c r="I128">
        <v>0.96</v>
      </c>
      <c r="J128">
        <v>0.82</v>
      </c>
      <c r="K128">
        <v>0.18</v>
      </c>
      <c r="L128">
        <v>9</v>
      </c>
      <c r="M128" t="s">
        <v>74</v>
      </c>
      <c r="N128" t="s">
        <v>59</v>
      </c>
      <c r="O128" t="s">
        <v>38</v>
      </c>
      <c r="P128" t="s">
        <v>52</v>
      </c>
      <c r="Q128" t="s">
        <v>62</v>
      </c>
      <c r="R128" t="s">
        <v>50</v>
      </c>
      <c r="S128" t="s">
        <v>95</v>
      </c>
      <c r="T128" t="s">
        <v>83</v>
      </c>
      <c r="U128" t="s">
        <v>81</v>
      </c>
      <c r="V128" t="s">
        <v>108</v>
      </c>
      <c r="W128">
        <v>15.3584241999999</v>
      </c>
      <c r="X128">
        <v>12.373939024999901</v>
      </c>
      <c r="Y128">
        <v>11.6185725810526</v>
      </c>
      <c r="Z128">
        <v>11.557105999999999</v>
      </c>
      <c r="AA128">
        <v>11.353904242499899</v>
      </c>
      <c r="AB128">
        <v>11.180414907499999</v>
      </c>
      <c r="AC128">
        <v>10.7108631386666</v>
      </c>
      <c r="AD128">
        <v>10.617261407499999</v>
      </c>
      <c r="AE128">
        <v>10.3792898625</v>
      </c>
      <c r="AF128">
        <v>9.7626454066666604</v>
      </c>
    </row>
    <row r="129" spans="1:32" x14ac:dyDescent="0.3">
      <c r="A129">
        <v>1073</v>
      </c>
      <c r="B129" t="s">
        <v>117</v>
      </c>
      <c r="C129">
        <v>2017</v>
      </c>
      <c r="D129">
        <v>141</v>
      </c>
      <c r="E129">
        <v>23</v>
      </c>
      <c r="F129">
        <v>0.49645390070921902</v>
      </c>
      <c r="G129">
        <v>0.38</v>
      </c>
      <c r="H129">
        <v>6</v>
      </c>
      <c r="I129">
        <v>0.42</v>
      </c>
      <c r="J129">
        <v>0.38</v>
      </c>
      <c r="K129">
        <v>0.02</v>
      </c>
      <c r="L129">
        <v>7</v>
      </c>
      <c r="M129" t="s">
        <v>112</v>
      </c>
      <c r="N129" t="s">
        <v>86</v>
      </c>
      <c r="O129" t="s">
        <v>94</v>
      </c>
      <c r="P129" t="s">
        <v>38</v>
      </c>
      <c r="Q129" t="s">
        <v>43</v>
      </c>
      <c r="R129" t="s">
        <v>95</v>
      </c>
      <c r="S129" t="s">
        <v>79</v>
      </c>
      <c r="T129" t="s">
        <v>75</v>
      </c>
      <c r="U129" t="s">
        <v>52</v>
      </c>
      <c r="V129" t="s">
        <v>48</v>
      </c>
      <c r="W129">
        <v>7.0497326844444403</v>
      </c>
      <c r="X129">
        <v>6.0786037294117596</v>
      </c>
      <c r="Y129">
        <v>6.04164285214285</v>
      </c>
      <c r="Z129">
        <v>6.0340795590909</v>
      </c>
      <c r="AA129">
        <v>5.7693791441666598</v>
      </c>
      <c r="AB129">
        <v>5.7012859783333303</v>
      </c>
      <c r="AC129">
        <v>5.6317422415384604</v>
      </c>
      <c r="AD129">
        <v>5.5756666179999996</v>
      </c>
      <c r="AE129">
        <v>5.3407136331249996</v>
      </c>
      <c r="AF129">
        <v>5.2993055140454501</v>
      </c>
    </row>
    <row r="130" spans="1:32" x14ac:dyDescent="0.3">
      <c r="A130">
        <v>1074</v>
      </c>
      <c r="B130" t="s">
        <v>117</v>
      </c>
      <c r="C130">
        <v>2017</v>
      </c>
      <c r="D130">
        <v>141</v>
      </c>
      <c r="E130">
        <v>24</v>
      </c>
      <c r="F130">
        <v>0.489361702127659</v>
      </c>
      <c r="G130">
        <v>0.16</v>
      </c>
      <c r="H130">
        <v>3</v>
      </c>
      <c r="I130">
        <v>0.62</v>
      </c>
      <c r="J130">
        <v>0.96</v>
      </c>
      <c r="K130">
        <v>0.34</v>
      </c>
      <c r="L130">
        <v>8</v>
      </c>
      <c r="M130" t="s">
        <v>74</v>
      </c>
      <c r="N130" t="s">
        <v>104</v>
      </c>
      <c r="O130" t="s">
        <v>50</v>
      </c>
      <c r="P130" t="s">
        <v>95</v>
      </c>
      <c r="Q130" t="s">
        <v>54</v>
      </c>
      <c r="R130" t="s">
        <v>36</v>
      </c>
      <c r="S130" t="s">
        <v>38</v>
      </c>
      <c r="T130" t="s">
        <v>39</v>
      </c>
      <c r="U130" t="s">
        <v>59</v>
      </c>
      <c r="V130" t="s">
        <v>76</v>
      </c>
      <c r="W130">
        <v>12.169118481666599</v>
      </c>
      <c r="X130">
        <v>9.9205875399999996</v>
      </c>
      <c r="Y130">
        <v>9.8454170259999998</v>
      </c>
      <c r="Z130">
        <v>9.5826800077777801</v>
      </c>
      <c r="AA130">
        <v>9.0416840199999999</v>
      </c>
      <c r="AB130">
        <v>8.6067307979999992</v>
      </c>
      <c r="AC130">
        <v>8.5498224394117592</v>
      </c>
      <c r="AD130">
        <v>8.4754117557142798</v>
      </c>
      <c r="AE130">
        <v>8.3843625080000006</v>
      </c>
      <c r="AF130">
        <v>8.3476287271428493</v>
      </c>
    </row>
    <row r="131" spans="1:32" x14ac:dyDescent="0.3">
      <c r="A131">
        <v>1075</v>
      </c>
      <c r="B131" t="s">
        <v>117</v>
      </c>
      <c r="C131">
        <v>2017</v>
      </c>
      <c r="D131">
        <v>141</v>
      </c>
      <c r="E131">
        <v>25</v>
      </c>
      <c r="F131">
        <v>0.439716312056737</v>
      </c>
      <c r="G131">
        <v>0.24</v>
      </c>
      <c r="H131">
        <v>1</v>
      </c>
      <c r="I131">
        <v>0.26</v>
      </c>
      <c r="J131">
        <v>0.66</v>
      </c>
      <c r="K131">
        <v>0.88</v>
      </c>
      <c r="L131">
        <v>9</v>
      </c>
      <c r="M131" t="s">
        <v>38</v>
      </c>
      <c r="N131" t="s">
        <v>95</v>
      </c>
      <c r="O131" t="s">
        <v>66</v>
      </c>
      <c r="P131" t="s">
        <v>50</v>
      </c>
      <c r="Q131" t="s">
        <v>57</v>
      </c>
      <c r="R131" t="s">
        <v>72</v>
      </c>
      <c r="S131" t="s">
        <v>74</v>
      </c>
      <c r="T131" t="s">
        <v>87</v>
      </c>
      <c r="U131" t="s">
        <v>112</v>
      </c>
      <c r="V131" t="s">
        <v>49</v>
      </c>
      <c r="W131">
        <v>13.810617347999999</v>
      </c>
      <c r="X131">
        <v>13.739805369999999</v>
      </c>
      <c r="Y131">
        <v>12.7334347</v>
      </c>
      <c r="Z131">
        <v>12.1834197</v>
      </c>
      <c r="AA131">
        <v>12.135647799999999</v>
      </c>
      <c r="AB131">
        <v>11.5349579</v>
      </c>
      <c r="AC131">
        <v>10.483647449999999</v>
      </c>
      <c r="AD131">
        <v>10.307059300000001</v>
      </c>
      <c r="AE131">
        <v>10.1440301939999</v>
      </c>
      <c r="AF131">
        <v>9.9956550600000007</v>
      </c>
    </row>
    <row r="132" spans="1:32" x14ac:dyDescent="0.3">
      <c r="A132">
        <v>1076</v>
      </c>
      <c r="B132" t="s">
        <v>117</v>
      </c>
      <c r="C132">
        <v>2017</v>
      </c>
      <c r="D132">
        <v>141</v>
      </c>
      <c r="E132">
        <v>26</v>
      </c>
      <c r="F132">
        <v>0.50354609929077998</v>
      </c>
      <c r="G132">
        <v>0.28000000000000003</v>
      </c>
      <c r="H132">
        <v>2</v>
      </c>
      <c r="I132">
        <v>0.7</v>
      </c>
      <c r="J132">
        <v>0.76</v>
      </c>
      <c r="K132">
        <v>0.46</v>
      </c>
      <c r="L132">
        <v>5</v>
      </c>
      <c r="M132" t="s">
        <v>38</v>
      </c>
      <c r="N132" t="s">
        <v>109</v>
      </c>
      <c r="O132" t="s">
        <v>74</v>
      </c>
      <c r="P132" t="s">
        <v>95</v>
      </c>
      <c r="Q132" t="s">
        <v>99</v>
      </c>
      <c r="R132" t="s">
        <v>45</v>
      </c>
      <c r="S132" t="s">
        <v>112</v>
      </c>
      <c r="T132" t="s">
        <v>39</v>
      </c>
      <c r="U132" t="s">
        <v>57</v>
      </c>
      <c r="V132" t="s">
        <v>71</v>
      </c>
      <c r="W132">
        <v>12.368548795000001</v>
      </c>
      <c r="X132">
        <v>8.9377739250000001</v>
      </c>
      <c r="Y132">
        <v>8.9162613620000002</v>
      </c>
      <c r="Z132">
        <v>8.9049815466666598</v>
      </c>
      <c r="AA132">
        <v>8.4604286566666609</v>
      </c>
      <c r="AB132">
        <v>8.2761091649999994</v>
      </c>
      <c r="AC132">
        <v>7.6562265900000002</v>
      </c>
      <c r="AD132">
        <v>7.4886679624999903</v>
      </c>
      <c r="AE132">
        <v>7.4876072300000001</v>
      </c>
      <c r="AF132">
        <v>7.4313318533333304</v>
      </c>
    </row>
    <row r="133" spans="1:32" x14ac:dyDescent="0.3">
      <c r="A133">
        <v>1077</v>
      </c>
      <c r="B133" t="s">
        <v>117</v>
      </c>
      <c r="C133">
        <v>2017</v>
      </c>
      <c r="D133">
        <v>141</v>
      </c>
      <c r="E133">
        <v>27</v>
      </c>
      <c r="F133">
        <v>0.57446808510638303</v>
      </c>
      <c r="G133">
        <v>0.28000000000000003</v>
      </c>
      <c r="H133">
        <v>3</v>
      </c>
      <c r="I133">
        <v>0.68</v>
      </c>
      <c r="J133">
        <v>0.76</v>
      </c>
      <c r="K133">
        <v>0.08</v>
      </c>
      <c r="L133">
        <v>1</v>
      </c>
      <c r="M133" t="s">
        <v>109</v>
      </c>
      <c r="N133" t="s">
        <v>74</v>
      </c>
      <c r="O133" t="s">
        <v>38</v>
      </c>
      <c r="P133" t="s">
        <v>105</v>
      </c>
      <c r="Q133" t="s">
        <v>91</v>
      </c>
      <c r="R133" t="s">
        <v>86</v>
      </c>
      <c r="S133" t="s">
        <v>39</v>
      </c>
      <c r="T133" t="s">
        <v>69</v>
      </c>
      <c r="U133" t="s">
        <v>57</v>
      </c>
      <c r="V133" t="s">
        <v>33</v>
      </c>
      <c r="W133">
        <v>12.8199997</v>
      </c>
      <c r="X133">
        <v>10.6028885171428</v>
      </c>
      <c r="Y133">
        <v>10.25240629875</v>
      </c>
      <c r="Z133">
        <v>9.5046857183333309</v>
      </c>
      <c r="AA133">
        <v>7.1099514979999903</v>
      </c>
      <c r="AB133">
        <v>7.0406015652941099</v>
      </c>
      <c r="AC133">
        <v>6.855895684</v>
      </c>
      <c r="AD133">
        <v>6.843550145</v>
      </c>
      <c r="AE133">
        <v>6.6999602425000004</v>
      </c>
      <c r="AF133">
        <v>6.6973690830769197</v>
      </c>
    </row>
    <row r="134" spans="1:32" x14ac:dyDescent="0.3">
      <c r="A134">
        <v>1078</v>
      </c>
      <c r="B134" t="s">
        <v>117</v>
      </c>
      <c r="C134">
        <v>2017</v>
      </c>
      <c r="D134">
        <v>141</v>
      </c>
      <c r="E134">
        <v>28</v>
      </c>
      <c r="F134">
        <v>0.43262411347517699</v>
      </c>
      <c r="G134">
        <v>0.36</v>
      </c>
      <c r="H134">
        <v>1</v>
      </c>
      <c r="I134">
        <v>0.86</v>
      </c>
      <c r="J134">
        <v>0.84</v>
      </c>
      <c r="K134">
        <v>0.12</v>
      </c>
      <c r="L134">
        <v>4</v>
      </c>
      <c r="M134" t="s">
        <v>74</v>
      </c>
      <c r="N134" t="s">
        <v>50</v>
      </c>
      <c r="O134" t="s">
        <v>95</v>
      </c>
      <c r="P134" t="s">
        <v>38</v>
      </c>
      <c r="Q134" t="s">
        <v>73</v>
      </c>
      <c r="R134" t="s">
        <v>112</v>
      </c>
      <c r="S134" t="s">
        <v>49</v>
      </c>
      <c r="T134" t="s">
        <v>98</v>
      </c>
      <c r="U134" t="s">
        <v>76</v>
      </c>
      <c r="V134" t="s">
        <v>70</v>
      </c>
      <c r="W134">
        <v>13.599266999999999</v>
      </c>
      <c r="X134">
        <v>12.43442537</v>
      </c>
      <c r="Y134">
        <v>11.9354035925</v>
      </c>
      <c r="Z134">
        <v>11.800642549999999</v>
      </c>
      <c r="AA134">
        <v>9.20558896</v>
      </c>
      <c r="AB134">
        <v>8.9830726550000009</v>
      </c>
      <c r="AC134">
        <v>8.9527405066666592</v>
      </c>
      <c r="AD134">
        <v>8.7163856833333302</v>
      </c>
      <c r="AE134">
        <v>8.5034484866666595</v>
      </c>
      <c r="AF134">
        <v>8.3902796233333294</v>
      </c>
    </row>
    <row r="135" spans="1:32" x14ac:dyDescent="0.3">
      <c r="A135">
        <v>1079</v>
      </c>
      <c r="B135" t="s">
        <v>117</v>
      </c>
      <c r="C135">
        <v>2017</v>
      </c>
      <c r="D135">
        <v>141</v>
      </c>
      <c r="E135">
        <v>29</v>
      </c>
      <c r="F135">
        <v>0.55319148936170204</v>
      </c>
      <c r="G135">
        <v>0.12</v>
      </c>
      <c r="H135">
        <v>7</v>
      </c>
      <c r="I135">
        <v>0.54</v>
      </c>
      <c r="J135">
        <v>0.56000000000000005</v>
      </c>
      <c r="K135">
        <v>0.14000000000000001</v>
      </c>
      <c r="L135">
        <v>1</v>
      </c>
      <c r="M135" t="s">
        <v>95</v>
      </c>
      <c r="N135" t="s">
        <v>38</v>
      </c>
      <c r="O135" t="s">
        <v>112</v>
      </c>
      <c r="P135" t="s">
        <v>50</v>
      </c>
      <c r="Q135" t="s">
        <v>49</v>
      </c>
      <c r="R135" t="s">
        <v>54</v>
      </c>
      <c r="S135" t="s">
        <v>86</v>
      </c>
      <c r="T135" t="s">
        <v>81</v>
      </c>
      <c r="U135" t="s">
        <v>45</v>
      </c>
      <c r="V135" t="s">
        <v>74</v>
      </c>
      <c r="W135">
        <v>3.1056435742096702</v>
      </c>
      <c r="X135">
        <v>2.8066841488676402</v>
      </c>
      <c r="Y135">
        <v>2.7987589465</v>
      </c>
      <c r="Z135">
        <v>2.7855663419843699</v>
      </c>
      <c r="AA135">
        <v>2.7751288826603702</v>
      </c>
      <c r="AB135">
        <v>2.6708481107036999</v>
      </c>
      <c r="AC135">
        <v>2.6146452360666599</v>
      </c>
      <c r="AD135">
        <v>2.5322157050535701</v>
      </c>
      <c r="AE135">
        <v>2.49003438834146</v>
      </c>
      <c r="AF135">
        <v>2.4691343686909</v>
      </c>
    </row>
    <row r="136" spans="1:32" x14ac:dyDescent="0.3">
      <c r="A136">
        <v>1080</v>
      </c>
      <c r="B136" t="s">
        <v>117</v>
      </c>
      <c r="C136">
        <v>2017</v>
      </c>
      <c r="D136">
        <v>141</v>
      </c>
      <c r="E136">
        <v>30</v>
      </c>
      <c r="F136">
        <v>0.44680851063829702</v>
      </c>
      <c r="G136">
        <v>0.1</v>
      </c>
      <c r="H136">
        <v>2</v>
      </c>
      <c r="I136">
        <v>0.96</v>
      </c>
      <c r="J136">
        <v>0.86</v>
      </c>
      <c r="K136">
        <v>0.4</v>
      </c>
      <c r="L136">
        <v>8</v>
      </c>
      <c r="M136" t="s">
        <v>95</v>
      </c>
      <c r="N136" t="s">
        <v>74</v>
      </c>
      <c r="O136" t="s">
        <v>36</v>
      </c>
      <c r="P136" t="s">
        <v>107</v>
      </c>
      <c r="Q136" t="s">
        <v>38</v>
      </c>
      <c r="R136" t="s">
        <v>49</v>
      </c>
      <c r="S136" t="s">
        <v>50</v>
      </c>
      <c r="T136" t="s">
        <v>56</v>
      </c>
      <c r="U136" t="s">
        <v>57</v>
      </c>
      <c r="V136" t="s">
        <v>62</v>
      </c>
      <c r="W136">
        <v>18.095587723999898</v>
      </c>
      <c r="X136">
        <v>16.801876549999999</v>
      </c>
      <c r="Y136">
        <v>15.409872099999999</v>
      </c>
      <c r="Z136">
        <v>14.3051586</v>
      </c>
      <c r="AA136">
        <v>13.7184853045454</v>
      </c>
      <c r="AB136">
        <v>11.952301977499999</v>
      </c>
      <c r="AC136">
        <v>11.398653019999999</v>
      </c>
      <c r="AD136">
        <v>11.3923343766666</v>
      </c>
      <c r="AE136">
        <v>11.1032964333333</v>
      </c>
      <c r="AF136">
        <v>11.0200306733333</v>
      </c>
    </row>
    <row r="137" spans="1:32" x14ac:dyDescent="0.3">
      <c r="A137">
        <v>1081</v>
      </c>
      <c r="B137" t="s">
        <v>117</v>
      </c>
      <c r="C137">
        <v>2017</v>
      </c>
      <c r="D137">
        <v>141</v>
      </c>
      <c r="E137">
        <v>31</v>
      </c>
      <c r="F137">
        <v>0.53900709219858101</v>
      </c>
      <c r="G137">
        <v>0.38</v>
      </c>
      <c r="H137">
        <v>3</v>
      </c>
      <c r="I137">
        <v>0.2</v>
      </c>
      <c r="J137">
        <v>0.8</v>
      </c>
      <c r="K137">
        <v>0.92</v>
      </c>
      <c r="L137">
        <v>10</v>
      </c>
      <c r="M137" t="s">
        <v>52</v>
      </c>
      <c r="N137" t="s">
        <v>59</v>
      </c>
      <c r="O137" t="s">
        <v>111</v>
      </c>
      <c r="P137" t="s">
        <v>58</v>
      </c>
      <c r="Q137" t="s">
        <v>49</v>
      </c>
      <c r="R137" t="s">
        <v>56</v>
      </c>
      <c r="S137" t="s">
        <v>96</v>
      </c>
      <c r="T137" t="s">
        <v>112</v>
      </c>
      <c r="U137" t="s">
        <v>54</v>
      </c>
      <c r="V137" t="s">
        <v>76</v>
      </c>
      <c r="W137">
        <v>9.7624139799999998</v>
      </c>
      <c r="X137">
        <v>7.1912283899999903</v>
      </c>
      <c r="Y137">
        <v>7.1787754049999899</v>
      </c>
      <c r="Z137">
        <v>6.9493517899999997</v>
      </c>
      <c r="AA137">
        <v>6.4007568383333302</v>
      </c>
      <c r="AB137">
        <v>6.3666688309090897</v>
      </c>
      <c r="AC137">
        <v>6.3173197524999898</v>
      </c>
      <c r="AD137">
        <v>6.29247939833333</v>
      </c>
      <c r="AE137">
        <v>6.1932390471428498</v>
      </c>
      <c r="AF137">
        <v>6.1323427759999998</v>
      </c>
    </row>
    <row r="138" spans="1:32" x14ac:dyDescent="0.3">
      <c r="A138">
        <v>1082</v>
      </c>
      <c r="B138" t="s">
        <v>117</v>
      </c>
      <c r="C138">
        <v>2017</v>
      </c>
      <c r="D138">
        <v>141</v>
      </c>
      <c r="E138">
        <v>32</v>
      </c>
      <c r="F138">
        <v>0.57446808510638303</v>
      </c>
      <c r="G138">
        <v>0.36</v>
      </c>
      <c r="H138">
        <v>7</v>
      </c>
      <c r="I138">
        <v>1</v>
      </c>
      <c r="J138">
        <v>0.9</v>
      </c>
      <c r="K138">
        <v>0.78</v>
      </c>
      <c r="L138">
        <v>6</v>
      </c>
      <c r="M138" t="s">
        <v>95</v>
      </c>
      <c r="N138" t="s">
        <v>57</v>
      </c>
      <c r="O138" t="s">
        <v>81</v>
      </c>
      <c r="P138" t="s">
        <v>76</v>
      </c>
      <c r="Q138" t="s">
        <v>38</v>
      </c>
      <c r="R138" t="s">
        <v>89</v>
      </c>
      <c r="S138" t="s">
        <v>59</v>
      </c>
      <c r="T138" t="s">
        <v>78</v>
      </c>
      <c r="U138" t="s">
        <v>50</v>
      </c>
      <c r="V138" t="s">
        <v>72</v>
      </c>
      <c r="W138">
        <v>4.6544434413157898</v>
      </c>
      <c r="X138">
        <v>4.5586257069090896</v>
      </c>
      <c r="Y138">
        <v>4.4369119510625001</v>
      </c>
      <c r="Z138">
        <v>4.1139364865908998</v>
      </c>
      <c r="AA138">
        <v>4.0402229812105199</v>
      </c>
      <c r="AB138">
        <v>4.0292981440000002</v>
      </c>
      <c r="AC138">
        <v>3.9410141487777701</v>
      </c>
      <c r="AD138">
        <v>3.9373191050833301</v>
      </c>
      <c r="AE138">
        <v>3.8904619261818101</v>
      </c>
      <c r="AF138">
        <v>3.8827403307499999</v>
      </c>
    </row>
    <row r="139" spans="1:32" x14ac:dyDescent="0.3">
      <c r="A139">
        <v>1083</v>
      </c>
      <c r="B139" t="s">
        <v>117</v>
      </c>
      <c r="C139">
        <v>2017</v>
      </c>
      <c r="D139">
        <v>141</v>
      </c>
      <c r="E139">
        <v>33</v>
      </c>
      <c r="F139">
        <v>0.52482269503546097</v>
      </c>
      <c r="G139">
        <v>0.16</v>
      </c>
      <c r="H139">
        <v>2</v>
      </c>
      <c r="I139">
        <v>0.6</v>
      </c>
      <c r="J139">
        <v>0.64</v>
      </c>
      <c r="K139">
        <v>0.82</v>
      </c>
      <c r="L139">
        <v>3</v>
      </c>
      <c r="M139" t="s">
        <v>74</v>
      </c>
      <c r="N139" t="s">
        <v>84</v>
      </c>
      <c r="O139" t="s">
        <v>81</v>
      </c>
      <c r="P139" t="s">
        <v>38</v>
      </c>
      <c r="Q139" t="s">
        <v>111</v>
      </c>
      <c r="R139" t="s">
        <v>95</v>
      </c>
      <c r="S139" t="s">
        <v>37</v>
      </c>
      <c r="T139" t="s">
        <v>90</v>
      </c>
      <c r="U139" t="s">
        <v>99</v>
      </c>
      <c r="V139" t="s">
        <v>34</v>
      </c>
      <c r="W139">
        <v>15.5162013899999</v>
      </c>
      <c r="X139">
        <v>10.8215975833333</v>
      </c>
      <c r="Y139">
        <v>9.9119116500000004</v>
      </c>
      <c r="Z139">
        <v>9.86272593666666</v>
      </c>
      <c r="AA139">
        <v>9.471154404</v>
      </c>
      <c r="AB139">
        <v>9.2643744684615399</v>
      </c>
      <c r="AC139">
        <v>9.1751611966666609</v>
      </c>
      <c r="AD139">
        <v>9.0865888500000001</v>
      </c>
      <c r="AE139">
        <v>9.0274532769999993</v>
      </c>
      <c r="AF139">
        <v>8.9654246574999998</v>
      </c>
    </row>
    <row r="140" spans="1:32" x14ac:dyDescent="0.3">
      <c r="A140">
        <v>1084</v>
      </c>
      <c r="B140" t="s">
        <v>117</v>
      </c>
      <c r="C140">
        <v>2017</v>
      </c>
      <c r="D140">
        <v>141</v>
      </c>
      <c r="E140">
        <v>34</v>
      </c>
      <c r="F140">
        <v>0.41134751773049599</v>
      </c>
      <c r="G140">
        <v>0.04</v>
      </c>
      <c r="H140">
        <v>1</v>
      </c>
      <c r="I140">
        <v>0.74</v>
      </c>
      <c r="J140">
        <v>0.54</v>
      </c>
      <c r="K140">
        <v>0.32</v>
      </c>
      <c r="L140">
        <v>9</v>
      </c>
      <c r="M140" t="s">
        <v>95</v>
      </c>
      <c r="N140" t="s">
        <v>112</v>
      </c>
      <c r="O140" t="s">
        <v>75</v>
      </c>
      <c r="P140" t="s">
        <v>38</v>
      </c>
      <c r="Q140" t="s">
        <v>81</v>
      </c>
      <c r="R140" t="s">
        <v>50</v>
      </c>
      <c r="S140" t="s">
        <v>103</v>
      </c>
      <c r="T140" t="s">
        <v>70</v>
      </c>
      <c r="U140" t="s">
        <v>74</v>
      </c>
      <c r="V140" t="s">
        <v>33</v>
      </c>
      <c r="W140">
        <v>22.871546200000001</v>
      </c>
      <c r="X140">
        <v>18.323619799999999</v>
      </c>
      <c r="Y140">
        <v>17.423234449999999</v>
      </c>
      <c r="Z140">
        <v>17.149401469999901</v>
      </c>
      <c r="AA140">
        <v>16.940087633333299</v>
      </c>
      <c r="AB140">
        <v>16.807033050000001</v>
      </c>
      <c r="AC140">
        <v>16.7014484</v>
      </c>
      <c r="AD140">
        <v>16.153806700000001</v>
      </c>
      <c r="AE140">
        <v>15.868249525</v>
      </c>
      <c r="AF140">
        <v>15.421445800000001</v>
      </c>
    </row>
    <row r="141" spans="1:32" x14ac:dyDescent="0.3">
      <c r="A141">
        <v>1085</v>
      </c>
      <c r="B141" t="s">
        <v>117</v>
      </c>
      <c r="C141">
        <v>2017</v>
      </c>
      <c r="D141">
        <v>141</v>
      </c>
      <c r="E141">
        <v>35</v>
      </c>
      <c r="F141">
        <v>0.46808510638297801</v>
      </c>
      <c r="G141">
        <v>0.84</v>
      </c>
      <c r="H141">
        <v>1</v>
      </c>
      <c r="I141">
        <v>0.9</v>
      </c>
      <c r="J141">
        <v>0.86</v>
      </c>
      <c r="K141">
        <v>0.66</v>
      </c>
      <c r="L141">
        <v>3</v>
      </c>
      <c r="M141" t="s">
        <v>94</v>
      </c>
      <c r="N141" t="s">
        <v>38</v>
      </c>
      <c r="O141" t="s">
        <v>95</v>
      </c>
      <c r="P141" t="s">
        <v>74</v>
      </c>
      <c r="Q141" t="s">
        <v>112</v>
      </c>
      <c r="R141" t="s">
        <v>101</v>
      </c>
      <c r="S141" t="s">
        <v>54</v>
      </c>
      <c r="T141" t="s">
        <v>41</v>
      </c>
      <c r="U141" t="s">
        <v>86</v>
      </c>
      <c r="V141" t="s">
        <v>98</v>
      </c>
      <c r="W141">
        <v>18.942838699999999</v>
      </c>
      <c r="X141">
        <v>16.026715596666602</v>
      </c>
      <c r="Y141">
        <v>15.338455193333299</v>
      </c>
      <c r="Z141">
        <v>13.929710399999999</v>
      </c>
      <c r="AA141">
        <v>11.82550955</v>
      </c>
      <c r="AB141">
        <v>10.342261300000001</v>
      </c>
      <c r="AC141">
        <v>10.32998609</v>
      </c>
      <c r="AD141">
        <v>10.000182199999999</v>
      </c>
      <c r="AE141">
        <v>9.8080196433333295</v>
      </c>
      <c r="AF141">
        <v>9.2217310299999902</v>
      </c>
    </row>
    <row r="142" spans="1:32" x14ac:dyDescent="0.3">
      <c r="A142">
        <v>1086</v>
      </c>
      <c r="B142" t="s">
        <v>117</v>
      </c>
      <c r="C142">
        <v>2017</v>
      </c>
      <c r="D142">
        <v>141</v>
      </c>
      <c r="E142">
        <v>36</v>
      </c>
      <c r="F142">
        <v>0.51773049645390001</v>
      </c>
      <c r="G142">
        <v>0.1</v>
      </c>
      <c r="H142">
        <v>4</v>
      </c>
      <c r="I142">
        <v>0.36</v>
      </c>
      <c r="J142">
        <v>0.66</v>
      </c>
      <c r="K142">
        <v>0.74</v>
      </c>
      <c r="L142">
        <v>5</v>
      </c>
      <c r="M142" t="s">
        <v>95</v>
      </c>
      <c r="N142" t="s">
        <v>38</v>
      </c>
      <c r="O142" t="s">
        <v>71</v>
      </c>
      <c r="P142" t="s">
        <v>107</v>
      </c>
      <c r="Q142" t="s">
        <v>74</v>
      </c>
      <c r="R142" t="s">
        <v>72</v>
      </c>
      <c r="S142" t="s">
        <v>81</v>
      </c>
      <c r="T142" t="s">
        <v>50</v>
      </c>
      <c r="U142" t="s">
        <v>43</v>
      </c>
      <c r="V142" t="s">
        <v>63</v>
      </c>
      <c r="W142">
        <v>8.3651823505555498</v>
      </c>
      <c r="X142">
        <v>8.3594358913043401</v>
      </c>
      <c r="Y142">
        <v>7.8344968608333296</v>
      </c>
      <c r="Z142">
        <v>7.4523674250000003</v>
      </c>
      <c r="AA142">
        <v>7.4139360830769201</v>
      </c>
      <c r="AB142">
        <v>7.2166936684615299</v>
      </c>
      <c r="AC142">
        <v>7.1332454974999999</v>
      </c>
      <c r="AD142">
        <v>7.0617804549999903</v>
      </c>
      <c r="AE142">
        <v>6.6403730711111102</v>
      </c>
      <c r="AF142">
        <v>6.5776482188888803</v>
      </c>
    </row>
    <row r="143" spans="1:32" x14ac:dyDescent="0.3">
      <c r="A143">
        <v>1087</v>
      </c>
      <c r="B143" t="s">
        <v>117</v>
      </c>
      <c r="C143">
        <v>2017</v>
      </c>
      <c r="D143">
        <v>141</v>
      </c>
      <c r="E143">
        <v>37</v>
      </c>
      <c r="F143">
        <v>0.61702127659574402</v>
      </c>
      <c r="G143">
        <v>0.12</v>
      </c>
      <c r="H143">
        <v>7</v>
      </c>
      <c r="I143">
        <v>0.57999999999999996</v>
      </c>
      <c r="J143">
        <v>0.82</v>
      </c>
      <c r="K143">
        <v>0.28000000000000003</v>
      </c>
      <c r="L143">
        <v>9</v>
      </c>
      <c r="M143" t="s">
        <v>74</v>
      </c>
      <c r="N143" t="s">
        <v>38</v>
      </c>
      <c r="O143" t="s">
        <v>95</v>
      </c>
      <c r="P143" t="s">
        <v>45</v>
      </c>
      <c r="Q143" t="s">
        <v>73</v>
      </c>
      <c r="R143" t="s">
        <v>71</v>
      </c>
      <c r="S143" t="s">
        <v>54</v>
      </c>
      <c r="T143" t="s">
        <v>86</v>
      </c>
      <c r="U143" t="s">
        <v>43</v>
      </c>
      <c r="V143" t="s">
        <v>94</v>
      </c>
      <c r="W143">
        <v>4.8713060215806401</v>
      </c>
      <c r="X143">
        <v>4.5252114066415103</v>
      </c>
      <c r="Y143">
        <v>4.3540409719756097</v>
      </c>
      <c r="Z143">
        <v>4.22897446046938</v>
      </c>
      <c r="AA143">
        <v>4.1449299472380901</v>
      </c>
      <c r="AB143">
        <v>4.1270317479302303</v>
      </c>
      <c r="AC143">
        <v>3.9713714900000001</v>
      </c>
      <c r="AD143">
        <v>3.9116899545217301</v>
      </c>
      <c r="AE143">
        <v>3.89183879759999</v>
      </c>
      <c r="AF143">
        <v>3.8514141005263101</v>
      </c>
    </row>
    <row r="144" spans="1:32" x14ac:dyDescent="0.3">
      <c r="A144">
        <v>1088</v>
      </c>
      <c r="B144" t="s">
        <v>117</v>
      </c>
      <c r="C144">
        <v>2017</v>
      </c>
      <c r="D144">
        <v>141</v>
      </c>
      <c r="E144">
        <v>38</v>
      </c>
      <c r="F144">
        <v>0.48226950354609899</v>
      </c>
      <c r="G144">
        <v>0.4</v>
      </c>
      <c r="H144">
        <v>1</v>
      </c>
      <c r="I144">
        <v>0.76</v>
      </c>
      <c r="J144">
        <v>0.16</v>
      </c>
      <c r="K144">
        <v>0.57999999999999996</v>
      </c>
      <c r="L144">
        <v>2</v>
      </c>
      <c r="M144" t="s">
        <v>41</v>
      </c>
      <c r="N144" t="s">
        <v>80</v>
      </c>
      <c r="O144" t="s">
        <v>61</v>
      </c>
      <c r="P144" t="s">
        <v>71</v>
      </c>
      <c r="Q144" t="s">
        <v>74</v>
      </c>
      <c r="R144" t="s">
        <v>68</v>
      </c>
      <c r="S144" t="s">
        <v>70</v>
      </c>
      <c r="T144" t="s">
        <v>112</v>
      </c>
      <c r="U144" t="s">
        <v>99</v>
      </c>
      <c r="V144" t="s">
        <v>72</v>
      </c>
      <c r="W144">
        <v>23.808813099999998</v>
      </c>
      <c r="X144">
        <v>19.890976899999998</v>
      </c>
      <c r="Y144">
        <v>18.676933300000002</v>
      </c>
      <c r="Z144">
        <v>18.224662800000001</v>
      </c>
      <c r="AA144">
        <v>17.782787800000001</v>
      </c>
      <c r="AB144">
        <v>17.5519161</v>
      </c>
      <c r="AC144">
        <v>17.43585345</v>
      </c>
      <c r="AD144">
        <v>17.433062549999999</v>
      </c>
      <c r="AE144">
        <v>16.692722320000001</v>
      </c>
      <c r="AF144">
        <v>16.607998850000001</v>
      </c>
    </row>
    <row r="145" spans="1:32" x14ac:dyDescent="0.3">
      <c r="A145">
        <v>1089</v>
      </c>
      <c r="B145" t="s">
        <v>117</v>
      </c>
      <c r="C145">
        <v>2017</v>
      </c>
      <c r="D145">
        <v>141</v>
      </c>
      <c r="E145">
        <v>39</v>
      </c>
      <c r="F145">
        <v>0.58865248226950295</v>
      </c>
      <c r="G145">
        <v>0.02</v>
      </c>
      <c r="H145">
        <v>5</v>
      </c>
      <c r="I145">
        <v>0.22</v>
      </c>
      <c r="J145">
        <v>0.54</v>
      </c>
      <c r="K145">
        <v>0.16</v>
      </c>
      <c r="L145">
        <v>5</v>
      </c>
      <c r="M145" t="s">
        <v>74</v>
      </c>
      <c r="N145" t="s">
        <v>50</v>
      </c>
      <c r="O145" t="s">
        <v>95</v>
      </c>
      <c r="P145" t="s">
        <v>73</v>
      </c>
      <c r="Q145" t="s">
        <v>38</v>
      </c>
      <c r="R145" t="s">
        <v>33</v>
      </c>
      <c r="S145" t="s">
        <v>111</v>
      </c>
      <c r="T145" t="s">
        <v>54</v>
      </c>
      <c r="U145" t="s">
        <v>81</v>
      </c>
      <c r="V145" t="s">
        <v>79</v>
      </c>
      <c r="W145">
        <v>10.9876368565217</v>
      </c>
      <c r="X145">
        <v>9.0895124015789399</v>
      </c>
      <c r="Y145">
        <v>9.0377337597368399</v>
      </c>
      <c r="Z145">
        <v>8.5070726804545398</v>
      </c>
      <c r="AA145">
        <v>8.4752251867843107</v>
      </c>
      <c r="AB145">
        <v>7.8124286019999998</v>
      </c>
      <c r="AC145">
        <v>7.6802357488235202</v>
      </c>
      <c r="AD145">
        <v>7.47893414789473</v>
      </c>
      <c r="AE145">
        <v>7.4677635286451602</v>
      </c>
      <c r="AF145">
        <v>7.3728608386363597</v>
      </c>
    </row>
    <row r="146" spans="1:32" x14ac:dyDescent="0.3">
      <c r="A146">
        <v>1090</v>
      </c>
      <c r="B146" t="s">
        <v>117</v>
      </c>
      <c r="C146">
        <v>2017</v>
      </c>
      <c r="D146">
        <v>141</v>
      </c>
      <c r="E146">
        <v>40</v>
      </c>
      <c r="F146">
        <v>0.52482269503546097</v>
      </c>
      <c r="G146">
        <v>0.3</v>
      </c>
      <c r="H146">
        <v>1</v>
      </c>
      <c r="I146">
        <v>0.72</v>
      </c>
      <c r="J146">
        <v>0.57999999999999996</v>
      </c>
      <c r="K146">
        <v>0.57999999999999996</v>
      </c>
      <c r="L146">
        <v>9</v>
      </c>
      <c r="M146" t="s">
        <v>81</v>
      </c>
      <c r="N146" t="s">
        <v>50</v>
      </c>
      <c r="O146" t="s">
        <v>95</v>
      </c>
      <c r="P146" t="s">
        <v>66</v>
      </c>
      <c r="Q146" t="s">
        <v>41</v>
      </c>
      <c r="R146" t="s">
        <v>86</v>
      </c>
      <c r="S146" t="s">
        <v>38</v>
      </c>
      <c r="T146" t="s">
        <v>34</v>
      </c>
      <c r="U146" t="s">
        <v>98</v>
      </c>
      <c r="V146" t="s">
        <v>71</v>
      </c>
      <c r="W146">
        <v>23.288055400000001</v>
      </c>
      <c r="X146">
        <v>18.987091100000001</v>
      </c>
      <c r="Y146">
        <v>18.66493925</v>
      </c>
      <c r="Z146">
        <v>13.2309494</v>
      </c>
      <c r="AA146">
        <v>13.165411900000001</v>
      </c>
      <c r="AB146">
        <v>12.4466104666666</v>
      </c>
      <c r="AC146">
        <v>12.012844550000001</v>
      </c>
      <c r="AD146">
        <v>11.9762068</v>
      </c>
      <c r="AE146">
        <v>11.603201875</v>
      </c>
      <c r="AF146">
        <v>11.2756767</v>
      </c>
    </row>
    <row r="147" spans="1:32" x14ac:dyDescent="0.3">
      <c r="A147">
        <v>1091</v>
      </c>
      <c r="B147" t="s">
        <v>117</v>
      </c>
      <c r="C147">
        <v>2017</v>
      </c>
      <c r="D147">
        <v>141</v>
      </c>
      <c r="E147">
        <v>41</v>
      </c>
      <c r="F147">
        <v>0.560283687943262</v>
      </c>
      <c r="G147">
        <v>0.08</v>
      </c>
      <c r="H147">
        <v>6</v>
      </c>
      <c r="I147">
        <v>0.44</v>
      </c>
      <c r="J147">
        <v>0.76</v>
      </c>
      <c r="K147">
        <v>0.6</v>
      </c>
      <c r="L147">
        <v>7</v>
      </c>
      <c r="M147" t="s">
        <v>95</v>
      </c>
      <c r="N147" t="s">
        <v>38</v>
      </c>
      <c r="O147" t="s">
        <v>74</v>
      </c>
      <c r="P147" t="s">
        <v>112</v>
      </c>
      <c r="Q147" t="s">
        <v>73</v>
      </c>
      <c r="R147" t="s">
        <v>113</v>
      </c>
      <c r="S147" t="s">
        <v>45</v>
      </c>
      <c r="T147" t="s">
        <v>94</v>
      </c>
      <c r="U147" t="s">
        <v>50</v>
      </c>
      <c r="V147" t="s">
        <v>39</v>
      </c>
      <c r="W147">
        <v>5.03893971273469</v>
      </c>
      <c r="X147">
        <v>4.8051442886290303</v>
      </c>
      <c r="Y147">
        <v>4.7404205831249904</v>
      </c>
      <c r="Z147">
        <v>4.56579858207692</v>
      </c>
      <c r="AA147">
        <v>4.4867311415686197</v>
      </c>
      <c r="AB147">
        <v>4.39745610571428</v>
      </c>
      <c r="AC147">
        <v>4.3346347658064497</v>
      </c>
      <c r="AD147">
        <v>4.1395095341999903</v>
      </c>
      <c r="AE147">
        <v>4.1252379029999897</v>
      </c>
      <c r="AF147">
        <v>4.0662663833333301</v>
      </c>
    </row>
    <row r="148" spans="1:32" x14ac:dyDescent="0.3">
      <c r="A148">
        <v>1092</v>
      </c>
      <c r="B148" t="s">
        <v>117</v>
      </c>
      <c r="C148">
        <v>2017</v>
      </c>
      <c r="D148">
        <v>141</v>
      </c>
      <c r="E148">
        <v>42</v>
      </c>
      <c r="F148">
        <v>0.60283687943262398</v>
      </c>
      <c r="G148">
        <v>0.08</v>
      </c>
      <c r="H148">
        <v>5</v>
      </c>
      <c r="I148">
        <v>0.57999999999999996</v>
      </c>
      <c r="J148">
        <v>0.62</v>
      </c>
      <c r="K148">
        <v>0.78</v>
      </c>
      <c r="L148">
        <v>5</v>
      </c>
      <c r="M148" t="s">
        <v>74</v>
      </c>
      <c r="N148" t="s">
        <v>95</v>
      </c>
      <c r="O148" t="s">
        <v>38</v>
      </c>
      <c r="P148" t="s">
        <v>84</v>
      </c>
      <c r="Q148" t="s">
        <v>39</v>
      </c>
      <c r="R148" t="s">
        <v>54</v>
      </c>
      <c r="S148" t="s">
        <v>55</v>
      </c>
      <c r="T148" t="s">
        <v>70</v>
      </c>
      <c r="U148" t="s">
        <v>94</v>
      </c>
      <c r="V148" t="s">
        <v>86</v>
      </c>
      <c r="W148">
        <v>7.8024144924999996</v>
      </c>
      <c r="X148">
        <v>7.4836842562962902</v>
      </c>
      <c r="Y148">
        <v>7.2674393131250001</v>
      </c>
      <c r="Z148">
        <v>7.2238441871428503</v>
      </c>
      <c r="AA148">
        <v>7.0244304095454497</v>
      </c>
      <c r="AB148">
        <v>7.0213522231578898</v>
      </c>
      <c r="AC148">
        <v>6.9168552746666601</v>
      </c>
      <c r="AD148">
        <v>6.7940638370833302</v>
      </c>
      <c r="AE148">
        <v>6.6086748027999898</v>
      </c>
      <c r="AF148">
        <v>6.5985620794444397</v>
      </c>
    </row>
    <row r="149" spans="1:32" x14ac:dyDescent="0.3">
      <c r="A149">
        <v>1093</v>
      </c>
      <c r="B149" t="s">
        <v>117</v>
      </c>
      <c r="C149">
        <v>2017</v>
      </c>
      <c r="D149">
        <v>141</v>
      </c>
      <c r="E149">
        <v>43</v>
      </c>
      <c r="F149">
        <v>0.439716312056737</v>
      </c>
      <c r="G149">
        <v>0.56000000000000005</v>
      </c>
      <c r="H149">
        <v>1</v>
      </c>
      <c r="I149">
        <v>0.72</v>
      </c>
      <c r="J149">
        <v>0.78</v>
      </c>
      <c r="K149">
        <v>0.12</v>
      </c>
      <c r="L149">
        <v>0</v>
      </c>
      <c r="M149" t="s">
        <v>38</v>
      </c>
      <c r="N149" t="s">
        <v>74</v>
      </c>
      <c r="O149" t="s">
        <v>95</v>
      </c>
      <c r="P149" t="s">
        <v>45</v>
      </c>
      <c r="Q149" t="s">
        <v>112</v>
      </c>
      <c r="R149" t="s">
        <v>94</v>
      </c>
      <c r="S149" t="s">
        <v>73</v>
      </c>
      <c r="T149" t="s">
        <v>42</v>
      </c>
      <c r="U149" t="s">
        <v>44</v>
      </c>
      <c r="V149" t="s">
        <v>99</v>
      </c>
      <c r="W149">
        <v>20.653579733333299</v>
      </c>
      <c r="X149">
        <v>17.463489535000001</v>
      </c>
      <c r="Y149">
        <v>13.469795266666599</v>
      </c>
      <c r="Z149">
        <v>12.65124391</v>
      </c>
      <c r="AA149">
        <v>10.67478131</v>
      </c>
      <c r="AB149">
        <v>9.692735935</v>
      </c>
      <c r="AC149">
        <v>9.6595296899999994</v>
      </c>
      <c r="AD149">
        <v>9.5625758233333293</v>
      </c>
      <c r="AE149">
        <v>9.2889633200000006</v>
      </c>
      <c r="AF149">
        <v>9.2126905539999999</v>
      </c>
    </row>
    <row r="150" spans="1:32" x14ac:dyDescent="0.3">
      <c r="A150">
        <v>1094</v>
      </c>
      <c r="B150" t="s">
        <v>117</v>
      </c>
      <c r="C150">
        <v>2017</v>
      </c>
      <c r="D150">
        <v>141</v>
      </c>
      <c r="E150">
        <v>44</v>
      </c>
      <c r="F150">
        <v>0.53191489361702105</v>
      </c>
      <c r="G150">
        <v>0.28000000000000003</v>
      </c>
      <c r="H150">
        <v>9</v>
      </c>
      <c r="I150">
        <v>0.56000000000000005</v>
      </c>
      <c r="J150">
        <v>0.78</v>
      </c>
      <c r="K150">
        <v>0.12</v>
      </c>
      <c r="L150">
        <v>10</v>
      </c>
      <c r="M150" t="s">
        <v>74</v>
      </c>
      <c r="N150" t="s">
        <v>54</v>
      </c>
      <c r="O150" t="s">
        <v>83</v>
      </c>
      <c r="P150" t="s">
        <v>95</v>
      </c>
      <c r="Q150" t="s">
        <v>56</v>
      </c>
      <c r="R150" t="s">
        <v>50</v>
      </c>
      <c r="S150" t="s">
        <v>78</v>
      </c>
      <c r="T150" t="s">
        <v>32</v>
      </c>
      <c r="U150" t="s">
        <v>39</v>
      </c>
      <c r="V150" t="s">
        <v>38</v>
      </c>
      <c r="W150">
        <v>5.6718166778999901</v>
      </c>
      <c r="X150">
        <v>4.7139121516842097</v>
      </c>
      <c r="Y150">
        <v>4.4195791174999997</v>
      </c>
      <c r="Z150">
        <v>4.1688753326315702</v>
      </c>
      <c r="AA150">
        <v>4.1550536227894703</v>
      </c>
      <c r="AB150">
        <v>4.0789465087333303</v>
      </c>
      <c r="AC150">
        <v>4.0767624852105202</v>
      </c>
      <c r="AD150">
        <v>4.0673329884444396</v>
      </c>
      <c r="AE150">
        <v>4.0126273883333301</v>
      </c>
      <c r="AF150">
        <v>3.9470171318181801</v>
      </c>
    </row>
    <row r="151" spans="1:32" x14ac:dyDescent="0.3">
      <c r="A151">
        <v>1095</v>
      </c>
      <c r="B151" t="s">
        <v>117</v>
      </c>
      <c r="C151">
        <v>2017</v>
      </c>
      <c r="D151">
        <v>141</v>
      </c>
      <c r="E151">
        <v>45</v>
      </c>
      <c r="F151">
        <v>0.45390070921985798</v>
      </c>
      <c r="G151">
        <v>0.16</v>
      </c>
      <c r="H151">
        <v>3</v>
      </c>
      <c r="I151">
        <v>0.54</v>
      </c>
      <c r="J151">
        <v>0.48</v>
      </c>
      <c r="K151">
        <v>0.2</v>
      </c>
      <c r="L151">
        <v>3</v>
      </c>
      <c r="M151" t="s">
        <v>81</v>
      </c>
      <c r="N151" t="s">
        <v>95</v>
      </c>
      <c r="O151" t="s">
        <v>38</v>
      </c>
      <c r="P151" t="s">
        <v>41</v>
      </c>
      <c r="Q151" t="s">
        <v>107</v>
      </c>
      <c r="R151" t="s">
        <v>89</v>
      </c>
      <c r="S151" t="s">
        <v>113</v>
      </c>
      <c r="T151" t="s">
        <v>50</v>
      </c>
      <c r="U151" t="s">
        <v>94</v>
      </c>
      <c r="V151" t="s">
        <v>47</v>
      </c>
      <c r="W151">
        <v>10.599711886</v>
      </c>
      <c r="X151">
        <v>9.1359527549999999</v>
      </c>
      <c r="Y151">
        <v>9.0383181550000007</v>
      </c>
      <c r="Z151">
        <v>9.0077763212500006</v>
      </c>
      <c r="AA151">
        <v>8.6078238425000002</v>
      </c>
      <c r="AB151">
        <v>8.10079050199999</v>
      </c>
      <c r="AC151">
        <v>8.0810544999999898</v>
      </c>
      <c r="AD151">
        <v>7.9903309339999904</v>
      </c>
      <c r="AE151">
        <v>7.9423964833333303</v>
      </c>
      <c r="AF151">
        <v>7.8103132224999898</v>
      </c>
    </row>
    <row r="152" spans="1:32" x14ac:dyDescent="0.3">
      <c r="A152">
        <v>1096</v>
      </c>
      <c r="B152" t="s">
        <v>117</v>
      </c>
      <c r="C152">
        <v>2017</v>
      </c>
      <c r="D152">
        <v>141</v>
      </c>
      <c r="E152">
        <v>46</v>
      </c>
      <c r="F152">
        <v>0.45390070921985798</v>
      </c>
      <c r="G152">
        <v>0.22</v>
      </c>
      <c r="H152">
        <v>1</v>
      </c>
      <c r="I152">
        <v>0.78</v>
      </c>
      <c r="J152">
        <v>0.56000000000000005</v>
      </c>
      <c r="K152">
        <v>0.8</v>
      </c>
      <c r="L152">
        <v>9</v>
      </c>
      <c r="M152" t="s">
        <v>81</v>
      </c>
      <c r="N152" t="s">
        <v>95</v>
      </c>
      <c r="O152" t="s">
        <v>63</v>
      </c>
      <c r="P152" t="s">
        <v>50</v>
      </c>
      <c r="Q152" t="s">
        <v>69</v>
      </c>
      <c r="R152" t="s">
        <v>51</v>
      </c>
      <c r="S152" t="s">
        <v>98</v>
      </c>
      <c r="T152" t="s">
        <v>94</v>
      </c>
      <c r="U152" t="s">
        <v>89</v>
      </c>
      <c r="V152" t="s">
        <v>91</v>
      </c>
      <c r="W152">
        <v>24.2732639</v>
      </c>
      <c r="X152">
        <v>20.8511584666666</v>
      </c>
      <c r="Y152">
        <v>15.303335199999999</v>
      </c>
      <c r="Z152">
        <v>14.8409671699999</v>
      </c>
      <c r="AA152">
        <v>14.7827187</v>
      </c>
      <c r="AB152">
        <v>13.337710400000001</v>
      </c>
      <c r="AC152">
        <v>13.287452699999999</v>
      </c>
      <c r="AD152">
        <v>12.901651399999899</v>
      </c>
      <c r="AE152">
        <v>12.7893963</v>
      </c>
      <c r="AF152">
        <v>12.666893</v>
      </c>
    </row>
    <row r="153" spans="1:32" x14ac:dyDescent="0.3">
      <c r="A153">
        <v>1097</v>
      </c>
      <c r="B153" t="s">
        <v>117</v>
      </c>
      <c r="C153">
        <v>2017</v>
      </c>
      <c r="D153">
        <v>141</v>
      </c>
      <c r="E153">
        <v>47</v>
      </c>
      <c r="F153">
        <v>0.560283687943262</v>
      </c>
      <c r="G153">
        <v>0.46</v>
      </c>
      <c r="H153">
        <v>6</v>
      </c>
      <c r="I153">
        <v>0.88</v>
      </c>
      <c r="J153">
        <v>0.94</v>
      </c>
      <c r="K153">
        <v>0.72</v>
      </c>
      <c r="L153">
        <v>1</v>
      </c>
      <c r="M153" t="s">
        <v>95</v>
      </c>
      <c r="N153" t="s">
        <v>74</v>
      </c>
      <c r="O153" t="s">
        <v>40</v>
      </c>
      <c r="P153" t="s">
        <v>109</v>
      </c>
      <c r="Q153" t="s">
        <v>73</v>
      </c>
      <c r="R153" t="s">
        <v>48</v>
      </c>
      <c r="S153" t="s">
        <v>58</v>
      </c>
      <c r="T153" t="s">
        <v>67</v>
      </c>
      <c r="U153" t="s">
        <v>41</v>
      </c>
      <c r="V153" t="s">
        <v>90</v>
      </c>
      <c r="W153">
        <v>5.2094517033749899</v>
      </c>
      <c r="X153">
        <v>4.7150170997058796</v>
      </c>
      <c r="Y153">
        <v>4.5275523683333301</v>
      </c>
      <c r="Z153">
        <v>4.3820469655999901</v>
      </c>
      <c r="AA153">
        <v>4.07185433136363</v>
      </c>
      <c r="AB153">
        <v>3.9818929116000001</v>
      </c>
      <c r="AC153">
        <v>3.9439733019999901</v>
      </c>
      <c r="AD153">
        <v>3.9330759928461498</v>
      </c>
      <c r="AE153">
        <v>3.9217788812222198</v>
      </c>
      <c r="AF153">
        <v>3.8964782257142798</v>
      </c>
    </row>
    <row r="154" spans="1:32" x14ac:dyDescent="0.3">
      <c r="A154">
        <v>1098</v>
      </c>
      <c r="B154" t="s">
        <v>117</v>
      </c>
      <c r="C154">
        <v>2017</v>
      </c>
      <c r="D154">
        <v>141</v>
      </c>
      <c r="E154">
        <v>48</v>
      </c>
      <c r="F154">
        <v>0.49645390070921902</v>
      </c>
      <c r="G154">
        <v>0.02</v>
      </c>
      <c r="H154">
        <v>3</v>
      </c>
      <c r="I154">
        <v>0.82</v>
      </c>
      <c r="J154">
        <v>0.56000000000000005</v>
      </c>
      <c r="K154">
        <v>0.84</v>
      </c>
      <c r="L154">
        <v>7</v>
      </c>
      <c r="M154" t="s">
        <v>108</v>
      </c>
      <c r="N154" t="s">
        <v>95</v>
      </c>
      <c r="O154" t="s">
        <v>38</v>
      </c>
      <c r="P154" t="s">
        <v>81</v>
      </c>
      <c r="Q154" t="s">
        <v>50</v>
      </c>
      <c r="R154" t="s">
        <v>74</v>
      </c>
      <c r="S154" t="s">
        <v>110</v>
      </c>
      <c r="T154" t="s">
        <v>91</v>
      </c>
      <c r="U154" t="s">
        <v>71</v>
      </c>
      <c r="V154" t="s">
        <v>111</v>
      </c>
      <c r="W154">
        <v>17.641162900000001</v>
      </c>
      <c r="X154">
        <v>16.3148841891304</v>
      </c>
      <c r="Y154">
        <v>14.9008024896774</v>
      </c>
      <c r="Z154">
        <v>14.8565684671428</v>
      </c>
      <c r="AA154">
        <v>13.593530942999999</v>
      </c>
      <c r="AB154">
        <v>12.791928468749999</v>
      </c>
      <c r="AC154">
        <v>12.094709015999999</v>
      </c>
      <c r="AD154">
        <v>12.07871725</v>
      </c>
      <c r="AE154">
        <v>12.035175331818101</v>
      </c>
      <c r="AF154">
        <v>11.9142373522222</v>
      </c>
    </row>
    <row r="155" spans="1:32" x14ac:dyDescent="0.3">
      <c r="A155">
        <v>1099</v>
      </c>
      <c r="B155" t="s">
        <v>117</v>
      </c>
      <c r="C155">
        <v>2017</v>
      </c>
      <c r="D155">
        <v>141</v>
      </c>
      <c r="E155">
        <v>49</v>
      </c>
      <c r="F155">
        <v>0.51063829787234005</v>
      </c>
      <c r="G155">
        <v>0.5</v>
      </c>
      <c r="H155">
        <v>2</v>
      </c>
      <c r="I155">
        <v>0.8</v>
      </c>
      <c r="J155">
        <v>0.56000000000000005</v>
      </c>
      <c r="K155">
        <v>0.32</v>
      </c>
      <c r="L155">
        <v>6</v>
      </c>
      <c r="M155" t="s">
        <v>81</v>
      </c>
      <c r="N155" t="s">
        <v>95</v>
      </c>
      <c r="O155" t="s">
        <v>83</v>
      </c>
      <c r="P155" t="s">
        <v>62</v>
      </c>
      <c r="Q155" t="s">
        <v>94</v>
      </c>
      <c r="R155" t="s">
        <v>98</v>
      </c>
      <c r="S155" t="s">
        <v>86</v>
      </c>
      <c r="T155" t="s">
        <v>79</v>
      </c>
      <c r="U155" t="s">
        <v>38</v>
      </c>
      <c r="V155" t="s">
        <v>54</v>
      </c>
      <c r="W155">
        <v>24.2732639</v>
      </c>
      <c r="X155">
        <v>15.74071912</v>
      </c>
      <c r="Y155">
        <v>12.877883000000001</v>
      </c>
      <c r="Z155">
        <v>12.34931372</v>
      </c>
      <c r="AA155">
        <v>11.94756316</v>
      </c>
      <c r="AB155">
        <v>10.8520667625</v>
      </c>
      <c r="AC155">
        <v>10.6184670016666</v>
      </c>
      <c r="AD155">
        <v>10.519155214</v>
      </c>
      <c r="AE155">
        <v>10.268266122857099</v>
      </c>
      <c r="AF155">
        <v>10.2383306075</v>
      </c>
    </row>
    <row r="156" spans="1:32" x14ac:dyDescent="0.3">
      <c r="A156">
        <v>1050</v>
      </c>
      <c r="B156" t="s">
        <v>117</v>
      </c>
      <c r="C156">
        <v>2017</v>
      </c>
      <c r="D156">
        <v>141</v>
      </c>
      <c r="E156">
        <v>0</v>
      </c>
      <c r="F156">
        <v>0.52482269503546097</v>
      </c>
      <c r="G156">
        <v>0.08</v>
      </c>
      <c r="H156">
        <v>4</v>
      </c>
      <c r="I156">
        <v>0.4</v>
      </c>
      <c r="J156">
        <v>1</v>
      </c>
      <c r="K156">
        <v>0.24</v>
      </c>
      <c r="L156">
        <v>5</v>
      </c>
      <c r="M156" t="s">
        <v>74</v>
      </c>
      <c r="N156" t="s">
        <v>38</v>
      </c>
      <c r="O156" t="s">
        <v>95</v>
      </c>
      <c r="P156" t="s">
        <v>44</v>
      </c>
      <c r="Q156" t="s">
        <v>81</v>
      </c>
      <c r="R156" t="s">
        <v>36</v>
      </c>
      <c r="S156" t="s">
        <v>77</v>
      </c>
      <c r="T156" t="s">
        <v>45</v>
      </c>
      <c r="U156" t="s">
        <v>67</v>
      </c>
      <c r="V156" t="s">
        <v>82</v>
      </c>
      <c r="W156">
        <v>10.623077803333301</v>
      </c>
      <c r="X156">
        <v>9.5659162474583308</v>
      </c>
      <c r="Y156">
        <v>8.8232529847999892</v>
      </c>
      <c r="Z156">
        <v>7.5089304222222202</v>
      </c>
      <c r="AA156">
        <v>7.3146070158823502</v>
      </c>
      <c r="AB156">
        <v>7.305362132</v>
      </c>
      <c r="AC156">
        <v>7.2906966519999896</v>
      </c>
      <c r="AD156">
        <v>7.2407587985185096</v>
      </c>
      <c r="AE156">
        <v>7.1554143071428502</v>
      </c>
      <c r="AF156">
        <v>7.1066774971428499</v>
      </c>
    </row>
    <row r="157" spans="1:32" x14ac:dyDescent="0.3">
      <c r="A157">
        <v>1051</v>
      </c>
      <c r="B157" t="s">
        <v>117</v>
      </c>
      <c r="C157">
        <v>2017</v>
      </c>
      <c r="D157">
        <v>141</v>
      </c>
      <c r="E157">
        <v>1</v>
      </c>
      <c r="F157">
        <v>0.55319148936170204</v>
      </c>
      <c r="G157">
        <v>0.42</v>
      </c>
      <c r="H157">
        <v>1</v>
      </c>
      <c r="I157">
        <v>0.32</v>
      </c>
      <c r="J157">
        <v>0.26</v>
      </c>
      <c r="K157">
        <v>0.26</v>
      </c>
      <c r="L157">
        <v>2</v>
      </c>
      <c r="M157" t="s">
        <v>34</v>
      </c>
      <c r="N157" t="s">
        <v>94</v>
      </c>
      <c r="O157" t="s">
        <v>41</v>
      </c>
      <c r="P157" t="s">
        <v>64</v>
      </c>
      <c r="Q157" t="s">
        <v>47</v>
      </c>
      <c r="R157" t="s">
        <v>38</v>
      </c>
      <c r="S157" t="s">
        <v>44</v>
      </c>
      <c r="T157" t="s">
        <v>99</v>
      </c>
      <c r="U157" t="s">
        <v>60</v>
      </c>
      <c r="V157" t="s">
        <v>74</v>
      </c>
      <c r="W157">
        <v>16.991890000000001</v>
      </c>
      <c r="X157">
        <v>16.072216000000001</v>
      </c>
      <c r="Y157">
        <v>15.9554951666666</v>
      </c>
      <c r="Z157">
        <v>14.204589800000001</v>
      </c>
      <c r="AA157">
        <v>13.83646055</v>
      </c>
      <c r="AB157">
        <v>13.822637575</v>
      </c>
      <c r="AC157">
        <v>13.471201900000001</v>
      </c>
      <c r="AD157">
        <v>13.4418922966666</v>
      </c>
      <c r="AE157">
        <v>12.811840999999999</v>
      </c>
      <c r="AF157">
        <v>12.7770356999999</v>
      </c>
    </row>
    <row r="158" spans="1:32" x14ac:dyDescent="0.3">
      <c r="A158">
        <v>1052</v>
      </c>
      <c r="B158" t="s">
        <v>117</v>
      </c>
      <c r="C158">
        <v>2017</v>
      </c>
      <c r="D158">
        <v>141</v>
      </c>
      <c r="E158">
        <v>2</v>
      </c>
      <c r="F158">
        <v>0.48226950354609899</v>
      </c>
      <c r="G158">
        <v>0.54</v>
      </c>
      <c r="H158">
        <v>1</v>
      </c>
      <c r="I158">
        <v>0.7</v>
      </c>
      <c r="J158">
        <v>0.8</v>
      </c>
      <c r="K158">
        <v>0.6</v>
      </c>
      <c r="L158">
        <v>1</v>
      </c>
      <c r="M158" t="s">
        <v>38</v>
      </c>
      <c r="N158" t="s">
        <v>74</v>
      </c>
      <c r="O158" t="s">
        <v>39</v>
      </c>
      <c r="P158" t="s">
        <v>81</v>
      </c>
      <c r="Q158" t="s">
        <v>94</v>
      </c>
      <c r="R158" t="s">
        <v>75</v>
      </c>
      <c r="S158" t="s">
        <v>101</v>
      </c>
      <c r="T158" t="s">
        <v>99</v>
      </c>
      <c r="U158" t="s">
        <v>45</v>
      </c>
      <c r="V158" t="s">
        <v>49</v>
      </c>
      <c r="W158">
        <v>19.129810663333298</v>
      </c>
      <c r="X158">
        <v>16.099628689999999</v>
      </c>
      <c r="Y158">
        <v>13.818350799999999</v>
      </c>
      <c r="Z158">
        <v>13.046818699999999</v>
      </c>
      <c r="AA158">
        <v>12.171530730000001</v>
      </c>
      <c r="AB158">
        <v>11.995618844999999</v>
      </c>
      <c r="AC158">
        <v>11.924049399999999</v>
      </c>
      <c r="AD158">
        <v>10.80663491</v>
      </c>
      <c r="AE158">
        <v>10.4828843933333</v>
      </c>
      <c r="AF158">
        <v>10.339690664999999</v>
      </c>
    </row>
    <row r="159" spans="1:32" x14ac:dyDescent="0.3">
      <c r="A159">
        <v>1053</v>
      </c>
      <c r="B159" t="s">
        <v>117</v>
      </c>
      <c r="C159">
        <v>2017</v>
      </c>
      <c r="D159">
        <v>141</v>
      </c>
      <c r="E159">
        <v>3</v>
      </c>
      <c r="F159">
        <v>0.41843971631205601</v>
      </c>
      <c r="G159">
        <v>0.1</v>
      </c>
      <c r="H159">
        <v>1</v>
      </c>
      <c r="I159">
        <v>0.9</v>
      </c>
      <c r="J159">
        <v>0.94</v>
      </c>
      <c r="K159">
        <v>0.02</v>
      </c>
      <c r="L159">
        <v>8</v>
      </c>
      <c r="M159" t="s">
        <v>95</v>
      </c>
      <c r="N159" t="s">
        <v>74</v>
      </c>
      <c r="O159" t="s">
        <v>38</v>
      </c>
      <c r="P159" t="s">
        <v>81</v>
      </c>
      <c r="Q159" t="s">
        <v>50</v>
      </c>
      <c r="R159" t="s">
        <v>98</v>
      </c>
      <c r="S159" t="s">
        <v>49</v>
      </c>
      <c r="T159" t="s">
        <v>45</v>
      </c>
      <c r="U159" t="s">
        <v>101</v>
      </c>
      <c r="V159" t="s">
        <v>34</v>
      </c>
      <c r="W159">
        <v>22.004297274999999</v>
      </c>
      <c r="X159">
        <v>20.000392174999899</v>
      </c>
      <c r="Y159">
        <v>15.1551529737499</v>
      </c>
      <c r="Z159">
        <v>14.98042725</v>
      </c>
      <c r="AA159">
        <v>12.09950328</v>
      </c>
      <c r="AB159">
        <v>10.9482431333333</v>
      </c>
      <c r="AC159">
        <v>10.552148819999999</v>
      </c>
      <c r="AD159">
        <v>10.4788211016666</v>
      </c>
      <c r="AE159">
        <v>10.350308253333299</v>
      </c>
      <c r="AF159">
        <v>10.264468089999999</v>
      </c>
    </row>
    <row r="160" spans="1:32" x14ac:dyDescent="0.3">
      <c r="A160">
        <v>1054</v>
      </c>
      <c r="B160" t="s">
        <v>117</v>
      </c>
      <c r="C160">
        <v>2017</v>
      </c>
      <c r="D160">
        <v>141</v>
      </c>
      <c r="E160">
        <v>4</v>
      </c>
      <c r="F160">
        <v>0.51773049645390001</v>
      </c>
      <c r="G160">
        <v>0.46</v>
      </c>
      <c r="H160">
        <v>2</v>
      </c>
      <c r="I160">
        <v>0.98</v>
      </c>
      <c r="J160">
        <v>0.8</v>
      </c>
      <c r="K160">
        <v>0.18</v>
      </c>
      <c r="L160">
        <v>8</v>
      </c>
      <c r="M160" t="s">
        <v>54</v>
      </c>
      <c r="N160" t="s">
        <v>74</v>
      </c>
      <c r="O160" t="s">
        <v>95</v>
      </c>
      <c r="P160" t="s">
        <v>45</v>
      </c>
      <c r="Q160" t="s">
        <v>113</v>
      </c>
      <c r="R160" t="s">
        <v>71</v>
      </c>
      <c r="S160" t="s">
        <v>72</v>
      </c>
      <c r="T160" t="s">
        <v>49</v>
      </c>
      <c r="U160" t="s">
        <v>38</v>
      </c>
      <c r="V160" t="s">
        <v>52</v>
      </c>
      <c r="W160">
        <v>11.132298949999999</v>
      </c>
      <c r="X160">
        <v>11.016742131999999</v>
      </c>
      <c r="Y160">
        <v>10.49745055</v>
      </c>
      <c r="Z160">
        <v>9.6171206480000002</v>
      </c>
      <c r="AA160">
        <v>9.36419534499999</v>
      </c>
      <c r="AB160">
        <v>9.3060666800000007</v>
      </c>
      <c r="AC160">
        <v>9.1361986060000007</v>
      </c>
      <c r="AD160">
        <v>8.9223150024999995</v>
      </c>
      <c r="AE160">
        <v>8.7348365255555507</v>
      </c>
      <c r="AF160">
        <v>8.4622316350000002</v>
      </c>
    </row>
    <row r="161" spans="1:32" x14ac:dyDescent="0.3">
      <c r="A161">
        <v>1055</v>
      </c>
      <c r="B161" t="s">
        <v>117</v>
      </c>
      <c r="C161">
        <v>2017</v>
      </c>
      <c r="D161">
        <v>141</v>
      </c>
      <c r="E161">
        <v>5</v>
      </c>
      <c r="F161">
        <v>0.43262411347517699</v>
      </c>
      <c r="G161">
        <v>0.02</v>
      </c>
      <c r="H161">
        <v>2</v>
      </c>
      <c r="I161">
        <v>0.56000000000000005</v>
      </c>
      <c r="J161">
        <v>0.96</v>
      </c>
      <c r="K161">
        <v>0.2</v>
      </c>
      <c r="L161">
        <v>0</v>
      </c>
      <c r="M161" t="s">
        <v>95</v>
      </c>
      <c r="N161" t="s">
        <v>74</v>
      </c>
      <c r="O161" t="s">
        <v>109</v>
      </c>
      <c r="P161" t="s">
        <v>38</v>
      </c>
      <c r="Q161" t="s">
        <v>39</v>
      </c>
      <c r="R161" t="s">
        <v>82</v>
      </c>
      <c r="S161" t="s">
        <v>68</v>
      </c>
      <c r="T161" t="s">
        <v>36</v>
      </c>
      <c r="U161" t="s">
        <v>50</v>
      </c>
      <c r="V161" t="s">
        <v>81</v>
      </c>
      <c r="W161">
        <v>18.7697148336363</v>
      </c>
      <c r="X161">
        <v>17.867016753333299</v>
      </c>
      <c r="Y161">
        <v>16.202104599999998</v>
      </c>
      <c r="Z161">
        <v>16.0528292051515</v>
      </c>
      <c r="AA161">
        <v>15.176053999999899</v>
      </c>
      <c r="AB161">
        <v>14.6222849</v>
      </c>
      <c r="AC161">
        <v>13.773422200000001</v>
      </c>
      <c r="AD161">
        <v>13.5328035</v>
      </c>
      <c r="AE161">
        <v>13.5129431958333</v>
      </c>
      <c r="AF161">
        <v>12.936868434615301</v>
      </c>
    </row>
    <row r="162" spans="1:32" x14ac:dyDescent="0.3">
      <c r="A162">
        <v>1056</v>
      </c>
      <c r="B162" t="s">
        <v>117</v>
      </c>
      <c r="C162">
        <v>2017</v>
      </c>
      <c r="D162">
        <v>141</v>
      </c>
      <c r="E162">
        <v>6</v>
      </c>
      <c r="F162">
        <v>0.45390070921985798</v>
      </c>
      <c r="G162">
        <v>0.04</v>
      </c>
      <c r="H162">
        <v>2</v>
      </c>
      <c r="I162">
        <v>0.46</v>
      </c>
      <c r="J162">
        <v>0.32</v>
      </c>
      <c r="K162">
        <v>0.38</v>
      </c>
      <c r="L162">
        <v>8</v>
      </c>
      <c r="M162" t="s">
        <v>67</v>
      </c>
      <c r="N162" t="s">
        <v>39</v>
      </c>
      <c r="O162" t="s">
        <v>104</v>
      </c>
      <c r="P162" t="s">
        <v>38</v>
      </c>
      <c r="Q162" t="s">
        <v>50</v>
      </c>
      <c r="R162" t="s">
        <v>49</v>
      </c>
      <c r="S162" t="s">
        <v>111</v>
      </c>
      <c r="T162" t="s">
        <v>66</v>
      </c>
      <c r="U162" t="s">
        <v>41</v>
      </c>
      <c r="V162" t="s">
        <v>55</v>
      </c>
      <c r="W162">
        <v>17.926445000000001</v>
      </c>
      <c r="X162">
        <v>14.290918400000001</v>
      </c>
      <c r="Y162">
        <v>13.388108300000001</v>
      </c>
      <c r="Z162">
        <v>12.73550868125</v>
      </c>
      <c r="AA162">
        <v>12.458201222</v>
      </c>
      <c r="AB162">
        <v>12.453551300000001</v>
      </c>
      <c r="AC162">
        <v>12.384404309999899</v>
      </c>
      <c r="AD162">
        <v>11.8456163</v>
      </c>
      <c r="AE162">
        <v>11.8190899</v>
      </c>
      <c r="AF162">
        <v>11.754881060000001</v>
      </c>
    </row>
    <row r="163" spans="1:32" x14ac:dyDescent="0.3">
      <c r="A163">
        <v>1057</v>
      </c>
      <c r="B163" t="s">
        <v>117</v>
      </c>
      <c r="C163">
        <v>2017</v>
      </c>
      <c r="D163">
        <v>141</v>
      </c>
      <c r="E163">
        <v>7</v>
      </c>
      <c r="F163">
        <v>0.43262411347517699</v>
      </c>
      <c r="G163">
        <v>0.1</v>
      </c>
      <c r="H163">
        <v>1</v>
      </c>
      <c r="I163">
        <v>0.8</v>
      </c>
      <c r="J163">
        <v>0.9</v>
      </c>
      <c r="K163">
        <v>0.56000000000000005</v>
      </c>
      <c r="L163">
        <v>5</v>
      </c>
      <c r="M163" t="s">
        <v>95</v>
      </c>
      <c r="N163" t="s">
        <v>74</v>
      </c>
      <c r="O163" t="s">
        <v>38</v>
      </c>
      <c r="P163" t="s">
        <v>81</v>
      </c>
      <c r="Q163" t="s">
        <v>50</v>
      </c>
      <c r="R163" t="s">
        <v>86</v>
      </c>
      <c r="S163" t="s">
        <v>75</v>
      </c>
      <c r="T163" t="s">
        <v>34</v>
      </c>
      <c r="U163" t="s">
        <v>98</v>
      </c>
      <c r="V163" t="s">
        <v>73</v>
      </c>
      <c r="W163">
        <v>17.775329028333299</v>
      </c>
      <c r="X163">
        <v>17.636686075</v>
      </c>
      <c r="Y163">
        <v>15.057161876249999</v>
      </c>
      <c r="Z163">
        <v>13.645939816666599</v>
      </c>
      <c r="AA163">
        <v>12.303044787499999</v>
      </c>
      <c r="AB163">
        <v>11.034838111999999</v>
      </c>
      <c r="AC163">
        <v>10.35535717</v>
      </c>
      <c r="AD163">
        <v>10.248888604999999</v>
      </c>
      <c r="AE163">
        <v>10.134114969999899</v>
      </c>
      <c r="AF163">
        <v>10.050280075</v>
      </c>
    </row>
    <row r="164" spans="1:32" x14ac:dyDescent="0.3">
      <c r="A164">
        <v>1058</v>
      </c>
      <c r="B164" t="s">
        <v>117</v>
      </c>
      <c r="C164">
        <v>2017</v>
      </c>
      <c r="D164">
        <v>141</v>
      </c>
      <c r="E164">
        <v>8</v>
      </c>
      <c r="F164">
        <v>0.60992907801418395</v>
      </c>
      <c r="G164">
        <v>0.1</v>
      </c>
      <c r="H164">
        <v>6</v>
      </c>
      <c r="I164">
        <v>0.6</v>
      </c>
      <c r="J164">
        <v>0.8</v>
      </c>
      <c r="K164">
        <v>0.44</v>
      </c>
      <c r="L164">
        <v>6</v>
      </c>
      <c r="M164" t="s">
        <v>95</v>
      </c>
      <c r="N164" t="s">
        <v>74</v>
      </c>
      <c r="O164" t="s">
        <v>50</v>
      </c>
      <c r="P164" t="s">
        <v>43</v>
      </c>
      <c r="Q164" t="s">
        <v>110</v>
      </c>
      <c r="R164" t="s">
        <v>39</v>
      </c>
      <c r="S164" t="s">
        <v>38</v>
      </c>
      <c r="T164" t="s">
        <v>94</v>
      </c>
      <c r="U164" t="s">
        <v>75</v>
      </c>
      <c r="V164" t="s">
        <v>106</v>
      </c>
      <c r="W164">
        <v>7.0447703374782602</v>
      </c>
      <c r="X164">
        <v>6.61140363666666</v>
      </c>
      <c r="Y164">
        <v>5.9234326393333303</v>
      </c>
      <c r="Z164">
        <v>5.8725477149999898</v>
      </c>
      <c r="AA164">
        <v>5.8272014365000002</v>
      </c>
      <c r="AB164">
        <v>5.7268006041666597</v>
      </c>
      <c r="AC164">
        <v>5.64853104799999</v>
      </c>
      <c r="AD164">
        <v>5.5584197805714197</v>
      </c>
      <c r="AE164">
        <v>5.4956879542424204</v>
      </c>
      <c r="AF164">
        <v>5.4172244733333299</v>
      </c>
    </row>
    <row r="165" spans="1:32" x14ac:dyDescent="0.3">
      <c r="A165">
        <v>1059</v>
      </c>
      <c r="B165" t="s">
        <v>117</v>
      </c>
      <c r="C165">
        <v>2017</v>
      </c>
      <c r="D165">
        <v>141</v>
      </c>
      <c r="E165">
        <v>9</v>
      </c>
      <c r="F165">
        <v>0.45390070921985798</v>
      </c>
      <c r="G165">
        <v>0.88</v>
      </c>
      <c r="H165">
        <v>1</v>
      </c>
      <c r="I165">
        <v>0.54</v>
      </c>
      <c r="J165">
        <v>0.18</v>
      </c>
      <c r="K165">
        <v>0.4</v>
      </c>
      <c r="L165">
        <v>2</v>
      </c>
      <c r="M165" t="s">
        <v>89</v>
      </c>
      <c r="N165" t="s">
        <v>103</v>
      </c>
      <c r="O165" t="s">
        <v>68</v>
      </c>
      <c r="P165" t="s">
        <v>86</v>
      </c>
      <c r="Q165" t="s">
        <v>39</v>
      </c>
      <c r="R165" t="s">
        <v>92</v>
      </c>
      <c r="S165" t="s">
        <v>101</v>
      </c>
      <c r="T165" t="s">
        <v>54</v>
      </c>
      <c r="U165" t="s">
        <v>80</v>
      </c>
      <c r="V165" t="s">
        <v>110</v>
      </c>
      <c r="W165">
        <v>63.397960699999999</v>
      </c>
      <c r="X165">
        <v>59.9965324</v>
      </c>
      <c r="Y165">
        <v>59.176227599999997</v>
      </c>
      <c r="Z165">
        <v>58.056604399999998</v>
      </c>
      <c r="AA165">
        <v>55.961519249999903</v>
      </c>
      <c r="AB165">
        <v>55.912197149999997</v>
      </c>
      <c r="AC165">
        <v>49.199468166666598</v>
      </c>
      <c r="AD165">
        <v>48.594670633333301</v>
      </c>
      <c r="AE165">
        <v>45.815401100000003</v>
      </c>
      <c r="AF165">
        <v>45.387617766666601</v>
      </c>
    </row>
    <row r="166" spans="1:32" x14ac:dyDescent="0.3">
      <c r="A166">
        <v>1060</v>
      </c>
      <c r="B166" t="s">
        <v>117</v>
      </c>
      <c r="C166">
        <v>2017</v>
      </c>
      <c r="D166">
        <v>141</v>
      </c>
      <c r="E166">
        <v>10</v>
      </c>
      <c r="F166">
        <v>0.49645390070921902</v>
      </c>
      <c r="G166">
        <v>0.7</v>
      </c>
      <c r="H166">
        <v>1</v>
      </c>
      <c r="I166">
        <v>0.08</v>
      </c>
      <c r="J166">
        <v>0.94</v>
      </c>
      <c r="K166">
        <v>1</v>
      </c>
      <c r="L166">
        <v>5</v>
      </c>
      <c r="M166" t="s">
        <v>95</v>
      </c>
      <c r="N166" t="s">
        <v>81</v>
      </c>
      <c r="O166" t="s">
        <v>50</v>
      </c>
      <c r="P166" t="s">
        <v>94</v>
      </c>
      <c r="Q166" t="s">
        <v>86</v>
      </c>
      <c r="R166" t="s">
        <v>42</v>
      </c>
      <c r="S166" t="s">
        <v>98</v>
      </c>
      <c r="T166" t="s">
        <v>38</v>
      </c>
      <c r="U166" t="s">
        <v>45</v>
      </c>
      <c r="V166" t="s">
        <v>111</v>
      </c>
      <c r="W166">
        <v>19.322144994999999</v>
      </c>
      <c r="X166">
        <v>18.427560799999998</v>
      </c>
      <c r="Y166">
        <v>12.5193577</v>
      </c>
      <c r="Z166">
        <v>11.504378300000001</v>
      </c>
      <c r="AA166">
        <v>11.089841835</v>
      </c>
      <c r="AB166">
        <v>10.1732225</v>
      </c>
      <c r="AC166">
        <v>9.6707286799999999</v>
      </c>
      <c r="AD166">
        <v>9.3323281900000001</v>
      </c>
      <c r="AE166">
        <v>9.0003454000000005</v>
      </c>
      <c r="AF166">
        <v>8.8639822000000006</v>
      </c>
    </row>
    <row r="167" spans="1:32" x14ac:dyDescent="0.3">
      <c r="A167">
        <v>1061</v>
      </c>
      <c r="B167" t="s">
        <v>117</v>
      </c>
      <c r="C167">
        <v>2017</v>
      </c>
      <c r="D167">
        <v>141</v>
      </c>
      <c r="E167">
        <v>11</v>
      </c>
      <c r="F167">
        <v>0.40425531914893598</v>
      </c>
      <c r="G167">
        <v>0.12</v>
      </c>
      <c r="H167">
        <v>1</v>
      </c>
      <c r="I167">
        <v>0.26</v>
      </c>
      <c r="J167">
        <v>1</v>
      </c>
      <c r="K167">
        <v>0.24</v>
      </c>
      <c r="L167">
        <v>5</v>
      </c>
      <c r="M167" t="s">
        <v>95</v>
      </c>
      <c r="N167" t="s">
        <v>74</v>
      </c>
      <c r="O167" t="s">
        <v>81</v>
      </c>
      <c r="P167" t="s">
        <v>38</v>
      </c>
      <c r="Q167" t="s">
        <v>50</v>
      </c>
      <c r="R167" t="s">
        <v>94</v>
      </c>
      <c r="S167" t="s">
        <v>45</v>
      </c>
      <c r="T167" t="s">
        <v>98</v>
      </c>
      <c r="U167" t="s">
        <v>101</v>
      </c>
      <c r="V167" t="s">
        <v>54</v>
      </c>
      <c r="W167">
        <v>22.162120533333301</v>
      </c>
      <c r="X167">
        <v>18.463914644999999</v>
      </c>
      <c r="Y167">
        <v>14.283723094999999</v>
      </c>
      <c r="Z167">
        <v>11.99399191</v>
      </c>
      <c r="AA167">
        <v>10.9533413166666</v>
      </c>
      <c r="AB167">
        <v>9.2085564325</v>
      </c>
      <c r="AC167">
        <v>9.2061610266666598</v>
      </c>
      <c r="AD167">
        <v>8.9151394249999996</v>
      </c>
      <c r="AE167">
        <v>8.3869199749999996</v>
      </c>
      <c r="AF167">
        <v>8.1622028150000006</v>
      </c>
    </row>
    <row r="168" spans="1:32" x14ac:dyDescent="0.3">
      <c r="A168">
        <v>1062</v>
      </c>
      <c r="B168" t="s">
        <v>117</v>
      </c>
      <c r="C168">
        <v>2017</v>
      </c>
      <c r="D168">
        <v>141</v>
      </c>
      <c r="E168">
        <v>12</v>
      </c>
      <c r="F168">
        <v>0.489361702127659</v>
      </c>
      <c r="G168">
        <v>0.02</v>
      </c>
      <c r="H168">
        <v>4</v>
      </c>
      <c r="I168">
        <v>0.52</v>
      </c>
      <c r="J168">
        <v>0.76</v>
      </c>
      <c r="K168">
        <v>0.04</v>
      </c>
      <c r="L168">
        <v>5</v>
      </c>
      <c r="M168" t="s">
        <v>74</v>
      </c>
      <c r="N168" t="s">
        <v>95</v>
      </c>
      <c r="O168" t="s">
        <v>38</v>
      </c>
      <c r="P168" t="s">
        <v>47</v>
      </c>
      <c r="Q168" t="s">
        <v>39</v>
      </c>
      <c r="R168" t="s">
        <v>50</v>
      </c>
      <c r="S168" t="s">
        <v>82</v>
      </c>
      <c r="T168" t="s">
        <v>81</v>
      </c>
      <c r="U168" t="s">
        <v>54</v>
      </c>
      <c r="V168" t="s">
        <v>45</v>
      </c>
      <c r="W168">
        <v>13.9729361289655</v>
      </c>
      <c r="X168">
        <v>13.232458456874999</v>
      </c>
      <c r="Y168">
        <v>10.9298402601923</v>
      </c>
      <c r="Z168">
        <v>10.738182366999901</v>
      </c>
      <c r="AA168">
        <v>10.543313837777699</v>
      </c>
      <c r="AB168">
        <v>10.407987781999999</v>
      </c>
      <c r="AC168">
        <v>10.2899023445454</v>
      </c>
      <c r="AD168">
        <v>9.8799090150000008</v>
      </c>
      <c r="AE168">
        <v>9.8423036619999902</v>
      </c>
      <c r="AF168">
        <v>9.6037123137036993</v>
      </c>
    </row>
    <row r="169" spans="1:32" x14ac:dyDescent="0.3">
      <c r="A169">
        <v>1063</v>
      </c>
      <c r="B169" t="s">
        <v>117</v>
      </c>
      <c r="C169">
        <v>2017</v>
      </c>
      <c r="D169">
        <v>141</v>
      </c>
      <c r="E169">
        <v>13</v>
      </c>
      <c r="F169">
        <v>0.439716312056737</v>
      </c>
      <c r="G169">
        <v>0.7</v>
      </c>
      <c r="H169">
        <v>1</v>
      </c>
      <c r="I169">
        <v>0.88</v>
      </c>
      <c r="J169">
        <v>0.7</v>
      </c>
      <c r="K169">
        <v>0.94</v>
      </c>
      <c r="L169">
        <v>4</v>
      </c>
      <c r="M169" t="s">
        <v>74</v>
      </c>
      <c r="N169" t="s">
        <v>73</v>
      </c>
      <c r="O169" t="s">
        <v>94</v>
      </c>
      <c r="P169" t="s">
        <v>39</v>
      </c>
      <c r="Q169" t="s">
        <v>49</v>
      </c>
      <c r="R169" t="s">
        <v>68</v>
      </c>
      <c r="S169" t="s">
        <v>50</v>
      </c>
      <c r="T169" t="s">
        <v>86</v>
      </c>
      <c r="U169" t="s">
        <v>38</v>
      </c>
      <c r="V169" t="s">
        <v>101</v>
      </c>
      <c r="W169">
        <v>33.431159999999998</v>
      </c>
      <c r="X169">
        <v>20.7823353</v>
      </c>
      <c r="Y169">
        <v>13.67600872</v>
      </c>
      <c r="Z169">
        <v>13.285659774999999</v>
      </c>
      <c r="AA169">
        <v>13.251550699999999</v>
      </c>
      <c r="AB169">
        <v>13.1865702</v>
      </c>
      <c r="AC169">
        <v>13.1213303</v>
      </c>
      <c r="AD169">
        <v>12.9196911</v>
      </c>
      <c r="AE169">
        <v>12.187885274999999</v>
      </c>
      <c r="AF169">
        <v>12.147121217499899</v>
      </c>
    </row>
    <row r="170" spans="1:32" x14ac:dyDescent="0.3">
      <c r="A170">
        <v>1064</v>
      </c>
      <c r="B170" t="s">
        <v>117</v>
      </c>
      <c r="C170">
        <v>2017</v>
      </c>
      <c r="D170">
        <v>141</v>
      </c>
      <c r="E170">
        <v>14</v>
      </c>
      <c r="F170">
        <v>0.489361702127659</v>
      </c>
      <c r="G170">
        <v>0.26</v>
      </c>
      <c r="H170">
        <v>1</v>
      </c>
      <c r="I170">
        <v>0.48</v>
      </c>
      <c r="J170">
        <v>0.8</v>
      </c>
      <c r="K170">
        <v>0.12</v>
      </c>
      <c r="L170">
        <v>8</v>
      </c>
      <c r="M170" t="s">
        <v>74</v>
      </c>
      <c r="N170" t="s">
        <v>50</v>
      </c>
      <c r="O170" t="s">
        <v>81</v>
      </c>
      <c r="P170" t="s">
        <v>98</v>
      </c>
      <c r="Q170" t="s">
        <v>95</v>
      </c>
      <c r="R170" t="s">
        <v>34</v>
      </c>
      <c r="S170" t="s">
        <v>104</v>
      </c>
      <c r="T170" t="s">
        <v>38</v>
      </c>
      <c r="U170" t="s">
        <v>94</v>
      </c>
      <c r="V170" t="s">
        <v>62</v>
      </c>
      <c r="W170">
        <v>20.305990699999999</v>
      </c>
      <c r="X170">
        <v>12.790526885</v>
      </c>
      <c r="Y170">
        <v>12.202106806666601</v>
      </c>
      <c r="Z170">
        <v>12.063231455</v>
      </c>
      <c r="AA170">
        <v>11.78449846</v>
      </c>
      <c r="AB170">
        <v>11.700043205</v>
      </c>
      <c r="AC170">
        <v>11.0224876</v>
      </c>
      <c r="AD170">
        <v>10.3429761799999</v>
      </c>
      <c r="AE170">
        <v>10.189852950000001</v>
      </c>
      <c r="AF170">
        <v>9.8929634100000001</v>
      </c>
    </row>
    <row r="171" spans="1:32" x14ac:dyDescent="0.3">
      <c r="A171">
        <v>1065</v>
      </c>
      <c r="B171" t="s">
        <v>117</v>
      </c>
      <c r="C171">
        <v>2017</v>
      </c>
      <c r="D171">
        <v>141</v>
      </c>
      <c r="E171">
        <v>15</v>
      </c>
      <c r="F171">
        <v>0.42553191489361702</v>
      </c>
      <c r="G171">
        <v>0.08</v>
      </c>
      <c r="H171">
        <v>1</v>
      </c>
      <c r="I171">
        <v>0.7</v>
      </c>
      <c r="J171">
        <v>0.64</v>
      </c>
      <c r="K171">
        <v>0.9</v>
      </c>
      <c r="L171">
        <v>3</v>
      </c>
      <c r="M171" t="s">
        <v>95</v>
      </c>
      <c r="N171" t="s">
        <v>38</v>
      </c>
      <c r="O171" t="s">
        <v>50</v>
      </c>
      <c r="P171" t="s">
        <v>81</v>
      </c>
      <c r="Q171" t="s">
        <v>74</v>
      </c>
      <c r="R171" t="s">
        <v>76</v>
      </c>
      <c r="S171" t="s">
        <v>86</v>
      </c>
      <c r="T171" t="s">
        <v>102</v>
      </c>
      <c r="U171" t="s">
        <v>61</v>
      </c>
      <c r="V171" t="s">
        <v>94</v>
      </c>
      <c r="W171">
        <v>21.050701849999999</v>
      </c>
      <c r="X171">
        <v>19.380143571428501</v>
      </c>
      <c r="Y171">
        <v>18.585947050000001</v>
      </c>
      <c r="Z171">
        <v>16.141972055</v>
      </c>
      <c r="AA171">
        <v>15.871938518</v>
      </c>
      <c r="AB171">
        <v>13.7778163</v>
      </c>
      <c r="AC171">
        <v>13.546856399999999</v>
      </c>
      <c r="AD171">
        <v>13.286588699999999</v>
      </c>
      <c r="AE171">
        <v>13.1683159</v>
      </c>
      <c r="AF171">
        <v>13.080820294</v>
      </c>
    </row>
    <row r="172" spans="1:32" x14ac:dyDescent="0.3">
      <c r="A172">
        <v>1066</v>
      </c>
      <c r="B172" t="s">
        <v>117</v>
      </c>
      <c r="C172">
        <v>2017</v>
      </c>
      <c r="D172">
        <v>141</v>
      </c>
      <c r="E172">
        <v>16</v>
      </c>
      <c r="F172">
        <v>0.50354609929077998</v>
      </c>
      <c r="G172">
        <v>0.16</v>
      </c>
      <c r="H172">
        <v>1</v>
      </c>
      <c r="I172">
        <v>0.08</v>
      </c>
      <c r="J172">
        <v>0.5</v>
      </c>
      <c r="K172">
        <v>0.3</v>
      </c>
      <c r="L172">
        <v>3</v>
      </c>
      <c r="M172" t="s">
        <v>95</v>
      </c>
      <c r="N172" t="s">
        <v>41</v>
      </c>
      <c r="O172" t="s">
        <v>50</v>
      </c>
      <c r="P172" t="s">
        <v>74</v>
      </c>
      <c r="Q172" t="s">
        <v>48</v>
      </c>
      <c r="R172" t="s">
        <v>45</v>
      </c>
      <c r="S172" t="s">
        <v>112</v>
      </c>
      <c r="T172" t="s">
        <v>32</v>
      </c>
      <c r="U172" t="s">
        <v>72</v>
      </c>
      <c r="V172" t="s">
        <v>38</v>
      </c>
      <c r="W172">
        <v>18.303272464999999</v>
      </c>
      <c r="X172">
        <v>14.3349791</v>
      </c>
      <c r="Y172">
        <v>13.064903753333301</v>
      </c>
      <c r="Z172">
        <v>12.7445173</v>
      </c>
      <c r="AA172">
        <v>12.1620817</v>
      </c>
      <c r="AB172">
        <v>11.9496863566666</v>
      </c>
      <c r="AC172">
        <v>11.104219935</v>
      </c>
      <c r="AD172">
        <v>10.705010400000001</v>
      </c>
      <c r="AE172">
        <v>10.316889305</v>
      </c>
      <c r="AF172">
        <v>10.242473835</v>
      </c>
    </row>
    <row r="173" spans="1:32" x14ac:dyDescent="0.3">
      <c r="A173">
        <v>1067</v>
      </c>
      <c r="B173" t="s">
        <v>117</v>
      </c>
      <c r="C173">
        <v>2017</v>
      </c>
      <c r="D173">
        <v>141</v>
      </c>
      <c r="E173">
        <v>17</v>
      </c>
      <c r="F173">
        <v>0.51773049645390001</v>
      </c>
      <c r="G173">
        <v>0.08</v>
      </c>
      <c r="H173">
        <v>5</v>
      </c>
      <c r="I173">
        <v>0.96</v>
      </c>
      <c r="J173">
        <v>0.44</v>
      </c>
      <c r="K173">
        <v>0.02</v>
      </c>
      <c r="L173">
        <v>1</v>
      </c>
      <c r="M173" t="s">
        <v>38</v>
      </c>
      <c r="N173" t="s">
        <v>95</v>
      </c>
      <c r="O173" t="s">
        <v>104</v>
      </c>
      <c r="P173" t="s">
        <v>74</v>
      </c>
      <c r="Q173" t="s">
        <v>98</v>
      </c>
      <c r="R173" t="s">
        <v>112</v>
      </c>
      <c r="S173" t="s">
        <v>45</v>
      </c>
      <c r="T173" t="s">
        <v>62</v>
      </c>
      <c r="U173" t="s">
        <v>99</v>
      </c>
      <c r="V173" t="s">
        <v>50</v>
      </c>
      <c r="W173">
        <v>6.7856067957499899</v>
      </c>
      <c r="X173">
        <v>6.5285055126999998</v>
      </c>
      <c r="Y173">
        <v>6.3976643096666601</v>
      </c>
      <c r="Z173">
        <v>6.3603088024073999</v>
      </c>
      <c r="AA173">
        <v>6.0408066350952296</v>
      </c>
      <c r="AB173">
        <v>5.95473779588235</v>
      </c>
      <c r="AC173">
        <v>5.9472975770270198</v>
      </c>
      <c r="AD173">
        <v>5.9195414675849998</v>
      </c>
      <c r="AE173">
        <v>5.8071842320937499</v>
      </c>
      <c r="AF173">
        <v>5.6962285872727199</v>
      </c>
    </row>
    <row r="174" spans="1:32" x14ac:dyDescent="0.3">
      <c r="A174">
        <v>1068</v>
      </c>
      <c r="B174" t="s">
        <v>117</v>
      </c>
      <c r="C174">
        <v>2017</v>
      </c>
      <c r="D174">
        <v>141</v>
      </c>
      <c r="E174">
        <v>18</v>
      </c>
      <c r="F174">
        <v>0.61702127659574402</v>
      </c>
      <c r="G174">
        <v>0.22</v>
      </c>
      <c r="H174">
        <v>6</v>
      </c>
      <c r="I174">
        <v>0.82</v>
      </c>
      <c r="J174">
        <v>0.56000000000000005</v>
      </c>
      <c r="K174">
        <v>0.6</v>
      </c>
      <c r="L174">
        <v>10</v>
      </c>
      <c r="M174" t="s">
        <v>95</v>
      </c>
      <c r="N174" t="s">
        <v>38</v>
      </c>
      <c r="O174" t="s">
        <v>54</v>
      </c>
      <c r="P174" t="s">
        <v>34</v>
      </c>
      <c r="Q174" t="s">
        <v>79</v>
      </c>
      <c r="R174" t="s">
        <v>50</v>
      </c>
      <c r="S174" t="s">
        <v>71</v>
      </c>
      <c r="T174" t="s">
        <v>35</v>
      </c>
      <c r="U174" t="s">
        <v>74</v>
      </c>
      <c r="V174" t="s">
        <v>64</v>
      </c>
      <c r="W174">
        <v>7.5468055470588196</v>
      </c>
      <c r="X174">
        <v>7.3955725179999998</v>
      </c>
      <c r="Y174">
        <v>6.5472030987499998</v>
      </c>
      <c r="Z174">
        <v>6.50357961416666</v>
      </c>
      <c r="AA174">
        <v>6.2142055116666599</v>
      </c>
      <c r="AB174">
        <v>6.0962441427272704</v>
      </c>
      <c r="AC174">
        <v>6.0537706337500001</v>
      </c>
      <c r="AD174">
        <v>5.7487047053333296</v>
      </c>
      <c r="AE174">
        <v>5.7421328678571397</v>
      </c>
      <c r="AF174">
        <v>5.7076826005555503</v>
      </c>
    </row>
    <row r="175" spans="1:32" x14ac:dyDescent="0.3">
      <c r="A175">
        <v>1069</v>
      </c>
      <c r="B175" t="s">
        <v>117</v>
      </c>
      <c r="C175">
        <v>2017</v>
      </c>
      <c r="D175">
        <v>141</v>
      </c>
      <c r="E175">
        <v>19</v>
      </c>
      <c r="F175">
        <v>0.45390070921985798</v>
      </c>
      <c r="G175">
        <v>0.34</v>
      </c>
      <c r="H175">
        <v>1</v>
      </c>
      <c r="I175">
        <v>0.94</v>
      </c>
      <c r="J175">
        <v>0.8</v>
      </c>
      <c r="K175">
        <v>0.2</v>
      </c>
      <c r="L175">
        <v>2</v>
      </c>
      <c r="M175" t="s">
        <v>74</v>
      </c>
      <c r="N175" t="s">
        <v>50</v>
      </c>
      <c r="O175" t="s">
        <v>38</v>
      </c>
      <c r="P175" t="s">
        <v>94</v>
      </c>
      <c r="Q175" t="s">
        <v>81</v>
      </c>
      <c r="R175" t="s">
        <v>95</v>
      </c>
      <c r="S175" t="s">
        <v>73</v>
      </c>
      <c r="T175" t="s">
        <v>91</v>
      </c>
      <c r="U175" t="s">
        <v>45</v>
      </c>
      <c r="V175" t="s">
        <v>104</v>
      </c>
      <c r="W175">
        <v>19.646497750000002</v>
      </c>
      <c r="X175">
        <v>17.7533016</v>
      </c>
      <c r="Y175">
        <v>17.016475204999999</v>
      </c>
      <c r="Z175">
        <v>15.380414999999999</v>
      </c>
      <c r="AA175">
        <v>15.0430212</v>
      </c>
      <c r="AB175">
        <v>13.473211774999999</v>
      </c>
      <c r="AC175">
        <v>12.862396199999999</v>
      </c>
      <c r="AD175">
        <v>11.7750816</v>
      </c>
      <c r="AE175">
        <v>11.108430220000001</v>
      </c>
      <c r="AF175">
        <v>10.926426899999999</v>
      </c>
    </row>
    <row r="176" spans="1:32" x14ac:dyDescent="0.3">
      <c r="A176">
        <v>1070</v>
      </c>
      <c r="B176" t="s">
        <v>117</v>
      </c>
      <c r="C176">
        <v>2017</v>
      </c>
      <c r="D176">
        <v>141</v>
      </c>
      <c r="E176">
        <v>20</v>
      </c>
      <c r="F176">
        <v>0.439716312056737</v>
      </c>
      <c r="G176">
        <v>0.06</v>
      </c>
      <c r="H176">
        <v>1</v>
      </c>
      <c r="I176">
        <v>0.88</v>
      </c>
      <c r="J176">
        <v>0.7</v>
      </c>
      <c r="K176">
        <v>0.6</v>
      </c>
      <c r="L176">
        <v>10</v>
      </c>
      <c r="M176" t="s">
        <v>95</v>
      </c>
      <c r="N176" t="s">
        <v>74</v>
      </c>
      <c r="O176" t="s">
        <v>50</v>
      </c>
      <c r="P176" t="s">
        <v>38</v>
      </c>
      <c r="Q176" t="s">
        <v>94</v>
      </c>
      <c r="R176" t="s">
        <v>73</v>
      </c>
      <c r="S176" t="s">
        <v>56</v>
      </c>
      <c r="T176" t="s">
        <v>81</v>
      </c>
      <c r="U176" t="s">
        <v>86</v>
      </c>
      <c r="V176" t="s">
        <v>101</v>
      </c>
      <c r="W176">
        <v>19.898751893333301</v>
      </c>
      <c r="X176">
        <v>17.545174614285699</v>
      </c>
      <c r="Y176">
        <v>17.349412933333301</v>
      </c>
      <c r="Z176">
        <v>16.307588020000001</v>
      </c>
      <c r="AA176">
        <v>14.548274228</v>
      </c>
      <c r="AB176">
        <v>14.529101925999999</v>
      </c>
      <c r="AC176">
        <v>13.28747225</v>
      </c>
      <c r="AD176">
        <v>13.184176119999901</v>
      </c>
      <c r="AE176">
        <v>13.109272379999901</v>
      </c>
      <c r="AF176">
        <v>13.098381249999999</v>
      </c>
    </row>
    <row r="177" spans="1:32" x14ac:dyDescent="0.3">
      <c r="A177">
        <v>1071</v>
      </c>
      <c r="B177" t="s">
        <v>117</v>
      </c>
      <c r="C177">
        <v>2017</v>
      </c>
      <c r="D177">
        <v>141</v>
      </c>
      <c r="E177">
        <v>21</v>
      </c>
      <c r="F177">
        <v>0.41134751773049599</v>
      </c>
      <c r="G177">
        <v>0.16</v>
      </c>
      <c r="H177">
        <v>1</v>
      </c>
      <c r="I177">
        <v>0.5</v>
      </c>
      <c r="J177">
        <v>0.92</v>
      </c>
      <c r="K177">
        <v>0.46</v>
      </c>
      <c r="L177">
        <v>3</v>
      </c>
      <c r="M177" t="s">
        <v>74</v>
      </c>
      <c r="N177" t="s">
        <v>95</v>
      </c>
      <c r="O177" t="s">
        <v>38</v>
      </c>
      <c r="P177" t="s">
        <v>73</v>
      </c>
      <c r="Q177" t="s">
        <v>86</v>
      </c>
      <c r="R177" t="s">
        <v>81</v>
      </c>
      <c r="S177" t="s">
        <v>50</v>
      </c>
      <c r="T177" t="s">
        <v>34</v>
      </c>
      <c r="U177" t="s">
        <v>101</v>
      </c>
      <c r="V177" t="s">
        <v>45</v>
      </c>
      <c r="W177">
        <v>18.988792083333301</v>
      </c>
      <c r="X177">
        <v>17.137566942500001</v>
      </c>
      <c r="Y177">
        <v>12.741024654999899</v>
      </c>
      <c r="Z177">
        <v>11.856414785</v>
      </c>
      <c r="AA177">
        <v>11.3261692525</v>
      </c>
      <c r="AB177">
        <v>10.591744405</v>
      </c>
      <c r="AC177">
        <v>10.2180427066666</v>
      </c>
      <c r="AD177">
        <v>10.15914997</v>
      </c>
      <c r="AE177">
        <v>9.9760494350000002</v>
      </c>
      <c r="AF177">
        <v>9.6092439659999993</v>
      </c>
    </row>
    <row r="178" spans="1:32" x14ac:dyDescent="0.3">
      <c r="A178">
        <v>1072</v>
      </c>
      <c r="B178" t="s">
        <v>117</v>
      </c>
      <c r="C178">
        <v>2017</v>
      </c>
      <c r="D178">
        <v>141</v>
      </c>
      <c r="E178">
        <v>22</v>
      </c>
      <c r="F178">
        <v>0.41843971631205601</v>
      </c>
      <c r="G178">
        <v>0.16</v>
      </c>
      <c r="H178">
        <v>1</v>
      </c>
      <c r="I178">
        <v>0.48</v>
      </c>
      <c r="J178">
        <v>0.9</v>
      </c>
      <c r="K178">
        <v>0.16</v>
      </c>
      <c r="L178">
        <v>8</v>
      </c>
      <c r="M178" t="s">
        <v>95</v>
      </c>
      <c r="N178" t="s">
        <v>74</v>
      </c>
      <c r="O178" t="s">
        <v>38</v>
      </c>
      <c r="P178" t="s">
        <v>73</v>
      </c>
      <c r="Q178" t="s">
        <v>50</v>
      </c>
      <c r="R178" t="s">
        <v>86</v>
      </c>
      <c r="S178" t="s">
        <v>81</v>
      </c>
      <c r="T178" t="s">
        <v>76</v>
      </c>
      <c r="U178" t="s">
        <v>112</v>
      </c>
      <c r="V178" t="s">
        <v>75</v>
      </c>
      <c r="W178">
        <v>19.563579570000002</v>
      </c>
      <c r="X178">
        <v>17.166158023333299</v>
      </c>
      <c r="Y178">
        <v>12.732748753333301</v>
      </c>
      <c r="Z178">
        <v>12.511703965000001</v>
      </c>
      <c r="AA178">
        <v>12.40494968</v>
      </c>
      <c r="AB178">
        <v>11.4230248875</v>
      </c>
      <c r="AC178">
        <v>10.7180579566666</v>
      </c>
      <c r="AD178">
        <v>10.416619300000001</v>
      </c>
      <c r="AE178">
        <v>10.413033</v>
      </c>
      <c r="AF178">
        <v>10.33955862</v>
      </c>
    </row>
    <row r="179" spans="1:32" x14ac:dyDescent="0.3">
      <c r="A179">
        <v>1073</v>
      </c>
      <c r="B179" t="s">
        <v>117</v>
      </c>
      <c r="C179">
        <v>2017</v>
      </c>
      <c r="D179">
        <v>141</v>
      </c>
      <c r="E179">
        <v>23</v>
      </c>
      <c r="F179">
        <v>0.47517730496453903</v>
      </c>
      <c r="G179">
        <v>0.1</v>
      </c>
      <c r="H179">
        <v>3</v>
      </c>
      <c r="I179">
        <v>0.88</v>
      </c>
      <c r="J179">
        <v>0.72</v>
      </c>
      <c r="K179">
        <v>0.74</v>
      </c>
      <c r="L179">
        <v>1</v>
      </c>
      <c r="M179" t="s">
        <v>74</v>
      </c>
      <c r="N179" t="s">
        <v>95</v>
      </c>
      <c r="O179" t="s">
        <v>43</v>
      </c>
      <c r="P179" t="s">
        <v>50</v>
      </c>
      <c r="Q179" t="s">
        <v>38</v>
      </c>
      <c r="R179" t="s">
        <v>81</v>
      </c>
      <c r="S179" t="s">
        <v>72</v>
      </c>
      <c r="T179" t="s">
        <v>94</v>
      </c>
      <c r="U179" t="s">
        <v>101</v>
      </c>
      <c r="V179" t="s">
        <v>84</v>
      </c>
      <c r="W179">
        <v>12.692619896666599</v>
      </c>
      <c r="X179">
        <v>11.806030343750001</v>
      </c>
      <c r="Y179">
        <v>10.7473247916666</v>
      </c>
      <c r="Z179">
        <v>10.590850659999999</v>
      </c>
      <c r="AA179">
        <v>10.51565230285</v>
      </c>
      <c r="AB179">
        <v>10.0538367737499</v>
      </c>
      <c r="AC179">
        <v>8.9342173070000008</v>
      </c>
      <c r="AD179">
        <v>8.8585391910000002</v>
      </c>
      <c r="AE179">
        <v>8.7194106158333309</v>
      </c>
      <c r="AF179">
        <v>8.574979592</v>
      </c>
    </row>
    <row r="180" spans="1:32" x14ac:dyDescent="0.3">
      <c r="A180">
        <v>1074</v>
      </c>
      <c r="B180" t="s">
        <v>117</v>
      </c>
      <c r="C180">
        <v>2017</v>
      </c>
      <c r="D180">
        <v>141</v>
      </c>
      <c r="E180">
        <v>24</v>
      </c>
      <c r="F180">
        <v>0.560283687943262</v>
      </c>
      <c r="G180">
        <v>0.14000000000000001</v>
      </c>
      <c r="H180">
        <v>10</v>
      </c>
      <c r="I180">
        <v>0.44</v>
      </c>
      <c r="J180">
        <v>0.92</v>
      </c>
      <c r="K180">
        <v>0.76</v>
      </c>
      <c r="L180">
        <v>2</v>
      </c>
      <c r="M180" t="s">
        <v>95</v>
      </c>
      <c r="N180" t="s">
        <v>74</v>
      </c>
      <c r="O180" t="s">
        <v>54</v>
      </c>
      <c r="P180" t="s">
        <v>107</v>
      </c>
      <c r="Q180" t="s">
        <v>57</v>
      </c>
      <c r="R180" t="s">
        <v>45</v>
      </c>
      <c r="S180" t="s">
        <v>78</v>
      </c>
      <c r="T180" t="s">
        <v>92</v>
      </c>
      <c r="U180" t="s">
        <v>67</v>
      </c>
      <c r="V180" t="s">
        <v>111</v>
      </c>
      <c r="W180">
        <v>4.55730729156521</v>
      </c>
      <c r="X180">
        <v>3.48619588399999</v>
      </c>
      <c r="Y180">
        <v>3.2557820542075402</v>
      </c>
      <c r="Z180">
        <v>3.11478834255814</v>
      </c>
      <c r="AA180">
        <v>3.0605810278222201</v>
      </c>
      <c r="AB180">
        <v>3.04941902708571</v>
      </c>
      <c r="AC180">
        <v>2.8542456939399998</v>
      </c>
      <c r="AD180">
        <v>2.8397820311914801</v>
      </c>
      <c r="AE180">
        <v>2.83230525975471</v>
      </c>
      <c r="AF180">
        <v>2.7837460846000002</v>
      </c>
    </row>
    <row r="181" spans="1:32" x14ac:dyDescent="0.3">
      <c r="A181">
        <v>1075</v>
      </c>
      <c r="B181" t="s">
        <v>117</v>
      </c>
      <c r="C181">
        <v>2017</v>
      </c>
      <c r="D181">
        <v>141</v>
      </c>
      <c r="E181">
        <v>25</v>
      </c>
      <c r="F181">
        <v>0.439716312056737</v>
      </c>
      <c r="G181">
        <v>0.46</v>
      </c>
      <c r="H181">
        <v>2</v>
      </c>
      <c r="I181">
        <v>0.88</v>
      </c>
      <c r="J181">
        <v>0.38</v>
      </c>
      <c r="K181">
        <v>0.62</v>
      </c>
      <c r="L181">
        <v>3</v>
      </c>
      <c r="M181" t="s">
        <v>50</v>
      </c>
      <c r="N181" t="s">
        <v>41</v>
      </c>
      <c r="O181" t="s">
        <v>81</v>
      </c>
      <c r="P181" t="s">
        <v>112</v>
      </c>
      <c r="Q181" t="s">
        <v>52</v>
      </c>
      <c r="R181" t="s">
        <v>88</v>
      </c>
      <c r="S181" t="s">
        <v>101</v>
      </c>
      <c r="T181" t="s">
        <v>38</v>
      </c>
      <c r="U181" t="s">
        <v>56</v>
      </c>
      <c r="V181" t="s">
        <v>76</v>
      </c>
      <c r="W181">
        <v>14.2642901</v>
      </c>
      <c r="X181">
        <v>13.374243724999999</v>
      </c>
      <c r="Y181">
        <v>13.179690453999999</v>
      </c>
      <c r="Z181">
        <v>12.766814957499999</v>
      </c>
      <c r="AA181">
        <v>12.4025745</v>
      </c>
      <c r="AB181">
        <v>12.313851379999999</v>
      </c>
      <c r="AC181">
        <v>12.246369124999999</v>
      </c>
      <c r="AD181">
        <v>12.239326475</v>
      </c>
      <c r="AE181">
        <v>12.0398802699999</v>
      </c>
      <c r="AF181">
        <v>11.973145486666599</v>
      </c>
    </row>
    <row r="182" spans="1:32" x14ac:dyDescent="0.3">
      <c r="A182">
        <v>1076</v>
      </c>
      <c r="B182" t="s">
        <v>117</v>
      </c>
      <c r="C182">
        <v>2017</v>
      </c>
      <c r="D182">
        <v>141</v>
      </c>
      <c r="E182">
        <v>26</v>
      </c>
      <c r="F182">
        <v>0.53191489361702105</v>
      </c>
      <c r="G182">
        <v>0.1</v>
      </c>
      <c r="H182">
        <v>5</v>
      </c>
      <c r="I182">
        <v>0.46</v>
      </c>
      <c r="J182">
        <v>0.92</v>
      </c>
      <c r="K182">
        <v>0.66</v>
      </c>
      <c r="L182">
        <v>7</v>
      </c>
      <c r="M182" t="s">
        <v>95</v>
      </c>
      <c r="N182" t="s">
        <v>74</v>
      </c>
      <c r="O182" t="s">
        <v>54</v>
      </c>
      <c r="P182" t="s">
        <v>104</v>
      </c>
      <c r="Q182" t="s">
        <v>38</v>
      </c>
      <c r="R182" t="s">
        <v>50</v>
      </c>
      <c r="S182" t="s">
        <v>108</v>
      </c>
      <c r="T182" t="s">
        <v>58</v>
      </c>
      <c r="U182" t="s">
        <v>72</v>
      </c>
      <c r="V182" t="s">
        <v>45</v>
      </c>
      <c r="W182">
        <v>10.2121778457142</v>
      </c>
      <c r="X182">
        <v>9.0528756559999994</v>
      </c>
      <c r="Y182">
        <v>7.3867983477272698</v>
      </c>
      <c r="Z182">
        <v>6.7895150857142799</v>
      </c>
      <c r="AA182">
        <v>6.7633696068000004</v>
      </c>
      <c r="AB182">
        <v>6.55290218061538</v>
      </c>
      <c r="AC182">
        <v>6.5479028299999902</v>
      </c>
      <c r="AD182">
        <v>6.4061363670000002</v>
      </c>
      <c r="AE182">
        <v>6.2662006476190397</v>
      </c>
      <c r="AF182">
        <v>6.2157155415384597</v>
      </c>
    </row>
    <row r="183" spans="1:32" x14ac:dyDescent="0.3">
      <c r="A183">
        <v>1077</v>
      </c>
      <c r="B183" t="s">
        <v>117</v>
      </c>
      <c r="C183">
        <v>2017</v>
      </c>
      <c r="D183">
        <v>141</v>
      </c>
      <c r="E183">
        <v>27</v>
      </c>
      <c r="F183">
        <v>0.60992907801418395</v>
      </c>
      <c r="G183">
        <v>0.36</v>
      </c>
      <c r="H183">
        <v>6</v>
      </c>
      <c r="I183">
        <v>0.57999999999999996</v>
      </c>
      <c r="J183">
        <v>0.9</v>
      </c>
      <c r="K183">
        <v>0.52</v>
      </c>
      <c r="L183">
        <v>0</v>
      </c>
      <c r="M183" t="s">
        <v>54</v>
      </c>
      <c r="N183" t="s">
        <v>74</v>
      </c>
      <c r="O183" t="s">
        <v>104</v>
      </c>
      <c r="P183" t="s">
        <v>95</v>
      </c>
      <c r="Q183" t="s">
        <v>109</v>
      </c>
      <c r="R183" t="s">
        <v>52</v>
      </c>
      <c r="S183" t="s">
        <v>43</v>
      </c>
      <c r="T183" t="s">
        <v>34</v>
      </c>
      <c r="U183" t="s">
        <v>68</v>
      </c>
      <c r="V183" t="s">
        <v>67</v>
      </c>
      <c r="W183">
        <v>4.68089715176</v>
      </c>
      <c r="X183">
        <v>3.8089019749999999</v>
      </c>
      <c r="Y183">
        <v>3.48707823705882</v>
      </c>
      <c r="Z183">
        <v>3.3750407499374999</v>
      </c>
      <c r="AA183">
        <v>3.3150662950909</v>
      </c>
      <c r="AB183">
        <v>3.1101554649047598</v>
      </c>
      <c r="AC183">
        <v>3.0684772516400001</v>
      </c>
      <c r="AD183">
        <v>3.0563593248235299</v>
      </c>
      <c r="AE183">
        <v>2.9336065766666599</v>
      </c>
      <c r="AF183">
        <v>2.8943738770555498</v>
      </c>
    </row>
    <row r="184" spans="1:32" x14ac:dyDescent="0.3">
      <c r="A184">
        <v>1078</v>
      </c>
      <c r="B184" t="s">
        <v>117</v>
      </c>
      <c r="C184">
        <v>2017</v>
      </c>
      <c r="D184">
        <v>141</v>
      </c>
      <c r="E184">
        <v>28</v>
      </c>
      <c r="F184">
        <v>0.56737588652482196</v>
      </c>
      <c r="G184">
        <v>0.02</v>
      </c>
      <c r="H184">
        <v>8</v>
      </c>
      <c r="I184">
        <v>0.64</v>
      </c>
      <c r="J184">
        <v>0.9</v>
      </c>
      <c r="K184">
        <v>0.22</v>
      </c>
      <c r="L184">
        <v>4</v>
      </c>
      <c r="M184" t="s">
        <v>38</v>
      </c>
      <c r="N184" t="s">
        <v>95</v>
      </c>
      <c r="O184" t="s">
        <v>74</v>
      </c>
      <c r="P184" t="s">
        <v>49</v>
      </c>
      <c r="Q184" t="s">
        <v>61</v>
      </c>
      <c r="R184" t="s">
        <v>113</v>
      </c>
      <c r="S184" t="s">
        <v>36</v>
      </c>
      <c r="T184" t="s">
        <v>81</v>
      </c>
      <c r="U184" t="s">
        <v>45</v>
      </c>
      <c r="V184" t="s">
        <v>72</v>
      </c>
      <c r="W184">
        <v>9.6803934642423801</v>
      </c>
      <c r="X184">
        <v>9.0496228533695593</v>
      </c>
      <c r="Y184">
        <v>7.9669724376712301</v>
      </c>
      <c r="Z184">
        <v>7.1062399854166598</v>
      </c>
      <c r="AA184">
        <v>6.6798839463174602</v>
      </c>
      <c r="AB184">
        <v>6.6360577101227998</v>
      </c>
      <c r="AC184">
        <v>6.3904448110208296</v>
      </c>
      <c r="AD184">
        <v>6.3463245369230696</v>
      </c>
      <c r="AE184">
        <v>6.3143876500499996</v>
      </c>
      <c r="AF184">
        <v>6.3103883208163198</v>
      </c>
    </row>
    <row r="185" spans="1:32" x14ac:dyDescent="0.3">
      <c r="A185">
        <v>1079</v>
      </c>
      <c r="B185" t="s">
        <v>117</v>
      </c>
      <c r="C185">
        <v>2017</v>
      </c>
      <c r="D185">
        <v>141</v>
      </c>
      <c r="E185">
        <v>29</v>
      </c>
      <c r="F185">
        <v>0.48226950354609899</v>
      </c>
      <c r="G185">
        <v>0.08</v>
      </c>
      <c r="H185">
        <v>2</v>
      </c>
      <c r="I185">
        <v>1</v>
      </c>
      <c r="J185">
        <v>0.6</v>
      </c>
      <c r="K185">
        <v>0.82</v>
      </c>
      <c r="L185">
        <v>7</v>
      </c>
      <c r="M185" t="s">
        <v>74</v>
      </c>
      <c r="N185" t="s">
        <v>95</v>
      </c>
      <c r="O185" t="s">
        <v>38</v>
      </c>
      <c r="P185" t="s">
        <v>53</v>
      </c>
      <c r="Q185" t="s">
        <v>54</v>
      </c>
      <c r="R185" t="s">
        <v>39</v>
      </c>
      <c r="S185" t="s">
        <v>47</v>
      </c>
      <c r="T185" t="s">
        <v>80</v>
      </c>
      <c r="U185" t="s">
        <v>34</v>
      </c>
      <c r="V185" t="s">
        <v>73</v>
      </c>
      <c r="W185">
        <v>14.6783566414285</v>
      </c>
      <c r="X185">
        <v>14.5570575639999</v>
      </c>
      <c r="Y185">
        <v>13.6294152876923</v>
      </c>
      <c r="Z185">
        <v>13.572772000000001</v>
      </c>
      <c r="AA185">
        <v>13.5417785766666</v>
      </c>
      <c r="AB185">
        <v>12.881480233333299</v>
      </c>
      <c r="AC185">
        <v>12.7460622633333</v>
      </c>
      <c r="AD185">
        <v>12.738599300000001</v>
      </c>
      <c r="AE185">
        <v>12.470387682499901</v>
      </c>
      <c r="AF185">
        <v>12.347187275</v>
      </c>
    </row>
    <row r="186" spans="1:32" x14ac:dyDescent="0.3">
      <c r="A186">
        <v>1080</v>
      </c>
      <c r="B186" t="s">
        <v>117</v>
      </c>
      <c r="C186">
        <v>2017</v>
      </c>
      <c r="D186">
        <v>141</v>
      </c>
      <c r="E186">
        <v>30</v>
      </c>
      <c r="F186">
        <v>0.53191489361702105</v>
      </c>
      <c r="G186">
        <v>0.56000000000000005</v>
      </c>
      <c r="H186">
        <v>1</v>
      </c>
      <c r="I186">
        <v>0.72</v>
      </c>
      <c r="J186">
        <v>0.82</v>
      </c>
      <c r="K186">
        <v>0.72</v>
      </c>
      <c r="L186">
        <v>8</v>
      </c>
      <c r="M186" t="s">
        <v>38</v>
      </c>
      <c r="N186" t="s">
        <v>95</v>
      </c>
      <c r="O186" t="s">
        <v>37</v>
      </c>
      <c r="P186" t="s">
        <v>94</v>
      </c>
      <c r="Q186" t="s">
        <v>45</v>
      </c>
      <c r="R186" t="s">
        <v>112</v>
      </c>
      <c r="S186" t="s">
        <v>91</v>
      </c>
      <c r="T186" t="s">
        <v>98</v>
      </c>
      <c r="U186" t="s">
        <v>39</v>
      </c>
      <c r="V186" t="s">
        <v>49</v>
      </c>
      <c r="W186">
        <v>19.128262809999999</v>
      </c>
      <c r="X186">
        <v>13.9140496066666</v>
      </c>
      <c r="Y186">
        <v>11.952858900000001</v>
      </c>
      <c r="Z186">
        <v>11.89246558</v>
      </c>
      <c r="AA186">
        <v>10.894470219999899</v>
      </c>
      <c r="AB186">
        <v>10.232352154999999</v>
      </c>
      <c r="AC186">
        <v>9.9960369799999995</v>
      </c>
      <c r="AD186">
        <v>9.4235725250000009</v>
      </c>
      <c r="AE186">
        <v>9.0051972800000009</v>
      </c>
      <c r="AF186">
        <v>8.9449699766666608</v>
      </c>
    </row>
    <row r="187" spans="1:32" x14ac:dyDescent="0.3">
      <c r="A187">
        <v>1081</v>
      </c>
      <c r="B187" t="s">
        <v>117</v>
      </c>
      <c r="C187">
        <v>2017</v>
      </c>
      <c r="D187">
        <v>141</v>
      </c>
      <c r="E187">
        <v>31</v>
      </c>
      <c r="F187">
        <v>0.51063829787234005</v>
      </c>
      <c r="G187">
        <v>0.26</v>
      </c>
      <c r="H187">
        <v>5</v>
      </c>
      <c r="I187">
        <v>0.38</v>
      </c>
      <c r="J187">
        <v>0.32</v>
      </c>
      <c r="K187">
        <v>0.92</v>
      </c>
      <c r="L187">
        <v>8</v>
      </c>
      <c r="M187" t="s">
        <v>71</v>
      </c>
      <c r="N187" t="s">
        <v>64</v>
      </c>
      <c r="O187" t="s">
        <v>63</v>
      </c>
      <c r="P187" t="s">
        <v>95</v>
      </c>
      <c r="Q187" t="s">
        <v>107</v>
      </c>
      <c r="R187" t="s">
        <v>84</v>
      </c>
      <c r="S187" t="s">
        <v>73</v>
      </c>
      <c r="T187" t="s">
        <v>38</v>
      </c>
      <c r="U187" t="s">
        <v>89</v>
      </c>
      <c r="V187" t="s">
        <v>103</v>
      </c>
      <c r="W187">
        <v>7.0302206115384598</v>
      </c>
      <c r="X187">
        <v>6.7518109836363598</v>
      </c>
      <c r="Y187">
        <v>6.6805391299999997</v>
      </c>
      <c r="Z187">
        <v>6.5288810755555504</v>
      </c>
      <c r="AA187">
        <v>6.4577152026666598</v>
      </c>
      <c r="AB187">
        <v>6.3710994272727204</v>
      </c>
      <c r="AC187">
        <v>6.1460177624999996</v>
      </c>
      <c r="AD187">
        <v>6.1157477636842099</v>
      </c>
      <c r="AE187">
        <v>6.0329087279999998</v>
      </c>
      <c r="AF187">
        <v>5.9514429721428499</v>
      </c>
    </row>
    <row r="188" spans="1:32" x14ac:dyDescent="0.3">
      <c r="A188">
        <v>1082</v>
      </c>
      <c r="B188" t="s">
        <v>117</v>
      </c>
      <c r="C188">
        <v>2017</v>
      </c>
      <c r="D188">
        <v>141</v>
      </c>
      <c r="E188">
        <v>32</v>
      </c>
      <c r="F188">
        <v>0.47517730496453903</v>
      </c>
      <c r="G188">
        <v>0.7</v>
      </c>
      <c r="H188">
        <v>1</v>
      </c>
      <c r="I188">
        <v>0.82</v>
      </c>
      <c r="J188">
        <v>0.8</v>
      </c>
      <c r="K188">
        <v>0.9</v>
      </c>
      <c r="L188">
        <v>2</v>
      </c>
      <c r="M188" t="s">
        <v>74</v>
      </c>
      <c r="N188" t="s">
        <v>38</v>
      </c>
      <c r="O188" t="s">
        <v>62</v>
      </c>
      <c r="P188" t="s">
        <v>50</v>
      </c>
      <c r="Q188" t="s">
        <v>60</v>
      </c>
      <c r="R188" t="s">
        <v>45</v>
      </c>
      <c r="S188" t="s">
        <v>112</v>
      </c>
      <c r="T188" t="s">
        <v>73</v>
      </c>
      <c r="U188" t="s">
        <v>61</v>
      </c>
      <c r="V188" t="s">
        <v>91</v>
      </c>
      <c r="W188">
        <v>16.049095394999998</v>
      </c>
      <c r="X188">
        <v>15.007183332499901</v>
      </c>
      <c r="Y188">
        <v>14.342355700000001</v>
      </c>
      <c r="Z188">
        <v>14.136983900000001</v>
      </c>
      <c r="AA188">
        <v>13.5379934</v>
      </c>
      <c r="AB188">
        <v>13.35665796</v>
      </c>
      <c r="AC188">
        <v>12.097773549999999</v>
      </c>
      <c r="AD188">
        <v>11.3440599</v>
      </c>
      <c r="AE188">
        <v>10.8850031</v>
      </c>
      <c r="AF188">
        <v>10.635871395000001</v>
      </c>
    </row>
    <row r="189" spans="1:32" x14ac:dyDescent="0.3">
      <c r="A189">
        <v>1083</v>
      </c>
      <c r="B189" t="s">
        <v>117</v>
      </c>
      <c r="C189">
        <v>2017</v>
      </c>
      <c r="D189">
        <v>141</v>
      </c>
      <c r="E189">
        <v>33</v>
      </c>
      <c r="F189">
        <v>0.53900709219858101</v>
      </c>
      <c r="G189">
        <v>0.34</v>
      </c>
      <c r="H189">
        <v>3</v>
      </c>
      <c r="I189">
        <v>1</v>
      </c>
      <c r="J189">
        <v>0.72</v>
      </c>
      <c r="K189">
        <v>0.46</v>
      </c>
      <c r="L189">
        <v>2</v>
      </c>
      <c r="M189" t="s">
        <v>95</v>
      </c>
      <c r="N189" t="s">
        <v>44</v>
      </c>
      <c r="O189" t="s">
        <v>70</v>
      </c>
      <c r="P189" t="s">
        <v>112</v>
      </c>
      <c r="Q189" t="s">
        <v>99</v>
      </c>
      <c r="R189" t="s">
        <v>93</v>
      </c>
      <c r="S189" t="s">
        <v>71</v>
      </c>
      <c r="T189" t="s">
        <v>103</v>
      </c>
      <c r="U189" t="s">
        <v>38</v>
      </c>
      <c r="V189" t="s">
        <v>97</v>
      </c>
      <c r="W189">
        <v>7.7611267862500002</v>
      </c>
      <c r="X189">
        <v>6.9882038120000001</v>
      </c>
      <c r="Y189">
        <v>6.6136989028571396</v>
      </c>
      <c r="Z189">
        <v>6.5966249545454501</v>
      </c>
      <c r="AA189">
        <v>6.2501543092307603</v>
      </c>
      <c r="AB189">
        <v>6.1633423299999999</v>
      </c>
      <c r="AC189">
        <v>6.1414916049999997</v>
      </c>
      <c r="AD189">
        <v>6.0498250316666597</v>
      </c>
      <c r="AE189">
        <v>6.00503257208333</v>
      </c>
      <c r="AF189">
        <v>5.9718861099999998</v>
      </c>
    </row>
    <row r="190" spans="1:32" x14ac:dyDescent="0.3">
      <c r="A190">
        <v>1084</v>
      </c>
      <c r="B190" t="s">
        <v>117</v>
      </c>
      <c r="C190">
        <v>2017</v>
      </c>
      <c r="D190">
        <v>141</v>
      </c>
      <c r="E190">
        <v>34</v>
      </c>
      <c r="F190">
        <v>0.53900709219858101</v>
      </c>
      <c r="G190">
        <v>0.08</v>
      </c>
      <c r="H190">
        <v>5</v>
      </c>
      <c r="I190">
        <v>0.76</v>
      </c>
      <c r="J190">
        <v>0.38</v>
      </c>
      <c r="K190">
        <v>0.66</v>
      </c>
      <c r="L190">
        <v>9</v>
      </c>
      <c r="M190" t="s">
        <v>38</v>
      </c>
      <c r="N190" t="s">
        <v>112</v>
      </c>
      <c r="O190" t="s">
        <v>81</v>
      </c>
      <c r="P190" t="s">
        <v>79</v>
      </c>
      <c r="Q190" t="s">
        <v>68</v>
      </c>
      <c r="R190" t="s">
        <v>95</v>
      </c>
      <c r="S190" t="s">
        <v>50</v>
      </c>
      <c r="T190" t="s">
        <v>111</v>
      </c>
      <c r="U190" t="s">
        <v>41</v>
      </c>
      <c r="V190" t="s">
        <v>55</v>
      </c>
      <c r="W190">
        <v>8.8858180578947294</v>
      </c>
      <c r="X190">
        <v>8.6787238299999991</v>
      </c>
      <c r="Y190">
        <v>8.4339229435714298</v>
      </c>
      <c r="Z190">
        <v>8.1277565000000003</v>
      </c>
      <c r="AA190">
        <v>8.0880846127272701</v>
      </c>
      <c r="AB190">
        <v>8.0819670049999992</v>
      </c>
      <c r="AC190">
        <v>8.07106815399999</v>
      </c>
      <c r="AD190">
        <v>8.0224942372727206</v>
      </c>
      <c r="AE190">
        <v>7.7088779888888803</v>
      </c>
      <c r="AF190">
        <v>7.6514334749999904</v>
      </c>
    </row>
    <row r="191" spans="1:32" x14ac:dyDescent="0.3">
      <c r="A191">
        <v>1085</v>
      </c>
      <c r="B191" t="s">
        <v>117</v>
      </c>
      <c r="C191">
        <v>2017</v>
      </c>
      <c r="D191">
        <v>141</v>
      </c>
      <c r="E191">
        <v>35</v>
      </c>
      <c r="F191">
        <v>0.61702127659574402</v>
      </c>
      <c r="G191">
        <v>0.08</v>
      </c>
      <c r="H191">
        <v>6</v>
      </c>
      <c r="I191">
        <v>0.82</v>
      </c>
      <c r="J191">
        <v>0.72</v>
      </c>
      <c r="K191">
        <v>0.9</v>
      </c>
      <c r="L191">
        <v>5</v>
      </c>
      <c r="M191" t="s">
        <v>74</v>
      </c>
      <c r="N191" t="s">
        <v>95</v>
      </c>
      <c r="O191" t="s">
        <v>38</v>
      </c>
      <c r="P191" t="s">
        <v>54</v>
      </c>
      <c r="Q191" t="s">
        <v>34</v>
      </c>
      <c r="R191" t="s">
        <v>56</v>
      </c>
      <c r="S191" t="s">
        <v>71</v>
      </c>
      <c r="T191" t="s">
        <v>43</v>
      </c>
      <c r="U191" t="s">
        <v>61</v>
      </c>
      <c r="V191" t="s">
        <v>58</v>
      </c>
      <c r="W191">
        <v>5.2236221488679204</v>
      </c>
      <c r="X191">
        <v>5.0210637768928503</v>
      </c>
      <c r="Y191">
        <v>4.8593479443243197</v>
      </c>
      <c r="Z191">
        <v>4.7843408417499997</v>
      </c>
      <c r="AA191">
        <v>4.5844342078723299</v>
      </c>
      <c r="AB191">
        <v>4.4212479843137196</v>
      </c>
      <c r="AC191">
        <v>4.3856946291999996</v>
      </c>
      <c r="AD191">
        <v>4.3734129521739096</v>
      </c>
      <c r="AE191">
        <v>4.3282433787499901</v>
      </c>
      <c r="AF191">
        <v>4.3216158055526304</v>
      </c>
    </row>
    <row r="192" spans="1:32" x14ac:dyDescent="0.3">
      <c r="A192">
        <v>1086</v>
      </c>
      <c r="B192" t="s">
        <v>117</v>
      </c>
      <c r="C192">
        <v>2017</v>
      </c>
      <c r="D192">
        <v>141</v>
      </c>
      <c r="E192">
        <v>36</v>
      </c>
      <c r="F192">
        <v>0.59574468085106302</v>
      </c>
      <c r="G192">
        <v>0.34</v>
      </c>
      <c r="H192">
        <v>10</v>
      </c>
      <c r="I192">
        <v>0.64</v>
      </c>
      <c r="J192">
        <v>0.88</v>
      </c>
      <c r="K192">
        <v>0.12</v>
      </c>
      <c r="L192">
        <v>8</v>
      </c>
      <c r="M192" t="s">
        <v>95</v>
      </c>
      <c r="N192" t="s">
        <v>94</v>
      </c>
      <c r="O192" t="s">
        <v>61</v>
      </c>
      <c r="P192" t="s">
        <v>57</v>
      </c>
      <c r="Q192" t="s">
        <v>38</v>
      </c>
      <c r="R192" t="s">
        <v>105</v>
      </c>
      <c r="S192" t="s">
        <v>54</v>
      </c>
      <c r="T192" t="s">
        <v>73</v>
      </c>
      <c r="U192" t="s">
        <v>45</v>
      </c>
      <c r="V192" t="s">
        <v>113</v>
      </c>
      <c r="W192">
        <v>4.6536084479565201</v>
      </c>
      <c r="X192">
        <v>4.2595063242580604</v>
      </c>
      <c r="Y192">
        <v>4.2391763993157801</v>
      </c>
      <c r="Z192">
        <v>3.9073707105294102</v>
      </c>
      <c r="AA192">
        <v>3.82636894748275</v>
      </c>
      <c r="AB192">
        <v>3.5885764889473601</v>
      </c>
      <c r="AC192">
        <v>3.54363179769999</v>
      </c>
      <c r="AD192">
        <v>3.54300409996153</v>
      </c>
      <c r="AE192">
        <v>3.4519652672380898</v>
      </c>
      <c r="AF192">
        <v>3.4020515265789402</v>
      </c>
    </row>
    <row r="193" spans="1:32" x14ac:dyDescent="0.3">
      <c r="A193">
        <v>1087</v>
      </c>
      <c r="B193" t="s">
        <v>117</v>
      </c>
      <c r="C193">
        <v>2017</v>
      </c>
      <c r="D193">
        <v>141</v>
      </c>
      <c r="E193">
        <v>37</v>
      </c>
      <c r="F193">
        <v>0.44680851063829702</v>
      </c>
      <c r="G193">
        <v>1</v>
      </c>
      <c r="H193">
        <v>4</v>
      </c>
      <c r="I193">
        <v>0.68</v>
      </c>
      <c r="J193">
        <v>0.66</v>
      </c>
      <c r="K193">
        <v>0.08</v>
      </c>
      <c r="L193">
        <v>4</v>
      </c>
      <c r="M193" t="s">
        <v>45</v>
      </c>
      <c r="N193" t="s">
        <v>38</v>
      </c>
      <c r="O193" t="s">
        <v>103</v>
      </c>
      <c r="P193" t="s">
        <v>81</v>
      </c>
      <c r="Q193" t="s">
        <v>73</v>
      </c>
      <c r="R193" t="s">
        <v>42</v>
      </c>
      <c r="S193" t="s">
        <v>94</v>
      </c>
      <c r="T193" t="s">
        <v>110</v>
      </c>
      <c r="U193" t="s">
        <v>74</v>
      </c>
      <c r="V193" t="s">
        <v>106</v>
      </c>
      <c r="W193">
        <v>8.0885438152352904</v>
      </c>
      <c r="X193">
        <v>7.9829548271249902</v>
      </c>
      <c r="Y193">
        <v>7.3529580948749897</v>
      </c>
      <c r="Z193">
        <v>7.3507491009090904</v>
      </c>
      <c r="AA193">
        <v>6.8069250930000003</v>
      </c>
      <c r="AB193">
        <v>6.7247566448888803</v>
      </c>
      <c r="AC193">
        <v>6.5624333102142796</v>
      </c>
      <c r="AD193">
        <v>6.3831412171428497</v>
      </c>
      <c r="AE193">
        <v>5.7458431316363603</v>
      </c>
      <c r="AF193">
        <v>5.6361176114285696</v>
      </c>
    </row>
    <row r="194" spans="1:32" x14ac:dyDescent="0.3">
      <c r="A194">
        <v>1088</v>
      </c>
      <c r="B194" t="s">
        <v>117</v>
      </c>
      <c r="C194">
        <v>2017</v>
      </c>
      <c r="D194">
        <v>141</v>
      </c>
      <c r="E194">
        <v>38</v>
      </c>
      <c r="F194">
        <v>0.54609929078014097</v>
      </c>
      <c r="G194">
        <v>0.16</v>
      </c>
      <c r="H194">
        <v>5</v>
      </c>
      <c r="I194">
        <v>0.68</v>
      </c>
      <c r="J194">
        <v>0.92</v>
      </c>
      <c r="K194">
        <v>0.2</v>
      </c>
      <c r="L194">
        <v>10</v>
      </c>
      <c r="M194" t="s">
        <v>95</v>
      </c>
      <c r="N194" t="s">
        <v>74</v>
      </c>
      <c r="O194" t="s">
        <v>38</v>
      </c>
      <c r="P194" t="s">
        <v>44</v>
      </c>
      <c r="Q194" t="s">
        <v>110</v>
      </c>
      <c r="R194" t="s">
        <v>71</v>
      </c>
      <c r="S194" t="s">
        <v>65</v>
      </c>
      <c r="T194" t="s">
        <v>36</v>
      </c>
      <c r="U194" t="s">
        <v>94</v>
      </c>
      <c r="V194" t="s">
        <v>75</v>
      </c>
      <c r="W194">
        <v>7.6613028876190397</v>
      </c>
      <c r="X194">
        <v>7.3961388408333297</v>
      </c>
      <c r="Y194">
        <v>6.38049435130434</v>
      </c>
      <c r="Z194">
        <v>6.1348988488888896</v>
      </c>
      <c r="AA194">
        <v>5.9683654323076896</v>
      </c>
      <c r="AB194">
        <v>5.9404573294117604</v>
      </c>
      <c r="AC194">
        <v>5.8669356629999996</v>
      </c>
      <c r="AD194">
        <v>5.76748900090909</v>
      </c>
      <c r="AE194">
        <v>5.7658005070833296</v>
      </c>
      <c r="AF194">
        <v>5.6727771650000003</v>
      </c>
    </row>
    <row r="195" spans="1:32" x14ac:dyDescent="0.3">
      <c r="A195">
        <v>1089</v>
      </c>
      <c r="B195" t="s">
        <v>117</v>
      </c>
      <c r="C195">
        <v>2017</v>
      </c>
      <c r="D195">
        <v>141</v>
      </c>
      <c r="E195">
        <v>39</v>
      </c>
      <c r="F195">
        <v>0.49645390070921902</v>
      </c>
      <c r="G195">
        <v>0.32</v>
      </c>
      <c r="H195">
        <v>5</v>
      </c>
      <c r="I195">
        <v>0.36</v>
      </c>
      <c r="J195">
        <v>0.82</v>
      </c>
      <c r="K195">
        <v>0.06</v>
      </c>
      <c r="L195">
        <v>7</v>
      </c>
      <c r="M195" t="s">
        <v>45</v>
      </c>
      <c r="N195" t="s">
        <v>90</v>
      </c>
      <c r="O195" t="s">
        <v>74</v>
      </c>
      <c r="P195" t="s">
        <v>54</v>
      </c>
      <c r="Q195" t="s">
        <v>75</v>
      </c>
      <c r="R195" t="s">
        <v>86</v>
      </c>
      <c r="S195" t="s">
        <v>95</v>
      </c>
      <c r="T195" t="s">
        <v>50</v>
      </c>
      <c r="U195" t="s">
        <v>113</v>
      </c>
      <c r="V195" t="s">
        <v>111</v>
      </c>
      <c r="W195">
        <v>4.9115798725599902</v>
      </c>
      <c r="X195">
        <v>4.6865653776363603</v>
      </c>
      <c r="Y195">
        <v>4.4475451407272697</v>
      </c>
      <c r="Z195">
        <v>4.4081636341666597</v>
      </c>
      <c r="AA195">
        <v>4.3788070435000002</v>
      </c>
      <c r="AB195">
        <v>4.2460520585263097</v>
      </c>
      <c r="AC195">
        <v>4.2192491568823502</v>
      </c>
      <c r="AD195">
        <v>4.1002081427499997</v>
      </c>
      <c r="AE195">
        <v>4.0848010188000003</v>
      </c>
      <c r="AF195">
        <v>4.0369446119629604</v>
      </c>
    </row>
    <row r="196" spans="1:32" x14ac:dyDescent="0.3">
      <c r="A196">
        <v>1090</v>
      </c>
      <c r="B196" t="s">
        <v>117</v>
      </c>
      <c r="C196">
        <v>2017</v>
      </c>
      <c r="D196">
        <v>141</v>
      </c>
      <c r="E196">
        <v>40</v>
      </c>
      <c r="F196">
        <v>0.46808510638297801</v>
      </c>
      <c r="G196">
        <v>0.32</v>
      </c>
      <c r="H196">
        <v>1</v>
      </c>
      <c r="I196">
        <v>0.52</v>
      </c>
      <c r="J196">
        <v>0.54</v>
      </c>
      <c r="K196">
        <v>0.02</v>
      </c>
      <c r="L196">
        <v>3</v>
      </c>
      <c r="M196" t="s">
        <v>81</v>
      </c>
      <c r="N196" t="s">
        <v>50</v>
      </c>
      <c r="O196" t="s">
        <v>94</v>
      </c>
      <c r="P196" t="s">
        <v>101</v>
      </c>
      <c r="Q196" t="s">
        <v>38</v>
      </c>
      <c r="R196" t="s">
        <v>71</v>
      </c>
      <c r="S196" t="s">
        <v>95</v>
      </c>
      <c r="T196" t="s">
        <v>98</v>
      </c>
      <c r="U196" t="s">
        <v>74</v>
      </c>
      <c r="V196" t="s">
        <v>112</v>
      </c>
      <c r="W196">
        <v>21.694202400000002</v>
      </c>
      <c r="X196">
        <v>16.992973299999999</v>
      </c>
      <c r="Y196">
        <v>14.097891799999999</v>
      </c>
      <c r="Z196">
        <v>13.762281400000001</v>
      </c>
      <c r="AA196">
        <v>13.142482749999999</v>
      </c>
      <c r="AB196">
        <v>13.050657299999999</v>
      </c>
      <c r="AC196">
        <v>12.57619002</v>
      </c>
      <c r="AD196">
        <v>12.320405505</v>
      </c>
      <c r="AE196">
        <v>12.240149495000001</v>
      </c>
      <c r="AF196">
        <v>11.8985656</v>
      </c>
    </row>
    <row r="197" spans="1:32" x14ac:dyDescent="0.3">
      <c r="A197">
        <v>1091</v>
      </c>
      <c r="B197" t="s">
        <v>117</v>
      </c>
      <c r="C197">
        <v>2017</v>
      </c>
      <c r="D197">
        <v>141</v>
      </c>
      <c r="E197">
        <v>41</v>
      </c>
      <c r="F197">
        <v>0.390070921985815</v>
      </c>
      <c r="G197">
        <v>0.02</v>
      </c>
      <c r="H197">
        <v>1</v>
      </c>
      <c r="I197">
        <v>0.84</v>
      </c>
      <c r="J197">
        <v>0.96</v>
      </c>
      <c r="K197">
        <v>0.6</v>
      </c>
      <c r="L197">
        <v>5</v>
      </c>
      <c r="M197" t="s">
        <v>95</v>
      </c>
      <c r="N197" t="s">
        <v>38</v>
      </c>
      <c r="O197" t="s">
        <v>74</v>
      </c>
      <c r="P197" t="s">
        <v>81</v>
      </c>
      <c r="Q197" t="s">
        <v>50</v>
      </c>
      <c r="R197" t="s">
        <v>94</v>
      </c>
      <c r="S197" t="s">
        <v>45</v>
      </c>
      <c r="T197" t="s">
        <v>76</v>
      </c>
      <c r="U197" t="s">
        <v>73</v>
      </c>
      <c r="V197" t="s">
        <v>34</v>
      </c>
      <c r="W197">
        <v>23.6248315388235</v>
      </c>
      <c r="X197">
        <v>19.411549195199999</v>
      </c>
      <c r="Y197">
        <v>19.306690564999901</v>
      </c>
      <c r="Z197">
        <v>13.63046207</v>
      </c>
      <c r="AA197">
        <v>13.6047658018181</v>
      </c>
      <c r="AB197">
        <v>12.561602959</v>
      </c>
      <c r="AC197">
        <v>11.9269816988235</v>
      </c>
      <c r="AD197">
        <v>11.677620311999901</v>
      </c>
      <c r="AE197">
        <v>11.497649378</v>
      </c>
      <c r="AF197">
        <v>11.497284469999901</v>
      </c>
    </row>
    <row r="198" spans="1:32" x14ac:dyDescent="0.3">
      <c r="A198">
        <v>1092</v>
      </c>
      <c r="B198" t="s">
        <v>117</v>
      </c>
      <c r="C198">
        <v>2017</v>
      </c>
      <c r="D198">
        <v>141</v>
      </c>
      <c r="E198">
        <v>42</v>
      </c>
      <c r="F198">
        <v>0.59574468085106302</v>
      </c>
      <c r="G198">
        <v>0.14000000000000001</v>
      </c>
      <c r="H198">
        <v>8</v>
      </c>
      <c r="I198">
        <v>0.38</v>
      </c>
      <c r="J198">
        <v>0.72</v>
      </c>
      <c r="K198">
        <v>0.57999999999999996</v>
      </c>
      <c r="L198">
        <v>6</v>
      </c>
      <c r="M198" t="s">
        <v>74</v>
      </c>
      <c r="N198" t="s">
        <v>95</v>
      </c>
      <c r="O198" t="s">
        <v>73</v>
      </c>
      <c r="P198" t="s">
        <v>54</v>
      </c>
      <c r="Q198" t="s">
        <v>94</v>
      </c>
      <c r="R198" t="s">
        <v>112</v>
      </c>
      <c r="S198" t="s">
        <v>45</v>
      </c>
      <c r="T198" t="s">
        <v>81</v>
      </c>
      <c r="U198" t="s">
        <v>52</v>
      </c>
      <c r="V198" t="s">
        <v>58</v>
      </c>
      <c r="W198">
        <v>5.1546286603846099</v>
      </c>
      <c r="X198">
        <v>5.0419207154545402</v>
      </c>
      <c r="Y198">
        <v>4.8895285603437397</v>
      </c>
      <c r="Z198">
        <v>4.6507683731874998</v>
      </c>
      <c r="AA198">
        <v>4.6042713553421004</v>
      </c>
      <c r="AB198">
        <v>4.4690473766749896</v>
      </c>
      <c r="AC198">
        <v>4.41876603086956</v>
      </c>
      <c r="AD198">
        <v>4.4121935733333304</v>
      </c>
      <c r="AE198">
        <v>4.3568975175000002</v>
      </c>
      <c r="AF198">
        <v>4.2952285536841996</v>
      </c>
    </row>
    <row r="199" spans="1:32" x14ac:dyDescent="0.3">
      <c r="A199">
        <v>1093</v>
      </c>
      <c r="B199" t="s">
        <v>117</v>
      </c>
      <c r="C199">
        <v>2017</v>
      </c>
      <c r="D199">
        <v>141</v>
      </c>
      <c r="E199">
        <v>43</v>
      </c>
      <c r="F199">
        <v>0.43262411347517699</v>
      </c>
      <c r="G199">
        <v>0.06</v>
      </c>
      <c r="H199">
        <v>2</v>
      </c>
      <c r="I199">
        <v>0.9</v>
      </c>
      <c r="J199">
        <v>0.84</v>
      </c>
      <c r="K199">
        <v>0.16</v>
      </c>
      <c r="L199">
        <v>4</v>
      </c>
      <c r="M199" t="s">
        <v>95</v>
      </c>
      <c r="N199" t="s">
        <v>36</v>
      </c>
      <c r="O199" t="s">
        <v>74</v>
      </c>
      <c r="P199" t="s">
        <v>57</v>
      </c>
      <c r="Q199" t="s">
        <v>38</v>
      </c>
      <c r="R199" t="s">
        <v>104</v>
      </c>
      <c r="S199" t="s">
        <v>50</v>
      </c>
      <c r="T199" t="s">
        <v>69</v>
      </c>
      <c r="U199" t="s">
        <v>109</v>
      </c>
      <c r="V199" t="s">
        <v>62</v>
      </c>
      <c r="W199">
        <v>17.323400343333301</v>
      </c>
      <c r="X199">
        <v>17.046003299999999</v>
      </c>
      <c r="Y199">
        <v>16.321654744545398</v>
      </c>
      <c r="Z199">
        <v>15.0933151</v>
      </c>
      <c r="AA199">
        <v>14.665394732352899</v>
      </c>
      <c r="AB199">
        <v>14.546105699999901</v>
      </c>
      <c r="AC199">
        <v>14.349682095</v>
      </c>
      <c r="AD199">
        <v>13.910345100000001</v>
      </c>
      <c r="AE199">
        <v>12.764985080000001</v>
      </c>
      <c r="AF199">
        <v>12.291925450000001</v>
      </c>
    </row>
    <row r="200" spans="1:32" x14ac:dyDescent="0.3">
      <c r="A200">
        <v>1094</v>
      </c>
      <c r="B200" t="s">
        <v>117</v>
      </c>
      <c r="C200">
        <v>2017</v>
      </c>
      <c r="D200">
        <v>141</v>
      </c>
      <c r="E200">
        <v>44</v>
      </c>
      <c r="F200">
        <v>0.51063829787234005</v>
      </c>
      <c r="G200">
        <v>0.18</v>
      </c>
      <c r="H200">
        <v>3</v>
      </c>
      <c r="I200">
        <v>0.3</v>
      </c>
      <c r="J200">
        <v>0.94</v>
      </c>
      <c r="K200">
        <v>0.64</v>
      </c>
      <c r="L200">
        <v>6</v>
      </c>
      <c r="M200" t="s">
        <v>74</v>
      </c>
      <c r="N200" t="s">
        <v>52</v>
      </c>
      <c r="O200" t="s">
        <v>83</v>
      </c>
      <c r="P200" t="s">
        <v>54</v>
      </c>
      <c r="Q200" t="s">
        <v>59</v>
      </c>
      <c r="R200" t="s">
        <v>50</v>
      </c>
      <c r="S200" t="s">
        <v>95</v>
      </c>
      <c r="T200" t="s">
        <v>111</v>
      </c>
      <c r="U200" t="s">
        <v>75</v>
      </c>
      <c r="V200" t="s">
        <v>32</v>
      </c>
      <c r="W200">
        <v>8.8757217789999991</v>
      </c>
      <c r="X200">
        <v>8.2478989228571393</v>
      </c>
      <c r="Y200">
        <v>8.1867296066666597</v>
      </c>
      <c r="Z200">
        <v>7.4971919400000004</v>
      </c>
      <c r="AA200">
        <v>7.1854047799999998</v>
      </c>
      <c r="AB200">
        <v>6.92379065857142</v>
      </c>
      <c r="AC200">
        <v>6.8049577147058802</v>
      </c>
      <c r="AD200">
        <v>6.6541677459999997</v>
      </c>
      <c r="AE200">
        <v>6.5112080827272703</v>
      </c>
      <c r="AF200">
        <v>6.4174025855555499</v>
      </c>
    </row>
    <row r="201" spans="1:32" x14ac:dyDescent="0.3">
      <c r="A201">
        <v>1095</v>
      </c>
      <c r="B201" t="s">
        <v>117</v>
      </c>
      <c r="C201">
        <v>2017</v>
      </c>
      <c r="D201">
        <v>141</v>
      </c>
      <c r="E201">
        <v>45</v>
      </c>
      <c r="F201">
        <v>0.47517730496453903</v>
      </c>
      <c r="G201">
        <v>0.04</v>
      </c>
      <c r="H201">
        <v>2</v>
      </c>
      <c r="I201">
        <v>0.96</v>
      </c>
      <c r="J201">
        <v>0.64</v>
      </c>
      <c r="K201">
        <v>0.94</v>
      </c>
      <c r="L201">
        <v>7</v>
      </c>
      <c r="M201" t="s">
        <v>95</v>
      </c>
      <c r="N201" t="s">
        <v>74</v>
      </c>
      <c r="O201" t="s">
        <v>82</v>
      </c>
      <c r="P201" t="s">
        <v>38</v>
      </c>
      <c r="Q201" t="s">
        <v>69</v>
      </c>
      <c r="R201" t="s">
        <v>81</v>
      </c>
      <c r="S201" t="s">
        <v>57</v>
      </c>
      <c r="T201" t="s">
        <v>45</v>
      </c>
      <c r="U201" t="s">
        <v>92</v>
      </c>
      <c r="V201" t="s">
        <v>94</v>
      </c>
      <c r="W201">
        <v>17.135140936363602</v>
      </c>
      <c r="X201">
        <v>16.235787986153799</v>
      </c>
      <c r="Y201">
        <v>16.006776800000001</v>
      </c>
      <c r="Z201">
        <v>15.7073438999999</v>
      </c>
      <c r="AA201">
        <v>14.4995174</v>
      </c>
      <c r="AB201">
        <v>14.1234238174999</v>
      </c>
      <c r="AC201">
        <v>13.409513712500001</v>
      </c>
      <c r="AD201">
        <v>13.082732545454499</v>
      </c>
      <c r="AE201">
        <v>12.9024506</v>
      </c>
      <c r="AF201">
        <v>12.729415372222199</v>
      </c>
    </row>
    <row r="202" spans="1:32" x14ac:dyDescent="0.3">
      <c r="A202">
        <v>1096</v>
      </c>
      <c r="B202" t="s">
        <v>117</v>
      </c>
      <c r="C202">
        <v>2017</v>
      </c>
      <c r="D202">
        <v>141</v>
      </c>
      <c r="E202">
        <v>46</v>
      </c>
      <c r="F202">
        <v>0.61702127659574402</v>
      </c>
      <c r="G202">
        <v>0.18</v>
      </c>
      <c r="H202">
        <v>8</v>
      </c>
      <c r="I202">
        <v>0.7</v>
      </c>
      <c r="J202">
        <v>0.66</v>
      </c>
      <c r="K202">
        <v>0.44</v>
      </c>
      <c r="L202">
        <v>2</v>
      </c>
      <c r="M202" t="s">
        <v>74</v>
      </c>
      <c r="N202" t="s">
        <v>95</v>
      </c>
      <c r="O202" t="s">
        <v>38</v>
      </c>
      <c r="P202" t="s">
        <v>66</v>
      </c>
      <c r="Q202" t="s">
        <v>36</v>
      </c>
      <c r="R202" t="s">
        <v>81</v>
      </c>
      <c r="S202" t="s">
        <v>94</v>
      </c>
      <c r="T202" t="s">
        <v>41</v>
      </c>
      <c r="U202" t="s">
        <v>79</v>
      </c>
      <c r="V202" t="s">
        <v>110</v>
      </c>
      <c r="W202">
        <v>4.5307249152307696</v>
      </c>
      <c r="X202">
        <v>4.0709302154390201</v>
      </c>
      <c r="Y202">
        <v>3.2693844205740699</v>
      </c>
      <c r="Z202">
        <v>3.1611676998928502</v>
      </c>
      <c r="AA202">
        <v>3.1117505091666602</v>
      </c>
      <c r="AB202">
        <v>3.0297997486052601</v>
      </c>
      <c r="AC202">
        <v>2.93089946293333</v>
      </c>
      <c r="AD202">
        <v>2.9259975759999999</v>
      </c>
      <c r="AE202">
        <v>2.90084785618749</v>
      </c>
      <c r="AF202">
        <v>2.87289928493548</v>
      </c>
    </row>
    <row r="203" spans="1:32" x14ac:dyDescent="0.3">
      <c r="A203">
        <v>1097</v>
      </c>
      <c r="B203" t="s">
        <v>117</v>
      </c>
      <c r="C203">
        <v>2017</v>
      </c>
      <c r="D203">
        <v>141</v>
      </c>
      <c r="E203">
        <v>47</v>
      </c>
      <c r="F203">
        <v>0.41134751773049599</v>
      </c>
      <c r="G203">
        <v>0.06</v>
      </c>
      <c r="H203">
        <v>1</v>
      </c>
      <c r="I203">
        <v>0.36</v>
      </c>
      <c r="J203">
        <v>0.96</v>
      </c>
      <c r="K203">
        <v>0.42</v>
      </c>
      <c r="L203">
        <v>0</v>
      </c>
      <c r="M203" t="s">
        <v>95</v>
      </c>
      <c r="N203" t="s">
        <v>74</v>
      </c>
      <c r="O203" t="s">
        <v>38</v>
      </c>
      <c r="P203" t="s">
        <v>73</v>
      </c>
      <c r="Q203" t="s">
        <v>81</v>
      </c>
      <c r="R203" t="s">
        <v>50</v>
      </c>
      <c r="S203" t="s">
        <v>34</v>
      </c>
      <c r="T203" t="s">
        <v>101</v>
      </c>
      <c r="U203" t="s">
        <v>45</v>
      </c>
      <c r="V203" t="s">
        <v>94</v>
      </c>
      <c r="W203">
        <v>19.971042175000001</v>
      </c>
      <c r="X203">
        <v>18.626578890000001</v>
      </c>
      <c r="Y203">
        <v>15.946217376666601</v>
      </c>
      <c r="Z203">
        <v>14.5544818333333</v>
      </c>
      <c r="AA203">
        <v>14.023970404</v>
      </c>
      <c r="AB203">
        <v>12.973535160000001</v>
      </c>
      <c r="AC203">
        <v>11.9282500033333</v>
      </c>
      <c r="AD203">
        <v>11.448304650000001</v>
      </c>
      <c r="AE203">
        <v>10.886003497500001</v>
      </c>
      <c r="AF203">
        <v>10.348436679999899</v>
      </c>
    </row>
    <row r="204" spans="1:32" x14ac:dyDescent="0.3">
      <c r="A204">
        <v>1098</v>
      </c>
      <c r="B204" t="s">
        <v>117</v>
      </c>
      <c r="C204">
        <v>2017</v>
      </c>
      <c r="D204">
        <v>141</v>
      </c>
      <c r="E204">
        <v>48</v>
      </c>
      <c r="F204">
        <v>0.48226950354609899</v>
      </c>
      <c r="G204">
        <v>0.32</v>
      </c>
      <c r="H204">
        <v>2</v>
      </c>
      <c r="I204">
        <v>0.7</v>
      </c>
      <c r="J204">
        <v>0.94</v>
      </c>
      <c r="K204">
        <v>0.56000000000000005</v>
      </c>
      <c r="L204">
        <v>2</v>
      </c>
      <c r="M204" t="s">
        <v>36</v>
      </c>
      <c r="N204" t="s">
        <v>95</v>
      </c>
      <c r="O204" t="s">
        <v>41</v>
      </c>
      <c r="P204" t="s">
        <v>74</v>
      </c>
      <c r="Q204" t="s">
        <v>113</v>
      </c>
      <c r="R204" t="s">
        <v>38</v>
      </c>
      <c r="S204" t="s">
        <v>45</v>
      </c>
      <c r="T204" t="s">
        <v>83</v>
      </c>
      <c r="U204" t="s">
        <v>75</v>
      </c>
      <c r="V204" t="s">
        <v>71</v>
      </c>
      <c r="W204">
        <v>19.2213554</v>
      </c>
      <c r="X204">
        <v>13.968419246666601</v>
      </c>
      <c r="Y204">
        <v>12.545747779999999</v>
      </c>
      <c r="Z204">
        <v>11.4448562924999</v>
      </c>
      <c r="AA204">
        <v>9.2338938666666603</v>
      </c>
      <c r="AB204">
        <v>9.1913180677777699</v>
      </c>
      <c r="AC204">
        <v>8.7244099016666592</v>
      </c>
      <c r="AD204">
        <v>8.0751374466666608</v>
      </c>
      <c r="AE204">
        <v>8.0557851800000009</v>
      </c>
      <c r="AF204">
        <v>7.6968812040000003</v>
      </c>
    </row>
    <row r="205" spans="1:32" x14ac:dyDescent="0.3">
      <c r="A205">
        <v>1099</v>
      </c>
      <c r="B205" t="s">
        <v>117</v>
      </c>
      <c r="C205">
        <v>2017</v>
      </c>
      <c r="D205">
        <v>141</v>
      </c>
      <c r="E205">
        <v>49</v>
      </c>
      <c r="F205">
        <v>0.62411347517730498</v>
      </c>
      <c r="G205">
        <v>0.22</v>
      </c>
      <c r="H205">
        <v>8</v>
      </c>
      <c r="I205">
        <v>0.12</v>
      </c>
      <c r="J205">
        <v>0.92</v>
      </c>
      <c r="K205">
        <v>0.34</v>
      </c>
      <c r="L205">
        <v>9</v>
      </c>
      <c r="M205" t="s">
        <v>94</v>
      </c>
      <c r="N205" t="s">
        <v>111</v>
      </c>
      <c r="O205" t="s">
        <v>72</v>
      </c>
      <c r="P205" t="s">
        <v>95</v>
      </c>
      <c r="Q205" t="s">
        <v>53</v>
      </c>
      <c r="R205" t="s">
        <v>113</v>
      </c>
      <c r="S205" t="s">
        <v>105</v>
      </c>
      <c r="T205" t="s">
        <v>104</v>
      </c>
      <c r="U205" t="s">
        <v>50</v>
      </c>
      <c r="V205" t="s">
        <v>81</v>
      </c>
      <c r="W205">
        <v>4.2172604341379296</v>
      </c>
      <c r="X205">
        <v>4.2019846898181799</v>
      </c>
      <c r="Y205">
        <v>4.0407763960937402</v>
      </c>
      <c r="Z205">
        <v>3.7847250538529398</v>
      </c>
      <c r="AA205">
        <v>3.6149982165599899</v>
      </c>
      <c r="AB205">
        <v>3.6019007198333299</v>
      </c>
      <c r="AC205">
        <v>3.4612154980000001</v>
      </c>
      <c r="AD205">
        <v>3.41221125096</v>
      </c>
      <c r="AE205">
        <v>3.3930439559166601</v>
      </c>
      <c r="AF205">
        <v>3.38948035280769</v>
      </c>
    </row>
    <row r="210" spans="1:32" x14ac:dyDescent="0.3">
      <c r="A210">
        <v>1100</v>
      </c>
      <c r="B210" t="s">
        <v>117</v>
      </c>
      <c r="C210">
        <v>2016</v>
      </c>
      <c r="D210">
        <v>141</v>
      </c>
      <c r="E210">
        <v>0</v>
      </c>
      <c r="F210">
        <v>0.46099290780141799</v>
      </c>
      <c r="G210">
        <v>0.22</v>
      </c>
      <c r="H210">
        <v>7</v>
      </c>
      <c r="I210">
        <v>0.56000000000000005</v>
      </c>
      <c r="J210">
        <v>0.84</v>
      </c>
      <c r="K210">
        <v>0.2</v>
      </c>
      <c r="L210">
        <v>1</v>
      </c>
      <c r="M210" t="s">
        <v>54</v>
      </c>
      <c r="N210" t="s">
        <v>104</v>
      </c>
      <c r="O210" t="s">
        <v>45</v>
      </c>
      <c r="P210" t="s">
        <v>95</v>
      </c>
      <c r="Q210" t="s">
        <v>110</v>
      </c>
      <c r="R210" t="s">
        <v>33</v>
      </c>
      <c r="S210" t="s">
        <v>107</v>
      </c>
      <c r="T210" t="s">
        <v>39</v>
      </c>
      <c r="U210" t="s">
        <v>52</v>
      </c>
      <c r="V210" t="s">
        <v>81</v>
      </c>
      <c r="W210">
        <v>2.9967459536785701</v>
      </c>
      <c r="X210">
        <v>2.8697700668780399</v>
      </c>
      <c r="Y210">
        <v>2.5687137630666599</v>
      </c>
      <c r="Z210">
        <v>2.4736419427285701</v>
      </c>
      <c r="AA210">
        <v>2.3127575863863599</v>
      </c>
      <c r="AB210">
        <v>2.2571898319166599</v>
      </c>
      <c r="AC210">
        <v>2.1613540503541602</v>
      </c>
      <c r="AD210">
        <v>2.1559173225937398</v>
      </c>
      <c r="AE210">
        <v>2.1278003879230698</v>
      </c>
      <c r="AF210">
        <v>2.0996561306595698</v>
      </c>
    </row>
    <row r="211" spans="1:32" x14ac:dyDescent="0.3">
      <c r="A211">
        <v>1101</v>
      </c>
      <c r="B211" t="s">
        <v>117</v>
      </c>
      <c r="C211">
        <v>2016</v>
      </c>
      <c r="D211">
        <v>141</v>
      </c>
      <c r="E211">
        <v>1</v>
      </c>
      <c r="F211">
        <v>0.47517730496453903</v>
      </c>
      <c r="G211">
        <v>0.57999999999999996</v>
      </c>
      <c r="H211">
        <v>3</v>
      </c>
      <c r="I211">
        <v>0.64</v>
      </c>
      <c r="J211">
        <v>0.84</v>
      </c>
      <c r="K211">
        <v>0.2</v>
      </c>
      <c r="L211">
        <v>1</v>
      </c>
      <c r="M211" t="s">
        <v>82</v>
      </c>
      <c r="N211" t="s">
        <v>54</v>
      </c>
      <c r="O211" t="s">
        <v>39</v>
      </c>
      <c r="P211" t="s">
        <v>38</v>
      </c>
      <c r="Q211" t="s">
        <v>36</v>
      </c>
      <c r="R211" t="s">
        <v>45</v>
      </c>
      <c r="S211" t="s">
        <v>35</v>
      </c>
      <c r="T211" t="s">
        <v>67</v>
      </c>
      <c r="U211" t="s">
        <v>34</v>
      </c>
      <c r="V211" t="s">
        <v>112</v>
      </c>
      <c r="W211">
        <v>8.5197370039999996</v>
      </c>
      <c r="X211">
        <v>8.0653068050000005</v>
      </c>
      <c r="Y211">
        <v>6.8112202066666603</v>
      </c>
      <c r="Z211">
        <v>6.3847695819999997</v>
      </c>
      <c r="AA211">
        <v>5.6042723025000001</v>
      </c>
      <c r="AB211">
        <v>5.2644563084615301</v>
      </c>
      <c r="AC211">
        <v>5.0775080257142804</v>
      </c>
      <c r="AD211">
        <v>4.9872599359999903</v>
      </c>
      <c r="AE211">
        <v>4.9859632424999898</v>
      </c>
      <c r="AF211">
        <v>4.9140444309999998</v>
      </c>
    </row>
    <row r="212" spans="1:32" x14ac:dyDescent="0.3">
      <c r="A212">
        <v>1102</v>
      </c>
      <c r="B212" t="s">
        <v>117</v>
      </c>
      <c r="C212">
        <v>2016</v>
      </c>
      <c r="D212">
        <v>141</v>
      </c>
      <c r="E212">
        <v>2</v>
      </c>
      <c r="F212">
        <v>0.45390070921985798</v>
      </c>
      <c r="G212">
        <v>0.24</v>
      </c>
      <c r="H212">
        <v>3</v>
      </c>
      <c r="I212">
        <v>0.12</v>
      </c>
      <c r="J212">
        <v>0.7</v>
      </c>
      <c r="K212">
        <v>0.42</v>
      </c>
      <c r="L212">
        <v>5</v>
      </c>
      <c r="M212" t="s">
        <v>95</v>
      </c>
      <c r="N212" t="s">
        <v>111</v>
      </c>
      <c r="O212" t="s">
        <v>94</v>
      </c>
      <c r="P212" t="s">
        <v>105</v>
      </c>
      <c r="Q212" t="s">
        <v>62</v>
      </c>
      <c r="R212" t="s">
        <v>107</v>
      </c>
      <c r="S212" t="s">
        <v>81</v>
      </c>
      <c r="T212" t="s">
        <v>47</v>
      </c>
      <c r="U212" t="s">
        <v>59</v>
      </c>
      <c r="V212" t="s">
        <v>48</v>
      </c>
      <c r="W212">
        <v>6.9904767719999903</v>
      </c>
      <c r="X212">
        <v>6.3814405787500004</v>
      </c>
      <c r="Y212">
        <v>6.3570596899999998</v>
      </c>
      <c r="Z212">
        <v>6.2765555400000004</v>
      </c>
      <c r="AA212">
        <v>6.0084491255555497</v>
      </c>
      <c r="AB212">
        <v>5.8055528000000001</v>
      </c>
      <c r="AC212">
        <v>5.7851060399999996</v>
      </c>
      <c r="AD212">
        <v>5.7601440379999902</v>
      </c>
      <c r="AE212">
        <v>5.67948392</v>
      </c>
      <c r="AF212">
        <v>5.5947551422222199</v>
      </c>
    </row>
    <row r="213" spans="1:32" x14ac:dyDescent="0.3">
      <c r="A213">
        <v>1103</v>
      </c>
      <c r="B213" t="s">
        <v>117</v>
      </c>
      <c r="C213">
        <v>2016</v>
      </c>
      <c r="D213">
        <v>141</v>
      </c>
      <c r="E213">
        <v>3</v>
      </c>
      <c r="F213">
        <v>0.50354609929077998</v>
      </c>
      <c r="G213">
        <v>0.5</v>
      </c>
      <c r="H213">
        <v>2</v>
      </c>
      <c r="I213">
        <v>0.78</v>
      </c>
      <c r="J213">
        <v>0.56000000000000005</v>
      </c>
      <c r="K213">
        <v>0.92</v>
      </c>
      <c r="L213">
        <v>8</v>
      </c>
      <c r="M213" t="s">
        <v>73</v>
      </c>
      <c r="N213" t="s">
        <v>45</v>
      </c>
      <c r="O213" t="s">
        <v>101</v>
      </c>
      <c r="P213" t="s">
        <v>78</v>
      </c>
      <c r="Q213" t="s">
        <v>112</v>
      </c>
      <c r="R213" t="s">
        <v>94</v>
      </c>
      <c r="S213" t="s">
        <v>86</v>
      </c>
      <c r="T213" t="s">
        <v>95</v>
      </c>
      <c r="U213" t="s">
        <v>113</v>
      </c>
      <c r="V213" t="s">
        <v>39</v>
      </c>
      <c r="W213">
        <v>11.2923064125</v>
      </c>
      <c r="X213">
        <v>10.176227562499999</v>
      </c>
      <c r="Y213">
        <v>10.1495018166666</v>
      </c>
      <c r="Z213">
        <v>9.7433750771428507</v>
      </c>
      <c r="AA213">
        <v>9.7271976299999992</v>
      </c>
      <c r="AB213">
        <v>9.6304642416666599</v>
      </c>
      <c r="AC213">
        <v>9.3626252000000001</v>
      </c>
      <c r="AD213">
        <v>9.3284467150000001</v>
      </c>
      <c r="AE213">
        <v>9.1726478324999992</v>
      </c>
      <c r="AF213">
        <v>8.9464545224999998</v>
      </c>
    </row>
    <row r="214" spans="1:32" x14ac:dyDescent="0.3">
      <c r="A214">
        <v>1104</v>
      </c>
      <c r="B214" t="s">
        <v>117</v>
      </c>
      <c r="C214">
        <v>2016</v>
      </c>
      <c r="D214">
        <v>141</v>
      </c>
      <c r="E214">
        <v>4</v>
      </c>
      <c r="F214">
        <v>0.51773049645390001</v>
      </c>
      <c r="G214">
        <v>0.7</v>
      </c>
      <c r="H214">
        <v>7</v>
      </c>
      <c r="I214">
        <v>0.18</v>
      </c>
      <c r="J214">
        <v>0.7</v>
      </c>
      <c r="K214">
        <v>0.42</v>
      </c>
      <c r="L214">
        <v>2</v>
      </c>
      <c r="M214" t="s">
        <v>111</v>
      </c>
      <c r="N214" t="s">
        <v>55</v>
      </c>
      <c r="O214" t="s">
        <v>86</v>
      </c>
      <c r="P214" t="s">
        <v>89</v>
      </c>
      <c r="Q214" t="s">
        <v>62</v>
      </c>
      <c r="R214" t="s">
        <v>83</v>
      </c>
      <c r="S214" t="s">
        <v>95</v>
      </c>
      <c r="T214" t="s">
        <v>81</v>
      </c>
      <c r="U214" t="s">
        <v>72</v>
      </c>
      <c r="V214" t="s">
        <v>53</v>
      </c>
      <c r="W214">
        <v>4.0364042049600002</v>
      </c>
      <c r="X214">
        <v>3.7744060297727202</v>
      </c>
      <c r="Y214">
        <v>3.64292060699999</v>
      </c>
      <c r="Z214">
        <v>3.2526079879090899</v>
      </c>
      <c r="AA214">
        <v>3.0699542538095201</v>
      </c>
      <c r="AB214">
        <v>3.0200205360000001</v>
      </c>
      <c r="AC214">
        <v>2.9253889708636298</v>
      </c>
      <c r="AD214">
        <v>2.9003174729999999</v>
      </c>
      <c r="AE214">
        <v>2.798314703</v>
      </c>
      <c r="AF214">
        <v>2.7720496025500001</v>
      </c>
    </row>
    <row r="215" spans="1:32" x14ac:dyDescent="0.3">
      <c r="A215">
        <v>1105</v>
      </c>
      <c r="B215" t="s">
        <v>117</v>
      </c>
      <c r="C215">
        <v>2016</v>
      </c>
      <c r="D215">
        <v>141</v>
      </c>
      <c r="E215">
        <v>5</v>
      </c>
      <c r="F215">
        <v>0.51773049645390001</v>
      </c>
      <c r="G215">
        <v>0.08</v>
      </c>
      <c r="H215">
        <v>7</v>
      </c>
      <c r="I215">
        <v>0.26</v>
      </c>
      <c r="J215">
        <v>0.14000000000000001</v>
      </c>
      <c r="K215">
        <v>0.62</v>
      </c>
      <c r="L215">
        <v>7</v>
      </c>
      <c r="M215" t="s">
        <v>79</v>
      </c>
      <c r="N215" t="s">
        <v>48</v>
      </c>
      <c r="O215" t="s">
        <v>96</v>
      </c>
      <c r="P215" t="s">
        <v>89</v>
      </c>
      <c r="Q215" t="s">
        <v>72</v>
      </c>
      <c r="R215" t="s">
        <v>108</v>
      </c>
      <c r="S215" t="s">
        <v>85</v>
      </c>
      <c r="T215" t="s">
        <v>66</v>
      </c>
      <c r="U215" t="s">
        <v>33</v>
      </c>
      <c r="V215" t="s">
        <v>81</v>
      </c>
      <c r="W215">
        <v>8.3085434475</v>
      </c>
      <c r="X215">
        <v>8.1899518422222197</v>
      </c>
      <c r="Y215">
        <v>8.07126887388889</v>
      </c>
      <c r="Z215">
        <v>8.0220535088888898</v>
      </c>
      <c r="AA215">
        <v>7.8754376150000001</v>
      </c>
      <c r="AB215">
        <v>7.8518082266666598</v>
      </c>
      <c r="AC215">
        <v>7.5847281559999997</v>
      </c>
      <c r="AD215">
        <v>7.5592935519999997</v>
      </c>
      <c r="AE215">
        <v>7.417554666</v>
      </c>
      <c r="AF215">
        <v>7.36471289999999</v>
      </c>
    </row>
    <row r="216" spans="1:32" x14ac:dyDescent="0.3">
      <c r="A216">
        <v>1106</v>
      </c>
      <c r="B216" t="s">
        <v>117</v>
      </c>
      <c r="C216">
        <v>2016</v>
      </c>
      <c r="D216">
        <v>141</v>
      </c>
      <c r="E216">
        <v>6</v>
      </c>
      <c r="F216">
        <v>0.51063829787234005</v>
      </c>
      <c r="G216">
        <v>0.12</v>
      </c>
      <c r="H216">
        <v>7</v>
      </c>
      <c r="I216">
        <v>0.64</v>
      </c>
      <c r="J216">
        <v>0.82</v>
      </c>
      <c r="K216">
        <v>0</v>
      </c>
      <c r="L216">
        <v>0</v>
      </c>
      <c r="M216" t="s">
        <v>95</v>
      </c>
      <c r="N216" t="s">
        <v>54</v>
      </c>
      <c r="O216" t="s">
        <v>86</v>
      </c>
      <c r="P216" t="s">
        <v>98</v>
      </c>
      <c r="Q216" t="s">
        <v>36</v>
      </c>
      <c r="R216" t="s">
        <v>75</v>
      </c>
      <c r="S216" t="s">
        <v>45</v>
      </c>
      <c r="T216" t="s">
        <v>97</v>
      </c>
      <c r="U216" t="s">
        <v>94</v>
      </c>
      <c r="V216" t="s">
        <v>73</v>
      </c>
      <c r="W216">
        <v>1.61398687056783</v>
      </c>
      <c r="X216">
        <v>1.55187965077121</v>
      </c>
      <c r="Y216">
        <v>1.48548896482148</v>
      </c>
      <c r="Z216">
        <v>1.4789877891252201</v>
      </c>
      <c r="AA216">
        <v>1.4604983546130901</v>
      </c>
      <c r="AB216">
        <v>1.4594602274205399</v>
      </c>
      <c r="AC216">
        <v>1.45759326804017</v>
      </c>
      <c r="AD216">
        <v>1.40403390860555</v>
      </c>
      <c r="AE216">
        <v>1.37494202663652</v>
      </c>
      <c r="AF216">
        <v>1.3611812525104601</v>
      </c>
    </row>
    <row r="217" spans="1:32" x14ac:dyDescent="0.3">
      <c r="A217">
        <v>1107</v>
      </c>
      <c r="B217" t="s">
        <v>117</v>
      </c>
      <c r="C217">
        <v>2016</v>
      </c>
      <c r="D217">
        <v>141</v>
      </c>
      <c r="E217">
        <v>7</v>
      </c>
      <c r="F217">
        <v>0.41134751773049599</v>
      </c>
      <c r="G217">
        <v>0.14000000000000001</v>
      </c>
      <c r="H217">
        <v>2</v>
      </c>
      <c r="I217">
        <v>0.54</v>
      </c>
      <c r="J217">
        <v>0.56000000000000005</v>
      </c>
      <c r="K217">
        <v>0.68</v>
      </c>
      <c r="L217">
        <v>1</v>
      </c>
      <c r="M217" t="s">
        <v>54</v>
      </c>
      <c r="N217" t="s">
        <v>95</v>
      </c>
      <c r="O217" t="s">
        <v>90</v>
      </c>
      <c r="P217" t="s">
        <v>41</v>
      </c>
      <c r="Q217" t="s">
        <v>109</v>
      </c>
      <c r="R217" t="s">
        <v>45</v>
      </c>
      <c r="S217" t="s">
        <v>98</v>
      </c>
      <c r="T217" t="s">
        <v>86</v>
      </c>
      <c r="U217" t="s">
        <v>102</v>
      </c>
      <c r="V217" t="s">
        <v>101</v>
      </c>
      <c r="W217">
        <v>10.4074886722222</v>
      </c>
      <c r="X217">
        <v>9.4343579738461507</v>
      </c>
      <c r="Y217">
        <v>9.1038995874999902</v>
      </c>
      <c r="Z217">
        <v>8.9159587755555503</v>
      </c>
      <c r="AA217">
        <v>8.8076093199999992</v>
      </c>
      <c r="AB217">
        <v>8.7884723569230694</v>
      </c>
      <c r="AC217">
        <v>8.5430421224999993</v>
      </c>
      <c r="AD217">
        <v>8.5135933699999899</v>
      </c>
      <c r="AE217">
        <v>8.4759228224999994</v>
      </c>
      <c r="AF217">
        <v>8.3696753987499992</v>
      </c>
    </row>
    <row r="218" spans="1:32" x14ac:dyDescent="0.3">
      <c r="A218">
        <v>1108</v>
      </c>
      <c r="B218" t="s">
        <v>117</v>
      </c>
      <c r="C218">
        <v>2016</v>
      </c>
      <c r="D218">
        <v>141</v>
      </c>
      <c r="E218">
        <v>8</v>
      </c>
      <c r="F218">
        <v>0.41843971631205601</v>
      </c>
      <c r="G218">
        <v>0.34</v>
      </c>
      <c r="H218">
        <v>4</v>
      </c>
      <c r="I218">
        <v>0.42</v>
      </c>
      <c r="J218">
        <v>0.74</v>
      </c>
      <c r="K218">
        <v>0.8</v>
      </c>
      <c r="L218">
        <v>6</v>
      </c>
      <c r="M218" t="s">
        <v>83</v>
      </c>
      <c r="N218" t="s">
        <v>95</v>
      </c>
      <c r="O218" t="s">
        <v>45</v>
      </c>
      <c r="P218" t="s">
        <v>81</v>
      </c>
      <c r="Q218" t="s">
        <v>73</v>
      </c>
      <c r="R218" t="s">
        <v>75</v>
      </c>
      <c r="S218" t="s">
        <v>53</v>
      </c>
      <c r="T218" t="s">
        <v>112</v>
      </c>
      <c r="U218" t="s">
        <v>107</v>
      </c>
      <c r="V218" t="s">
        <v>74</v>
      </c>
      <c r="W218">
        <v>7.2111163133333296</v>
      </c>
      <c r="X218">
        <v>6.3519847964</v>
      </c>
      <c r="Y218">
        <v>6.1962479075000001</v>
      </c>
      <c r="Z218">
        <v>5.3764907280000003</v>
      </c>
      <c r="AA218">
        <v>5.3615118756249904</v>
      </c>
      <c r="AB218">
        <v>5.1701619000000001</v>
      </c>
      <c r="AC218">
        <v>5.0371596833333303</v>
      </c>
      <c r="AD218">
        <v>4.9407076469230704</v>
      </c>
      <c r="AE218">
        <v>4.8916160753333298</v>
      </c>
      <c r="AF218">
        <v>4.8444033124999901</v>
      </c>
    </row>
    <row r="219" spans="1:32" x14ac:dyDescent="0.3">
      <c r="A219">
        <v>1109</v>
      </c>
      <c r="B219" t="s">
        <v>117</v>
      </c>
      <c r="C219">
        <v>2016</v>
      </c>
      <c r="D219">
        <v>141</v>
      </c>
      <c r="E219">
        <v>9</v>
      </c>
      <c r="F219">
        <v>0.48226950354609899</v>
      </c>
      <c r="G219">
        <v>0.08</v>
      </c>
      <c r="H219">
        <v>7</v>
      </c>
      <c r="I219">
        <v>0.56000000000000005</v>
      </c>
      <c r="J219">
        <v>0.42</v>
      </c>
      <c r="K219">
        <v>0.28000000000000003</v>
      </c>
      <c r="L219">
        <v>0</v>
      </c>
      <c r="M219" t="s">
        <v>82</v>
      </c>
      <c r="N219" t="s">
        <v>73</v>
      </c>
      <c r="O219" t="s">
        <v>75</v>
      </c>
      <c r="P219" t="s">
        <v>86</v>
      </c>
      <c r="Q219" t="s">
        <v>105</v>
      </c>
      <c r="R219" t="s">
        <v>54</v>
      </c>
      <c r="S219" t="s">
        <v>63</v>
      </c>
      <c r="T219" t="s">
        <v>50</v>
      </c>
      <c r="U219" t="s">
        <v>97</v>
      </c>
      <c r="V219" t="s">
        <v>67</v>
      </c>
      <c r="W219">
        <v>2.5788681239764699</v>
      </c>
      <c r="X219">
        <v>2.5418800123076899</v>
      </c>
      <c r="Y219">
        <v>2.45871428836046</v>
      </c>
      <c r="Z219">
        <v>2.45467592870886</v>
      </c>
      <c r="AA219">
        <v>2.4470725555283002</v>
      </c>
      <c r="AB219">
        <v>2.4450664496630399</v>
      </c>
      <c r="AC219">
        <v>2.4434619436964198</v>
      </c>
      <c r="AD219">
        <v>2.41735494905633</v>
      </c>
      <c r="AE219">
        <v>2.40963356281395</v>
      </c>
      <c r="AF219">
        <v>2.3363945956451602</v>
      </c>
    </row>
    <row r="220" spans="1:32" x14ac:dyDescent="0.3">
      <c r="A220">
        <v>1110</v>
      </c>
      <c r="B220" t="s">
        <v>117</v>
      </c>
      <c r="C220">
        <v>2016</v>
      </c>
      <c r="D220">
        <v>141</v>
      </c>
      <c r="E220">
        <v>10</v>
      </c>
      <c r="F220">
        <v>0.41843971631205601</v>
      </c>
      <c r="G220">
        <v>0.36</v>
      </c>
      <c r="H220">
        <v>8</v>
      </c>
      <c r="I220">
        <v>0.48</v>
      </c>
      <c r="J220">
        <v>0.94</v>
      </c>
      <c r="K220">
        <v>0.38</v>
      </c>
      <c r="L220">
        <v>9</v>
      </c>
      <c r="M220" t="s">
        <v>54</v>
      </c>
      <c r="N220" t="s">
        <v>36</v>
      </c>
      <c r="O220" t="s">
        <v>47</v>
      </c>
      <c r="P220" t="s">
        <v>107</v>
      </c>
      <c r="Q220" t="s">
        <v>67</v>
      </c>
      <c r="R220" t="s">
        <v>78</v>
      </c>
      <c r="S220" t="s">
        <v>59</v>
      </c>
      <c r="T220" t="s">
        <v>98</v>
      </c>
      <c r="U220" t="s">
        <v>104</v>
      </c>
      <c r="V220" t="s">
        <v>34</v>
      </c>
      <c r="W220">
        <v>4.2362814268636297</v>
      </c>
      <c r="X220">
        <v>4.1838606533809504</v>
      </c>
      <c r="Y220">
        <v>3.97264095825</v>
      </c>
      <c r="Z220">
        <v>3.9690740329166601</v>
      </c>
      <c r="AA220">
        <v>3.96043676716666</v>
      </c>
      <c r="AB220">
        <v>3.6893834197499902</v>
      </c>
      <c r="AC220">
        <v>3.61004597766666</v>
      </c>
      <c r="AD220">
        <v>3.5314495565999899</v>
      </c>
      <c r="AE220">
        <v>3.47824889906666</v>
      </c>
      <c r="AF220">
        <v>3.40252727247058</v>
      </c>
    </row>
    <row r="221" spans="1:32" x14ac:dyDescent="0.3">
      <c r="A221">
        <v>1111</v>
      </c>
      <c r="B221" t="s">
        <v>117</v>
      </c>
      <c r="C221">
        <v>2016</v>
      </c>
      <c r="D221">
        <v>141</v>
      </c>
      <c r="E221">
        <v>11</v>
      </c>
      <c r="F221">
        <v>0.46099290780141799</v>
      </c>
      <c r="G221">
        <v>0.02</v>
      </c>
      <c r="H221">
        <v>8</v>
      </c>
      <c r="I221">
        <v>0.52</v>
      </c>
      <c r="J221">
        <v>0.32</v>
      </c>
      <c r="K221">
        <v>0.86</v>
      </c>
      <c r="L221">
        <v>2</v>
      </c>
      <c r="M221" t="s">
        <v>86</v>
      </c>
      <c r="N221" t="s">
        <v>82</v>
      </c>
      <c r="O221" t="s">
        <v>34</v>
      </c>
      <c r="P221" t="s">
        <v>54</v>
      </c>
      <c r="Q221" t="s">
        <v>66</v>
      </c>
      <c r="R221" t="s">
        <v>38</v>
      </c>
      <c r="S221" t="s">
        <v>73</v>
      </c>
      <c r="T221" t="s">
        <v>41</v>
      </c>
      <c r="U221" t="s">
        <v>98</v>
      </c>
      <c r="V221" t="s">
        <v>45</v>
      </c>
      <c r="W221">
        <v>6.1883099534999904</v>
      </c>
      <c r="X221">
        <v>6.1583131629555501</v>
      </c>
      <c r="Y221">
        <v>5.9470125290000002</v>
      </c>
      <c r="Z221">
        <v>5.9368049114285704</v>
      </c>
      <c r="AA221">
        <v>5.8591088554166602</v>
      </c>
      <c r="AB221">
        <v>5.8586194197014896</v>
      </c>
      <c r="AC221">
        <v>5.8583626188936098</v>
      </c>
      <c r="AD221">
        <v>5.82364950599999</v>
      </c>
      <c r="AE221">
        <v>5.7161751503599998</v>
      </c>
      <c r="AF221">
        <v>5.6912068289183599</v>
      </c>
    </row>
    <row r="222" spans="1:32" x14ac:dyDescent="0.3">
      <c r="A222">
        <v>1112</v>
      </c>
      <c r="B222" t="s">
        <v>117</v>
      </c>
      <c r="C222">
        <v>2016</v>
      </c>
      <c r="D222">
        <v>141</v>
      </c>
      <c r="E222">
        <v>12</v>
      </c>
      <c r="F222">
        <v>0.41843971631205601</v>
      </c>
      <c r="G222">
        <v>0.5</v>
      </c>
      <c r="H222">
        <v>1</v>
      </c>
      <c r="I222">
        <v>0.34</v>
      </c>
      <c r="J222">
        <v>0.56000000000000005</v>
      </c>
      <c r="K222">
        <v>0.4</v>
      </c>
      <c r="L222">
        <v>0</v>
      </c>
      <c r="M222" t="s">
        <v>73</v>
      </c>
      <c r="N222" t="s">
        <v>64</v>
      </c>
      <c r="O222" t="s">
        <v>53</v>
      </c>
      <c r="P222" t="s">
        <v>37</v>
      </c>
      <c r="Q222" t="s">
        <v>95</v>
      </c>
      <c r="R222" t="s">
        <v>42</v>
      </c>
      <c r="S222" t="s">
        <v>55</v>
      </c>
      <c r="T222" t="s">
        <v>111</v>
      </c>
      <c r="U222" t="s">
        <v>54</v>
      </c>
      <c r="V222" t="s">
        <v>69</v>
      </c>
      <c r="W222">
        <v>14.501283600000001</v>
      </c>
      <c r="X222">
        <v>14.2388248</v>
      </c>
      <c r="Y222">
        <v>12.187943499999999</v>
      </c>
      <c r="Z222">
        <v>12.008699399999999</v>
      </c>
      <c r="AA222">
        <v>11.9619591966666</v>
      </c>
      <c r="AB222">
        <v>11.9397106</v>
      </c>
      <c r="AC222">
        <v>11.8642874</v>
      </c>
      <c r="AD222">
        <v>11.715099800000001</v>
      </c>
      <c r="AE222">
        <v>11.31951402</v>
      </c>
      <c r="AF222">
        <v>11.0109482</v>
      </c>
    </row>
    <row r="223" spans="1:32" x14ac:dyDescent="0.3">
      <c r="A223">
        <v>1113</v>
      </c>
      <c r="B223" t="s">
        <v>117</v>
      </c>
      <c r="C223">
        <v>2016</v>
      </c>
      <c r="D223">
        <v>141</v>
      </c>
      <c r="E223">
        <v>13</v>
      </c>
      <c r="F223">
        <v>0.46808510638297801</v>
      </c>
      <c r="G223">
        <v>0.1</v>
      </c>
      <c r="H223">
        <v>2</v>
      </c>
      <c r="I223">
        <v>0.22</v>
      </c>
      <c r="J223">
        <v>0.57999999999999996</v>
      </c>
      <c r="K223">
        <v>0.72</v>
      </c>
      <c r="L223">
        <v>3</v>
      </c>
      <c r="M223" t="s">
        <v>75</v>
      </c>
      <c r="N223" t="s">
        <v>107</v>
      </c>
      <c r="O223" t="s">
        <v>67</v>
      </c>
      <c r="P223" t="s">
        <v>49</v>
      </c>
      <c r="Q223" t="s">
        <v>38</v>
      </c>
      <c r="R223" t="s">
        <v>111</v>
      </c>
      <c r="S223" t="s">
        <v>95</v>
      </c>
      <c r="T223" t="s">
        <v>39</v>
      </c>
      <c r="U223" t="s">
        <v>86</v>
      </c>
      <c r="V223" t="s">
        <v>53</v>
      </c>
      <c r="W223">
        <v>12.642980359999999</v>
      </c>
      <c r="X223">
        <v>11.944131824999999</v>
      </c>
      <c r="Y223">
        <v>10.763942699999999</v>
      </c>
      <c r="Z223">
        <v>10.57792755</v>
      </c>
      <c r="AA223">
        <v>10.1193480872727</v>
      </c>
      <c r="AB223">
        <v>9.4501023249999996</v>
      </c>
      <c r="AC223">
        <v>9.42543767294117</v>
      </c>
      <c r="AD223">
        <v>9.3538946599999999</v>
      </c>
      <c r="AE223">
        <v>9.1444241989999995</v>
      </c>
      <c r="AF223">
        <v>8.9967585724999992</v>
      </c>
    </row>
    <row r="224" spans="1:32" x14ac:dyDescent="0.3">
      <c r="A224">
        <v>1114</v>
      </c>
      <c r="B224" t="s">
        <v>117</v>
      </c>
      <c r="C224">
        <v>2016</v>
      </c>
      <c r="D224">
        <v>141</v>
      </c>
      <c r="E224">
        <v>14</v>
      </c>
      <c r="F224">
        <v>0.50354609929077998</v>
      </c>
      <c r="G224">
        <v>0.1</v>
      </c>
      <c r="H224">
        <v>6</v>
      </c>
      <c r="I224">
        <v>0.54</v>
      </c>
      <c r="J224">
        <v>0.42</v>
      </c>
      <c r="K224">
        <v>0.24</v>
      </c>
      <c r="L224">
        <v>6</v>
      </c>
      <c r="M224" t="s">
        <v>38</v>
      </c>
      <c r="N224" t="s">
        <v>54</v>
      </c>
      <c r="O224" t="s">
        <v>86</v>
      </c>
      <c r="P224" t="s">
        <v>75</v>
      </c>
      <c r="Q224" t="s">
        <v>112</v>
      </c>
      <c r="R224" t="s">
        <v>43</v>
      </c>
      <c r="S224" t="s">
        <v>110</v>
      </c>
      <c r="T224" t="s">
        <v>111</v>
      </c>
      <c r="U224" t="s">
        <v>71</v>
      </c>
      <c r="V224" t="s">
        <v>45</v>
      </c>
      <c r="W224">
        <v>6.8184469405555497</v>
      </c>
      <c r="X224">
        <v>6.3793994503571403</v>
      </c>
      <c r="Y224">
        <v>6.2782887959545404</v>
      </c>
      <c r="Z224">
        <v>6.05622088111111</v>
      </c>
      <c r="AA224">
        <v>5.9192145653846104</v>
      </c>
      <c r="AB224">
        <v>5.8598442370588204</v>
      </c>
      <c r="AC224">
        <v>5.8245887790909103</v>
      </c>
      <c r="AD224">
        <v>5.79658157999999</v>
      </c>
      <c r="AE224">
        <v>5.7745362673912997</v>
      </c>
      <c r="AF224">
        <v>5.7357285672727203</v>
      </c>
    </row>
    <row r="225" spans="1:32" x14ac:dyDescent="0.3">
      <c r="A225">
        <v>1115</v>
      </c>
      <c r="B225" t="s">
        <v>117</v>
      </c>
      <c r="C225">
        <v>2016</v>
      </c>
      <c r="D225">
        <v>141</v>
      </c>
      <c r="E225">
        <v>15</v>
      </c>
      <c r="F225">
        <v>0.54609929078014097</v>
      </c>
      <c r="G225">
        <v>0.38</v>
      </c>
      <c r="H225">
        <v>3</v>
      </c>
      <c r="I225">
        <v>0.64</v>
      </c>
      <c r="J225">
        <v>0.82</v>
      </c>
      <c r="K225">
        <v>0.28000000000000003</v>
      </c>
      <c r="L225">
        <v>10</v>
      </c>
      <c r="M225" t="s">
        <v>95</v>
      </c>
      <c r="N225" t="s">
        <v>54</v>
      </c>
      <c r="O225" t="s">
        <v>112</v>
      </c>
      <c r="P225" t="s">
        <v>90</v>
      </c>
      <c r="Q225" t="s">
        <v>57</v>
      </c>
      <c r="R225" t="s">
        <v>82</v>
      </c>
      <c r="S225" t="s">
        <v>104</v>
      </c>
      <c r="T225" t="s">
        <v>103</v>
      </c>
      <c r="U225" t="s">
        <v>94</v>
      </c>
      <c r="V225" t="s">
        <v>73</v>
      </c>
      <c r="W225">
        <v>9.0587647035294108</v>
      </c>
      <c r="X225">
        <v>7.8259450414285698</v>
      </c>
      <c r="Y225">
        <v>6.9133022549999898</v>
      </c>
      <c r="Z225">
        <v>6.7806237219999996</v>
      </c>
      <c r="AA225">
        <v>6.6356644633333302</v>
      </c>
      <c r="AB225">
        <v>6.0212045062499904</v>
      </c>
      <c r="AC225">
        <v>5.9797787649999998</v>
      </c>
      <c r="AD225">
        <v>5.8822677455555503</v>
      </c>
      <c r="AE225">
        <v>5.7504698650000003</v>
      </c>
      <c r="AF225">
        <v>5.7479792936363596</v>
      </c>
    </row>
    <row r="226" spans="1:32" x14ac:dyDescent="0.3">
      <c r="A226">
        <v>1116</v>
      </c>
      <c r="B226" t="s">
        <v>117</v>
      </c>
      <c r="C226">
        <v>2016</v>
      </c>
      <c r="D226">
        <v>141</v>
      </c>
      <c r="E226">
        <v>16</v>
      </c>
      <c r="F226">
        <v>0.45390070921985798</v>
      </c>
      <c r="G226">
        <v>0.44</v>
      </c>
      <c r="H226">
        <v>2</v>
      </c>
      <c r="I226">
        <v>0.1</v>
      </c>
      <c r="J226">
        <v>0.26</v>
      </c>
      <c r="K226">
        <v>0.12</v>
      </c>
      <c r="L226">
        <v>2</v>
      </c>
      <c r="M226" t="s">
        <v>51</v>
      </c>
      <c r="N226" t="s">
        <v>83</v>
      </c>
      <c r="O226" t="s">
        <v>56</v>
      </c>
      <c r="P226" t="s">
        <v>73</v>
      </c>
      <c r="Q226" t="s">
        <v>80</v>
      </c>
      <c r="R226" t="s">
        <v>103</v>
      </c>
      <c r="S226" t="s">
        <v>93</v>
      </c>
      <c r="T226" t="s">
        <v>95</v>
      </c>
      <c r="U226" t="s">
        <v>107</v>
      </c>
      <c r="V226" t="s">
        <v>64</v>
      </c>
      <c r="W226">
        <v>10.73832797</v>
      </c>
      <c r="X226">
        <v>10.167465200000001</v>
      </c>
      <c r="Y226">
        <v>9.7223873933333298</v>
      </c>
      <c r="Z226">
        <v>9.7115485699999997</v>
      </c>
      <c r="AA226">
        <v>9.7071280466666607</v>
      </c>
      <c r="AB226">
        <v>9.3434739100000002</v>
      </c>
      <c r="AC226">
        <v>9.0845832833333304</v>
      </c>
      <c r="AD226">
        <v>9.0567228611111101</v>
      </c>
      <c r="AE226">
        <v>8.9706490666666596</v>
      </c>
      <c r="AF226">
        <v>8.9262940874999899</v>
      </c>
    </row>
    <row r="227" spans="1:32" x14ac:dyDescent="0.3">
      <c r="A227">
        <v>1117</v>
      </c>
      <c r="B227" t="s">
        <v>117</v>
      </c>
      <c r="C227">
        <v>2016</v>
      </c>
      <c r="D227">
        <v>141</v>
      </c>
      <c r="E227">
        <v>17</v>
      </c>
      <c r="F227">
        <v>0.44680851063829702</v>
      </c>
      <c r="G227">
        <v>0.08</v>
      </c>
      <c r="H227">
        <v>7</v>
      </c>
      <c r="I227">
        <v>0.54</v>
      </c>
      <c r="J227">
        <v>0.42</v>
      </c>
      <c r="K227">
        <v>0.92</v>
      </c>
      <c r="L227">
        <v>7</v>
      </c>
      <c r="M227" t="s">
        <v>54</v>
      </c>
      <c r="N227" t="s">
        <v>98</v>
      </c>
      <c r="O227" t="s">
        <v>59</v>
      </c>
      <c r="P227" t="s">
        <v>95</v>
      </c>
      <c r="Q227" t="s">
        <v>38</v>
      </c>
      <c r="R227" t="s">
        <v>111</v>
      </c>
      <c r="S227" t="s">
        <v>35</v>
      </c>
      <c r="T227" t="s">
        <v>86</v>
      </c>
      <c r="U227" t="s">
        <v>67</v>
      </c>
      <c r="V227" t="s">
        <v>77</v>
      </c>
      <c r="W227">
        <v>6.24223786933333</v>
      </c>
      <c r="X227">
        <v>5.9769114022727203</v>
      </c>
      <c r="Y227">
        <v>5.7086026544117603</v>
      </c>
      <c r="Z227">
        <v>5.6283176664705801</v>
      </c>
      <c r="AA227">
        <v>5.6127782555882302</v>
      </c>
      <c r="AB227">
        <v>5.5449892830302998</v>
      </c>
      <c r="AC227">
        <v>5.4708946307692301</v>
      </c>
      <c r="AD227">
        <v>5.4563113599999999</v>
      </c>
      <c r="AE227">
        <v>5.4077031823076904</v>
      </c>
      <c r="AF227">
        <v>5.3474222265217302</v>
      </c>
    </row>
    <row r="228" spans="1:32" x14ac:dyDescent="0.3">
      <c r="A228">
        <v>1118</v>
      </c>
      <c r="B228" t="s">
        <v>117</v>
      </c>
      <c r="C228">
        <v>2016</v>
      </c>
      <c r="D228">
        <v>141</v>
      </c>
      <c r="E228">
        <v>18</v>
      </c>
      <c r="F228">
        <v>0.50354609929077998</v>
      </c>
      <c r="G228">
        <v>0.54</v>
      </c>
      <c r="H228">
        <v>2</v>
      </c>
      <c r="I228">
        <v>0.16</v>
      </c>
      <c r="J228">
        <v>0.42</v>
      </c>
      <c r="K228">
        <v>0.36</v>
      </c>
      <c r="L228">
        <v>7</v>
      </c>
      <c r="M228" t="s">
        <v>78</v>
      </c>
      <c r="N228" t="s">
        <v>97</v>
      </c>
      <c r="O228" t="s">
        <v>86</v>
      </c>
      <c r="P228" t="s">
        <v>38</v>
      </c>
      <c r="Q228" t="s">
        <v>41</v>
      </c>
      <c r="R228" t="s">
        <v>76</v>
      </c>
      <c r="S228" t="s">
        <v>107</v>
      </c>
      <c r="T228" t="s">
        <v>75</v>
      </c>
      <c r="U228" t="s">
        <v>73</v>
      </c>
      <c r="V228" t="s">
        <v>102</v>
      </c>
      <c r="W228">
        <v>11.805980699999999</v>
      </c>
      <c r="X228">
        <v>11.350975500000001</v>
      </c>
      <c r="Y228">
        <v>10.54375791</v>
      </c>
      <c r="Z228">
        <v>10.308886749999999</v>
      </c>
      <c r="AA228">
        <v>10.0322739075</v>
      </c>
      <c r="AB228">
        <v>9.8168010599999995</v>
      </c>
      <c r="AC228">
        <v>9.7551555600000004</v>
      </c>
      <c r="AD228">
        <v>9.7211990349999997</v>
      </c>
      <c r="AE228">
        <v>9.5852990074999997</v>
      </c>
      <c r="AF228">
        <v>9.5308866499999993</v>
      </c>
    </row>
    <row r="229" spans="1:32" x14ac:dyDescent="0.3">
      <c r="A229">
        <v>1119</v>
      </c>
      <c r="B229" t="s">
        <v>117</v>
      </c>
      <c r="C229">
        <v>2016</v>
      </c>
      <c r="D229">
        <v>141</v>
      </c>
      <c r="E229">
        <v>19</v>
      </c>
      <c r="F229">
        <v>0.45390070921985798</v>
      </c>
      <c r="G229">
        <v>0.38</v>
      </c>
      <c r="H229">
        <v>4</v>
      </c>
      <c r="I229">
        <v>0.24</v>
      </c>
      <c r="J229">
        <v>0.72</v>
      </c>
      <c r="K229">
        <v>0.74</v>
      </c>
      <c r="L229">
        <v>5</v>
      </c>
      <c r="M229" t="s">
        <v>105</v>
      </c>
      <c r="N229" t="s">
        <v>70</v>
      </c>
      <c r="O229" t="s">
        <v>90</v>
      </c>
      <c r="P229" t="s">
        <v>111</v>
      </c>
      <c r="Q229" t="s">
        <v>87</v>
      </c>
      <c r="R229" t="s">
        <v>39</v>
      </c>
      <c r="S229" t="s">
        <v>36</v>
      </c>
      <c r="T229" t="s">
        <v>42</v>
      </c>
      <c r="U229" t="s">
        <v>99</v>
      </c>
      <c r="V229" t="s">
        <v>95</v>
      </c>
      <c r="W229">
        <v>5.309975863</v>
      </c>
      <c r="X229">
        <v>4.9674521836363601</v>
      </c>
      <c r="Y229">
        <v>4.7631383045454498</v>
      </c>
      <c r="Z229">
        <v>4.5903565320000004</v>
      </c>
      <c r="AA229">
        <v>4.4539535574615297</v>
      </c>
      <c r="AB229">
        <v>4.4127071099999897</v>
      </c>
      <c r="AC229">
        <v>4.3353858229999904</v>
      </c>
      <c r="AD229">
        <v>4.2118812606666598</v>
      </c>
      <c r="AE229">
        <v>4.1352457999999999</v>
      </c>
      <c r="AF229">
        <v>3.9862105788750002</v>
      </c>
    </row>
    <row r="230" spans="1:32" x14ac:dyDescent="0.3">
      <c r="A230">
        <v>1120</v>
      </c>
      <c r="B230" t="s">
        <v>117</v>
      </c>
      <c r="C230">
        <v>2016</v>
      </c>
      <c r="D230">
        <v>141</v>
      </c>
      <c r="E230">
        <v>20</v>
      </c>
      <c r="F230">
        <v>0.44680851063829702</v>
      </c>
      <c r="G230">
        <v>0.28000000000000003</v>
      </c>
      <c r="H230">
        <v>2</v>
      </c>
      <c r="I230">
        <v>0.76</v>
      </c>
      <c r="J230">
        <v>0.36</v>
      </c>
      <c r="K230">
        <v>0.64</v>
      </c>
      <c r="L230">
        <v>4</v>
      </c>
      <c r="M230" t="s">
        <v>67</v>
      </c>
      <c r="N230" t="s">
        <v>73</v>
      </c>
      <c r="O230" t="s">
        <v>86</v>
      </c>
      <c r="P230" t="s">
        <v>99</v>
      </c>
      <c r="Q230" t="s">
        <v>38</v>
      </c>
      <c r="R230" t="s">
        <v>95</v>
      </c>
      <c r="S230" t="s">
        <v>80</v>
      </c>
      <c r="T230" t="s">
        <v>89</v>
      </c>
      <c r="U230" t="s">
        <v>55</v>
      </c>
      <c r="V230" t="s">
        <v>93</v>
      </c>
      <c r="W230">
        <v>13.2972889</v>
      </c>
      <c r="X230">
        <v>12.65411804</v>
      </c>
      <c r="Y230">
        <v>11.0072949716666</v>
      </c>
      <c r="Z230">
        <v>10.990038876666601</v>
      </c>
      <c r="AA230">
        <v>10.9553940425</v>
      </c>
      <c r="AB230">
        <v>10.715110774999999</v>
      </c>
      <c r="AC230">
        <v>10.303756699999999</v>
      </c>
      <c r="AD230">
        <v>10.06730014625</v>
      </c>
      <c r="AE230">
        <v>9.9982814725000004</v>
      </c>
      <c r="AF230">
        <v>9.9198966249999998</v>
      </c>
    </row>
    <row r="231" spans="1:32" x14ac:dyDescent="0.3">
      <c r="A231">
        <v>1121</v>
      </c>
      <c r="B231" t="s">
        <v>117</v>
      </c>
      <c r="C231">
        <v>2016</v>
      </c>
      <c r="D231">
        <v>141</v>
      </c>
      <c r="E231">
        <v>21</v>
      </c>
      <c r="F231">
        <v>0.48226950354609899</v>
      </c>
      <c r="G231">
        <v>0.1</v>
      </c>
      <c r="H231">
        <v>4</v>
      </c>
      <c r="I231">
        <v>0.22</v>
      </c>
      <c r="J231">
        <v>0.74</v>
      </c>
      <c r="K231">
        <v>0.64</v>
      </c>
      <c r="L231">
        <v>6</v>
      </c>
      <c r="M231" t="s">
        <v>81</v>
      </c>
      <c r="N231" t="s">
        <v>38</v>
      </c>
      <c r="O231" t="s">
        <v>99</v>
      </c>
      <c r="P231" t="s">
        <v>55</v>
      </c>
      <c r="Q231" t="s">
        <v>112</v>
      </c>
      <c r="R231" t="s">
        <v>33</v>
      </c>
      <c r="S231" t="s">
        <v>105</v>
      </c>
      <c r="T231" t="s">
        <v>35</v>
      </c>
      <c r="U231" t="s">
        <v>49</v>
      </c>
      <c r="V231" t="s">
        <v>86</v>
      </c>
      <c r="W231">
        <v>7.6245557845454499</v>
      </c>
      <c r="X231">
        <v>7.2439944814999899</v>
      </c>
      <c r="Y231">
        <v>6.7036870242857098</v>
      </c>
      <c r="Z231">
        <v>6.6889863364705802</v>
      </c>
      <c r="AA231">
        <v>6.4680140662499896</v>
      </c>
      <c r="AB231">
        <v>6.2767638485714201</v>
      </c>
      <c r="AC231">
        <v>6.2462289377777704</v>
      </c>
      <c r="AD231">
        <v>6.1513109449999996</v>
      </c>
      <c r="AE231">
        <v>6.0412878137500003</v>
      </c>
      <c r="AF231">
        <v>6.0073388932</v>
      </c>
    </row>
    <row r="232" spans="1:32" x14ac:dyDescent="0.3">
      <c r="A232">
        <v>1122</v>
      </c>
      <c r="B232" t="s">
        <v>117</v>
      </c>
      <c r="C232">
        <v>2016</v>
      </c>
      <c r="D232">
        <v>141</v>
      </c>
      <c r="E232">
        <v>22</v>
      </c>
      <c r="F232">
        <v>0.45390070921985798</v>
      </c>
      <c r="G232">
        <v>0.08</v>
      </c>
      <c r="H232">
        <v>10</v>
      </c>
      <c r="I232">
        <v>0.42</v>
      </c>
      <c r="J232">
        <v>0.62</v>
      </c>
      <c r="K232">
        <v>0.72</v>
      </c>
      <c r="L232">
        <v>2</v>
      </c>
      <c r="M232" t="s">
        <v>95</v>
      </c>
      <c r="N232" t="s">
        <v>107</v>
      </c>
      <c r="O232" t="s">
        <v>112</v>
      </c>
      <c r="P232" t="s">
        <v>50</v>
      </c>
      <c r="Q232" t="s">
        <v>38</v>
      </c>
      <c r="R232" t="s">
        <v>111</v>
      </c>
      <c r="S232" t="s">
        <v>73</v>
      </c>
      <c r="T232" t="s">
        <v>45</v>
      </c>
      <c r="U232" t="s">
        <v>67</v>
      </c>
      <c r="V232" t="s">
        <v>54</v>
      </c>
      <c r="W232">
        <v>3.47336968525555</v>
      </c>
      <c r="X232">
        <v>3.0186422128852399</v>
      </c>
      <c r="Y232">
        <v>2.9669453829047598</v>
      </c>
      <c r="Z232">
        <v>2.9473542768032699</v>
      </c>
      <c r="AA232">
        <v>2.9411085387701101</v>
      </c>
      <c r="AB232">
        <v>2.9351139989422999</v>
      </c>
      <c r="AC232">
        <v>2.8735154530795399</v>
      </c>
      <c r="AD232">
        <v>2.81788064482524</v>
      </c>
      <c r="AE232">
        <v>2.8122228704999999</v>
      </c>
      <c r="AF232">
        <v>2.8007094554210501</v>
      </c>
    </row>
    <row r="233" spans="1:32" x14ac:dyDescent="0.3">
      <c r="A233">
        <v>1123</v>
      </c>
      <c r="B233" t="s">
        <v>117</v>
      </c>
      <c r="C233">
        <v>2016</v>
      </c>
      <c r="D233">
        <v>141</v>
      </c>
      <c r="E233">
        <v>23</v>
      </c>
      <c r="F233">
        <v>0.42553191489361702</v>
      </c>
      <c r="G233">
        <v>0.02</v>
      </c>
      <c r="H233">
        <v>6</v>
      </c>
      <c r="I233">
        <v>0.64</v>
      </c>
      <c r="J233">
        <v>0.46</v>
      </c>
      <c r="K233">
        <v>0.86</v>
      </c>
      <c r="L233">
        <v>1</v>
      </c>
      <c r="M233" t="s">
        <v>38</v>
      </c>
      <c r="N233" t="s">
        <v>95</v>
      </c>
      <c r="O233" t="s">
        <v>86</v>
      </c>
      <c r="P233" t="s">
        <v>99</v>
      </c>
      <c r="Q233" t="s">
        <v>81</v>
      </c>
      <c r="R233" t="s">
        <v>89</v>
      </c>
      <c r="S233" t="s">
        <v>45</v>
      </c>
      <c r="T233" t="s">
        <v>54</v>
      </c>
      <c r="U233" t="s">
        <v>82</v>
      </c>
      <c r="V233" t="s">
        <v>41</v>
      </c>
      <c r="W233">
        <v>7.2830907825333302</v>
      </c>
      <c r="X233">
        <v>6.9417120838823498</v>
      </c>
      <c r="Y233">
        <v>6.6968786925806398</v>
      </c>
      <c r="Z233">
        <v>6.5739340129836004</v>
      </c>
      <c r="AA233">
        <v>6.43747372440476</v>
      </c>
      <c r="AB233">
        <v>6.1261817371739102</v>
      </c>
      <c r="AC233">
        <v>6.1014991280600004</v>
      </c>
      <c r="AD233">
        <v>6.0365317421917704</v>
      </c>
      <c r="AE233">
        <v>5.9722714115217403</v>
      </c>
      <c r="AF233">
        <v>5.9205133219672099</v>
      </c>
    </row>
    <row r="234" spans="1:32" x14ac:dyDescent="0.3">
      <c r="A234">
        <v>1124</v>
      </c>
      <c r="B234" t="s">
        <v>117</v>
      </c>
      <c r="C234">
        <v>2016</v>
      </c>
      <c r="D234">
        <v>141</v>
      </c>
      <c r="E234">
        <v>24</v>
      </c>
      <c r="F234">
        <v>0.48226950354609899</v>
      </c>
      <c r="G234">
        <v>0.2</v>
      </c>
      <c r="H234">
        <v>5</v>
      </c>
      <c r="I234">
        <v>0.48</v>
      </c>
      <c r="J234">
        <v>0.68</v>
      </c>
      <c r="K234">
        <v>0.2</v>
      </c>
      <c r="L234">
        <v>1</v>
      </c>
      <c r="M234" t="s">
        <v>54</v>
      </c>
      <c r="N234" t="s">
        <v>95</v>
      </c>
      <c r="O234" t="s">
        <v>98</v>
      </c>
      <c r="P234" t="s">
        <v>111</v>
      </c>
      <c r="Q234" t="s">
        <v>74</v>
      </c>
      <c r="R234" t="s">
        <v>107</v>
      </c>
      <c r="S234" t="s">
        <v>61</v>
      </c>
      <c r="T234" t="s">
        <v>81</v>
      </c>
      <c r="U234" t="s">
        <v>45</v>
      </c>
      <c r="V234" t="s">
        <v>34</v>
      </c>
      <c r="W234">
        <v>3.79161666685714</v>
      </c>
      <c r="X234">
        <v>3.5360815720882299</v>
      </c>
      <c r="Y234">
        <v>3.4359953564999901</v>
      </c>
      <c r="Z234">
        <v>3.33913931946153</v>
      </c>
      <c r="AA234">
        <v>3.24591767970833</v>
      </c>
      <c r="AB234">
        <v>3.1648736191315701</v>
      </c>
      <c r="AC234">
        <v>3.0620880142972902</v>
      </c>
      <c r="AD234">
        <v>3.0454084694545398</v>
      </c>
      <c r="AE234">
        <v>3.04411153978947</v>
      </c>
      <c r="AF234">
        <v>2.9859848993243201</v>
      </c>
    </row>
    <row r="235" spans="1:32" x14ac:dyDescent="0.3">
      <c r="A235">
        <v>1125</v>
      </c>
      <c r="B235" t="s">
        <v>117</v>
      </c>
      <c r="C235">
        <v>2016</v>
      </c>
      <c r="D235">
        <v>141</v>
      </c>
      <c r="E235">
        <v>25</v>
      </c>
      <c r="F235">
        <v>0.44680851063829702</v>
      </c>
      <c r="G235">
        <v>0.32</v>
      </c>
      <c r="H235">
        <v>4</v>
      </c>
      <c r="I235">
        <v>0.08</v>
      </c>
      <c r="J235">
        <v>0.72</v>
      </c>
      <c r="K235">
        <v>1</v>
      </c>
      <c r="L235">
        <v>6</v>
      </c>
      <c r="M235" t="s">
        <v>48</v>
      </c>
      <c r="N235" t="s">
        <v>76</v>
      </c>
      <c r="O235" t="s">
        <v>81</v>
      </c>
      <c r="P235" t="s">
        <v>95</v>
      </c>
      <c r="Q235" t="s">
        <v>112</v>
      </c>
      <c r="R235" t="s">
        <v>53</v>
      </c>
      <c r="S235" t="s">
        <v>34</v>
      </c>
      <c r="T235" t="s">
        <v>47</v>
      </c>
      <c r="U235" t="s">
        <v>111</v>
      </c>
      <c r="V235" t="s">
        <v>56</v>
      </c>
      <c r="W235">
        <v>5.5025199650000003</v>
      </c>
      <c r="X235">
        <v>4.1900667337500002</v>
      </c>
      <c r="Y235">
        <v>4.0915511757142804</v>
      </c>
      <c r="Z235">
        <v>4.0381072929411701</v>
      </c>
      <c r="AA235">
        <v>3.9869275771428501</v>
      </c>
      <c r="AB235">
        <v>3.90060655249999</v>
      </c>
      <c r="AC235">
        <v>3.7421286062500001</v>
      </c>
      <c r="AD235">
        <v>3.6861244822727199</v>
      </c>
      <c r="AE235">
        <v>3.5408032765517201</v>
      </c>
      <c r="AF235">
        <v>3.4796037336315702</v>
      </c>
    </row>
    <row r="236" spans="1:32" x14ac:dyDescent="0.3">
      <c r="A236">
        <v>1126</v>
      </c>
      <c r="B236" t="s">
        <v>117</v>
      </c>
      <c r="C236">
        <v>2016</v>
      </c>
      <c r="D236">
        <v>141</v>
      </c>
      <c r="E236">
        <v>26</v>
      </c>
      <c r="F236">
        <v>0.489361702127659</v>
      </c>
      <c r="G236">
        <v>0.12</v>
      </c>
      <c r="H236">
        <v>5</v>
      </c>
      <c r="I236">
        <v>0.18</v>
      </c>
      <c r="J236">
        <v>0.68</v>
      </c>
      <c r="K236">
        <v>0.76</v>
      </c>
      <c r="L236">
        <v>9</v>
      </c>
      <c r="M236" t="s">
        <v>95</v>
      </c>
      <c r="N236" t="s">
        <v>86</v>
      </c>
      <c r="O236" t="s">
        <v>81</v>
      </c>
      <c r="P236" t="s">
        <v>111</v>
      </c>
      <c r="Q236" t="s">
        <v>99</v>
      </c>
      <c r="R236" t="s">
        <v>112</v>
      </c>
      <c r="S236" t="s">
        <v>50</v>
      </c>
      <c r="T236" t="s">
        <v>107</v>
      </c>
      <c r="U236" t="s">
        <v>105</v>
      </c>
      <c r="V236" t="s">
        <v>55</v>
      </c>
      <c r="W236">
        <v>6.8310928376363602</v>
      </c>
      <c r="X236">
        <v>6.1897528614285697</v>
      </c>
      <c r="Y236">
        <v>5.8610025684210498</v>
      </c>
      <c r="Z236">
        <v>5.7594140635999898</v>
      </c>
      <c r="AA236">
        <v>5.67638546733333</v>
      </c>
      <c r="AB236">
        <v>5.5939278253333304</v>
      </c>
      <c r="AC236">
        <v>5.5529864036363596</v>
      </c>
      <c r="AD236">
        <v>5.5453950554545397</v>
      </c>
      <c r="AE236">
        <v>5.2216837946153802</v>
      </c>
      <c r="AF236">
        <v>5.1707639282352904</v>
      </c>
    </row>
    <row r="237" spans="1:32" x14ac:dyDescent="0.3">
      <c r="A237">
        <v>1127</v>
      </c>
      <c r="B237" t="s">
        <v>117</v>
      </c>
      <c r="C237">
        <v>2016</v>
      </c>
      <c r="D237">
        <v>141</v>
      </c>
      <c r="E237">
        <v>27</v>
      </c>
      <c r="F237">
        <v>0.46808510638297801</v>
      </c>
      <c r="G237">
        <v>0.04</v>
      </c>
      <c r="H237">
        <v>6</v>
      </c>
      <c r="I237">
        <v>0.52</v>
      </c>
      <c r="J237">
        <v>0.82</v>
      </c>
      <c r="K237">
        <v>0.66</v>
      </c>
      <c r="L237">
        <v>6</v>
      </c>
      <c r="M237" t="s">
        <v>54</v>
      </c>
      <c r="N237" t="s">
        <v>95</v>
      </c>
      <c r="O237" t="s">
        <v>38</v>
      </c>
      <c r="P237" t="s">
        <v>73</v>
      </c>
      <c r="Q237" t="s">
        <v>39</v>
      </c>
      <c r="R237" t="s">
        <v>81</v>
      </c>
      <c r="S237" t="s">
        <v>75</v>
      </c>
      <c r="T237" t="s">
        <v>107</v>
      </c>
      <c r="U237" t="s">
        <v>55</v>
      </c>
      <c r="V237" t="s">
        <v>108</v>
      </c>
      <c r="W237">
        <v>7.2226738456000001</v>
      </c>
      <c r="X237">
        <v>7.1230332164615398</v>
      </c>
      <c r="Y237">
        <v>6.5952549904461497</v>
      </c>
      <c r="Z237">
        <v>6.3681509276034403</v>
      </c>
      <c r="AA237">
        <v>6.2477722197916599</v>
      </c>
      <c r="AB237">
        <v>6.1881542055319096</v>
      </c>
      <c r="AC237">
        <v>5.9430208215909097</v>
      </c>
      <c r="AD237">
        <v>5.8891340796571399</v>
      </c>
      <c r="AE237">
        <v>5.8735963897222199</v>
      </c>
      <c r="AF237">
        <v>5.6783985727586197</v>
      </c>
    </row>
    <row r="238" spans="1:32" x14ac:dyDescent="0.3">
      <c r="A238">
        <v>1128</v>
      </c>
      <c r="B238" t="s">
        <v>117</v>
      </c>
      <c r="C238">
        <v>2016</v>
      </c>
      <c r="D238">
        <v>141</v>
      </c>
      <c r="E238">
        <v>28</v>
      </c>
      <c r="F238">
        <v>0.39716312056737502</v>
      </c>
      <c r="G238">
        <v>0.02</v>
      </c>
      <c r="H238">
        <v>10</v>
      </c>
      <c r="I238">
        <v>0.42</v>
      </c>
      <c r="J238">
        <v>0.14000000000000001</v>
      </c>
      <c r="K238">
        <v>0.46</v>
      </c>
      <c r="L238">
        <v>8</v>
      </c>
      <c r="M238" t="s">
        <v>43</v>
      </c>
      <c r="N238" t="s">
        <v>37</v>
      </c>
      <c r="O238" t="s">
        <v>89</v>
      </c>
      <c r="P238" t="s">
        <v>54</v>
      </c>
      <c r="Q238" t="s">
        <v>60</v>
      </c>
      <c r="R238" t="s">
        <v>53</v>
      </c>
      <c r="S238" t="s">
        <v>74</v>
      </c>
      <c r="T238" t="s">
        <v>44</v>
      </c>
      <c r="U238" t="s">
        <v>80</v>
      </c>
      <c r="V238" t="s">
        <v>81</v>
      </c>
      <c r="W238">
        <v>8.8333078687499995</v>
      </c>
      <c r="X238">
        <v>8.6012690850000002</v>
      </c>
      <c r="Y238">
        <v>8.5982848539999992</v>
      </c>
      <c r="Z238">
        <v>8.5633247800000003</v>
      </c>
      <c r="AA238">
        <v>8.5112451164285705</v>
      </c>
      <c r="AB238">
        <v>8.4431802458333305</v>
      </c>
      <c r="AC238">
        <v>8.4279262014285692</v>
      </c>
      <c r="AD238">
        <v>8.3153818212499999</v>
      </c>
      <c r="AE238">
        <v>8.2190818742857097</v>
      </c>
      <c r="AF238">
        <v>8.2155515113043407</v>
      </c>
    </row>
    <row r="239" spans="1:32" x14ac:dyDescent="0.3">
      <c r="A239">
        <v>1129</v>
      </c>
      <c r="B239" t="s">
        <v>117</v>
      </c>
      <c r="C239">
        <v>2016</v>
      </c>
      <c r="D239">
        <v>141</v>
      </c>
      <c r="E239">
        <v>29</v>
      </c>
      <c r="F239">
        <v>0.489361702127659</v>
      </c>
      <c r="G239">
        <v>0.82</v>
      </c>
      <c r="H239">
        <v>10</v>
      </c>
      <c r="I239">
        <v>0.96</v>
      </c>
      <c r="J239">
        <v>0.86</v>
      </c>
      <c r="K239">
        <v>0.88</v>
      </c>
      <c r="L239">
        <v>8</v>
      </c>
      <c r="M239" t="s">
        <v>59</v>
      </c>
      <c r="N239" t="s">
        <v>38</v>
      </c>
      <c r="O239" t="s">
        <v>97</v>
      </c>
      <c r="P239" t="s">
        <v>91</v>
      </c>
      <c r="Q239" t="s">
        <v>56</v>
      </c>
      <c r="R239" t="s">
        <v>101</v>
      </c>
      <c r="S239" t="s">
        <v>92</v>
      </c>
      <c r="T239" t="s">
        <v>104</v>
      </c>
      <c r="U239" t="s">
        <v>82</v>
      </c>
      <c r="V239" t="s">
        <v>50</v>
      </c>
      <c r="W239">
        <v>7.3021804533333299</v>
      </c>
      <c r="X239">
        <v>6.3913516515999902</v>
      </c>
      <c r="Y239">
        <v>6.35711629428571</v>
      </c>
      <c r="Z239">
        <v>5.9806315914285699</v>
      </c>
      <c r="AA239">
        <v>5.8597012780000002</v>
      </c>
      <c r="AB239">
        <v>5.6250664112999997</v>
      </c>
      <c r="AC239">
        <v>5.4630390799999997</v>
      </c>
      <c r="AD239">
        <v>5.1279312222222204</v>
      </c>
      <c r="AE239">
        <v>5.077757536</v>
      </c>
      <c r="AF239">
        <v>5.0357481144999996</v>
      </c>
    </row>
    <row r="240" spans="1:32" x14ac:dyDescent="0.3">
      <c r="A240">
        <v>1130</v>
      </c>
      <c r="B240" t="s">
        <v>117</v>
      </c>
      <c r="C240">
        <v>2016</v>
      </c>
      <c r="D240">
        <v>141</v>
      </c>
      <c r="E240">
        <v>30</v>
      </c>
      <c r="F240">
        <v>0.46099290780141799</v>
      </c>
      <c r="G240">
        <v>0.3</v>
      </c>
      <c r="H240">
        <v>4</v>
      </c>
      <c r="I240">
        <v>0.48</v>
      </c>
      <c r="J240">
        <v>0.8</v>
      </c>
      <c r="K240">
        <v>0.36</v>
      </c>
      <c r="L240">
        <v>4</v>
      </c>
      <c r="M240" t="s">
        <v>111</v>
      </c>
      <c r="N240" t="s">
        <v>86</v>
      </c>
      <c r="O240" t="s">
        <v>95</v>
      </c>
      <c r="P240" t="s">
        <v>45</v>
      </c>
      <c r="Q240" t="s">
        <v>39</v>
      </c>
      <c r="R240" t="s">
        <v>73</v>
      </c>
      <c r="S240" t="s">
        <v>67</v>
      </c>
      <c r="T240" t="s">
        <v>110</v>
      </c>
      <c r="U240" t="s">
        <v>104</v>
      </c>
      <c r="V240" t="s">
        <v>108</v>
      </c>
      <c r="W240">
        <v>5.7499919859999897</v>
      </c>
      <c r="X240">
        <v>5.6024555374999903</v>
      </c>
      <c r="Y240">
        <v>5.59503895555555</v>
      </c>
      <c r="Z240">
        <v>5.2628721724999901</v>
      </c>
      <c r="AA240">
        <v>5.2428930588888898</v>
      </c>
      <c r="AB240">
        <v>5.1696583262500004</v>
      </c>
      <c r="AC240">
        <v>5.0569335044444399</v>
      </c>
      <c r="AD240">
        <v>4.9524594957142796</v>
      </c>
      <c r="AE240">
        <v>4.88260745699999</v>
      </c>
      <c r="AF240">
        <v>4.8105350399999898</v>
      </c>
    </row>
    <row r="241" spans="1:32" x14ac:dyDescent="0.3">
      <c r="A241">
        <v>1131</v>
      </c>
      <c r="B241" t="s">
        <v>117</v>
      </c>
      <c r="C241">
        <v>2016</v>
      </c>
      <c r="D241">
        <v>141</v>
      </c>
      <c r="E241">
        <v>31</v>
      </c>
      <c r="F241">
        <v>0.54609929078014097</v>
      </c>
      <c r="G241">
        <v>0.24</v>
      </c>
      <c r="H241">
        <v>5</v>
      </c>
      <c r="I241">
        <v>0.64</v>
      </c>
      <c r="J241">
        <v>0.6</v>
      </c>
      <c r="K241">
        <v>0.98</v>
      </c>
      <c r="L241">
        <v>1</v>
      </c>
      <c r="M241" t="s">
        <v>95</v>
      </c>
      <c r="N241" t="s">
        <v>45</v>
      </c>
      <c r="O241" t="s">
        <v>112</v>
      </c>
      <c r="P241" t="s">
        <v>111</v>
      </c>
      <c r="Q241" t="s">
        <v>107</v>
      </c>
      <c r="R241" t="s">
        <v>32</v>
      </c>
      <c r="S241" t="s">
        <v>38</v>
      </c>
      <c r="T241" t="s">
        <v>78</v>
      </c>
      <c r="U241" t="s">
        <v>50</v>
      </c>
      <c r="V241" t="s">
        <v>39</v>
      </c>
      <c r="W241">
        <v>4.9992428255999997</v>
      </c>
      <c r="X241">
        <v>4.60538060714285</v>
      </c>
      <c r="Y241">
        <v>4.1884395189999903</v>
      </c>
      <c r="Z241">
        <v>4.1830797358333296</v>
      </c>
      <c r="AA241">
        <v>4.1505543968749903</v>
      </c>
      <c r="AB241">
        <v>4.1107991159999999</v>
      </c>
      <c r="AC241">
        <v>4.0453945513043399</v>
      </c>
      <c r="AD241">
        <v>4.0103206870000001</v>
      </c>
      <c r="AE241">
        <v>4.0001831355000004</v>
      </c>
      <c r="AF241">
        <v>3.9587592215999998</v>
      </c>
    </row>
    <row r="242" spans="1:32" x14ac:dyDescent="0.3">
      <c r="A242">
        <v>1132</v>
      </c>
      <c r="B242" t="s">
        <v>117</v>
      </c>
      <c r="C242">
        <v>2016</v>
      </c>
      <c r="D242">
        <v>141</v>
      </c>
      <c r="E242">
        <v>32</v>
      </c>
      <c r="F242">
        <v>0.45390070921985798</v>
      </c>
      <c r="G242">
        <v>0.56000000000000005</v>
      </c>
      <c r="H242">
        <v>9</v>
      </c>
      <c r="I242">
        <v>0.62</v>
      </c>
      <c r="J242">
        <v>0.7</v>
      </c>
      <c r="K242">
        <v>0.96</v>
      </c>
      <c r="L242">
        <v>4</v>
      </c>
      <c r="M242" t="s">
        <v>111</v>
      </c>
      <c r="N242" t="s">
        <v>95</v>
      </c>
      <c r="O242" t="s">
        <v>109</v>
      </c>
      <c r="P242" t="s">
        <v>54</v>
      </c>
      <c r="Q242" t="s">
        <v>65</v>
      </c>
      <c r="R242" t="s">
        <v>45</v>
      </c>
      <c r="S242" t="s">
        <v>33</v>
      </c>
      <c r="T242" t="s">
        <v>35</v>
      </c>
      <c r="U242" t="s">
        <v>86</v>
      </c>
      <c r="V242" t="s">
        <v>74</v>
      </c>
      <c r="W242">
        <v>5.1267414923076897</v>
      </c>
      <c r="X242">
        <v>4.6411434133333298</v>
      </c>
      <c r="Y242">
        <v>4.5840386036363601</v>
      </c>
      <c r="Z242">
        <v>4.5574076372307601</v>
      </c>
      <c r="AA242">
        <v>4.34197371807692</v>
      </c>
      <c r="AB242">
        <v>4.3239295835789404</v>
      </c>
      <c r="AC242">
        <v>4.2993872886363604</v>
      </c>
      <c r="AD242">
        <v>4.0500636052727197</v>
      </c>
      <c r="AE242">
        <v>4.0182155310000001</v>
      </c>
      <c r="AF242">
        <v>3.9441618522222202</v>
      </c>
    </row>
    <row r="243" spans="1:32" x14ac:dyDescent="0.3">
      <c r="A243">
        <v>1133</v>
      </c>
      <c r="B243" t="s">
        <v>117</v>
      </c>
      <c r="C243">
        <v>2016</v>
      </c>
      <c r="D243">
        <v>141</v>
      </c>
      <c r="E243">
        <v>33</v>
      </c>
      <c r="F243">
        <v>0.44680851063829702</v>
      </c>
      <c r="G243">
        <v>0.9</v>
      </c>
      <c r="H243">
        <v>10</v>
      </c>
      <c r="I243">
        <v>0.64</v>
      </c>
      <c r="J243">
        <v>0.72</v>
      </c>
      <c r="K243">
        <v>0.64</v>
      </c>
      <c r="L243">
        <v>7</v>
      </c>
      <c r="M243" t="s">
        <v>95</v>
      </c>
      <c r="N243" t="s">
        <v>58</v>
      </c>
      <c r="O243" t="s">
        <v>67</v>
      </c>
      <c r="P243" t="s">
        <v>45</v>
      </c>
      <c r="Q243" t="s">
        <v>97</v>
      </c>
      <c r="R243" t="s">
        <v>73</v>
      </c>
      <c r="S243" t="s">
        <v>54</v>
      </c>
      <c r="T243" t="s">
        <v>98</v>
      </c>
      <c r="U243" t="s">
        <v>108</v>
      </c>
      <c r="V243" t="s">
        <v>109</v>
      </c>
      <c r="W243">
        <v>6.8673349744615297</v>
      </c>
      <c r="X243">
        <v>6.6595879800000004</v>
      </c>
      <c r="Y243">
        <v>6.0710271599999999</v>
      </c>
      <c r="Z243">
        <v>5.8436620318666597</v>
      </c>
      <c r="AA243">
        <v>5.7107052725555496</v>
      </c>
      <c r="AB243">
        <v>5.4175672523076903</v>
      </c>
      <c r="AC243">
        <v>5.3962292027647001</v>
      </c>
      <c r="AD243">
        <v>5.2742130180000002</v>
      </c>
      <c r="AE243">
        <v>5.140891957</v>
      </c>
      <c r="AF243">
        <v>4.8960987472307602</v>
      </c>
    </row>
    <row r="244" spans="1:32" x14ac:dyDescent="0.3">
      <c r="A244">
        <v>1134</v>
      </c>
      <c r="B244" t="s">
        <v>117</v>
      </c>
      <c r="C244">
        <v>2016</v>
      </c>
      <c r="D244">
        <v>141</v>
      </c>
      <c r="E244">
        <v>34</v>
      </c>
      <c r="F244">
        <v>0.46099290780141799</v>
      </c>
      <c r="G244">
        <v>0.22</v>
      </c>
      <c r="H244">
        <v>6</v>
      </c>
      <c r="I244">
        <v>0.46</v>
      </c>
      <c r="J244">
        <v>0.92</v>
      </c>
      <c r="K244">
        <v>0.48</v>
      </c>
      <c r="L244">
        <v>3</v>
      </c>
      <c r="M244" t="s">
        <v>36</v>
      </c>
      <c r="N244" t="s">
        <v>95</v>
      </c>
      <c r="O244" t="s">
        <v>54</v>
      </c>
      <c r="P244" t="s">
        <v>113</v>
      </c>
      <c r="Q244" t="s">
        <v>91</v>
      </c>
      <c r="R244" t="s">
        <v>82</v>
      </c>
      <c r="S244" t="s">
        <v>86</v>
      </c>
      <c r="T244" t="s">
        <v>60</v>
      </c>
      <c r="U244" t="s">
        <v>81</v>
      </c>
      <c r="V244" t="s">
        <v>38</v>
      </c>
      <c r="W244">
        <v>4.1901047821666602</v>
      </c>
      <c r="X244">
        <v>4.0460652875405296</v>
      </c>
      <c r="Y244">
        <v>3.95445373519355</v>
      </c>
      <c r="Z244">
        <v>3.2751917274761899</v>
      </c>
      <c r="AA244">
        <v>3.1843721419230699</v>
      </c>
      <c r="AB244">
        <v>3.1231592555555499</v>
      </c>
      <c r="AC244">
        <v>3.1124018147352901</v>
      </c>
      <c r="AD244">
        <v>3.0409058087499901</v>
      </c>
      <c r="AE244">
        <v>3.0083578292777702</v>
      </c>
      <c r="AF244">
        <v>3.0082082504193499</v>
      </c>
    </row>
    <row r="245" spans="1:32" x14ac:dyDescent="0.3">
      <c r="A245">
        <v>1135</v>
      </c>
      <c r="B245" t="s">
        <v>117</v>
      </c>
      <c r="C245">
        <v>2016</v>
      </c>
      <c r="D245">
        <v>141</v>
      </c>
      <c r="E245">
        <v>35</v>
      </c>
      <c r="F245">
        <v>0.40425531914893598</v>
      </c>
      <c r="G245">
        <v>0.14000000000000001</v>
      </c>
      <c r="H245">
        <v>6</v>
      </c>
      <c r="I245">
        <v>0.34</v>
      </c>
      <c r="J245">
        <v>0.16</v>
      </c>
      <c r="K245">
        <v>0.14000000000000001</v>
      </c>
      <c r="L245">
        <v>9</v>
      </c>
      <c r="M245" t="s">
        <v>48</v>
      </c>
      <c r="N245" t="s">
        <v>50</v>
      </c>
      <c r="O245" t="s">
        <v>79</v>
      </c>
      <c r="P245" t="s">
        <v>56</v>
      </c>
      <c r="Q245" t="s">
        <v>33</v>
      </c>
      <c r="R245" t="s">
        <v>100</v>
      </c>
      <c r="S245" t="s">
        <v>89</v>
      </c>
      <c r="T245" t="s">
        <v>66</v>
      </c>
      <c r="U245" t="s">
        <v>32</v>
      </c>
      <c r="V245" t="s">
        <v>80</v>
      </c>
      <c r="W245">
        <v>9.1118361471428493</v>
      </c>
      <c r="X245">
        <v>8.9236116380000006</v>
      </c>
      <c r="Y245">
        <v>8.2175218183333296</v>
      </c>
      <c r="Z245">
        <v>8.0826489966666593</v>
      </c>
      <c r="AA245">
        <v>7.962196348</v>
      </c>
      <c r="AB245">
        <v>7.8403212149999897</v>
      </c>
      <c r="AC245">
        <v>7.8306238566666604</v>
      </c>
      <c r="AD245">
        <v>7.7802793166666602</v>
      </c>
      <c r="AE245">
        <v>7.722243185</v>
      </c>
      <c r="AF245">
        <v>7.6447888933333301</v>
      </c>
    </row>
    <row r="246" spans="1:32" x14ac:dyDescent="0.3">
      <c r="A246">
        <v>1136</v>
      </c>
      <c r="B246" t="s">
        <v>117</v>
      </c>
      <c r="C246">
        <v>2016</v>
      </c>
      <c r="D246">
        <v>141</v>
      </c>
      <c r="E246">
        <v>36</v>
      </c>
      <c r="F246">
        <v>0.44680851063829702</v>
      </c>
      <c r="G246">
        <v>0.57999999999999996</v>
      </c>
      <c r="H246">
        <v>2</v>
      </c>
      <c r="I246">
        <v>0.18</v>
      </c>
      <c r="J246">
        <v>0.9</v>
      </c>
      <c r="K246">
        <v>0.42</v>
      </c>
      <c r="L246">
        <v>10</v>
      </c>
      <c r="M246" t="s">
        <v>81</v>
      </c>
      <c r="N246" t="s">
        <v>55</v>
      </c>
      <c r="O246" t="s">
        <v>106</v>
      </c>
      <c r="P246" t="s">
        <v>37</v>
      </c>
      <c r="Q246" t="s">
        <v>75</v>
      </c>
      <c r="R246" t="s">
        <v>86</v>
      </c>
      <c r="S246" t="s">
        <v>107</v>
      </c>
      <c r="T246" t="s">
        <v>110</v>
      </c>
      <c r="U246" t="s">
        <v>104</v>
      </c>
      <c r="V246" t="s">
        <v>95</v>
      </c>
      <c r="W246">
        <v>12.661952265</v>
      </c>
      <c r="X246">
        <v>9.4644219100000004</v>
      </c>
      <c r="Y246">
        <v>8.4381179749999902</v>
      </c>
      <c r="Z246">
        <v>7.7571702</v>
      </c>
      <c r="AA246">
        <v>7.6146663759999997</v>
      </c>
      <c r="AB246">
        <v>7.5096235260000004</v>
      </c>
      <c r="AC246">
        <v>7.4223454799999997</v>
      </c>
      <c r="AD246">
        <v>7.2540470733333304</v>
      </c>
      <c r="AE246">
        <v>6.8508648033333301</v>
      </c>
      <c r="AF246">
        <v>6.8262399811111099</v>
      </c>
    </row>
    <row r="247" spans="1:32" x14ac:dyDescent="0.3">
      <c r="A247">
        <v>1137</v>
      </c>
      <c r="B247" t="s">
        <v>117</v>
      </c>
      <c r="C247">
        <v>2016</v>
      </c>
      <c r="D247">
        <v>141</v>
      </c>
      <c r="E247">
        <v>37</v>
      </c>
      <c r="F247">
        <v>0.43262411347517699</v>
      </c>
      <c r="G247">
        <v>0.24</v>
      </c>
      <c r="H247">
        <v>2</v>
      </c>
      <c r="I247">
        <v>0.12</v>
      </c>
      <c r="J247">
        <v>0.7</v>
      </c>
      <c r="K247">
        <v>0.74</v>
      </c>
      <c r="L247">
        <v>1</v>
      </c>
      <c r="M247" t="s">
        <v>95</v>
      </c>
      <c r="N247" t="s">
        <v>82</v>
      </c>
      <c r="O247" t="s">
        <v>38</v>
      </c>
      <c r="P247" t="s">
        <v>39</v>
      </c>
      <c r="Q247" t="s">
        <v>53</v>
      </c>
      <c r="R247" t="s">
        <v>98</v>
      </c>
      <c r="S247" t="s">
        <v>57</v>
      </c>
      <c r="T247" t="s">
        <v>62</v>
      </c>
      <c r="U247" t="s">
        <v>70</v>
      </c>
      <c r="V247" t="s">
        <v>55</v>
      </c>
      <c r="W247">
        <v>7.63246118312499</v>
      </c>
      <c r="X247">
        <v>7.3532655166666601</v>
      </c>
      <c r="Y247">
        <v>7.12823497222222</v>
      </c>
      <c r="Z247">
        <v>6.9903794279999998</v>
      </c>
      <c r="AA247">
        <v>6.8514902600000003</v>
      </c>
      <c r="AB247">
        <v>6.8060066240000001</v>
      </c>
      <c r="AC247">
        <v>6.7321395900000001</v>
      </c>
      <c r="AD247">
        <v>6.6717320214285696</v>
      </c>
      <c r="AE247">
        <v>6.4120156783333302</v>
      </c>
      <c r="AF247">
        <v>6.3640569883333296</v>
      </c>
    </row>
    <row r="248" spans="1:32" x14ac:dyDescent="0.3">
      <c r="A248">
        <v>1138</v>
      </c>
      <c r="B248" t="s">
        <v>117</v>
      </c>
      <c r="C248">
        <v>2016</v>
      </c>
      <c r="D248">
        <v>141</v>
      </c>
      <c r="E248">
        <v>38</v>
      </c>
      <c r="F248">
        <v>0.41843971631205601</v>
      </c>
      <c r="G248">
        <v>0.26</v>
      </c>
      <c r="H248">
        <v>3</v>
      </c>
      <c r="I248">
        <v>0.52</v>
      </c>
      <c r="J248">
        <v>0.74</v>
      </c>
      <c r="K248">
        <v>0.78</v>
      </c>
      <c r="L248">
        <v>6</v>
      </c>
      <c r="M248" t="s">
        <v>81</v>
      </c>
      <c r="N248" t="s">
        <v>97</v>
      </c>
      <c r="O248" t="s">
        <v>95</v>
      </c>
      <c r="P248" t="s">
        <v>55</v>
      </c>
      <c r="Q248" t="s">
        <v>90</v>
      </c>
      <c r="R248" t="s">
        <v>45</v>
      </c>
      <c r="S248" t="s">
        <v>66</v>
      </c>
      <c r="T248" t="s">
        <v>73</v>
      </c>
      <c r="U248" t="s">
        <v>54</v>
      </c>
      <c r="V248" t="s">
        <v>38</v>
      </c>
      <c r="W248">
        <v>8.4909663220000002</v>
      </c>
      <c r="X248">
        <v>7.47542386166666</v>
      </c>
      <c r="Y248">
        <v>7.4286421368750002</v>
      </c>
      <c r="Z248">
        <v>7.2695830225</v>
      </c>
      <c r="AA248">
        <v>7.10541439</v>
      </c>
      <c r="AB248">
        <v>6.9063970833333297</v>
      </c>
      <c r="AC248">
        <v>6.8690534629999904</v>
      </c>
      <c r="AD248">
        <v>6.6729404622222201</v>
      </c>
      <c r="AE248">
        <v>6.3625487937500003</v>
      </c>
      <c r="AF248">
        <v>6.2132307444444397</v>
      </c>
    </row>
    <row r="249" spans="1:32" x14ac:dyDescent="0.3">
      <c r="A249">
        <v>1139</v>
      </c>
      <c r="B249" t="s">
        <v>117</v>
      </c>
      <c r="C249">
        <v>2016</v>
      </c>
      <c r="D249">
        <v>141</v>
      </c>
      <c r="E249">
        <v>39</v>
      </c>
      <c r="F249">
        <v>0.46099290780141799</v>
      </c>
      <c r="G249">
        <v>0.24</v>
      </c>
      <c r="H249">
        <v>6</v>
      </c>
      <c r="I249">
        <v>0.34</v>
      </c>
      <c r="J249">
        <v>0.9</v>
      </c>
      <c r="K249">
        <v>0.04</v>
      </c>
      <c r="L249">
        <v>5</v>
      </c>
      <c r="M249" t="s">
        <v>54</v>
      </c>
      <c r="N249" t="s">
        <v>81</v>
      </c>
      <c r="O249" t="s">
        <v>95</v>
      </c>
      <c r="P249" t="s">
        <v>83</v>
      </c>
      <c r="Q249" t="s">
        <v>68</v>
      </c>
      <c r="R249" t="s">
        <v>109</v>
      </c>
      <c r="S249" t="s">
        <v>45</v>
      </c>
      <c r="T249" t="s">
        <v>74</v>
      </c>
      <c r="U249" t="s">
        <v>94</v>
      </c>
      <c r="V249" t="s">
        <v>73</v>
      </c>
      <c r="W249">
        <v>4.8109519517825996</v>
      </c>
      <c r="X249">
        <v>4.2396005164347796</v>
      </c>
      <c r="Y249">
        <v>3.97227330572413</v>
      </c>
      <c r="Z249">
        <v>3.9329220071428499</v>
      </c>
      <c r="AA249">
        <v>3.9043062785217302</v>
      </c>
      <c r="AB249">
        <v>3.7840538147727201</v>
      </c>
      <c r="AC249">
        <v>3.75898496795454</v>
      </c>
      <c r="AD249">
        <v>3.72046235369565</v>
      </c>
      <c r="AE249">
        <v>3.6318475100434702</v>
      </c>
      <c r="AF249">
        <v>3.4157146963666598</v>
      </c>
    </row>
    <row r="250" spans="1:32" x14ac:dyDescent="0.3">
      <c r="A250">
        <v>1140</v>
      </c>
      <c r="B250" t="s">
        <v>117</v>
      </c>
      <c r="C250">
        <v>2016</v>
      </c>
      <c r="D250">
        <v>141</v>
      </c>
      <c r="E250">
        <v>40</v>
      </c>
      <c r="F250">
        <v>0.46808510638297801</v>
      </c>
      <c r="G250">
        <v>0.02</v>
      </c>
      <c r="H250">
        <v>6</v>
      </c>
      <c r="I250">
        <v>0.28000000000000003</v>
      </c>
      <c r="J250">
        <v>0.52</v>
      </c>
      <c r="K250">
        <v>0.22</v>
      </c>
      <c r="L250">
        <v>2</v>
      </c>
      <c r="M250" t="s">
        <v>38</v>
      </c>
      <c r="N250" t="s">
        <v>94</v>
      </c>
      <c r="O250" t="s">
        <v>95</v>
      </c>
      <c r="P250" t="s">
        <v>99</v>
      </c>
      <c r="Q250" t="s">
        <v>73</v>
      </c>
      <c r="R250" t="s">
        <v>82</v>
      </c>
      <c r="S250" t="s">
        <v>49</v>
      </c>
      <c r="T250" t="s">
        <v>74</v>
      </c>
      <c r="U250" t="s">
        <v>81</v>
      </c>
      <c r="V250" t="s">
        <v>87</v>
      </c>
      <c r="W250">
        <v>6.0214321713380299</v>
      </c>
      <c r="X250">
        <v>5.7580313121764704</v>
      </c>
      <c r="Y250">
        <v>5.7473387156623401</v>
      </c>
      <c r="Z250">
        <v>5.6256832816128997</v>
      </c>
      <c r="AA250">
        <v>5.5380024537930996</v>
      </c>
      <c r="AB250">
        <v>5.4971605957241296</v>
      </c>
      <c r="AC250">
        <v>5.4748218773260797</v>
      </c>
      <c r="AD250">
        <v>5.4513462647499997</v>
      </c>
      <c r="AE250">
        <v>5.43471749292857</v>
      </c>
      <c r="AF250">
        <v>5.4137571845714199</v>
      </c>
    </row>
    <row r="251" spans="1:32" x14ac:dyDescent="0.3">
      <c r="A251">
        <v>1141</v>
      </c>
      <c r="B251" t="s">
        <v>117</v>
      </c>
      <c r="C251">
        <v>2016</v>
      </c>
      <c r="D251">
        <v>141</v>
      </c>
      <c r="E251">
        <v>41</v>
      </c>
      <c r="F251">
        <v>0.50354609929077998</v>
      </c>
      <c r="G251">
        <v>0.28000000000000003</v>
      </c>
      <c r="H251">
        <v>4</v>
      </c>
      <c r="I251">
        <v>0.72</v>
      </c>
      <c r="J251">
        <v>0.86</v>
      </c>
      <c r="K251">
        <v>0.02</v>
      </c>
      <c r="L251">
        <v>8</v>
      </c>
      <c r="M251" t="s">
        <v>54</v>
      </c>
      <c r="N251" t="s">
        <v>57</v>
      </c>
      <c r="O251" t="s">
        <v>95</v>
      </c>
      <c r="P251" t="s">
        <v>67</v>
      </c>
      <c r="Q251" t="s">
        <v>63</v>
      </c>
      <c r="R251" t="s">
        <v>71</v>
      </c>
      <c r="S251" t="s">
        <v>70</v>
      </c>
      <c r="T251" t="s">
        <v>38</v>
      </c>
      <c r="U251" t="s">
        <v>33</v>
      </c>
      <c r="V251" t="s">
        <v>48</v>
      </c>
      <c r="W251">
        <v>6.4458692923529401</v>
      </c>
      <c r="X251">
        <v>6.2635830233333296</v>
      </c>
      <c r="Y251">
        <v>6.0656417827272699</v>
      </c>
      <c r="Z251">
        <v>5.6018450739999999</v>
      </c>
      <c r="AA251">
        <v>5.5849803488888803</v>
      </c>
      <c r="AB251">
        <v>5.5326585664285703</v>
      </c>
      <c r="AC251">
        <v>5.4037345625000004</v>
      </c>
      <c r="AD251">
        <v>5.3036870635714202</v>
      </c>
      <c r="AE251">
        <v>5.30273775636363</v>
      </c>
      <c r="AF251">
        <v>5.1902798007777697</v>
      </c>
    </row>
    <row r="252" spans="1:32" x14ac:dyDescent="0.3">
      <c r="A252">
        <v>1142</v>
      </c>
      <c r="B252" t="s">
        <v>117</v>
      </c>
      <c r="C252">
        <v>2016</v>
      </c>
      <c r="D252">
        <v>141</v>
      </c>
      <c r="E252">
        <v>42</v>
      </c>
      <c r="F252">
        <v>0.48226950354609899</v>
      </c>
      <c r="G252">
        <v>0.44</v>
      </c>
      <c r="H252">
        <v>3</v>
      </c>
      <c r="I252">
        <v>0.64</v>
      </c>
      <c r="J252">
        <v>0.5</v>
      </c>
      <c r="K252">
        <v>0.42</v>
      </c>
      <c r="L252">
        <v>5</v>
      </c>
      <c r="M252" t="s">
        <v>45</v>
      </c>
      <c r="N252" t="s">
        <v>86</v>
      </c>
      <c r="O252" t="s">
        <v>112</v>
      </c>
      <c r="P252" t="s">
        <v>54</v>
      </c>
      <c r="Q252" t="s">
        <v>71</v>
      </c>
      <c r="R252" t="s">
        <v>99</v>
      </c>
      <c r="S252" t="s">
        <v>75</v>
      </c>
      <c r="T252" t="s">
        <v>70</v>
      </c>
      <c r="U252" t="s">
        <v>41</v>
      </c>
      <c r="V252" t="s">
        <v>90</v>
      </c>
      <c r="W252">
        <v>9.6441705679999998</v>
      </c>
      <c r="X252">
        <v>8.2495760885714198</v>
      </c>
      <c r="Y252">
        <v>7.67338583333333</v>
      </c>
      <c r="Z252">
        <v>7.6257239016666603</v>
      </c>
      <c r="AA252">
        <v>7.57403945333333</v>
      </c>
      <c r="AB252">
        <v>7.4483122577777703</v>
      </c>
      <c r="AC252">
        <v>7.39965850624999</v>
      </c>
      <c r="AD252">
        <v>7.3669329659999896</v>
      </c>
      <c r="AE252">
        <v>7.1745413688888897</v>
      </c>
      <c r="AF252">
        <v>7.1054862080000003</v>
      </c>
    </row>
    <row r="253" spans="1:32" x14ac:dyDescent="0.3">
      <c r="A253">
        <v>1143</v>
      </c>
      <c r="B253" t="s">
        <v>117</v>
      </c>
      <c r="C253">
        <v>2016</v>
      </c>
      <c r="D253">
        <v>141</v>
      </c>
      <c r="E253">
        <v>43</v>
      </c>
      <c r="F253">
        <v>0.50354609929077998</v>
      </c>
      <c r="G253">
        <v>0.02</v>
      </c>
      <c r="H253">
        <v>9</v>
      </c>
      <c r="I253">
        <v>0.9</v>
      </c>
      <c r="J253">
        <v>0.5</v>
      </c>
      <c r="K253">
        <v>0.98</v>
      </c>
      <c r="L253">
        <v>5</v>
      </c>
      <c r="M253" t="s">
        <v>38</v>
      </c>
      <c r="N253" t="s">
        <v>54</v>
      </c>
      <c r="O253" t="s">
        <v>95</v>
      </c>
      <c r="P253" t="s">
        <v>86</v>
      </c>
      <c r="Q253" t="s">
        <v>41</v>
      </c>
      <c r="R253" t="s">
        <v>73</v>
      </c>
      <c r="S253" t="s">
        <v>39</v>
      </c>
      <c r="T253" t="s">
        <v>43</v>
      </c>
      <c r="U253" t="s">
        <v>101</v>
      </c>
      <c r="V253" t="s">
        <v>50</v>
      </c>
      <c r="W253">
        <v>7.0237064693636304</v>
      </c>
      <c r="X253">
        <v>6.47298142307692</v>
      </c>
      <c r="Y253">
        <v>6.4489968104436004</v>
      </c>
      <c r="Z253">
        <v>6.1996582189247302</v>
      </c>
      <c r="AA253">
        <v>6.1495779348437498</v>
      </c>
      <c r="AB253">
        <v>6.1162383438947296</v>
      </c>
      <c r="AC253">
        <v>5.8876388077027002</v>
      </c>
      <c r="AD253">
        <v>5.7130652383333302</v>
      </c>
      <c r="AE253">
        <v>5.7036854271249897</v>
      </c>
      <c r="AF253">
        <v>5.6574704033026304</v>
      </c>
    </row>
    <row r="254" spans="1:32" x14ac:dyDescent="0.3">
      <c r="A254">
        <v>1144</v>
      </c>
      <c r="B254" t="s">
        <v>117</v>
      </c>
      <c r="C254">
        <v>2016</v>
      </c>
      <c r="D254">
        <v>141</v>
      </c>
      <c r="E254">
        <v>44</v>
      </c>
      <c r="F254">
        <v>0.44680851063829702</v>
      </c>
      <c r="G254">
        <v>0.2</v>
      </c>
      <c r="H254">
        <v>3</v>
      </c>
      <c r="I254">
        <v>0.2</v>
      </c>
      <c r="J254">
        <v>0.98</v>
      </c>
      <c r="K254">
        <v>0.18</v>
      </c>
      <c r="L254">
        <v>7</v>
      </c>
      <c r="M254" t="s">
        <v>104</v>
      </c>
      <c r="N254" t="s">
        <v>55</v>
      </c>
      <c r="O254" t="s">
        <v>67</v>
      </c>
      <c r="P254" t="s">
        <v>54</v>
      </c>
      <c r="Q254" t="s">
        <v>81</v>
      </c>
      <c r="R254" t="s">
        <v>95</v>
      </c>
      <c r="S254" t="s">
        <v>33</v>
      </c>
      <c r="T254" t="s">
        <v>112</v>
      </c>
      <c r="U254" t="s">
        <v>43</v>
      </c>
      <c r="V254" t="s">
        <v>59</v>
      </c>
      <c r="W254">
        <v>22.009202999999999</v>
      </c>
      <c r="X254">
        <v>8.6367523366666603</v>
      </c>
      <c r="Y254">
        <v>7.3961365250000002</v>
      </c>
      <c r="Z254">
        <v>7.3793133437499998</v>
      </c>
      <c r="AA254">
        <v>7.1631253099999999</v>
      </c>
      <c r="AB254">
        <v>6.9623298499999997</v>
      </c>
      <c r="AC254">
        <v>6.9537937549999898</v>
      </c>
      <c r="AD254">
        <v>6.8481553016666599</v>
      </c>
      <c r="AE254">
        <v>6.4342284188888801</v>
      </c>
      <c r="AF254">
        <v>6.3303643949999904</v>
      </c>
    </row>
    <row r="255" spans="1:32" x14ac:dyDescent="0.3">
      <c r="A255">
        <v>1145</v>
      </c>
      <c r="B255" t="s">
        <v>117</v>
      </c>
      <c r="C255">
        <v>2016</v>
      </c>
      <c r="D255">
        <v>141</v>
      </c>
      <c r="E255">
        <v>45</v>
      </c>
      <c r="F255">
        <v>0.46808510638297801</v>
      </c>
      <c r="G255">
        <v>0.32</v>
      </c>
      <c r="H255">
        <v>2</v>
      </c>
      <c r="I255">
        <v>0.68</v>
      </c>
      <c r="J255">
        <v>0.36</v>
      </c>
      <c r="K255">
        <v>0.32</v>
      </c>
      <c r="L255">
        <v>1</v>
      </c>
      <c r="M255" t="s">
        <v>93</v>
      </c>
      <c r="N255" t="s">
        <v>99</v>
      </c>
      <c r="O255" t="s">
        <v>113</v>
      </c>
      <c r="P255" t="s">
        <v>42</v>
      </c>
      <c r="Q255" t="s">
        <v>76</v>
      </c>
      <c r="R255" t="s">
        <v>112</v>
      </c>
      <c r="S255" t="s">
        <v>50</v>
      </c>
      <c r="T255" t="s">
        <v>56</v>
      </c>
      <c r="U255" t="s">
        <v>86</v>
      </c>
      <c r="V255" t="s">
        <v>37</v>
      </c>
      <c r="W255">
        <v>14.5954552</v>
      </c>
      <c r="X255">
        <v>11.4787310071428</v>
      </c>
      <c r="Y255">
        <v>11.256886643333299</v>
      </c>
      <c r="Z255">
        <v>10.494476300000001</v>
      </c>
      <c r="AA255">
        <v>10.229075187499999</v>
      </c>
      <c r="AB255">
        <v>9.9433998139999993</v>
      </c>
      <c r="AC255">
        <v>9.8943856080000003</v>
      </c>
      <c r="AD255">
        <v>9.8421269142857106</v>
      </c>
      <c r="AE255">
        <v>9.7824142885714203</v>
      </c>
      <c r="AF255">
        <v>9.7538429279999992</v>
      </c>
    </row>
    <row r="256" spans="1:32" x14ac:dyDescent="0.3">
      <c r="A256">
        <v>1146</v>
      </c>
      <c r="B256" t="s">
        <v>117</v>
      </c>
      <c r="C256">
        <v>2016</v>
      </c>
      <c r="D256">
        <v>141</v>
      </c>
      <c r="E256">
        <v>46</v>
      </c>
      <c r="F256">
        <v>0.50354609929077998</v>
      </c>
      <c r="G256">
        <v>0.54</v>
      </c>
      <c r="H256">
        <v>4</v>
      </c>
      <c r="I256">
        <v>0.48</v>
      </c>
      <c r="J256">
        <v>0.68</v>
      </c>
      <c r="K256">
        <v>0.04</v>
      </c>
      <c r="L256">
        <v>7</v>
      </c>
      <c r="M256" t="s">
        <v>81</v>
      </c>
      <c r="N256" t="s">
        <v>52</v>
      </c>
      <c r="O256" t="s">
        <v>107</v>
      </c>
      <c r="P256" t="s">
        <v>106</v>
      </c>
      <c r="Q256" t="s">
        <v>73</v>
      </c>
      <c r="R256" t="s">
        <v>111</v>
      </c>
      <c r="S256" t="s">
        <v>90</v>
      </c>
      <c r="T256" t="s">
        <v>75</v>
      </c>
      <c r="U256" t="s">
        <v>54</v>
      </c>
      <c r="V256" t="s">
        <v>112</v>
      </c>
      <c r="W256">
        <v>7.1257037316666603</v>
      </c>
      <c r="X256">
        <v>6.7739681162499998</v>
      </c>
      <c r="Y256">
        <v>5.8243982081999999</v>
      </c>
      <c r="Z256">
        <v>5.6304343309999902</v>
      </c>
      <c r="AA256">
        <v>5.6086371159999997</v>
      </c>
      <c r="AB256">
        <v>5.4794446116666604</v>
      </c>
      <c r="AC256">
        <v>5.2766767692307601</v>
      </c>
      <c r="AD256">
        <v>5.2272572149999901</v>
      </c>
      <c r="AE256">
        <v>5.2174380595000001</v>
      </c>
      <c r="AF256">
        <v>5.1139154149333299</v>
      </c>
    </row>
    <row r="257" spans="1:32" x14ac:dyDescent="0.3">
      <c r="A257">
        <v>1147</v>
      </c>
      <c r="B257" t="s">
        <v>117</v>
      </c>
      <c r="C257">
        <v>2016</v>
      </c>
      <c r="D257">
        <v>141</v>
      </c>
      <c r="E257">
        <v>47</v>
      </c>
      <c r="F257">
        <v>0.44680851063829702</v>
      </c>
      <c r="G257">
        <v>0.1</v>
      </c>
      <c r="H257">
        <v>9</v>
      </c>
      <c r="I257">
        <v>0.24</v>
      </c>
      <c r="J257">
        <v>0.4</v>
      </c>
      <c r="K257">
        <v>0.56000000000000005</v>
      </c>
      <c r="L257">
        <v>2</v>
      </c>
      <c r="M257" t="s">
        <v>48</v>
      </c>
      <c r="N257" t="s">
        <v>111</v>
      </c>
      <c r="O257" t="s">
        <v>112</v>
      </c>
      <c r="P257" t="s">
        <v>95</v>
      </c>
      <c r="Q257" t="s">
        <v>104</v>
      </c>
      <c r="R257" t="s">
        <v>59</v>
      </c>
      <c r="S257" t="s">
        <v>38</v>
      </c>
      <c r="T257" t="s">
        <v>86</v>
      </c>
      <c r="U257" t="s">
        <v>83</v>
      </c>
      <c r="V257" t="s">
        <v>76</v>
      </c>
      <c r="W257">
        <v>3.2945663940499998</v>
      </c>
      <c r="X257">
        <v>3.2539025632848402</v>
      </c>
      <c r="Y257">
        <v>3.1720468617317001</v>
      </c>
      <c r="Z257">
        <v>3.0586237693287601</v>
      </c>
      <c r="AA257">
        <v>2.97047544811111</v>
      </c>
      <c r="AB257">
        <v>2.9608913997123198</v>
      </c>
      <c r="AC257">
        <v>2.9277116595576902</v>
      </c>
      <c r="AD257">
        <v>2.9225592786129</v>
      </c>
      <c r="AE257">
        <v>2.91414414609523</v>
      </c>
      <c r="AF257">
        <v>2.8705803680851001</v>
      </c>
    </row>
    <row r="258" spans="1:32" x14ac:dyDescent="0.3">
      <c r="A258">
        <v>1148</v>
      </c>
      <c r="B258" t="s">
        <v>117</v>
      </c>
      <c r="C258">
        <v>2016</v>
      </c>
      <c r="D258">
        <v>141</v>
      </c>
      <c r="E258">
        <v>48</v>
      </c>
      <c r="F258">
        <v>0.45390070921985798</v>
      </c>
      <c r="G258">
        <v>0.36</v>
      </c>
      <c r="H258">
        <v>2</v>
      </c>
      <c r="I258">
        <v>0.7</v>
      </c>
      <c r="J258">
        <v>0.62</v>
      </c>
      <c r="K258">
        <v>0.7</v>
      </c>
      <c r="L258">
        <v>3</v>
      </c>
      <c r="M258" t="s">
        <v>81</v>
      </c>
      <c r="N258" t="s">
        <v>38</v>
      </c>
      <c r="O258" t="s">
        <v>45</v>
      </c>
      <c r="P258" t="s">
        <v>37</v>
      </c>
      <c r="Q258" t="s">
        <v>57</v>
      </c>
      <c r="R258" t="s">
        <v>54</v>
      </c>
      <c r="S258" t="s">
        <v>90</v>
      </c>
      <c r="T258" t="s">
        <v>85</v>
      </c>
      <c r="U258" t="s">
        <v>53</v>
      </c>
      <c r="V258" t="s">
        <v>41</v>
      </c>
      <c r="W258">
        <v>12.229367249999999</v>
      </c>
      <c r="X258">
        <v>10.307923031666601</v>
      </c>
      <c r="Y258">
        <v>9.1828206333333302</v>
      </c>
      <c r="Z258">
        <v>9.1507267950000006</v>
      </c>
      <c r="AA258">
        <v>9.0559206000000003</v>
      </c>
      <c r="AB258">
        <v>9.0360067666666595</v>
      </c>
      <c r="AC258">
        <v>8.9993201450000004</v>
      </c>
      <c r="AD258">
        <v>8.9848318099999993</v>
      </c>
      <c r="AE258">
        <v>8.6423827899999992</v>
      </c>
      <c r="AF258">
        <v>8.4215591419999996</v>
      </c>
    </row>
    <row r="259" spans="1:32" x14ac:dyDescent="0.3">
      <c r="A259">
        <v>1149</v>
      </c>
      <c r="B259" t="s">
        <v>117</v>
      </c>
      <c r="C259">
        <v>2016</v>
      </c>
      <c r="D259">
        <v>141</v>
      </c>
      <c r="E259">
        <v>49</v>
      </c>
      <c r="F259">
        <v>0.439716312056737</v>
      </c>
      <c r="G259">
        <v>0.66</v>
      </c>
      <c r="H259">
        <v>1</v>
      </c>
      <c r="I259">
        <v>0.8</v>
      </c>
      <c r="J259">
        <v>0.98</v>
      </c>
      <c r="K259">
        <v>0.74</v>
      </c>
      <c r="L259">
        <v>10</v>
      </c>
      <c r="M259" t="s">
        <v>38</v>
      </c>
      <c r="N259" t="s">
        <v>73</v>
      </c>
      <c r="O259" t="s">
        <v>50</v>
      </c>
      <c r="P259" t="s">
        <v>101</v>
      </c>
      <c r="Q259" t="s">
        <v>39</v>
      </c>
      <c r="R259" t="s">
        <v>34</v>
      </c>
      <c r="S259" t="s">
        <v>98</v>
      </c>
      <c r="T259" t="s">
        <v>32</v>
      </c>
      <c r="U259" t="s">
        <v>55</v>
      </c>
      <c r="V259" t="s">
        <v>74</v>
      </c>
      <c r="W259">
        <v>19.397603289999999</v>
      </c>
      <c r="X259">
        <v>14.9789133</v>
      </c>
      <c r="Y259">
        <v>14.8634453</v>
      </c>
      <c r="Z259">
        <v>9.93054199</v>
      </c>
      <c r="AA259">
        <v>8.6842913549999992</v>
      </c>
      <c r="AB259">
        <v>7.7249626950000003</v>
      </c>
      <c r="AC259">
        <v>7.7055511499999998</v>
      </c>
      <c r="AD259">
        <v>7.40802622</v>
      </c>
      <c r="AE259">
        <v>7.0127571949999998</v>
      </c>
      <c r="AF259">
        <v>6.9681497700000001</v>
      </c>
    </row>
    <row r="260" spans="1:32" x14ac:dyDescent="0.3">
      <c r="A260">
        <v>1100</v>
      </c>
      <c r="B260" t="s">
        <v>117</v>
      </c>
      <c r="C260">
        <v>2016</v>
      </c>
      <c r="D260">
        <v>141</v>
      </c>
      <c r="E260">
        <v>0</v>
      </c>
      <c r="F260">
        <v>0.48226950354609899</v>
      </c>
      <c r="G260">
        <v>0.04</v>
      </c>
      <c r="H260">
        <v>6</v>
      </c>
      <c r="I260">
        <v>0.84</v>
      </c>
      <c r="J260">
        <v>0.56000000000000005</v>
      </c>
      <c r="K260">
        <v>0.24</v>
      </c>
      <c r="L260">
        <v>5</v>
      </c>
      <c r="M260" t="s">
        <v>38</v>
      </c>
      <c r="N260" t="s">
        <v>95</v>
      </c>
      <c r="O260" t="s">
        <v>50</v>
      </c>
      <c r="P260" t="s">
        <v>39</v>
      </c>
      <c r="Q260" t="s">
        <v>73</v>
      </c>
      <c r="R260" t="s">
        <v>54</v>
      </c>
      <c r="S260" t="s">
        <v>97</v>
      </c>
      <c r="T260" t="s">
        <v>78</v>
      </c>
      <c r="U260" t="s">
        <v>86</v>
      </c>
      <c r="V260" t="s">
        <v>99</v>
      </c>
      <c r="W260">
        <v>7.3580112344444402</v>
      </c>
      <c r="X260">
        <v>7.1707642648166603</v>
      </c>
      <c r="Y260">
        <v>6.9510949233333301</v>
      </c>
      <c r="Z260">
        <v>6.91358610463414</v>
      </c>
      <c r="AA260">
        <v>6.8637648497499999</v>
      </c>
      <c r="AB260">
        <v>6.8368385189347798</v>
      </c>
      <c r="AC260">
        <v>6.1908545090714204</v>
      </c>
      <c r="AD260">
        <v>6.0350905051538399</v>
      </c>
      <c r="AE260">
        <v>6.0327193043999996</v>
      </c>
      <c r="AF260">
        <v>6.0303077504255302</v>
      </c>
    </row>
    <row r="261" spans="1:32" x14ac:dyDescent="0.3">
      <c r="A261">
        <v>1101</v>
      </c>
      <c r="B261" t="s">
        <v>117</v>
      </c>
      <c r="C261">
        <v>2016</v>
      </c>
      <c r="D261">
        <v>141</v>
      </c>
      <c r="E261">
        <v>1</v>
      </c>
      <c r="F261">
        <v>0.46099290780141799</v>
      </c>
      <c r="G261">
        <v>0.44</v>
      </c>
      <c r="H261">
        <v>2</v>
      </c>
      <c r="I261">
        <v>0.8</v>
      </c>
      <c r="J261">
        <v>0.84</v>
      </c>
      <c r="K261">
        <v>0.9</v>
      </c>
      <c r="L261">
        <v>10</v>
      </c>
      <c r="M261" t="s">
        <v>53</v>
      </c>
      <c r="N261" t="s">
        <v>48</v>
      </c>
      <c r="O261" t="s">
        <v>45</v>
      </c>
      <c r="P261" t="s">
        <v>112</v>
      </c>
      <c r="Q261" t="s">
        <v>54</v>
      </c>
      <c r="R261" t="s">
        <v>38</v>
      </c>
      <c r="S261" t="s">
        <v>113</v>
      </c>
      <c r="T261" t="s">
        <v>73</v>
      </c>
      <c r="U261" t="s">
        <v>50</v>
      </c>
      <c r="V261" t="s">
        <v>75</v>
      </c>
      <c r="W261">
        <v>6.4280559616666597</v>
      </c>
      <c r="X261">
        <v>6.3493503075</v>
      </c>
      <c r="Y261">
        <v>5.50791758</v>
      </c>
      <c r="Z261">
        <v>5.4871410459999996</v>
      </c>
      <c r="AA261">
        <v>5.3028572581818096</v>
      </c>
      <c r="AB261">
        <v>5.2826476557142801</v>
      </c>
      <c r="AC261">
        <v>5.0801352390909003</v>
      </c>
      <c r="AD261">
        <v>5.0524276214285697</v>
      </c>
      <c r="AE261">
        <v>5.04661248090909</v>
      </c>
      <c r="AF261">
        <v>4.8728869907142798</v>
      </c>
    </row>
    <row r="262" spans="1:32" x14ac:dyDescent="0.3">
      <c r="A262">
        <v>1102</v>
      </c>
      <c r="B262" t="s">
        <v>117</v>
      </c>
      <c r="C262">
        <v>2016</v>
      </c>
      <c r="D262">
        <v>141</v>
      </c>
      <c r="E262">
        <v>2</v>
      </c>
      <c r="F262">
        <v>0.45390070921985798</v>
      </c>
      <c r="G262">
        <v>0.44</v>
      </c>
      <c r="H262">
        <v>2</v>
      </c>
      <c r="I262">
        <v>0.32</v>
      </c>
      <c r="J262">
        <v>0.56000000000000005</v>
      </c>
      <c r="K262">
        <v>0.06</v>
      </c>
      <c r="L262">
        <v>3</v>
      </c>
      <c r="M262" t="s">
        <v>90</v>
      </c>
      <c r="N262" t="s">
        <v>75</v>
      </c>
      <c r="O262" t="s">
        <v>78</v>
      </c>
      <c r="P262" t="s">
        <v>69</v>
      </c>
      <c r="Q262" t="s">
        <v>44</v>
      </c>
      <c r="R262" t="s">
        <v>112</v>
      </c>
      <c r="S262" t="s">
        <v>89</v>
      </c>
      <c r="T262" t="s">
        <v>105</v>
      </c>
      <c r="U262" t="s">
        <v>41</v>
      </c>
      <c r="V262" t="s">
        <v>94</v>
      </c>
      <c r="W262">
        <v>9.8698015399999992</v>
      </c>
      <c r="X262">
        <v>9.5909750450000004</v>
      </c>
      <c r="Y262">
        <v>9.0692843700000001</v>
      </c>
      <c r="Z262">
        <v>8.9159924900000007</v>
      </c>
      <c r="AA262">
        <v>8.6413946149999994</v>
      </c>
      <c r="AB262">
        <v>8.6166685899999997</v>
      </c>
      <c r="AC262">
        <v>8.5069343199999992</v>
      </c>
      <c r="AD262">
        <v>8.3775658600000007</v>
      </c>
      <c r="AE262">
        <v>8.3088149371428504</v>
      </c>
      <c r="AF262">
        <v>8.2399535074999992</v>
      </c>
    </row>
    <row r="263" spans="1:32" x14ac:dyDescent="0.3">
      <c r="A263">
        <v>1103</v>
      </c>
      <c r="B263" t="s">
        <v>117</v>
      </c>
      <c r="C263">
        <v>2016</v>
      </c>
      <c r="D263">
        <v>141</v>
      </c>
      <c r="E263">
        <v>3</v>
      </c>
      <c r="F263">
        <v>0.52482269503546097</v>
      </c>
      <c r="G263">
        <v>0.2</v>
      </c>
      <c r="H263">
        <v>5</v>
      </c>
      <c r="I263">
        <v>0.42</v>
      </c>
      <c r="J263">
        <v>0.62</v>
      </c>
      <c r="K263">
        <v>0.18</v>
      </c>
      <c r="L263">
        <v>4</v>
      </c>
      <c r="M263" t="s">
        <v>111</v>
      </c>
      <c r="N263" t="s">
        <v>95</v>
      </c>
      <c r="O263" t="s">
        <v>75</v>
      </c>
      <c r="P263" t="s">
        <v>50</v>
      </c>
      <c r="Q263" t="s">
        <v>81</v>
      </c>
      <c r="R263" t="s">
        <v>72</v>
      </c>
      <c r="S263" t="s">
        <v>98</v>
      </c>
      <c r="T263" t="s">
        <v>45</v>
      </c>
      <c r="U263" t="s">
        <v>73</v>
      </c>
      <c r="V263" t="s">
        <v>112</v>
      </c>
      <c r="W263">
        <v>4.9514379235500003</v>
      </c>
      <c r="X263">
        <v>4.8496748833437504</v>
      </c>
      <c r="Y263">
        <v>4.7044948337500001</v>
      </c>
      <c r="Z263">
        <v>4.66555772727272</v>
      </c>
      <c r="AA263">
        <v>4.6502852127777698</v>
      </c>
      <c r="AB263">
        <v>4.61853177145833</v>
      </c>
      <c r="AC263">
        <v>4.5759243012499997</v>
      </c>
      <c r="AD263">
        <v>4.5204904009999902</v>
      </c>
      <c r="AE263">
        <v>4.3646841271600003</v>
      </c>
      <c r="AF263">
        <v>4.2785781872727204</v>
      </c>
    </row>
    <row r="264" spans="1:32" x14ac:dyDescent="0.3">
      <c r="A264">
        <v>1104</v>
      </c>
      <c r="B264" t="s">
        <v>117</v>
      </c>
      <c r="C264">
        <v>2016</v>
      </c>
      <c r="D264">
        <v>141</v>
      </c>
      <c r="E264">
        <v>4</v>
      </c>
      <c r="F264">
        <v>0.50354609929077998</v>
      </c>
      <c r="G264">
        <v>0.2</v>
      </c>
      <c r="H264">
        <v>9</v>
      </c>
      <c r="I264">
        <v>0.96</v>
      </c>
      <c r="J264">
        <v>1</v>
      </c>
      <c r="K264">
        <v>0.34</v>
      </c>
      <c r="L264">
        <v>3</v>
      </c>
      <c r="M264" t="s">
        <v>38</v>
      </c>
      <c r="N264" t="s">
        <v>95</v>
      </c>
      <c r="O264" t="s">
        <v>54</v>
      </c>
      <c r="P264" t="s">
        <v>56</v>
      </c>
      <c r="Q264" t="s">
        <v>69</v>
      </c>
      <c r="R264" t="s">
        <v>78</v>
      </c>
      <c r="S264" t="s">
        <v>61</v>
      </c>
      <c r="T264" t="s">
        <v>112</v>
      </c>
      <c r="U264" t="s">
        <v>106</v>
      </c>
      <c r="V264" t="s">
        <v>66</v>
      </c>
      <c r="W264">
        <v>3.2610963951399898</v>
      </c>
      <c r="X264">
        <v>3.1297045472923002</v>
      </c>
      <c r="Y264">
        <v>3.1065398801153798</v>
      </c>
      <c r="Z264">
        <v>2.89473570725999</v>
      </c>
      <c r="AA264">
        <v>2.7899907517931002</v>
      </c>
      <c r="AB264">
        <v>2.6404628777714199</v>
      </c>
      <c r="AC264">
        <v>2.6170522331698098</v>
      </c>
      <c r="AD264">
        <v>2.5817059715882298</v>
      </c>
      <c r="AE264">
        <v>2.5272212521999999</v>
      </c>
      <c r="AF264">
        <v>2.5073783333095201</v>
      </c>
    </row>
    <row r="265" spans="1:32" x14ac:dyDescent="0.3">
      <c r="A265">
        <v>1105</v>
      </c>
      <c r="B265" t="s">
        <v>117</v>
      </c>
      <c r="C265">
        <v>2016</v>
      </c>
      <c r="D265">
        <v>141</v>
      </c>
      <c r="E265">
        <v>5</v>
      </c>
      <c r="F265">
        <v>0.51063829787234005</v>
      </c>
      <c r="G265">
        <v>0.28000000000000003</v>
      </c>
      <c r="H265">
        <v>5</v>
      </c>
      <c r="I265">
        <v>0.57999999999999996</v>
      </c>
      <c r="J265">
        <v>0.66</v>
      </c>
      <c r="K265">
        <v>0.44</v>
      </c>
      <c r="L265">
        <v>1</v>
      </c>
      <c r="M265" t="s">
        <v>95</v>
      </c>
      <c r="N265" t="s">
        <v>54</v>
      </c>
      <c r="O265" t="s">
        <v>45</v>
      </c>
      <c r="P265" t="s">
        <v>90</v>
      </c>
      <c r="Q265" t="s">
        <v>86</v>
      </c>
      <c r="R265" t="s">
        <v>103</v>
      </c>
      <c r="S265" t="s">
        <v>75</v>
      </c>
      <c r="T265" t="s">
        <v>93</v>
      </c>
      <c r="U265" t="s">
        <v>111</v>
      </c>
      <c r="V265" t="s">
        <v>67</v>
      </c>
      <c r="W265">
        <v>4.4579074921739101</v>
      </c>
      <c r="X265">
        <v>4.1363029028235303</v>
      </c>
      <c r="Y265">
        <v>4.0642491779666603</v>
      </c>
      <c r="Z265">
        <v>3.8655892039999999</v>
      </c>
      <c r="AA265">
        <v>3.51009190327586</v>
      </c>
      <c r="AB265">
        <v>3.4811254266666598</v>
      </c>
      <c r="AC265">
        <v>3.47764305945454</v>
      </c>
      <c r="AD265">
        <v>3.39061122190909</v>
      </c>
      <c r="AE265">
        <v>3.34568298463636</v>
      </c>
      <c r="AF265">
        <v>3.1977633138499999</v>
      </c>
    </row>
    <row r="266" spans="1:32" x14ac:dyDescent="0.3">
      <c r="A266">
        <v>1106</v>
      </c>
      <c r="B266" t="s">
        <v>117</v>
      </c>
      <c r="C266">
        <v>2016</v>
      </c>
      <c r="D266">
        <v>141</v>
      </c>
      <c r="E266">
        <v>6</v>
      </c>
      <c r="F266">
        <v>0.46808510638297801</v>
      </c>
      <c r="G266">
        <v>0.38</v>
      </c>
      <c r="H266">
        <v>3</v>
      </c>
      <c r="I266">
        <v>0.68</v>
      </c>
      <c r="J266">
        <v>0.86</v>
      </c>
      <c r="K266">
        <v>1</v>
      </c>
      <c r="L266">
        <v>2</v>
      </c>
      <c r="M266" t="s">
        <v>95</v>
      </c>
      <c r="N266" t="s">
        <v>36</v>
      </c>
      <c r="O266" t="s">
        <v>104</v>
      </c>
      <c r="P266" t="s">
        <v>105</v>
      </c>
      <c r="Q266" t="s">
        <v>45</v>
      </c>
      <c r="R266" t="s">
        <v>63</v>
      </c>
      <c r="S266" t="s">
        <v>69</v>
      </c>
      <c r="T266" t="s">
        <v>33</v>
      </c>
      <c r="U266" t="s">
        <v>112</v>
      </c>
      <c r="V266" t="s">
        <v>54</v>
      </c>
      <c r="W266">
        <v>7.7994090224999999</v>
      </c>
      <c r="X266">
        <v>6.5016468649999997</v>
      </c>
      <c r="Y266">
        <v>6.3386440933333299</v>
      </c>
      <c r="Z266">
        <v>6.17889842625</v>
      </c>
      <c r="AA266">
        <v>6.0237717216666598</v>
      </c>
      <c r="AB266">
        <v>6.0175253399999997</v>
      </c>
      <c r="AC266">
        <v>6.0140382050000003</v>
      </c>
      <c r="AD266">
        <v>5.9713652866666598</v>
      </c>
      <c r="AE266">
        <v>5.9637450000000003</v>
      </c>
      <c r="AF266">
        <v>5.8302039863636299</v>
      </c>
    </row>
    <row r="267" spans="1:32" x14ac:dyDescent="0.3">
      <c r="A267">
        <v>1107</v>
      </c>
      <c r="B267" t="s">
        <v>117</v>
      </c>
      <c r="C267">
        <v>2016</v>
      </c>
      <c r="D267">
        <v>141</v>
      </c>
      <c r="E267">
        <v>7</v>
      </c>
      <c r="F267">
        <v>0.44680851063829702</v>
      </c>
      <c r="G267">
        <v>0.04</v>
      </c>
      <c r="H267">
        <v>10</v>
      </c>
      <c r="I267">
        <v>0.68</v>
      </c>
      <c r="J267">
        <v>0.82</v>
      </c>
      <c r="K267">
        <v>0.94</v>
      </c>
      <c r="L267">
        <v>1</v>
      </c>
      <c r="M267" t="s">
        <v>38</v>
      </c>
      <c r="N267" t="s">
        <v>95</v>
      </c>
      <c r="O267" t="s">
        <v>50</v>
      </c>
      <c r="P267" t="s">
        <v>54</v>
      </c>
      <c r="Q267" t="s">
        <v>36</v>
      </c>
      <c r="R267" t="s">
        <v>56</v>
      </c>
      <c r="S267" t="s">
        <v>57</v>
      </c>
      <c r="T267" t="s">
        <v>61</v>
      </c>
      <c r="U267" t="s">
        <v>107</v>
      </c>
      <c r="V267" t="s">
        <v>53</v>
      </c>
      <c r="W267">
        <v>4.1238363715153801</v>
      </c>
      <c r="X267">
        <v>3.2641520717314201</v>
      </c>
      <c r="Y267">
        <v>3.2610831684876</v>
      </c>
      <c r="Z267">
        <v>3.14660061800633</v>
      </c>
      <c r="AA267">
        <v>3.1271343175514001</v>
      </c>
      <c r="AB267">
        <v>3.1178266944967299</v>
      </c>
      <c r="AC267">
        <v>3.0897586988064498</v>
      </c>
      <c r="AD267">
        <v>3.06971715524999</v>
      </c>
      <c r="AE267">
        <v>2.9346419787289699</v>
      </c>
      <c r="AF267">
        <v>2.9312463354185998</v>
      </c>
    </row>
    <row r="268" spans="1:32" x14ac:dyDescent="0.3">
      <c r="A268">
        <v>1108</v>
      </c>
      <c r="B268" t="s">
        <v>117</v>
      </c>
      <c r="C268">
        <v>2016</v>
      </c>
      <c r="D268">
        <v>141</v>
      </c>
      <c r="E268">
        <v>8</v>
      </c>
      <c r="F268">
        <v>0.52482269503546097</v>
      </c>
      <c r="G268">
        <v>0.14000000000000001</v>
      </c>
      <c r="H268">
        <v>7</v>
      </c>
      <c r="I268">
        <v>0.32</v>
      </c>
      <c r="J268">
        <v>0.52</v>
      </c>
      <c r="K268">
        <v>0.14000000000000001</v>
      </c>
      <c r="L268">
        <v>8</v>
      </c>
      <c r="M268" t="s">
        <v>38</v>
      </c>
      <c r="N268" t="s">
        <v>50</v>
      </c>
      <c r="O268" t="s">
        <v>58</v>
      </c>
      <c r="P268" t="s">
        <v>107</v>
      </c>
      <c r="Q268" t="s">
        <v>55</v>
      </c>
      <c r="R268" t="s">
        <v>67</v>
      </c>
      <c r="S268" t="s">
        <v>99</v>
      </c>
      <c r="T268" t="s">
        <v>75</v>
      </c>
      <c r="U268" t="s">
        <v>47</v>
      </c>
      <c r="V268" t="s">
        <v>61</v>
      </c>
      <c r="W268">
        <v>5.5251591556521698</v>
      </c>
      <c r="X268">
        <v>5.36705576761904</v>
      </c>
      <c r="Y268">
        <v>5.2953653646666599</v>
      </c>
      <c r="Z268">
        <v>5.1238786947391297</v>
      </c>
      <c r="AA268">
        <v>5.0924848776923</v>
      </c>
      <c r="AB268">
        <v>5.0479637954545398</v>
      </c>
      <c r="AC268">
        <v>5.0112337018749997</v>
      </c>
      <c r="AD268">
        <v>5.0042143299999999</v>
      </c>
      <c r="AE268">
        <v>4.9303349911499996</v>
      </c>
      <c r="AF268">
        <v>4.8622124907142803</v>
      </c>
    </row>
    <row r="269" spans="1:32" x14ac:dyDescent="0.3">
      <c r="A269">
        <v>1109</v>
      </c>
      <c r="B269" t="s">
        <v>117</v>
      </c>
      <c r="C269">
        <v>2016</v>
      </c>
      <c r="D269">
        <v>141</v>
      </c>
      <c r="E269">
        <v>9</v>
      </c>
      <c r="F269">
        <v>0.49645390070921902</v>
      </c>
      <c r="G269">
        <v>0.38</v>
      </c>
      <c r="H269">
        <v>6</v>
      </c>
      <c r="I269">
        <v>0.82</v>
      </c>
      <c r="J269">
        <v>0.6</v>
      </c>
      <c r="K269">
        <v>0.54</v>
      </c>
      <c r="L269">
        <v>0</v>
      </c>
      <c r="M269" t="s">
        <v>74</v>
      </c>
      <c r="N269" t="s">
        <v>38</v>
      </c>
      <c r="O269" t="s">
        <v>54</v>
      </c>
      <c r="P269" t="s">
        <v>95</v>
      </c>
      <c r="Q269" t="s">
        <v>89</v>
      </c>
      <c r="R269" t="s">
        <v>99</v>
      </c>
      <c r="S269" t="s">
        <v>76</v>
      </c>
      <c r="T269" t="s">
        <v>73</v>
      </c>
      <c r="U269" t="s">
        <v>84</v>
      </c>
      <c r="V269" t="s">
        <v>60</v>
      </c>
      <c r="W269">
        <v>3.3822012500999898</v>
      </c>
      <c r="X269">
        <v>3.2333711487083301</v>
      </c>
      <c r="Y269">
        <v>3.1399918393999902</v>
      </c>
      <c r="Z269">
        <v>3.08075300654545</v>
      </c>
      <c r="AA269">
        <v>3.0740643605454498</v>
      </c>
      <c r="AB269">
        <v>2.9270084818636302</v>
      </c>
      <c r="AC269">
        <v>2.92001942456249</v>
      </c>
      <c r="AD269">
        <v>2.8847464479</v>
      </c>
      <c r="AE269">
        <v>2.8534206488709599</v>
      </c>
      <c r="AF269">
        <v>2.85025160807692</v>
      </c>
    </row>
    <row r="270" spans="1:32" x14ac:dyDescent="0.3">
      <c r="A270">
        <v>1110</v>
      </c>
      <c r="B270" t="s">
        <v>117</v>
      </c>
      <c r="C270">
        <v>2016</v>
      </c>
      <c r="D270">
        <v>141</v>
      </c>
      <c r="E270">
        <v>10</v>
      </c>
      <c r="F270">
        <v>0.45390070921985798</v>
      </c>
      <c r="G270">
        <v>0.98</v>
      </c>
      <c r="H270">
        <v>9</v>
      </c>
      <c r="I270">
        <v>0.96</v>
      </c>
      <c r="J270">
        <v>0.94</v>
      </c>
      <c r="K270">
        <v>0.04</v>
      </c>
      <c r="L270">
        <v>7</v>
      </c>
      <c r="M270" t="s">
        <v>54</v>
      </c>
      <c r="N270" t="s">
        <v>75</v>
      </c>
      <c r="O270" t="s">
        <v>34</v>
      </c>
      <c r="P270" t="s">
        <v>96</v>
      </c>
      <c r="Q270" t="s">
        <v>56</v>
      </c>
      <c r="R270" t="s">
        <v>82</v>
      </c>
      <c r="S270" t="s">
        <v>109</v>
      </c>
      <c r="T270" t="s">
        <v>66</v>
      </c>
      <c r="U270" t="s">
        <v>67</v>
      </c>
      <c r="V270" t="s">
        <v>95</v>
      </c>
      <c r="W270">
        <v>5.0580159167777703</v>
      </c>
      <c r="X270">
        <v>4.4511498222142798</v>
      </c>
      <c r="Y270">
        <v>4.3378346899999896</v>
      </c>
      <c r="Z270">
        <v>4.237318148</v>
      </c>
      <c r="AA270">
        <v>4.1865464551142804</v>
      </c>
      <c r="AB270">
        <v>3.82368991171428</v>
      </c>
      <c r="AC270">
        <v>3.7493637702499898</v>
      </c>
      <c r="AD270">
        <v>3.6378281468333298</v>
      </c>
      <c r="AE270">
        <v>3.6160995250833299</v>
      </c>
      <c r="AF270">
        <v>3.6120515935714201</v>
      </c>
    </row>
    <row r="271" spans="1:32" x14ac:dyDescent="0.3">
      <c r="A271">
        <v>1111</v>
      </c>
      <c r="B271" t="s">
        <v>117</v>
      </c>
      <c r="C271">
        <v>2016</v>
      </c>
      <c r="D271">
        <v>141</v>
      </c>
      <c r="E271">
        <v>11</v>
      </c>
      <c r="F271">
        <v>0.53900709219858101</v>
      </c>
      <c r="G271">
        <v>0.4</v>
      </c>
      <c r="H271">
        <v>7</v>
      </c>
      <c r="I271">
        <v>0.46</v>
      </c>
      <c r="J271">
        <v>0.74</v>
      </c>
      <c r="K271">
        <v>0.28000000000000003</v>
      </c>
      <c r="L271">
        <v>4</v>
      </c>
      <c r="M271" t="s">
        <v>98</v>
      </c>
      <c r="N271" t="s">
        <v>45</v>
      </c>
      <c r="O271" t="s">
        <v>73</v>
      </c>
      <c r="P271" t="s">
        <v>111</v>
      </c>
      <c r="Q271" t="s">
        <v>107</v>
      </c>
      <c r="R271" t="s">
        <v>95</v>
      </c>
      <c r="S271" t="s">
        <v>97</v>
      </c>
      <c r="T271" t="s">
        <v>43</v>
      </c>
      <c r="U271" t="s">
        <v>53</v>
      </c>
      <c r="V271" t="s">
        <v>112</v>
      </c>
      <c r="W271">
        <v>4.0611404923684198</v>
      </c>
      <c r="X271">
        <v>3.6446095983181799</v>
      </c>
      <c r="Y271">
        <v>3.6126255608400002</v>
      </c>
      <c r="Z271">
        <v>3.4324790484999999</v>
      </c>
      <c r="AA271">
        <v>3.2979827863461502</v>
      </c>
      <c r="AB271">
        <v>3.27289239914285</v>
      </c>
      <c r="AC271">
        <v>3.2555173444375001</v>
      </c>
      <c r="AD271">
        <v>3.2462684967777702</v>
      </c>
      <c r="AE271">
        <v>2.94974198671428</v>
      </c>
      <c r="AF271">
        <v>2.9217193084583299</v>
      </c>
    </row>
    <row r="272" spans="1:32" x14ac:dyDescent="0.3">
      <c r="A272">
        <v>1112</v>
      </c>
      <c r="B272" t="s">
        <v>117</v>
      </c>
      <c r="C272">
        <v>2016</v>
      </c>
      <c r="D272">
        <v>141</v>
      </c>
      <c r="E272">
        <v>12</v>
      </c>
      <c r="F272">
        <v>0.48226950354609899</v>
      </c>
      <c r="G272">
        <v>0.48</v>
      </c>
      <c r="H272">
        <v>8</v>
      </c>
      <c r="I272">
        <v>0.96</v>
      </c>
      <c r="J272">
        <v>0.78</v>
      </c>
      <c r="K272">
        <v>0.02</v>
      </c>
      <c r="L272">
        <v>8</v>
      </c>
      <c r="M272" t="s">
        <v>38</v>
      </c>
      <c r="N272" t="s">
        <v>74</v>
      </c>
      <c r="O272" t="s">
        <v>34</v>
      </c>
      <c r="P272" t="s">
        <v>47</v>
      </c>
      <c r="Q272" t="s">
        <v>54</v>
      </c>
      <c r="R272" t="s">
        <v>94</v>
      </c>
      <c r="S272" t="s">
        <v>73</v>
      </c>
      <c r="T272" t="s">
        <v>101</v>
      </c>
      <c r="U272" t="s">
        <v>111</v>
      </c>
      <c r="V272" t="s">
        <v>82</v>
      </c>
      <c r="W272">
        <v>4.6386182885237996</v>
      </c>
      <c r="X272">
        <v>4.5137463451249999</v>
      </c>
      <c r="Y272">
        <v>4.4141620788333302</v>
      </c>
      <c r="Z272">
        <v>3.6567658687499902</v>
      </c>
      <c r="AA272">
        <v>3.6133367670625001</v>
      </c>
      <c r="AB272">
        <v>3.58454549036842</v>
      </c>
      <c r="AC272">
        <v>3.4707101540555501</v>
      </c>
      <c r="AD272">
        <v>3.4361389888235201</v>
      </c>
      <c r="AE272">
        <v>3.27639706168421</v>
      </c>
      <c r="AF272">
        <v>3.2711909119444398</v>
      </c>
    </row>
    <row r="273" spans="1:32" x14ac:dyDescent="0.3">
      <c r="A273">
        <v>1113</v>
      </c>
      <c r="B273" t="s">
        <v>117</v>
      </c>
      <c r="C273">
        <v>2016</v>
      </c>
      <c r="D273">
        <v>141</v>
      </c>
      <c r="E273">
        <v>13</v>
      </c>
      <c r="F273">
        <v>0.489361702127659</v>
      </c>
      <c r="G273">
        <v>0.26</v>
      </c>
      <c r="H273">
        <v>8</v>
      </c>
      <c r="I273">
        <v>0.66</v>
      </c>
      <c r="J273">
        <v>0.82</v>
      </c>
      <c r="K273">
        <v>0.3</v>
      </c>
      <c r="L273">
        <v>9</v>
      </c>
      <c r="M273" t="s">
        <v>54</v>
      </c>
      <c r="N273" t="s">
        <v>107</v>
      </c>
      <c r="O273" t="s">
        <v>95</v>
      </c>
      <c r="P273" t="s">
        <v>112</v>
      </c>
      <c r="Q273" t="s">
        <v>86</v>
      </c>
      <c r="R273" t="s">
        <v>75</v>
      </c>
      <c r="S273" t="s">
        <v>38</v>
      </c>
      <c r="T273" t="s">
        <v>44</v>
      </c>
      <c r="U273" t="s">
        <v>48</v>
      </c>
      <c r="V273" t="s">
        <v>35</v>
      </c>
      <c r="W273">
        <v>4.6677569927916602</v>
      </c>
      <c r="X273">
        <v>3.8832995105000001</v>
      </c>
      <c r="Y273">
        <v>3.7303578482972899</v>
      </c>
      <c r="Z273">
        <v>3.4765885811923001</v>
      </c>
      <c r="AA273">
        <v>3.3829652529199898</v>
      </c>
      <c r="AB273">
        <v>3.3242356317741901</v>
      </c>
      <c r="AC273">
        <v>3.1390259522580601</v>
      </c>
      <c r="AD273">
        <v>3.1238958803200001</v>
      </c>
      <c r="AE273">
        <v>3.1067771225882299</v>
      </c>
      <c r="AF273">
        <v>3.0856580447058799</v>
      </c>
    </row>
    <row r="274" spans="1:32" x14ac:dyDescent="0.3">
      <c r="A274">
        <v>1114</v>
      </c>
      <c r="B274" t="s">
        <v>117</v>
      </c>
      <c r="C274">
        <v>2016</v>
      </c>
      <c r="D274">
        <v>141</v>
      </c>
      <c r="E274">
        <v>14</v>
      </c>
      <c r="F274">
        <v>0.44680851063829702</v>
      </c>
      <c r="G274">
        <v>0.3</v>
      </c>
      <c r="H274">
        <v>3</v>
      </c>
      <c r="I274">
        <v>0.76</v>
      </c>
      <c r="J274">
        <v>0.84</v>
      </c>
      <c r="K274">
        <v>1</v>
      </c>
      <c r="L274">
        <v>4</v>
      </c>
      <c r="M274" t="s">
        <v>95</v>
      </c>
      <c r="N274" t="s">
        <v>38</v>
      </c>
      <c r="O274" t="s">
        <v>54</v>
      </c>
      <c r="P274" t="s">
        <v>57</v>
      </c>
      <c r="Q274" t="s">
        <v>41</v>
      </c>
      <c r="R274" t="s">
        <v>82</v>
      </c>
      <c r="S274" t="s">
        <v>81</v>
      </c>
      <c r="T274" t="s">
        <v>73</v>
      </c>
      <c r="U274" t="s">
        <v>62</v>
      </c>
      <c r="V274" t="s">
        <v>39</v>
      </c>
      <c r="W274">
        <v>9.0656988676923103</v>
      </c>
      <c r="X274">
        <v>8.3570406424999994</v>
      </c>
      <c r="Y274">
        <v>7.8539259487499997</v>
      </c>
      <c r="Z274">
        <v>7.3767496799999996</v>
      </c>
      <c r="AA274">
        <v>6.7308867575000004</v>
      </c>
      <c r="AB274">
        <v>6.6697089399999996</v>
      </c>
      <c r="AC274">
        <v>6.5499105479999997</v>
      </c>
      <c r="AD274">
        <v>6.4919539311111096</v>
      </c>
      <c r="AE274">
        <v>6.3774549</v>
      </c>
      <c r="AF274">
        <v>6.3009908775000003</v>
      </c>
    </row>
    <row r="275" spans="1:32" x14ac:dyDescent="0.3">
      <c r="A275">
        <v>1115</v>
      </c>
      <c r="B275" t="s">
        <v>117</v>
      </c>
      <c r="C275">
        <v>2016</v>
      </c>
      <c r="D275">
        <v>141</v>
      </c>
      <c r="E275">
        <v>15</v>
      </c>
      <c r="F275">
        <v>0.44680851063829702</v>
      </c>
      <c r="G275">
        <v>0.18</v>
      </c>
      <c r="H275">
        <v>5</v>
      </c>
      <c r="I275">
        <v>0.76</v>
      </c>
      <c r="J275">
        <v>0.62</v>
      </c>
      <c r="K275">
        <v>0.74</v>
      </c>
      <c r="L275">
        <v>1</v>
      </c>
      <c r="M275" t="s">
        <v>45</v>
      </c>
      <c r="N275" t="s">
        <v>73</v>
      </c>
      <c r="O275" t="s">
        <v>107</v>
      </c>
      <c r="P275" t="s">
        <v>54</v>
      </c>
      <c r="Q275" t="s">
        <v>56</v>
      </c>
      <c r="R275" t="s">
        <v>78</v>
      </c>
      <c r="S275" t="s">
        <v>53</v>
      </c>
      <c r="T275" t="s">
        <v>86</v>
      </c>
      <c r="U275" t="s">
        <v>95</v>
      </c>
      <c r="V275" t="s">
        <v>97</v>
      </c>
      <c r="W275">
        <v>4.4720086148965503</v>
      </c>
      <c r="X275">
        <v>4.3080200647368398</v>
      </c>
      <c r="Y275">
        <v>4.1645825461612898</v>
      </c>
      <c r="Z275">
        <v>4.0495705921764698</v>
      </c>
      <c r="AA275">
        <v>3.84514907392307</v>
      </c>
      <c r="AB275">
        <v>3.8252277361111102</v>
      </c>
      <c r="AC275">
        <v>3.7808436748999998</v>
      </c>
      <c r="AD275">
        <v>3.7320128494230702</v>
      </c>
      <c r="AE275">
        <v>3.6763632544736802</v>
      </c>
      <c r="AF275">
        <v>3.6254451539199999</v>
      </c>
    </row>
    <row r="276" spans="1:32" x14ac:dyDescent="0.3">
      <c r="A276">
        <v>1116</v>
      </c>
      <c r="B276" t="s">
        <v>117</v>
      </c>
      <c r="C276">
        <v>2016</v>
      </c>
      <c r="D276">
        <v>141</v>
      </c>
      <c r="E276">
        <v>16</v>
      </c>
      <c r="F276">
        <v>0.45390070921985798</v>
      </c>
      <c r="G276">
        <v>0.46</v>
      </c>
      <c r="H276">
        <v>4</v>
      </c>
      <c r="I276">
        <v>0.44</v>
      </c>
      <c r="J276">
        <v>0.82</v>
      </c>
      <c r="K276">
        <v>1</v>
      </c>
      <c r="L276">
        <v>9</v>
      </c>
      <c r="M276" t="s">
        <v>95</v>
      </c>
      <c r="N276" t="s">
        <v>54</v>
      </c>
      <c r="O276" t="s">
        <v>50</v>
      </c>
      <c r="P276" t="s">
        <v>45</v>
      </c>
      <c r="Q276" t="s">
        <v>83</v>
      </c>
      <c r="R276" t="s">
        <v>86</v>
      </c>
      <c r="S276" t="s">
        <v>113</v>
      </c>
      <c r="T276" t="s">
        <v>71</v>
      </c>
      <c r="U276" t="s">
        <v>89</v>
      </c>
      <c r="V276" t="s">
        <v>75</v>
      </c>
      <c r="W276">
        <v>8.3150272949999895</v>
      </c>
      <c r="X276">
        <v>6.7501111969999998</v>
      </c>
      <c r="Y276">
        <v>5.1520498183333299</v>
      </c>
      <c r="Z276">
        <v>5.1241113172727202</v>
      </c>
      <c r="AA276">
        <v>5.0055071800000004</v>
      </c>
      <c r="AB276">
        <v>4.9244785836363603</v>
      </c>
      <c r="AC276">
        <v>4.9138672877777703</v>
      </c>
      <c r="AD276">
        <v>4.8045006418181799</v>
      </c>
      <c r="AE276">
        <v>4.7832307566666596</v>
      </c>
      <c r="AF276">
        <v>4.72645022499999</v>
      </c>
    </row>
    <row r="277" spans="1:32" x14ac:dyDescent="0.3">
      <c r="A277">
        <v>1117</v>
      </c>
      <c r="B277" t="s">
        <v>117</v>
      </c>
      <c r="C277">
        <v>2016</v>
      </c>
      <c r="D277">
        <v>141</v>
      </c>
      <c r="E277">
        <v>17</v>
      </c>
      <c r="F277">
        <v>0.42553191489361702</v>
      </c>
      <c r="G277">
        <v>0.86</v>
      </c>
      <c r="H277">
        <v>4</v>
      </c>
      <c r="I277">
        <v>0.96</v>
      </c>
      <c r="J277">
        <v>0.76</v>
      </c>
      <c r="K277">
        <v>0.48</v>
      </c>
      <c r="L277">
        <v>9</v>
      </c>
      <c r="M277" t="s">
        <v>105</v>
      </c>
      <c r="N277" t="s">
        <v>95</v>
      </c>
      <c r="O277" t="s">
        <v>107</v>
      </c>
      <c r="P277" t="s">
        <v>45</v>
      </c>
      <c r="Q277" t="s">
        <v>50</v>
      </c>
      <c r="R277" t="s">
        <v>42</v>
      </c>
      <c r="S277" t="s">
        <v>66</v>
      </c>
      <c r="T277" t="s">
        <v>64</v>
      </c>
      <c r="U277" t="s">
        <v>54</v>
      </c>
      <c r="V277" t="s">
        <v>58</v>
      </c>
      <c r="W277">
        <v>7.0381552399999903</v>
      </c>
      <c r="X277">
        <v>6.9031375274666598</v>
      </c>
      <c r="Y277">
        <v>6.8017943899999898</v>
      </c>
      <c r="Z277">
        <v>6.6266877679999903</v>
      </c>
      <c r="AA277">
        <v>6.6212938599999998</v>
      </c>
      <c r="AB277">
        <v>6.3196182314285698</v>
      </c>
      <c r="AC277">
        <v>6.1622086166363603</v>
      </c>
      <c r="AD277">
        <v>6.0049669241818098</v>
      </c>
      <c r="AE277">
        <v>5.8621376058181802</v>
      </c>
      <c r="AF277">
        <v>5.6688203187499902</v>
      </c>
    </row>
    <row r="278" spans="1:32" x14ac:dyDescent="0.3">
      <c r="A278">
        <v>1118</v>
      </c>
      <c r="B278" t="s">
        <v>117</v>
      </c>
      <c r="C278">
        <v>2016</v>
      </c>
      <c r="D278">
        <v>141</v>
      </c>
      <c r="E278">
        <v>18</v>
      </c>
      <c r="F278">
        <v>0.489361702127659</v>
      </c>
      <c r="G278">
        <v>0.42</v>
      </c>
      <c r="H278">
        <v>2</v>
      </c>
      <c r="I278">
        <v>0.84</v>
      </c>
      <c r="J278">
        <v>0.82</v>
      </c>
      <c r="K278">
        <v>0.52</v>
      </c>
      <c r="L278">
        <v>2</v>
      </c>
      <c r="M278" t="s">
        <v>38</v>
      </c>
      <c r="N278" t="s">
        <v>54</v>
      </c>
      <c r="O278" t="s">
        <v>34</v>
      </c>
      <c r="P278" t="s">
        <v>95</v>
      </c>
      <c r="Q278" t="s">
        <v>73</v>
      </c>
      <c r="R278" t="s">
        <v>33</v>
      </c>
      <c r="S278" t="s">
        <v>50</v>
      </c>
      <c r="T278" t="s">
        <v>44</v>
      </c>
      <c r="U278" t="s">
        <v>71</v>
      </c>
      <c r="V278" t="s">
        <v>59</v>
      </c>
      <c r="W278">
        <v>12.222338075</v>
      </c>
      <c r="X278">
        <v>11.188704845</v>
      </c>
      <c r="Y278">
        <v>10.7204197333333</v>
      </c>
      <c r="Z278">
        <v>9.1920025072727292</v>
      </c>
      <c r="AA278">
        <v>8.8721066999999998</v>
      </c>
      <c r="AB278">
        <v>8.7147819966666606</v>
      </c>
      <c r="AC278">
        <v>8.4073352919999902</v>
      </c>
      <c r="AD278">
        <v>8.2222175600000007</v>
      </c>
      <c r="AE278">
        <v>8.1248762674999995</v>
      </c>
      <c r="AF278">
        <v>8.0633850099999993</v>
      </c>
    </row>
    <row r="279" spans="1:32" x14ac:dyDescent="0.3">
      <c r="A279">
        <v>1119</v>
      </c>
      <c r="B279" t="s">
        <v>117</v>
      </c>
      <c r="C279">
        <v>2016</v>
      </c>
      <c r="D279">
        <v>141</v>
      </c>
      <c r="E279">
        <v>19</v>
      </c>
      <c r="F279">
        <v>0.48226950354609899</v>
      </c>
      <c r="G279">
        <v>0.04</v>
      </c>
      <c r="H279">
        <v>9</v>
      </c>
      <c r="I279">
        <v>0.18</v>
      </c>
      <c r="J279">
        <v>1</v>
      </c>
      <c r="K279">
        <v>0.4</v>
      </c>
      <c r="L279">
        <v>4</v>
      </c>
      <c r="M279" t="s">
        <v>38</v>
      </c>
      <c r="N279" t="s">
        <v>54</v>
      </c>
      <c r="O279" t="s">
        <v>95</v>
      </c>
      <c r="P279" t="s">
        <v>86</v>
      </c>
      <c r="Q279" t="s">
        <v>62</v>
      </c>
      <c r="R279" t="s">
        <v>32</v>
      </c>
      <c r="S279" t="s">
        <v>105</v>
      </c>
      <c r="T279" t="s">
        <v>66</v>
      </c>
      <c r="U279" t="s">
        <v>34</v>
      </c>
      <c r="V279" t="s">
        <v>53</v>
      </c>
      <c r="W279">
        <v>4.4678505244142803</v>
      </c>
      <c r="X279">
        <v>3.9311363096818099</v>
      </c>
      <c r="Y279">
        <v>3.8646894298114201</v>
      </c>
      <c r="Z279">
        <v>3.7237643075316398</v>
      </c>
      <c r="AA279">
        <v>3.70700835717567</v>
      </c>
      <c r="AB279">
        <v>3.5776643982560898</v>
      </c>
      <c r="AC279">
        <v>3.5515856023437502</v>
      </c>
      <c r="AD279">
        <v>3.5412261983936899</v>
      </c>
      <c r="AE279">
        <v>3.4392550588333299</v>
      </c>
      <c r="AF279">
        <v>3.4161805570563302</v>
      </c>
    </row>
    <row r="280" spans="1:32" x14ac:dyDescent="0.3">
      <c r="A280">
        <v>1120</v>
      </c>
      <c r="B280" t="s">
        <v>117</v>
      </c>
      <c r="C280">
        <v>2016</v>
      </c>
      <c r="D280">
        <v>141</v>
      </c>
      <c r="E280">
        <v>20</v>
      </c>
      <c r="F280">
        <v>0.46808510638297801</v>
      </c>
      <c r="G280">
        <v>0.36</v>
      </c>
      <c r="H280">
        <v>5</v>
      </c>
      <c r="I280">
        <v>0.54</v>
      </c>
      <c r="J280">
        <v>0.54</v>
      </c>
      <c r="K280">
        <v>0.56000000000000005</v>
      </c>
      <c r="L280">
        <v>2</v>
      </c>
      <c r="M280" t="s">
        <v>45</v>
      </c>
      <c r="N280" t="s">
        <v>90</v>
      </c>
      <c r="O280" t="s">
        <v>54</v>
      </c>
      <c r="P280" t="s">
        <v>95</v>
      </c>
      <c r="Q280" t="s">
        <v>107</v>
      </c>
      <c r="R280" t="s">
        <v>98</v>
      </c>
      <c r="S280" t="s">
        <v>78</v>
      </c>
      <c r="T280" t="s">
        <v>49</v>
      </c>
      <c r="U280" t="s">
        <v>93</v>
      </c>
      <c r="V280" t="s">
        <v>53</v>
      </c>
      <c r="W280">
        <v>4.4736710609999903</v>
      </c>
      <c r="X280">
        <v>4.4386740735384604</v>
      </c>
      <c r="Y280">
        <v>4.2607159050833303</v>
      </c>
      <c r="Z280">
        <v>4.1187903118518499</v>
      </c>
      <c r="AA280">
        <v>4.0967677649374998</v>
      </c>
      <c r="AB280">
        <v>3.9512771846470498</v>
      </c>
      <c r="AC280">
        <v>3.9227249337825998</v>
      </c>
      <c r="AD280">
        <v>3.7472815192307598</v>
      </c>
      <c r="AE280">
        <v>3.60711956063157</v>
      </c>
      <c r="AF280">
        <v>3.5261193103478199</v>
      </c>
    </row>
    <row r="281" spans="1:32" x14ac:dyDescent="0.3">
      <c r="A281">
        <v>1121</v>
      </c>
      <c r="B281" t="s">
        <v>117</v>
      </c>
      <c r="C281">
        <v>2016</v>
      </c>
      <c r="D281">
        <v>141</v>
      </c>
      <c r="E281">
        <v>21</v>
      </c>
      <c r="F281">
        <v>0.439716312056737</v>
      </c>
      <c r="G281">
        <v>0.28000000000000003</v>
      </c>
      <c r="H281">
        <v>3</v>
      </c>
      <c r="I281">
        <v>0.48</v>
      </c>
      <c r="J281">
        <v>0.66</v>
      </c>
      <c r="K281">
        <v>0.98</v>
      </c>
      <c r="L281">
        <v>4</v>
      </c>
      <c r="M281" t="s">
        <v>111</v>
      </c>
      <c r="N281" t="s">
        <v>45</v>
      </c>
      <c r="O281" t="s">
        <v>95</v>
      </c>
      <c r="P281" t="s">
        <v>107</v>
      </c>
      <c r="Q281" t="s">
        <v>54</v>
      </c>
      <c r="R281" t="s">
        <v>81</v>
      </c>
      <c r="S281" t="s">
        <v>41</v>
      </c>
      <c r="T281" t="s">
        <v>52</v>
      </c>
      <c r="U281" t="s">
        <v>83</v>
      </c>
      <c r="V281" t="s">
        <v>67</v>
      </c>
      <c r="W281">
        <v>8.2767458411111097</v>
      </c>
      <c r="X281">
        <v>8.0023858324999999</v>
      </c>
      <c r="Y281">
        <v>7.2109076999999902</v>
      </c>
      <c r="Z281">
        <v>6.8475687999999897</v>
      </c>
      <c r="AA281">
        <v>6.6130230438461499</v>
      </c>
      <c r="AB281">
        <v>6.6113485399999998</v>
      </c>
      <c r="AC281">
        <v>6.3290030533333299</v>
      </c>
      <c r="AD281">
        <v>6.30492786499999</v>
      </c>
      <c r="AE281">
        <v>6.2145079819999998</v>
      </c>
      <c r="AF281">
        <v>5.9500891500000002</v>
      </c>
    </row>
    <row r="282" spans="1:32" x14ac:dyDescent="0.3">
      <c r="A282">
        <v>1122</v>
      </c>
      <c r="B282" t="s">
        <v>117</v>
      </c>
      <c r="C282">
        <v>2016</v>
      </c>
      <c r="D282">
        <v>141</v>
      </c>
      <c r="E282">
        <v>22</v>
      </c>
      <c r="F282">
        <v>0.37588652482269502</v>
      </c>
      <c r="G282">
        <v>0.7</v>
      </c>
      <c r="H282">
        <v>1</v>
      </c>
      <c r="I282">
        <v>0.64</v>
      </c>
      <c r="J282">
        <v>0.86</v>
      </c>
      <c r="K282">
        <v>0.54</v>
      </c>
      <c r="L282">
        <v>6</v>
      </c>
      <c r="M282" t="s">
        <v>54</v>
      </c>
      <c r="N282" t="s">
        <v>73</v>
      </c>
      <c r="O282" t="s">
        <v>111</v>
      </c>
      <c r="P282" t="s">
        <v>45</v>
      </c>
      <c r="Q282" t="s">
        <v>33</v>
      </c>
      <c r="R282" t="s">
        <v>50</v>
      </c>
      <c r="S282" t="s">
        <v>56</v>
      </c>
      <c r="T282" t="s">
        <v>35</v>
      </c>
      <c r="U282" t="s">
        <v>95</v>
      </c>
      <c r="V282" t="s">
        <v>86</v>
      </c>
      <c r="W282">
        <v>14.012726295</v>
      </c>
      <c r="X282">
        <v>11.84617804</v>
      </c>
      <c r="Y282">
        <v>11.156481299999999</v>
      </c>
      <c r="Z282">
        <v>10.734476095</v>
      </c>
      <c r="AA282">
        <v>10.6097820666666</v>
      </c>
      <c r="AB282">
        <v>10.157394399999999</v>
      </c>
      <c r="AC282">
        <v>10.11976194</v>
      </c>
      <c r="AD282">
        <v>9.6493701900000008</v>
      </c>
      <c r="AE282">
        <v>9.1989672216666598</v>
      </c>
      <c r="AF282">
        <v>8.8951443425000001</v>
      </c>
    </row>
    <row r="283" spans="1:32" x14ac:dyDescent="0.3">
      <c r="A283">
        <v>1123</v>
      </c>
      <c r="B283" t="s">
        <v>117</v>
      </c>
      <c r="C283">
        <v>2016</v>
      </c>
      <c r="D283">
        <v>141</v>
      </c>
      <c r="E283">
        <v>23</v>
      </c>
      <c r="F283">
        <v>0.44680851063829702</v>
      </c>
      <c r="G283">
        <v>0.24</v>
      </c>
      <c r="H283">
        <v>3</v>
      </c>
      <c r="I283">
        <v>0.54</v>
      </c>
      <c r="J283">
        <v>0.78</v>
      </c>
      <c r="K283">
        <v>0.66</v>
      </c>
      <c r="L283">
        <v>2</v>
      </c>
      <c r="M283" t="s">
        <v>54</v>
      </c>
      <c r="N283" t="s">
        <v>95</v>
      </c>
      <c r="O283" t="s">
        <v>80</v>
      </c>
      <c r="P283" t="s">
        <v>67</v>
      </c>
      <c r="Q283" t="s">
        <v>77</v>
      </c>
      <c r="R283" t="s">
        <v>53</v>
      </c>
      <c r="S283" t="s">
        <v>38</v>
      </c>
      <c r="T283" t="s">
        <v>55</v>
      </c>
      <c r="U283" t="s">
        <v>72</v>
      </c>
      <c r="V283" t="s">
        <v>56</v>
      </c>
      <c r="W283">
        <v>7.5547178353846096</v>
      </c>
      <c r="X283">
        <v>6.9446042179999896</v>
      </c>
      <c r="Y283">
        <v>6.5206419224999896</v>
      </c>
      <c r="Z283">
        <v>6.5014837974999997</v>
      </c>
      <c r="AA283">
        <v>6.3551639262500004</v>
      </c>
      <c r="AB283">
        <v>6.3429679672727204</v>
      </c>
      <c r="AC283">
        <v>6.1515115592307597</v>
      </c>
      <c r="AD283">
        <v>5.9527575971428499</v>
      </c>
      <c r="AE283">
        <v>5.8250505500000003</v>
      </c>
      <c r="AF283">
        <v>5.7463411928571402</v>
      </c>
    </row>
    <row r="284" spans="1:32" x14ac:dyDescent="0.3">
      <c r="A284">
        <v>1124</v>
      </c>
      <c r="B284" t="s">
        <v>117</v>
      </c>
      <c r="C284">
        <v>2016</v>
      </c>
      <c r="D284">
        <v>141</v>
      </c>
      <c r="E284">
        <v>24</v>
      </c>
      <c r="F284">
        <v>0.47517730496453903</v>
      </c>
      <c r="G284">
        <v>0.02</v>
      </c>
      <c r="H284">
        <v>7</v>
      </c>
      <c r="I284">
        <v>0.24</v>
      </c>
      <c r="J284">
        <v>0.64</v>
      </c>
      <c r="K284">
        <v>0.96</v>
      </c>
      <c r="L284">
        <v>4</v>
      </c>
      <c r="M284" t="s">
        <v>38</v>
      </c>
      <c r="N284" t="s">
        <v>95</v>
      </c>
      <c r="O284" t="s">
        <v>54</v>
      </c>
      <c r="P284" t="s">
        <v>73</v>
      </c>
      <c r="Q284" t="s">
        <v>111</v>
      </c>
      <c r="R284" t="s">
        <v>99</v>
      </c>
      <c r="S284" t="s">
        <v>81</v>
      </c>
      <c r="T284" t="s">
        <v>55</v>
      </c>
      <c r="U284" t="s">
        <v>86</v>
      </c>
      <c r="V284" t="s">
        <v>75</v>
      </c>
      <c r="W284">
        <v>6.6022424149305499</v>
      </c>
      <c r="X284">
        <v>6.5370111771489299</v>
      </c>
      <c r="Y284">
        <v>6.40921344047619</v>
      </c>
      <c r="Z284">
        <v>6.1687502917307597</v>
      </c>
      <c r="AA284">
        <v>6.0993473449364997</v>
      </c>
      <c r="AB284">
        <v>6.0088957256140301</v>
      </c>
      <c r="AC284">
        <v>6.0027657853448204</v>
      </c>
      <c r="AD284">
        <v>5.8397208649999897</v>
      </c>
      <c r="AE284">
        <v>5.5785860311038897</v>
      </c>
      <c r="AF284">
        <v>5.5761707217777703</v>
      </c>
    </row>
    <row r="285" spans="1:32" x14ac:dyDescent="0.3">
      <c r="A285">
        <v>1125</v>
      </c>
      <c r="B285" t="s">
        <v>117</v>
      </c>
      <c r="C285">
        <v>2016</v>
      </c>
      <c r="D285">
        <v>141</v>
      </c>
      <c r="E285">
        <v>25</v>
      </c>
      <c r="F285">
        <v>0.50354609929077998</v>
      </c>
      <c r="G285">
        <v>1</v>
      </c>
      <c r="H285">
        <v>1</v>
      </c>
      <c r="I285">
        <v>0.08</v>
      </c>
      <c r="J285">
        <v>0.78</v>
      </c>
      <c r="K285">
        <v>0.72</v>
      </c>
      <c r="L285">
        <v>6</v>
      </c>
      <c r="M285" t="s">
        <v>81</v>
      </c>
      <c r="N285" t="s">
        <v>56</v>
      </c>
      <c r="O285" t="s">
        <v>45</v>
      </c>
      <c r="P285" t="s">
        <v>49</v>
      </c>
      <c r="Q285" t="s">
        <v>113</v>
      </c>
      <c r="R285" t="s">
        <v>76</v>
      </c>
      <c r="S285" t="s">
        <v>39</v>
      </c>
      <c r="T285" t="s">
        <v>55</v>
      </c>
      <c r="U285" t="s">
        <v>93</v>
      </c>
      <c r="V285" t="s">
        <v>82</v>
      </c>
      <c r="W285">
        <v>20.028228800000001</v>
      </c>
      <c r="X285">
        <v>14.948315600000001</v>
      </c>
      <c r="Y285">
        <v>13.114003200000001</v>
      </c>
      <c r="Z285">
        <v>12.8362789</v>
      </c>
      <c r="AA285">
        <v>12.527332299999999</v>
      </c>
      <c r="AB285">
        <v>11.004127009999999</v>
      </c>
      <c r="AC285">
        <v>10.795435435</v>
      </c>
      <c r="AD285">
        <v>10.3503799</v>
      </c>
      <c r="AE285">
        <v>10.326943399999999</v>
      </c>
      <c r="AF285">
        <v>9.7245006499999995</v>
      </c>
    </row>
    <row r="286" spans="1:32" x14ac:dyDescent="0.3">
      <c r="A286">
        <v>1126</v>
      </c>
      <c r="B286" t="s">
        <v>117</v>
      </c>
      <c r="C286">
        <v>2016</v>
      </c>
      <c r="D286">
        <v>141</v>
      </c>
      <c r="E286">
        <v>26</v>
      </c>
      <c r="F286">
        <v>0.46808510638297801</v>
      </c>
      <c r="G286">
        <v>0.04</v>
      </c>
      <c r="H286">
        <v>5</v>
      </c>
      <c r="I286">
        <v>0.62</v>
      </c>
      <c r="J286">
        <v>0.57999999999999996</v>
      </c>
      <c r="K286">
        <v>0.54</v>
      </c>
      <c r="L286">
        <v>6</v>
      </c>
      <c r="M286" t="s">
        <v>38</v>
      </c>
      <c r="N286" t="s">
        <v>95</v>
      </c>
      <c r="O286" t="s">
        <v>37</v>
      </c>
      <c r="P286" t="s">
        <v>48</v>
      </c>
      <c r="Q286" t="s">
        <v>54</v>
      </c>
      <c r="R286" t="s">
        <v>107</v>
      </c>
      <c r="S286" t="s">
        <v>73</v>
      </c>
      <c r="T286" t="s">
        <v>86</v>
      </c>
      <c r="U286" t="s">
        <v>111</v>
      </c>
      <c r="V286" t="s">
        <v>44</v>
      </c>
      <c r="W286">
        <v>9.2306352074193505</v>
      </c>
      <c r="X286">
        <v>8.4925382665957407</v>
      </c>
      <c r="Y286">
        <v>7.9964079845454501</v>
      </c>
      <c r="Z286">
        <v>7.8817395354545399</v>
      </c>
      <c r="AA286">
        <v>7.7454896065853598</v>
      </c>
      <c r="AB286">
        <v>7.7157092405882297</v>
      </c>
      <c r="AC286">
        <v>7.6153398013793101</v>
      </c>
      <c r="AD286">
        <v>7.5745683476923</v>
      </c>
      <c r="AE286">
        <v>7.5475129633214202</v>
      </c>
      <c r="AF286">
        <v>7.46645148333333</v>
      </c>
    </row>
    <row r="287" spans="1:32" x14ac:dyDescent="0.3">
      <c r="A287">
        <v>1127</v>
      </c>
      <c r="B287" t="s">
        <v>117</v>
      </c>
      <c r="C287">
        <v>2016</v>
      </c>
      <c r="D287">
        <v>141</v>
      </c>
      <c r="E287">
        <v>27</v>
      </c>
      <c r="F287">
        <v>0.46808510638297801</v>
      </c>
      <c r="G287">
        <v>0.12</v>
      </c>
      <c r="H287">
        <v>6</v>
      </c>
      <c r="I287">
        <v>0.9</v>
      </c>
      <c r="J287">
        <v>0.92</v>
      </c>
      <c r="K287">
        <v>0.82</v>
      </c>
      <c r="L287">
        <v>4</v>
      </c>
      <c r="M287" t="s">
        <v>38</v>
      </c>
      <c r="N287" t="s">
        <v>49</v>
      </c>
      <c r="O287" t="s">
        <v>54</v>
      </c>
      <c r="P287" t="s">
        <v>95</v>
      </c>
      <c r="Q287" t="s">
        <v>108</v>
      </c>
      <c r="R287" t="s">
        <v>81</v>
      </c>
      <c r="S287" t="s">
        <v>61</v>
      </c>
      <c r="T287" t="s">
        <v>34</v>
      </c>
      <c r="U287" t="s">
        <v>33</v>
      </c>
      <c r="V287" t="s">
        <v>94</v>
      </c>
      <c r="W287">
        <v>5.0593178802127596</v>
      </c>
      <c r="X287">
        <v>4.3634779371081001</v>
      </c>
      <c r="Y287">
        <v>4.2918064191818104</v>
      </c>
      <c r="Z287">
        <v>4.1938985413030201</v>
      </c>
      <c r="AA287">
        <v>4.0786639818636301</v>
      </c>
      <c r="AB287">
        <v>4.0404456461707303</v>
      </c>
      <c r="AC287">
        <v>4.0386240321111098</v>
      </c>
      <c r="AD287">
        <v>3.9910940075000001</v>
      </c>
      <c r="AE287">
        <v>3.9592336648285702</v>
      </c>
      <c r="AF287">
        <v>3.9426001176923</v>
      </c>
    </row>
    <row r="288" spans="1:32" x14ac:dyDescent="0.3">
      <c r="A288">
        <v>1128</v>
      </c>
      <c r="B288" t="s">
        <v>117</v>
      </c>
      <c r="C288">
        <v>2016</v>
      </c>
      <c r="D288">
        <v>141</v>
      </c>
      <c r="E288">
        <v>28</v>
      </c>
      <c r="F288">
        <v>0.46099290780141799</v>
      </c>
      <c r="G288">
        <v>0.44</v>
      </c>
      <c r="H288">
        <v>7</v>
      </c>
      <c r="I288">
        <v>0.68</v>
      </c>
      <c r="J288">
        <v>0.78</v>
      </c>
      <c r="K288">
        <v>0.44</v>
      </c>
      <c r="L288">
        <v>3</v>
      </c>
      <c r="M288" t="s">
        <v>95</v>
      </c>
      <c r="N288" t="s">
        <v>54</v>
      </c>
      <c r="O288" t="s">
        <v>33</v>
      </c>
      <c r="P288" t="s">
        <v>50</v>
      </c>
      <c r="Q288" t="s">
        <v>75</v>
      </c>
      <c r="R288" t="s">
        <v>39</v>
      </c>
      <c r="S288" t="s">
        <v>44</v>
      </c>
      <c r="T288" t="s">
        <v>92</v>
      </c>
      <c r="U288" t="s">
        <v>65</v>
      </c>
      <c r="V288" t="s">
        <v>91</v>
      </c>
      <c r="W288">
        <v>3.9794057875714199</v>
      </c>
      <c r="X288">
        <v>3.6729092788275799</v>
      </c>
      <c r="Y288">
        <v>3.4317408382941101</v>
      </c>
      <c r="Z288">
        <v>3.1961736409999899</v>
      </c>
      <c r="AA288">
        <v>3.1856684947391298</v>
      </c>
      <c r="AB288">
        <v>3.1515394099999998</v>
      </c>
      <c r="AC288">
        <v>3.1175903797500002</v>
      </c>
      <c r="AD288">
        <v>3.0898203162499902</v>
      </c>
      <c r="AE288">
        <v>3.0893777463333301</v>
      </c>
      <c r="AF288">
        <v>2.8835431836315699</v>
      </c>
    </row>
    <row r="289" spans="1:32" x14ac:dyDescent="0.3">
      <c r="A289">
        <v>1129</v>
      </c>
      <c r="B289" t="s">
        <v>117</v>
      </c>
      <c r="C289">
        <v>2016</v>
      </c>
      <c r="D289">
        <v>141</v>
      </c>
      <c r="E289">
        <v>29</v>
      </c>
      <c r="F289">
        <v>0.51063829787234005</v>
      </c>
      <c r="G289">
        <v>0.06</v>
      </c>
      <c r="H289">
        <v>10</v>
      </c>
      <c r="I289">
        <v>0.76</v>
      </c>
      <c r="J289">
        <v>0.72</v>
      </c>
      <c r="K289">
        <v>0.56000000000000005</v>
      </c>
      <c r="L289">
        <v>8</v>
      </c>
      <c r="M289" t="s">
        <v>38</v>
      </c>
      <c r="N289" t="s">
        <v>81</v>
      </c>
      <c r="O289" t="s">
        <v>54</v>
      </c>
      <c r="P289" t="s">
        <v>95</v>
      </c>
      <c r="Q289" t="s">
        <v>82</v>
      </c>
      <c r="R289" t="s">
        <v>61</v>
      </c>
      <c r="S289" t="s">
        <v>86</v>
      </c>
      <c r="T289" t="s">
        <v>111</v>
      </c>
      <c r="U289" t="s">
        <v>103</v>
      </c>
      <c r="V289" t="s">
        <v>59</v>
      </c>
      <c r="W289">
        <v>7.0138249098245602</v>
      </c>
      <c r="X289">
        <v>5.7266960469047596</v>
      </c>
      <c r="Y289">
        <v>5.5350485658333302</v>
      </c>
      <c r="Z289">
        <v>5.3480167449999998</v>
      </c>
      <c r="AA289">
        <v>5.1454861862790597</v>
      </c>
      <c r="AB289">
        <v>4.9199884801521696</v>
      </c>
      <c r="AC289">
        <v>4.8303967598571402</v>
      </c>
      <c r="AD289">
        <v>4.8146766086363604</v>
      </c>
      <c r="AE289">
        <v>4.8115561335294101</v>
      </c>
      <c r="AF289">
        <v>4.7398835629729703</v>
      </c>
    </row>
    <row r="290" spans="1:32" x14ac:dyDescent="0.3">
      <c r="A290">
        <v>1130</v>
      </c>
      <c r="B290" t="s">
        <v>117</v>
      </c>
      <c r="C290">
        <v>2016</v>
      </c>
      <c r="D290">
        <v>141</v>
      </c>
      <c r="E290">
        <v>30</v>
      </c>
      <c r="F290">
        <v>0.47517730496453903</v>
      </c>
      <c r="G290">
        <v>0.4</v>
      </c>
      <c r="H290">
        <v>4</v>
      </c>
      <c r="I290">
        <v>0.62</v>
      </c>
      <c r="J290">
        <v>0.6</v>
      </c>
      <c r="K290">
        <v>0.86</v>
      </c>
      <c r="L290">
        <v>6</v>
      </c>
      <c r="M290" t="s">
        <v>57</v>
      </c>
      <c r="N290" t="s">
        <v>73</v>
      </c>
      <c r="O290" t="s">
        <v>38</v>
      </c>
      <c r="P290" t="s">
        <v>50</v>
      </c>
      <c r="Q290" t="s">
        <v>49</v>
      </c>
      <c r="R290" t="s">
        <v>86</v>
      </c>
      <c r="S290" t="s">
        <v>53</v>
      </c>
      <c r="T290" t="s">
        <v>72</v>
      </c>
      <c r="U290" t="s">
        <v>112</v>
      </c>
      <c r="V290" t="s">
        <v>75</v>
      </c>
      <c r="W290">
        <v>6.30542146999999</v>
      </c>
      <c r="X290">
        <v>6.0337601968749999</v>
      </c>
      <c r="Y290">
        <v>5.5118018307692296</v>
      </c>
      <c r="Z290">
        <v>5.44771467666666</v>
      </c>
      <c r="AA290">
        <v>4.9569543757142798</v>
      </c>
      <c r="AB290">
        <v>4.9435953393749896</v>
      </c>
      <c r="AC290">
        <v>4.7443054440000001</v>
      </c>
      <c r="AD290">
        <v>4.7224367965000003</v>
      </c>
      <c r="AE290">
        <v>4.5858372842105197</v>
      </c>
      <c r="AF290">
        <v>4.5267701812499999</v>
      </c>
    </row>
    <row r="291" spans="1:32" x14ac:dyDescent="0.3">
      <c r="A291">
        <v>1131</v>
      </c>
      <c r="B291" t="s">
        <v>117</v>
      </c>
      <c r="C291">
        <v>2016</v>
      </c>
      <c r="D291">
        <v>141</v>
      </c>
      <c r="E291">
        <v>31</v>
      </c>
      <c r="F291">
        <v>0.439716312056737</v>
      </c>
      <c r="G291">
        <v>0.64</v>
      </c>
      <c r="H291">
        <v>4</v>
      </c>
      <c r="I291">
        <v>0.34</v>
      </c>
      <c r="J291">
        <v>0.92</v>
      </c>
      <c r="K291">
        <v>0.02</v>
      </c>
      <c r="L291">
        <v>8</v>
      </c>
      <c r="M291" t="s">
        <v>54</v>
      </c>
      <c r="N291" t="s">
        <v>81</v>
      </c>
      <c r="O291" t="s">
        <v>39</v>
      </c>
      <c r="P291" t="s">
        <v>73</v>
      </c>
      <c r="Q291" t="s">
        <v>97</v>
      </c>
      <c r="R291" t="s">
        <v>52</v>
      </c>
      <c r="S291" t="s">
        <v>75</v>
      </c>
      <c r="T291" t="s">
        <v>89</v>
      </c>
      <c r="U291" t="s">
        <v>95</v>
      </c>
      <c r="V291" t="s">
        <v>107</v>
      </c>
      <c r="W291">
        <v>5.0758138651818099</v>
      </c>
      <c r="X291">
        <v>3.4797548190000001</v>
      </c>
      <c r="Y291">
        <v>3.1960383336428499</v>
      </c>
      <c r="Z291">
        <v>3.0328909098666599</v>
      </c>
      <c r="AA291">
        <v>2.9671259775499998</v>
      </c>
      <c r="AB291">
        <v>2.9147394069999999</v>
      </c>
      <c r="AC291">
        <v>2.8943451919999998</v>
      </c>
      <c r="AD291">
        <v>2.8278779776521699</v>
      </c>
      <c r="AE291">
        <v>2.8142565150476102</v>
      </c>
      <c r="AF291">
        <v>2.7184179508124902</v>
      </c>
    </row>
    <row r="292" spans="1:32" x14ac:dyDescent="0.3">
      <c r="A292">
        <v>1132</v>
      </c>
      <c r="B292" t="s">
        <v>117</v>
      </c>
      <c r="C292">
        <v>2016</v>
      </c>
      <c r="D292">
        <v>141</v>
      </c>
      <c r="E292">
        <v>32</v>
      </c>
      <c r="F292">
        <v>0.489361702127659</v>
      </c>
      <c r="G292">
        <v>0.2</v>
      </c>
      <c r="H292">
        <v>6</v>
      </c>
      <c r="I292">
        <v>0.62</v>
      </c>
      <c r="J292">
        <v>0.64</v>
      </c>
      <c r="K292">
        <v>0.28000000000000003</v>
      </c>
      <c r="L292">
        <v>5</v>
      </c>
      <c r="M292" t="s">
        <v>54</v>
      </c>
      <c r="N292" t="s">
        <v>95</v>
      </c>
      <c r="O292" t="s">
        <v>93</v>
      </c>
      <c r="P292" t="s">
        <v>73</v>
      </c>
      <c r="Q292" t="s">
        <v>112</v>
      </c>
      <c r="R292" t="s">
        <v>56</v>
      </c>
      <c r="S292" t="s">
        <v>81</v>
      </c>
      <c r="T292" t="s">
        <v>111</v>
      </c>
      <c r="U292" t="s">
        <v>39</v>
      </c>
      <c r="V292" t="s">
        <v>38</v>
      </c>
      <c r="W292">
        <v>3.1118527642926801</v>
      </c>
      <c r="X292">
        <v>3.0075958087049099</v>
      </c>
      <c r="Y292">
        <v>2.6729667270232502</v>
      </c>
      <c r="Z292">
        <v>2.67084648766666</v>
      </c>
      <c r="AA292">
        <v>2.6049465708684201</v>
      </c>
      <c r="AB292">
        <v>2.5660114540555501</v>
      </c>
      <c r="AC292">
        <v>2.52446015074359</v>
      </c>
      <c r="AD292">
        <v>2.4626100458</v>
      </c>
      <c r="AE292">
        <v>2.45048474410416</v>
      </c>
      <c r="AF292">
        <v>2.4439788206333302</v>
      </c>
    </row>
    <row r="293" spans="1:32" x14ac:dyDescent="0.3">
      <c r="A293">
        <v>1133</v>
      </c>
      <c r="B293" t="s">
        <v>117</v>
      </c>
      <c r="C293">
        <v>2016</v>
      </c>
      <c r="D293">
        <v>141</v>
      </c>
      <c r="E293">
        <v>33</v>
      </c>
      <c r="F293">
        <v>0.489361702127659</v>
      </c>
      <c r="G293">
        <v>0.06</v>
      </c>
      <c r="H293">
        <v>8</v>
      </c>
      <c r="I293">
        <v>0.6</v>
      </c>
      <c r="J293">
        <v>0.5</v>
      </c>
      <c r="K293">
        <v>0.18</v>
      </c>
      <c r="L293">
        <v>8</v>
      </c>
      <c r="M293" t="s">
        <v>54</v>
      </c>
      <c r="N293" t="s">
        <v>38</v>
      </c>
      <c r="O293" t="s">
        <v>86</v>
      </c>
      <c r="P293" t="s">
        <v>95</v>
      </c>
      <c r="Q293" t="s">
        <v>39</v>
      </c>
      <c r="R293" t="s">
        <v>94</v>
      </c>
      <c r="S293" t="s">
        <v>73</v>
      </c>
      <c r="T293" t="s">
        <v>111</v>
      </c>
      <c r="U293" t="s">
        <v>99</v>
      </c>
      <c r="V293" t="s">
        <v>45</v>
      </c>
      <c r="W293">
        <v>7.6563100789655101</v>
      </c>
      <c r="X293">
        <v>7.0675022709374904</v>
      </c>
      <c r="Y293">
        <v>6.8334383342857103</v>
      </c>
      <c r="Z293">
        <v>6.77794743394736</v>
      </c>
      <c r="AA293">
        <v>6.7745917311111103</v>
      </c>
      <c r="AB293">
        <v>6.5423799336842103</v>
      </c>
      <c r="AC293">
        <v>6.5219269257692298</v>
      </c>
      <c r="AD293">
        <v>6.2822157782758596</v>
      </c>
      <c r="AE293">
        <v>6.0937576848387103</v>
      </c>
      <c r="AF293">
        <v>5.77093900048484</v>
      </c>
    </row>
    <row r="294" spans="1:32" x14ac:dyDescent="0.3">
      <c r="A294">
        <v>1134</v>
      </c>
      <c r="B294" t="s">
        <v>117</v>
      </c>
      <c r="C294">
        <v>2016</v>
      </c>
      <c r="D294">
        <v>141</v>
      </c>
      <c r="E294">
        <v>34</v>
      </c>
      <c r="F294">
        <v>0.46099290780141799</v>
      </c>
      <c r="G294">
        <v>0.4</v>
      </c>
      <c r="H294">
        <v>9</v>
      </c>
      <c r="I294">
        <v>0.38</v>
      </c>
      <c r="J294">
        <v>0.6</v>
      </c>
      <c r="K294">
        <v>0.66</v>
      </c>
      <c r="L294">
        <v>2</v>
      </c>
      <c r="M294" t="s">
        <v>97</v>
      </c>
      <c r="N294" t="s">
        <v>73</v>
      </c>
      <c r="O294" t="s">
        <v>63</v>
      </c>
      <c r="P294" t="s">
        <v>58</v>
      </c>
      <c r="Q294" t="s">
        <v>38</v>
      </c>
      <c r="R294" t="s">
        <v>95</v>
      </c>
      <c r="S294" t="s">
        <v>53</v>
      </c>
      <c r="T294" t="s">
        <v>77</v>
      </c>
      <c r="U294" t="s">
        <v>39</v>
      </c>
      <c r="V294" t="s">
        <v>91</v>
      </c>
      <c r="W294">
        <v>4.0704813076666602</v>
      </c>
      <c r="X294">
        <v>3.8989713726086901</v>
      </c>
      <c r="Y294">
        <v>3.51866329942857</v>
      </c>
      <c r="Z294">
        <v>3.3206640430909</v>
      </c>
      <c r="AA294">
        <v>3.2241443693043399</v>
      </c>
      <c r="AB294">
        <v>3.1838699886800002</v>
      </c>
      <c r="AC294">
        <v>3.05362110270833</v>
      </c>
      <c r="AD294">
        <v>3.0524692975555499</v>
      </c>
      <c r="AE294">
        <v>3.0320943924285699</v>
      </c>
      <c r="AF294">
        <v>2.9983201233912999</v>
      </c>
    </row>
    <row r="295" spans="1:32" x14ac:dyDescent="0.3">
      <c r="A295">
        <v>1135</v>
      </c>
      <c r="B295" t="s">
        <v>117</v>
      </c>
      <c r="C295">
        <v>2016</v>
      </c>
      <c r="D295">
        <v>141</v>
      </c>
      <c r="E295">
        <v>35</v>
      </c>
      <c r="F295">
        <v>0.439716312056737</v>
      </c>
      <c r="G295">
        <v>0.02</v>
      </c>
      <c r="H295">
        <v>3</v>
      </c>
      <c r="I295">
        <v>0.36</v>
      </c>
      <c r="J295">
        <v>0.6</v>
      </c>
      <c r="K295">
        <v>0.56000000000000005</v>
      </c>
      <c r="L295">
        <v>10</v>
      </c>
      <c r="M295" t="s">
        <v>38</v>
      </c>
      <c r="N295" t="s">
        <v>104</v>
      </c>
      <c r="O295" t="s">
        <v>81</v>
      </c>
      <c r="P295" t="s">
        <v>54</v>
      </c>
      <c r="Q295" t="s">
        <v>95</v>
      </c>
      <c r="R295" t="s">
        <v>99</v>
      </c>
      <c r="S295" t="s">
        <v>108</v>
      </c>
      <c r="T295" t="s">
        <v>39</v>
      </c>
      <c r="U295" t="s">
        <v>73</v>
      </c>
      <c r="V295" t="s">
        <v>74</v>
      </c>
      <c r="W295">
        <v>13.127260588399899</v>
      </c>
      <c r="X295">
        <v>12.436136744999899</v>
      </c>
      <c r="Y295">
        <v>11.8782005266666</v>
      </c>
      <c r="Z295">
        <v>11.5271949962499</v>
      </c>
      <c r="AA295">
        <v>11.299975644</v>
      </c>
      <c r="AB295">
        <v>10.586695819999999</v>
      </c>
      <c r="AC295">
        <v>10.4727730733333</v>
      </c>
      <c r="AD295">
        <v>10.2789480890909</v>
      </c>
      <c r="AE295">
        <v>10.128343449545399</v>
      </c>
      <c r="AF295">
        <v>10.1023793133333</v>
      </c>
    </row>
    <row r="296" spans="1:32" x14ac:dyDescent="0.3">
      <c r="A296">
        <v>1136</v>
      </c>
      <c r="B296" t="s">
        <v>117</v>
      </c>
      <c r="C296">
        <v>2016</v>
      </c>
      <c r="D296">
        <v>141</v>
      </c>
      <c r="E296">
        <v>36</v>
      </c>
      <c r="F296">
        <v>0.48226950354609899</v>
      </c>
      <c r="G296">
        <v>0.34</v>
      </c>
      <c r="H296">
        <v>4</v>
      </c>
      <c r="I296">
        <v>0.84</v>
      </c>
      <c r="J296">
        <v>0.9</v>
      </c>
      <c r="K296">
        <v>0.72</v>
      </c>
      <c r="L296">
        <v>6</v>
      </c>
      <c r="M296" t="s">
        <v>36</v>
      </c>
      <c r="N296" t="s">
        <v>59</v>
      </c>
      <c r="O296" t="s">
        <v>41</v>
      </c>
      <c r="P296" t="s">
        <v>50</v>
      </c>
      <c r="Q296" t="s">
        <v>35</v>
      </c>
      <c r="R296" t="s">
        <v>54</v>
      </c>
      <c r="S296" t="s">
        <v>86</v>
      </c>
      <c r="T296" t="s">
        <v>42</v>
      </c>
      <c r="U296" t="s">
        <v>38</v>
      </c>
      <c r="V296" t="s">
        <v>95</v>
      </c>
      <c r="W296">
        <v>5.0403151304545402</v>
      </c>
      <c r="X296">
        <v>4.8543496003749897</v>
      </c>
      <c r="Y296">
        <v>4.2694113599473598</v>
      </c>
      <c r="Z296">
        <v>4.2087347797692303</v>
      </c>
      <c r="AA296">
        <v>4.16660122027778</v>
      </c>
      <c r="AB296">
        <v>4.0973372876111096</v>
      </c>
      <c r="AC296">
        <v>4.0669830553124902</v>
      </c>
      <c r="AD296">
        <v>3.9992615711333301</v>
      </c>
      <c r="AE296">
        <v>3.8633973118333298</v>
      </c>
      <c r="AF296">
        <v>3.6456703286249899</v>
      </c>
    </row>
    <row r="297" spans="1:32" x14ac:dyDescent="0.3">
      <c r="A297">
        <v>1137</v>
      </c>
      <c r="B297" t="s">
        <v>117</v>
      </c>
      <c r="C297">
        <v>2016</v>
      </c>
      <c r="D297">
        <v>141</v>
      </c>
      <c r="E297">
        <v>37</v>
      </c>
      <c r="F297">
        <v>0.439716312056737</v>
      </c>
      <c r="G297">
        <v>0.22</v>
      </c>
      <c r="H297">
        <v>3</v>
      </c>
      <c r="I297">
        <v>0.84</v>
      </c>
      <c r="J297">
        <v>0.9</v>
      </c>
      <c r="K297">
        <v>1</v>
      </c>
      <c r="L297">
        <v>0</v>
      </c>
      <c r="M297" t="s">
        <v>54</v>
      </c>
      <c r="N297" t="s">
        <v>36</v>
      </c>
      <c r="O297" t="s">
        <v>105</v>
      </c>
      <c r="P297" t="s">
        <v>57</v>
      </c>
      <c r="Q297" t="s">
        <v>82</v>
      </c>
      <c r="R297" t="s">
        <v>50</v>
      </c>
      <c r="S297" t="s">
        <v>34</v>
      </c>
      <c r="T297" t="s">
        <v>43</v>
      </c>
      <c r="U297" t="s">
        <v>44</v>
      </c>
      <c r="V297" t="s">
        <v>81</v>
      </c>
      <c r="W297">
        <v>7.4740620189999998</v>
      </c>
      <c r="X297">
        <v>6.6900168562499998</v>
      </c>
      <c r="Y297">
        <v>6.52666953428571</v>
      </c>
      <c r="Z297">
        <v>6.4505919099999902</v>
      </c>
      <c r="AA297">
        <v>6.1321428085714196</v>
      </c>
      <c r="AB297">
        <v>6.0858394009090899</v>
      </c>
      <c r="AC297">
        <v>5.7039884699999996</v>
      </c>
      <c r="AD297">
        <v>5.6275299292307697</v>
      </c>
      <c r="AE297">
        <v>5.30056333714285</v>
      </c>
      <c r="AF297">
        <v>5.2306911783333296</v>
      </c>
    </row>
    <row r="298" spans="1:32" x14ac:dyDescent="0.3">
      <c r="A298">
        <v>1138</v>
      </c>
      <c r="B298" t="s">
        <v>117</v>
      </c>
      <c r="C298">
        <v>2016</v>
      </c>
      <c r="D298">
        <v>141</v>
      </c>
      <c r="E298">
        <v>38</v>
      </c>
      <c r="F298">
        <v>0.48226950354609899</v>
      </c>
      <c r="G298">
        <v>0.12</v>
      </c>
      <c r="H298">
        <v>3</v>
      </c>
      <c r="I298">
        <v>0.16</v>
      </c>
      <c r="J298">
        <v>0.22</v>
      </c>
      <c r="K298">
        <v>0</v>
      </c>
      <c r="L298">
        <v>2</v>
      </c>
      <c r="M298" t="s">
        <v>89</v>
      </c>
      <c r="N298" t="s">
        <v>67</v>
      </c>
      <c r="O298" t="s">
        <v>94</v>
      </c>
      <c r="P298" t="s">
        <v>48</v>
      </c>
      <c r="Q298" t="s">
        <v>41</v>
      </c>
      <c r="R298" t="s">
        <v>77</v>
      </c>
      <c r="S298" t="s">
        <v>107</v>
      </c>
      <c r="T298" t="s">
        <v>55</v>
      </c>
      <c r="U298" t="s">
        <v>53</v>
      </c>
      <c r="V298" t="s">
        <v>43</v>
      </c>
      <c r="W298">
        <v>9.3698654583333294</v>
      </c>
      <c r="X298">
        <v>8.7863552550000001</v>
      </c>
      <c r="Y298">
        <v>7.6505107880000001</v>
      </c>
      <c r="Z298">
        <v>7.6160415190000004</v>
      </c>
      <c r="AA298">
        <v>7.0673801488888897</v>
      </c>
      <c r="AB298">
        <v>7.0126161599999897</v>
      </c>
      <c r="AC298">
        <v>6.8813965657142804</v>
      </c>
      <c r="AD298">
        <v>6.8460702775</v>
      </c>
      <c r="AE298">
        <v>6.84431467714285</v>
      </c>
      <c r="AF298">
        <v>6.8028081470000004</v>
      </c>
    </row>
    <row r="299" spans="1:32" x14ac:dyDescent="0.3">
      <c r="A299">
        <v>1139</v>
      </c>
      <c r="B299" t="s">
        <v>117</v>
      </c>
      <c r="C299">
        <v>2016</v>
      </c>
      <c r="D299">
        <v>141</v>
      </c>
      <c r="E299">
        <v>39</v>
      </c>
      <c r="F299">
        <v>0.41843971631205601</v>
      </c>
      <c r="G299">
        <v>0.64</v>
      </c>
      <c r="H299">
        <v>2</v>
      </c>
      <c r="I299">
        <v>0.78</v>
      </c>
      <c r="J299">
        <v>0.82</v>
      </c>
      <c r="K299">
        <v>0.2</v>
      </c>
      <c r="L299">
        <v>1</v>
      </c>
      <c r="M299" t="s">
        <v>48</v>
      </c>
      <c r="N299" t="s">
        <v>94</v>
      </c>
      <c r="O299" t="s">
        <v>77</v>
      </c>
      <c r="P299" t="s">
        <v>54</v>
      </c>
      <c r="Q299" t="s">
        <v>32</v>
      </c>
      <c r="R299" t="s">
        <v>95</v>
      </c>
      <c r="S299" t="s">
        <v>38</v>
      </c>
      <c r="T299" t="s">
        <v>106</v>
      </c>
      <c r="U299" t="s">
        <v>113</v>
      </c>
      <c r="V299" t="s">
        <v>103</v>
      </c>
      <c r="W299">
        <v>9.7547302499999997</v>
      </c>
      <c r="X299">
        <v>9.3751819100000002</v>
      </c>
      <c r="Y299">
        <v>9.0194543133333305</v>
      </c>
      <c r="Z299">
        <v>8.7590633649999994</v>
      </c>
      <c r="AA299">
        <v>8.6269880899999993</v>
      </c>
      <c r="AB299">
        <v>8.4970222399999997</v>
      </c>
      <c r="AC299">
        <v>8.2464708625000007</v>
      </c>
      <c r="AD299">
        <v>8.1241944466666602</v>
      </c>
      <c r="AE299">
        <v>7.9885764100000003</v>
      </c>
      <c r="AF299">
        <v>7.9278006019999996</v>
      </c>
    </row>
    <row r="300" spans="1:32" x14ac:dyDescent="0.3">
      <c r="A300">
        <v>1140</v>
      </c>
      <c r="B300" t="s">
        <v>117</v>
      </c>
      <c r="C300">
        <v>2016</v>
      </c>
      <c r="D300">
        <v>141</v>
      </c>
      <c r="E300">
        <v>40</v>
      </c>
      <c r="F300">
        <v>0.48226950354609899</v>
      </c>
      <c r="G300">
        <v>0.12</v>
      </c>
      <c r="H300">
        <v>10</v>
      </c>
      <c r="I300">
        <v>0.42</v>
      </c>
      <c r="J300">
        <v>0.26</v>
      </c>
      <c r="K300">
        <v>0.3</v>
      </c>
      <c r="L300">
        <v>6</v>
      </c>
      <c r="M300" t="s">
        <v>81</v>
      </c>
      <c r="N300" t="s">
        <v>90</v>
      </c>
      <c r="O300" t="s">
        <v>39</v>
      </c>
      <c r="P300" t="s">
        <v>68</v>
      </c>
      <c r="Q300" t="s">
        <v>89</v>
      </c>
      <c r="R300" t="s">
        <v>50</v>
      </c>
      <c r="S300" t="s">
        <v>112</v>
      </c>
      <c r="T300" t="s">
        <v>53</v>
      </c>
      <c r="U300" t="s">
        <v>67</v>
      </c>
      <c r="V300" t="s">
        <v>42</v>
      </c>
      <c r="W300">
        <v>6.8519555049999896</v>
      </c>
      <c r="X300">
        <v>6.8004615316666603</v>
      </c>
      <c r="Y300">
        <v>6.4291827735</v>
      </c>
      <c r="Z300">
        <v>6.3877213346153798</v>
      </c>
      <c r="AA300">
        <v>6.22535020685714</v>
      </c>
      <c r="AB300">
        <v>6.1590309159999999</v>
      </c>
      <c r="AC300">
        <v>6.1294488734615298</v>
      </c>
      <c r="AD300">
        <v>6.0073875362499898</v>
      </c>
      <c r="AE300">
        <v>5.9226990107142798</v>
      </c>
      <c r="AF300">
        <v>5.90914733181818</v>
      </c>
    </row>
    <row r="301" spans="1:32" x14ac:dyDescent="0.3">
      <c r="A301">
        <v>1141</v>
      </c>
      <c r="B301" t="s">
        <v>117</v>
      </c>
      <c r="C301">
        <v>2016</v>
      </c>
      <c r="D301">
        <v>141</v>
      </c>
      <c r="E301">
        <v>41</v>
      </c>
      <c r="F301">
        <v>0.46099290780141799</v>
      </c>
      <c r="G301">
        <v>0.1</v>
      </c>
      <c r="H301">
        <v>9</v>
      </c>
      <c r="I301">
        <v>0.32</v>
      </c>
      <c r="J301">
        <v>1</v>
      </c>
      <c r="K301">
        <v>0</v>
      </c>
      <c r="L301">
        <v>8</v>
      </c>
      <c r="M301" t="s">
        <v>54</v>
      </c>
      <c r="N301" t="s">
        <v>95</v>
      </c>
      <c r="O301" t="s">
        <v>38</v>
      </c>
      <c r="P301" t="s">
        <v>49</v>
      </c>
      <c r="Q301" t="s">
        <v>50</v>
      </c>
      <c r="R301" t="s">
        <v>34</v>
      </c>
      <c r="S301" t="s">
        <v>73</v>
      </c>
      <c r="T301" t="s">
        <v>94</v>
      </c>
      <c r="U301" t="s">
        <v>61</v>
      </c>
      <c r="V301" t="s">
        <v>93</v>
      </c>
      <c r="W301">
        <v>4.6673208931515102</v>
      </c>
      <c r="X301">
        <v>4.3216646842613597</v>
      </c>
      <c r="Y301">
        <v>4.0614295785652104</v>
      </c>
      <c r="Z301">
        <v>3.8725624217407399</v>
      </c>
      <c r="AA301">
        <v>3.8298998636363599</v>
      </c>
      <c r="AB301">
        <v>3.7538853786666602</v>
      </c>
      <c r="AC301">
        <v>3.7466477295789402</v>
      </c>
      <c r="AD301">
        <v>3.7323953584375</v>
      </c>
      <c r="AE301">
        <v>3.6785177790196002</v>
      </c>
      <c r="AF301">
        <v>3.672261351625</v>
      </c>
    </row>
    <row r="302" spans="1:32" x14ac:dyDescent="0.3">
      <c r="A302">
        <v>1142</v>
      </c>
      <c r="B302" t="s">
        <v>117</v>
      </c>
      <c r="C302">
        <v>2016</v>
      </c>
      <c r="D302">
        <v>141</v>
      </c>
      <c r="E302">
        <v>42</v>
      </c>
      <c r="F302">
        <v>0.49645390070921902</v>
      </c>
      <c r="G302">
        <v>0.02</v>
      </c>
      <c r="H302">
        <v>7</v>
      </c>
      <c r="I302">
        <v>0.57999999999999996</v>
      </c>
      <c r="J302">
        <v>0.2</v>
      </c>
      <c r="K302">
        <v>1</v>
      </c>
      <c r="L302">
        <v>4</v>
      </c>
      <c r="M302" t="s">
        <v>54</v>
      </c>
      <c r="N302" t="s">
        <v>34</v>
      </c>
      <c r="O302" t="s">
        <v>41</v>
      </c>
      <c r="P302" t="s">
        <v>38</v>
      </c>
      <c r="Q302" t="s">
        <v>39</v>
      </c>
      <c r="R302" t="s">
        <v>32</v>
      </c>
      <c r="S302" t="s">
        <v>55</v>
      </c>
      <c r="T302" t="s">
        <v>50</v>
      </c>
      <c r="U302" t="s">
        <v>57</v>
      </c>
      <c r="V302" t="s">
        <v>67</v>
      </c>
      <c r="W302">
        <v>8.2384966844999994</v>
      </c>
      <c r="X302">
        <v>8.1305423226315696</v>
      </c>
      <c r="Y302">
        <v>7.8126137099999999</v>
      </c>
      <c r="Z302">
        <v>7.4794015410714199</v>
      </c>
      <c r="AA302">
        <v>7.4102206443999901</v>
      </c>
      <c r="AB302">
        <v>7.3939250133333303</v>
      </c>
      <c r="AC302">
        <v>7.3666722881818201</v>
      </c>
      <c r="AD302">
        <v>7.31502855190476</v>
      </c>
      <c r="AE302">
        <v>7.2679284507692303</v>
      </c>
      <c r="AF302">
        <v>7.2441307894736804</v>
      </c>
    </row>
    <row r="303" spans="1:32" x14ac:dyDescent="0.3">
      <c r="A303">
        <v>1143</v>
      </c>
      <c r="B303" t="s">
        <v>117</v>
      </c>
      <c r="C303">
        <v>2016</v>
      </c>
      <c r="D303">
        <v>141</v>
      </c>
      <c r="E303">
        <v>43</v>
      </c>
      <c r="F303">
        <v>0.41843971631205601</v>
      </c>
      <c r="G303">
        <v>0.12</v>
      </c>
      <c r="H303">
        <v>8</v>
      </c>
      <c r="I303">
        <v>0.28000000000000003</v>
      </c>
      <c r="J303">
        <v>0.48</v>
      </c>
      <c r="K303">
        <v>0.92</v>
      </c>
      <c r="L303">
        <v>7</v>
      </c>
      <c r="M303" t="s">
        <v>107</v>
      </c>
      <c r="N303" t="s">
        <v>95</v>
      </c>
      <c r="O303" t="s">
        <v>50</v>
      </c>
      <c r="P303" t="s">
        <v>38</v>
      </c>
      <c r="Q303" t="s">
        <v>111</v>
      </c>
      <c r="R303" t="s">
        <v>45</v>
      </c>
      <c r="S303" t="s">
        <v>59</v>
      </c>
      <c r="T303" t="s">
        <v>53</v>
      </c>
      <c r="U303" t="s">
        <v>98</v>
      </c>
      <c r="V303" t="s">
        <v>112</v>
      </c>
      <c r="W303">
        <v>4.9144631532499998</v>
      </c>
      <c r="X303">
        <v>4.5298832416666599</v>
      </c>
      <c r="Y303">
        <v>4.2430185121739097</v>
      </c>
      <c r="Z303">
        <v>4.2274105059374998</v>
      </c>
      <c r="AA303">
        <v>4.2089965457142799</v>
      </c>
      <c r="AB303">
        <v>4.18342931675675</v>
      </c>
      <c r="AC303">
        <v>4.1431560611428502</v>
      </c>
      <c r="AD303">
        <v>4.1354717052941101</v>
      </c>
      <c r="AE303">
        <v>4.1169012319354801</v>
      </c>
      <c r="AF303">
        <v>4.1010252927272699</v>
      </c>
    </row>
    <row r="304" spans="1:32" x14ac:dyDescent="0.3">
      <c r="A304">
        <v>1144</v>
      </c>
      <c r="B304" t="s">
        <v>117</v>
      </c>
      <c r="C304">
        <v>2016</v>
      </c>
      <c r="D304">
        <v>141</v>
      </c>
      <c r="E304">
        <v>44</v>
      </c>
      <c r="F304">
        <v>0.41843971631205601</v>
      </c>
      <c r="G304">
        <v>0.64</v>
      </c>
      <c r="H304">
        <v>3</v>
      </c>
      <c r="I304">
        <v>0.98</v>
      </c>
      <c r="J304">
        <v>0.82</v>
      </c>
      <c r="K304">
        <v>0.88</v>
      </c>
      <c r="L304">
        <v>4</v>
      </c>
      <c r="M304" t="s">
        <v>38</v>
      </c>
      <c r="N304" t="s">
        <v>60</v>
      </c>
      <c r="O304" t="s">
        <v>95</v>
      </c>
      <c r="P304" t="s">
        <v>54</v>
      </c>
      <c r="Q304" t="s">
        <v>73</v>
      </c>
      <c r="R304" t="s">
        <v>41</v>
      </c>
      <c r="S304" t="s">
        <v>70</v>
      </c>
      <c r="T304" t="s">
        <v>107</v>
      </c>
      <c r="U304" t="s">
        <v>34</v>
      </c>
      <c r="V304" t="s">
        <v>59</v>
      </c>
      <c r="W304">
        <v>6.1697645779230701</v>
      </c>
      <c r="X304">
        <v>5.3228818387999999</v>
      </c>
      <c r="Y304">
        <v>5.1225688938333303</v>
      </c>
      <c r="Z304">
        <v>4.8591723741666604</v>
      </c>
      <c r="AA304">
        <v>4.792787262</v>
      </c>
      <c r="AB304">
        <v>4.7771514044999996</v>
      </c>
      <c r="AC304">
        <v>4.5377281242</v>
      </c>
      <c r="AD304">
        <v>4.52296843181818</v>
      </c>
      <c r="AE304">
        <v>4.5208346547999998</v>
      </c>
      <c r="AF304">
        <v>4.44529984375</v>
      </c>
    </row>
    <row r="305" spans="1:32" x14ac:dyDescent="0.3">
      <c r="A305">
        <v>1145</v>
      </c>
      <c r="B305" t="s">
        <v>117</v>
      </c>
      <c r="C305">
        <v>2016</v>
      </c>
      <c r="D305">
        <v>141</v>
      </c>
      <c r="E305">
        <v>45</v>
      </c>
      <c r="F305">
        <v>0.43262411347517699</v>
      </c>
      <c r="G305">
        <v>0.38</v>
      </c>
      <c r="H305">
        <v>10</v>
      </c>
      <c r="I305">
        <v>0.74</v>
      </c>
      <c r="J305">
        <v>0.66</v>
      </c>
      <c r="K305">
        <v>0.62</v>
      </c>
      <c r="L305">
        <v>8</v>
      </c>
      <c r="M305" t="s">
        <v>73</v>
      </c>
      <c r="N305" t="s">
        <v>45</v>
      </c>
      <c r="O305" t="s">
        <v>36</v>
      </c>
      <c r="P305" t="s">
        <v>50</v>
      </c>
      <c r="Q305" t="s">
        <v>38</v>
      </c>
      <c r="R305" t="s">
        <v>110</v>
      </c>
      <c r="S305" t="s">
        <v>81</v>
      </c>
      <c r="T305" t="s">
        <v>95</v>
      </c>
      <c r="U305" t="s">
        <v>54</v>
      </c>
      <c r="V305" t="s">
        <v>65</v>
      </c>
      <c r="W305">
        <v>4.96229865341666</v>
      </c>
      <c r="X305">
        <v>4.7669267021764696</v>
      </c>
      <c r="Y305">
        <v>4.7441755993846098</v>
      </c>
      <c r="Z305">
        <v>4.6154916671874897</v>
      </c>
      <c r="AA305">
        <v>4.5402296959999999</v>
      </c>
      <c r="AB305">
        <v>4.3073162967499998</v>
      </c>
      <c r="AC305">
        <v>4.28312925609091</v>
      </c>
      <c r="AD305">
        <v>4.0477215923214196</v>
      </c>
      <c r="AE305">
        <v>3.92600563144999</v>
      </c>
      <c r="AF305">
        <v>3.8863453986315699</v>
      </c>
    </row>
    <row r="306" spans="1:32" x14ac:dyDescent="0.3">
      <c r="A306">
        <v>1146</v>
      </c>
      <c r="B306" t="s">
        <v>117</v>
      </c>
      <c r="C306">
        <v>2016</v>
      </c>
      <c r="D306">
        <v>141</v>
      </c>
      <c r="E306">
        <v>46</v>
      </c>
      <c r="F306">
        <v>0.47517730496453903</v>
      </c>
      <c r="G306">
        <v>0.2</v>
      </c>
      <c r="H306">
        <v>3</v>
      </c>
      <c r="I306">
        <v>0.18</v>
      </c>
      <c r="J306">
        <v>0.98</v>
      </c>
      <c r="K306">
        <v>0.82</v>
      </c>
      <c r="L306">
        <v>9</v>
      </c>
      <c r="M306" t="s">
        <v>81</v>
      </c>
      <c r="N306" t="s">
        <v>55</v>
      </c>
      <c r="O306" t="s">
        <v>95</v>
      </c>
      <c r="P306" t="s">
        <v>104</v>
      </c>
      <c r="Q306" t="s">
        <v>74</v>
      </c>
      <c r="R306" t="s">
        <v>83</v>
      </c>
      <c r="S306" t="s">
        <v>107</v>
      </c>
      <c r="T306" t="s">
        <v>39</v>
      </c>
      <c r="U306" t="s">
        <v>94</v>
      </c>
      <c r="V306" t="s">
        <v>111</v>
      </c>
      <c r="W306">
        <v>10.560555582499999</v>
      </c>
      <c r="X306">
        <v>9.7323205079999902</v>
      </c>
      <c r="Y306">
        <v>8.1919380307142795</v>
      </c>
      <c r="Z306">
        <v>8.087307225</v>
      </c>
      <c r="AA306">
        <v>7.9670498399999996</v>
      </c>
      <c r="AB306">
        <v>7.9484307750000003</v>
      </c>
      <c r="AC306">
        <v>7.1953645583333303</v>
      </c>
      <c r="AD306">
        <v>6.5723373900000004</v>
      </c>
      <c r="AE306">
        <v>6.4404151425</v>
      </c>
      <c r="AF306">
        <v>6.1944608209090903</v>
      </c>
    </row>
    <row r="307" spans="1:32" x14ac:dyDescent="0.3">
      <c r="A307">
        <v>1147</v>
      </c>
      <c r="B307" t="s">
        <v>117</v>
      </c>
      <c r="C307">
        <v>2016</v>
      </c>
      <c r="D307">
        <v>141</v>
      </c>
      <c r="E307">
        <v>47</v>
      </c>
      <c r="F307">
        <v>0.46808510638297801</v>
      </c>
      <c r="G307">
        <v>0.02</v>
      </c>
      <c r="H307">
        <v>9</v>
      </c>
      <c r="I307">
        <v>0.28000000000000003</v>
      </c>
      <c r="J307">
        <v>0.76</v>
      </c>
      <c r="K307">
        <v>0.02</v>
      </c>
      <c r="L307">
        <v>5</v>
      </c>
      <c r="M307" t="s">
        <v>38</v>
      </c>
      <c r="N307" t="s">
        <v>81</v>
      </c>
      <c r="O307" t="s">
        <v>95</v>
      </c>
      <c r="P307" t="s">
        <v>73</v>
      </c>
      <c r="Q307" t="s">
        <v>54</v>
      </c>
      <c r="R307" t="s">
        <v>39</v>
      </c>
      <c r="S307" t="s">
        <v>107</v>
      </c>
      <c r="T307" t="s">
        <v>50</v>
      </c>
      <c r="U307" t="s">
        <v>111</v>
      </c>
      <c r="V307" t="s">
        <v>47</v>
      </c>
      <c r="W307">
        <v>5.9615044827096701</v>
      </c>
      <c r="X307">
        <v>5.7188508771521702</v>
      </c>
      <c r="Y307">
        <v>5.4647747416974699</v>
      </c>
      <c r="Z307">
        <v>5.2038617179425204</v>
      </c>
      <c r="AA307">
        <v>5.1342589548389901</v>
      </c>
      <c r="AB307">
        <v>5.0199892762181699</v>
      </c>
      <c r="AC307">
        <v>5.0039549958571401</v>
      </c>
      <c r="AD307">
        <v>4.9845148680317397</v>
      </c>
      <c r="AE307">
        <v>4.9567961857938103</v>
      </c>
      <c r="AF307">
        <v>4.9436387121773304</v>
      </c>
    </row>
    <row r="308" spans="1:32" x14ac:dyDescent="0.3">
      <c r="A308">
        <v>1148</v>
      </c>
      <c r="B308" t="s">
        <v>117</v>
      </c>
      <c r="C308">
        <v>2016</v>
      </c>
      <c r="D308">
        <v>141</v>
      </c>
      <c r="E308">
        <v>48</v>
      </c>
      <c r="F308">
        <v>0.53900709219858101</v>
      </c>
      <c r="G308">
        <v>0.64</v>
      </c>
      <c r="H308">
        <v>5</v>
      </c>
      <c r="I308">
        <v>0.78</v>
      </c>
      <c r="J308">
        <v>0.57999999999999996</v>
      </c>
      <c r="K308">
        <v>0.36</v>
      </c>
      <c r="L308">
        <v>2</v>
      </c>
      <c r="M308" t="s">
        <v>95</v>
      </c>
      <c r="N308" t="s">
        <v>38</v>
      </c>
      <c r="O308" t="s">
        <v>70</v>
      </c>
      <c r="P308" t="s">
        <v>33</v>
      </c>
      <c r="Q308" t="s">
        <v>64</v>
      </c>
      <c r="R308" t="s">
        <v>78</v>
      </c>
      <c r="S308" t="s">
        <v>99</v>
      </c>
      <c r="T308" t="s">
        <v>90</v>
      </c>
      <c r="U308" t="s">
        <v>71</v>
      </c>
      <c r="V308" t="s">
        <v>101</v>
      </c>
      <c r="W308">
        <v>5.09026574395652</v>
      </c>
      <c r="X308">
        <v>4.8355970520454497</v>
      </c>
      <c r="Y308">
        <v>4.0123870062</v>
      </c>
      <c r="Z308">
        <v>3.8854191759230701</v>
      </c>
      <c r="AA308">
        <v>3.7490881974444399</v>
      </c>
      <c r="AB308">
        <v>3.6314475097499899</v>
      </c>
      <c r="AC308">
        <v>3.6065694296470499</v>
      </c>
      <c r="AD308">
        <v>3.51462308511111</v>
      </c>
      <c r="AE308">
        <v>3.4567538825833299</v>
      </c>
      <c r="AF308">
        <v>3.4104647909333301</v>
      </c>
    </row>
    <row r="309" spans="1:32" x14ac:dyDescent="0.3">
      <c r="A309">
        <v>1149</v>
      </c>
      <c r="B309" t="s">
        <v>117</v>
      </c>
      <c r="C309">
        <v>2016</v>
      </c>
      <c r="D309">
        <v>141</v>
      </c>
      <c r="E309">
        <v>49</v>
      </c>
      <c r="F309">
        <v>0.48226950354609899</v>
      </c>
      <c r="G309">
        <v>0.08</v>
      </c>
      <c r="H309">
        <v>5</v>
      </c>
      <c r="I309">
        <v>0.68</v>
      </c>
      <c r="J309">
        <v>0.6</v>
      </c>
      <c r="K309">
        <v>0.62</v>
      </c>
      <c r="L309">
        <v>2</v>
      </c>
      <c r="M309" t="s">
        <v>38</v>
      </c>
      <c r="N309" t="s">
        <v>39</v>
      </c>
      <c r="O309" t="s">
        <v>95</v>
      </c>
      <c r="P309" t="s">
        <v>81</v>
      </c>
      <c r="Q309" t="s">
        <v>86</v>
      </c>
      <c r="R309" t="s">
        <v>73</v>
      </c>
      <c r="S309" t="s">
        <v>50</v>
      </c>
      <c r="T309" t="s">
        <v>82</v>
      </c>
      <c r="U309" t="s">
        <v>33</v>
      </c>
      <c r="V309" t="s">
        <v>91</v>
      </c>
      <c r="W309">
        <v>5.2323419152280701</v>
      </c>
      <c r="X309">
        <v>5.0188481766904696</v>
      </c>
      <c r="Y309">
        <v>5.0048069942321396</v>
      </c>
      <c r="Z309">
        <v>4.8789102325897398</v>
      </c>
      <c r="AA309">
        <v>4.8765586499761904</v>
      </c>
      <c r="AB309">
        <v>4.76155226511111</v>
      </c>
      <c r="AC309">
        <v>4.6234988857419301</v>
      </c>
      <c r="AD309">
        <v>4.6185202113043404</v>
      </c>
      <c r="AE309">
        <v>4.5923972217666602</v>
      </c>
      <c r="AF309">
        <v>4.5474945714117601</v>
      </c>
    </row>
    <row r="314" spans="1:32" x14ac:dyDescent="0.3">
      <c r="A314">
        <v>1150</v>
      </c>
      <c r="B314" t="s">
        <v>117</v>
      </c>
      <c r="C314">
        <v>2015</v>
      </c>
      <c r="D314">
        <v>132</v>
      </c>
      <c r="E314">
        <v>0</v>
      </c>
      <c r="F314">
        <v>0.50757575757575701</v>
      </c>
      <c r="G314">
        <v>0.16</v>
      </c>
      <c r="H314">
        <v>8</v>
      </c>
      <c r="I314">
        <v>0.9</v>
      </c>
      <c r="J314">
        <v>0.74</v>
      </c>
      <c r="K314">
        <v>0.3</v>
      </c>
      <c r="L314">
        <v>6</v>
      </c>
      <c r="M314" t="s">
        <v>81</v>
      </c>
      <c r="N314" t="s">
        <v>89</v>
      </c>
      <c r="O314" t="s">
        <v>61</v>
      </c>
      <c r="P314" t="s">
        <v>38</v>
      </c>
      <c r="Q314" t="s">
        <v>105</v>
      </c>
      <c r="R314" t="s">
        <v>99</v>
      </c>
      <c r="S314" t="s">
        <v>56</v>
      </c>
      <c r="T314" t="s">
        <v>59</v>
      </c>
      <c r="U314" t="s">
        <v>101</v>
      </c>
      <c r="V314" t="s">
        <v>37</v>
      </c>
      <c r="W314">
        <v>3.8047291904444398</v>
      </c>
      <c r="X314">
        <v>3.7313509576410202</v>
      </c>
      <c r="Y314">
        <v>3.5914297193000002</v>
      </c>
      <c r="Z314">
        <v>3.57991527971698</v>
      </c>
      <c r="AA314">
        <v>3.1705342110689601</v>
      </c>
      <c r="AB314">
        <v>3.0772989096551702</v>
      </c>
      <c r="AC314">
        <v>3.0538931305272699</v>
      </c>
      <c r="AD314">
        <v>3.0519887966428501</v>
      </c>
      <c r="AE314">
        <v>2.97116479989189</v>
      </c>
      <c r="AF314">
        <v>2.8753915755500001</v>
      </c>
    </row>
    <row r="315" spans="1:32" x14ac:dyDescent="0.3">
      <c r="A315">
        <v>1151</v>
      </c>
      <c r="B315" t="s">
        <v>117</v>
      </c>
      <c r="C315">
        <v>2015</v>
      </c>
      <c r="D315">
        <v>132</v>
      </c>
      <c r="E315">
        <v>1</v>
      </c>
      <c r="F315">
        <v>0.40909090909090901</v>
      </c>
      <c r="G315">
        <v>0.08</v>
      </c>
      <c r="H315">
        <v>6</v>
      </c>
      <c r="I315">
        <v>0.3</v>
      </c>
      <c r="J315">
        <v>0.96</v>
      </c>
      <c r="K315">
        <v>0.48</v>
      </c>
      <c r="L315">
        <v>7</v>
      </c>
      <c r="M315" t="s">
        <v>95</v>
      </c>
      <c r="N315" t="s">
        <v>104</v>
      </c>
      <c r="O315" t="s">
        <v>38</v>
      </c>
      <c r="P315" t="s">
        <v>94</v>
      </c>
      <c r="Q315" t="s">
        <v>112</v>
      </c>
      <c r="R315" t="s">
        <v>100</v>
      </c>
      <c r="S315" t="s">
        <v>105</v>
      </c>
      <c r="T315" t="s">
        <v>47</v>
      </c>
      <c r="U315" t="s">
        <v>86</v>
      </c>
      <c r="V315" t="s">
        <v>50</v>
      </c>
      <c r="W315">
        <v>7.39246843074074</v>
      </c>
      <c r="X315">
        <v>5.3616830363999997</v>
      </c>
      <c r="Y315">
        <v>5.34473214378378</v>
      </c>
      <c r="Z315">
        <v>5.3154140302777702</v>
      </c>
      <c r="AA315">
        <v>5.2769765818518497</v>
      </c>
      <c r="AB315">
        <v>5.2156147375000002</v>
      </c>
      <c r="AC315">
        <v>5.1855913848275801</v>
      </c>
      <c r="AD315">
        <v>5.1721214106666604</v>
      </c>
      <c r="AE315">
        <v>5.1132718805333299</v>
      </c>
      <c r="AF315">
        <v>5.0369185910714203</v>
      </c>
    </row>
    <row r="316" spans="1:32" x14ac:dyDescent="0.3">
      <c r="A316">
        <v>1152</v>
      </c>
      <c r="B316" t="s">
        <v>117</v>
      </c>
      <c r="C316">
        <v>2015</v>
      </c>
      <c r="D316">
        <v>132</v>
      </c>
      <c r="E316">
        <v>2</v>
      </c>
      <c r="F316">
        <v>0.5</v>
      </c>
      <c r="G316">
        <v>0.3</v>
      </c>
      <c r="H316">
        <v>5</v>
      </c>
      <c r="I316">
        <v>0.24</v>
      </c>
      <c r="J316">
        <v>0.9</v>
      </c>
      <c r="K316">
        <v>0.22</v>
      </c>
      <c r="L316">
        <v>9</v>
      </c>
      <c r="M316" t="s">
        <v>105</v>
      </c>
      <c r="N316" t="s">
        <v>46</v>
      </c>
      <c r="O316" t="s">
        <v>95</v>
      </c>
      <c r="P316" t="s">
        <v>86</v>
      </c>
      <c r="Q316" t="s">
        <v>39</v>
      </c>
      <c r="R316" t="s">
        <v>70</v>
      </c>
      <c r="S316" t="s">
        <v>58</v>
      </c>
      <c r="T316" t="s">
        <v>94</v>
      </c>
      <c r="U316" t="s">
        <v>40</v>
      </c>
      <c r="V316" t="s">
        <v>59</v>
      </c>
      <c r="W316">
        <v>4.6101640704999998</v>
      </c>
      <c r="X316">
        <v>4.5894164737500001</v>
      </c>
      <c r="Y316">
        <v>4.5114009553478196</v>
      </c>
      <c r="Z316">
        <v>4.4687861559999904</v>
      </c>
      <c r="AA316">
        <v>4.3591862766666596</v>
      </c>
      <c r="AB316">
        <v>4.32309463988235</v>
      </c>
      <c r="AC316">
        <v>4.30627770142857</v>
      </c>
      <c r="AD316">
        <v>4.2573484062500002</v>
      </c>
      <c r="AE316">
        <v>4.2557819227272704</v>
      </c>
      <c r="AF316">
        <v>4.2141902837333296</v>
      </c>
    </row>
    <row r="317" spans="1:32" x14ac:dyDescent="0.3">
      <c r="A317">
        <v>1153</v>
      </c>
      <c r="B317" t="s">
        <v>117</v>
      </c>
      <c r="C317">
        <v>2015</v>
      </c>
      <c r="D317">
        <v>132</v>
      </c>
      <c r="E317">
        <v>3</v>
      </c>
      <c r="F317">
        <v>0.44696969696969602</v>
      </c>
      <c r="G317">
        <v>0.14000000000000001</v>
      </c>
      <c r="H317">
        <v>7</v>
      </c>
      <c r="I317">
        <v>0.57999999999999996</v>
      </c>
      <c r="J317">
        <v>0.84</v>
      </c>
      <c r="K317">
        <v>0.8</v>
      </c>
      <c r="L317">
        <v>4</v>
      </c>
      <c r="M317" t="s">
        <v>38</v>
      </c>
      <c r="N317" t="s">
        <v>95</v>
      </c>
      <c r="O317" t="s">
        <v>34</v>
      </c>
      <c r="P317" t="s">
        <v>86</v>
      </c>
      <c r="Q317" t="s">
        <v>81</v>
      </c>
      <c r="R317" t="s">
        <v>109</v>
      </c>
      <c r="S317" t="s">
        <v>47</v>
      </c>
      <c r="T317" t="s">
        <v>59</v>
      </c>
      <c r="U317" t="s">
        <v>68</v>
      </c>
      <c r="V317" t="s">
        <v>32</v>
      </c>
      <c r="W317">
        <v>4.7225396142195102</v>
      </c>
      <c r="X317">
        <v>4.4684719415238003</v>
      </c>
      <c r="Y317">
        <v>4.1312027936399902</v>
      </c>
      <c r="Z317">
        <v>4.1256839968888803</v>
      </c>
      <c r="AA317">
        <v>3.9182828436511601</v>
      </c>
      <c r="AB317">
        <v>3.7713907222962901</v>
      </c>
      <c r="AC317">
        <v>3.7609634961904699</v>
      </c>
      <c r="AD317">
        <v>3.7585787546153799</v>
      </c>
      <c r="AE317">
        <v>3.7536363174999998</v>
      </c>
      <c r="AF317">
        <v>3.7268383827407399</v>
      </c>
    </row>
    <row r="318" spans="1:32" x14ac:dyDescent="0.3">
      <c r="A318">
        <v>1154</v>
      </c>
      <c r="B318" t="s">
        <v>117</v>
      </c>
      <c r="C318">
        <v>2015</v>
      </c>
      <c r="D318">
        <v>132</v>
      </c>
      <c r="E318">
        <v>4</v>
      </c>
      <c r="F318">
        <v>0.43181818181818099</v>
      </c>
      <c r="G318">
        <v>0.28000000000000003</v>
      </c>
      <c r="H318">
        <v>2</v>
      </c>
      <c r="I318">
        <v>0.72</v>
      </c>
      <c r="J318">
        <v>0.9</v>
      </c>
      <c r="K318">
        <v>0.78</v>
      </c>
      <c r="L318">
        <v>4</v>
      </c>
      <c r="M318" t="s">
        <v>104</v>
      </c>
      <c r="N318" t="s">
        <v>38</v>
      </c>
      <c r="O318" t="s">
        <v>34</v>
      </c>
      <c r="P318" t="s">
        <v>109</v>
      </c>
      <c r="Q318" t="s">
        <v>50</v>
      </c>
      <c r="R318" t="s">
        <v>86</v>
      </c>
      <c r="S318" t="s">
        <v>100</v>
      </c>
      <c r="T318" t="s">
        <v>89</v>
      </c>
      <c r="U318" t="s">
        <v>98</v>
      </c>
      <c r="V318" t="s">
        <v>76</v>
      </c>
      <c r="W318">
        <v>12.52610205</v>
      </c>
      <c r="X318">
        <v>11.093000372500001</v>
      </c>
      <c r="Y318">
        <v>9.6777644400000007</v>
      </c>
      <c r="Z318">
        <v>9.4022635774999994</v>
      </c>
      <c r="AA318">
        <v>8.8244509499999992</v>
      </c>
      <c r="AB318">
        <v>8.7734960009999998</v>
      </c>
      <c r="AC318">
        <v>8.6827812200000007</v>
      </c>
      <c r="AD318">
        <v>8.5592060100000005</v>
      </c>
      <c r="AE318">
        <v>8.4499003099999896</v>
      </c>
      <c r="AF318">
        <v>8.3100018533333309</v>
      </c>
    </row>
    <row r="319" spans="1:32" x14ac:dyDescent="0.3">
      <c r="A319">
        <v>1155</v>
      </c>
      <c r="B319" t="s">
        <v>117</v>
      </c>
      <c r="C319">
        <v>2015</v>
      </c>
      <c r="D319">
        <v>132</v>
      </c>
      <c r="E319">
        <v>5</v>
      </c>
      <c r="F319">
        <v>0.52272727272727204</v>
      </c>
      <c r="G319">
        <v>0.02</v>
      </c>
      <c r="H319">
        <v>6</v>
      </c>
      <c r="I319">
        <v>0.2</v>
      </c>
      <c r="J319">
        <v>0.9</v>
      </c>
      <c r="K319">
        <v>0.3</v>
      </c>
      <c r="L319">
        <v>0</v>
      </c>
      <c r="M319" t="s">
        <v>95</v>
      </c>
      <c r="N319" t="s">
        <v>86</v>
      </c>
      <c r="O319" t="s">
        <v>39</v>
      </c>
      <c r="P319" t="s">
        <v>52</v>
      </c>
      <c r="Q319" t="s">
        <v>45</v>
      </c>
      <c r="R319" t="s">
        <v>81</v>
      </c>
      <c r="S319" t="s">
        <v>63</v>
      </c>
      <c r="T319" t="s">
        <v>94</v>
      </c>
      <c r="U319" t="s">
        <v>107</v>
      </c>
      <c r="V319" t="s">
        <v>112</v>
      </c>
      <c r="W319">
        <v>5.0911176996095202</v>
      </c>
      <c r="X319">
        <v>5.0023637265782304</v>
      </c>
      <c r="Y319">
        <v>4.5923820478936097</v>
      </c>
      <c r="Z319">
        <v>4.5365347379583296</v>
      </c>
      <c r="AA319">
        <v>4.5301271120579703</v>
      </c>
      <c r="AB319">
        <v>4.4648174541549297</v>
      </c>
      <c r="AC319">
        <v>4.4480805781132098</v>
      </c>
      <c r="AD319">
        <v>4.3891779485087703</v>
      </c>
      <c r="AE319">
        <v>4.3640653224418502</v>
      </c>
      <c r="AF319">
        <v>4.3480108065393201</v>
      </c>
    </row>
    <row r="320" spans="1:32" x14ac:dyDescent="0.3">
      <c r="A320">
        <v>1156</v>
      </c>
      <c r="B320" t="s">
        <v>117</v>
      </c>
      <c r="C320">
        <v>2015</v>
      </c>
      <c r="D320">
        <v>132</v>
      </c>
      <c r="E320">
        <v>6</v>
      </c>
      <c r="F320">
        <v>0.40151515151515099</v>
      </c>
      <c r="G320">
        <v>0.3</v>
      </c>
      <c r="H320">
        <v>5</v>
      </c>
      <c r="I320">
        <v>0.8</v>
      </c>
      <c r="J320">
        <v>0.48</v>
      </c>
      <c r="K320">
        <v>0.3</v>
      </c>
      <c r="L320">
        <v>0</v>
      </c>
      <c r="M320" t="s">
        <v>86</v>
      </c>
      <c r="N320" t="s">
        <v>112</v>
      </c>
      <c r="O320" t="s">
        <v>34</v>
      </c>
      <c r="P320" t="s">
        <v>103</v>
      </c>
      <c r="Q320" t="s">
        <v>82</v>
      </c>
      <c r="R320" t="s">
        <v>99</v>
      </c>
      <c r="S320" t="s">
        <v>40</v>
      </c>
      <c r="T320" t="s">
        <v>45</v>
      </c>
      <c r="U320" t="s">
        <v>48</v>
      </c>
      <c r="V320" t="s">
        <v>85</v>
      </c>
      <c r="W320">
        <v>2.9763867441818102</v>
      </c>
      <c r="X320">
        <v>2.69579771951219</v>
      </c>
      <c r="Y320">
        <v>2.6695034078461499</v>
      </c>
      <c r="Z320">
        <v>2.63785379016129</v>
      </c>
      <c r="AA320">
        <v>2.6232236043333299</v>
      </c>
      <c r="AB320">
        <v>2.6226820868076901</v>
      </c>
      <c r="AC320">
        <v>2.6145600074736799</v>
      </c>
      <c r="AD320">
        <v>2.5308833499999901</v>
      </c>
      <c r="AE320">
        <v>2.5007633321470499</v>
      </c>
      <c r="AF320">
        <v>2.4960773711290298</v>
      </c>
    </row>
    <row r="321" spans="1:32" x14ac:dyDescent="0.3">
      <c r="A321">
        <v>1157</v>
      </c>
      <c r="B321" t="s">
        <v>117</v>
      </c>
      <c r="C321">
        <v>2015</v>
      </c>
      <c r="D321">
        <v>132</v>
      </c>
      <c r="E321">
        <v>7</v>
      </c>
      <c r="F321">
        <v>0.50757575757575701</v>
      </c>
      <c r="G321">
        <v>0.38</v>
      </c>
      <c r="H321">
        <v>4</v>
      </c>
      <c r="I321">
        <v>0.7</v>
      </c>
      <c r="J321">
        <v>0.74</v>
      </c>
      <c r="K321">
        <v>0</v>
      </c>
      <c r="L321">
        <v>4</v>
      </c>
      <c r="M321" t="s">
        <v>38</v>
      </c>
      <c r="N321" t="s">
        <v>107</v>
      </c>
      <c r="O321" t="s">
        <v>86</v>
      </c>
      <c r="P321" t="s">
        <v>73</v>
      </c>
      <c r="Q321" t="s">
        <v>112</v>
      </c>
      <c r="R321" t="s">
        <v>105</v>
      </c>
      <c r="S321" t="s">
        <v>81</v>
      </c>
      <c r="T321" t="s">
        <v>65</v>
      </c>
      <c r="U321" t="s">
        <v>48</v>
      </c>
      <c r="V321" t="s">
        <v>52</v>
      </c>
      <c r="W321">
        <v>3.5504721184347798</v>
      </c>
      <c r="X321">
        <v>3.3412060096315699</v>
      </c>
      <c r="Y321">
        <v>3.1803796241935398</v>
      </c>
      <c r="Z321">
        <v>2.9248689074400001</v>
      </c>
      <c r="AA321">
        <v>2.9063061473103402</v>
      </c>
      <c r="AB321">
        <v>2.8717629536799998</v>
      </c>
      <c r="AC321">
        <v>2.8456941572666601</v>
      </c>
      <c r="AD321">
        <v>2.7964187000952299</v>
      </c>
      <c r="AE321">
        <v>2.7933679298620602</v>
      </c>
      <c r="AF321">
        <v>2.6217775791250002</v>
      </c>
    </row>
    <row r="322" spans="1:32" x14ac:dyDescent="0.3">
      <c r="A322">
        <v>1158</v>
      </c>
      <c r="B322" t="s">
        <v>117</v>
      </c>
      <c r="C322">
        <v>2015</v>
      </c>
      <c r="D322">
        <v>132</v>
      </c>
      <c r="E322">
        <v>8</v>
      </c>
      <c r="F322">
        <v>0.469696969696969</v>
      </c>
      <c r="G322">
        <v>0.64</v>
      </c>
      <c r="H322">
        <v>6</v>
      </c>
      <c r="I322">
        <v>1</v>
      </c>
      <c r="J322">
        <v>0.68</v>
      </c>
      <c r="K322">
        <v>0.6</v>
      </c>
      <c r="L322">
        <v>9</v>
      </c>
      <c r="M322" t="s">
        <v>99</v>
      </c>
      <c r="N322" t="s">
        <v>32</v>
      </c>
      <c r="O322" t="s">
        <v>73</v>
      </c>
      <c r="P322" t="s">
        <v>56</v>
      </c>
      <c r="Q322" t="s">
        <v>81</v>
      </c>
      <c r="R322" t="s">
        <v>105</v>
      </c>
      <c r="S322" t="s">
        <v>38</v>
      </c>
      <c r="T322" t="s">
        <v>107</v>
      </c>
      <c r="U322" t="s">
        <v>112</v>
      </c>
      <c r="V322" t="s">
        <v>39</v>
      </c>
      <c r="W322">
        <v>4.8778040896363599</v>
      </c>
      <c r="X322">
        <v>4.8388097521764699</v>
      </c>
      <c r="Y322">
        <v>4.7269741338235303</v>
      </c>
      <c r="Z322">
        <v>4.7083190666153802</v>
      </c>
      <c r="AA322">
        <v>4.5941766750625002</v>
      </c>
      <c r="AB322">
        <v>4.4701720309999997</v>
      </c>
      <c r="AC322">
        <v>4.4458906155625</v>
      </c>
      <c r="AD322">
        <v>4.3267104028461496</v>
      </c>
      <c r="AE322">
        <v>4.3037287846666601</v>
      </c>
      <c r="AF322">
        <v>4.2675486867333303</v>
      </c>
    </row>
    <row r="323" spans="1:32" x14ac:dyDescent="0.3">
      <c r="A323">
        <v>1159</v>
      </c>
      <c r="B323" t="s">
        <v>117</v>
      </c>
      <c r="C323">
        <v>2015</v>
      </c>
      <c r="D323">
        <v>132</v>
      </c>
      <c r="E323">
        <v>9</v>
      </c>
      <c r="F323">
        <v>0.50757575757575701</v>
      </c>
      <c r="G323">
        <v>0.02</v>
      </c>
      <c r="H323">
        <v>8</v>
      </c>
      <c r="I323">
        <v>0.06</v>
      </c>
      <c r="J323">
        <v>0.56000000000000005</v>
      </c>
      <c r="K323">
        <v>0.98</v>
      </c>
      <c r="L323">
        <v>3</v>
      </c>
      <c r="M323" t="s">
        <v>95</v>
      </c>
      <c r="N323" t="s">
        <v>38</v>
      </c>
      <c r="O323" t="s">
        <v>81</v>
      </c>
      <c r="P323" t="s">
        <v>105</v>
      </c>
      <c r="Q323" t="s">
        <v>110</v>
      </c>
      <c r="R323" t="s">
        <v>45</v>
      </c>
      <c r="S323" t="s">
        <v>101</v>
      </c>
      <c r="T323" t="s">
        <v>106</v>
      </c>
      <c r="U323" t="s">
        <v>53</v>
      </c>
      <c r="V323" t="s">
        <v>99</v>
      </c>
      <c r="W323">
        <v>4.5514894432352904</v>
      </c>
      <c r="X323">
        <v>4.4069621333188298</v>
      </c>
      <c r="Y323">
        <v>4.3783448254166597</v>
      </c>
      <c r="Z323">
        <v>4.3402630964285702</v>
      </c>
      <c r="AA323">
        <v>4.33810703171428</v>
      </c>
      <c r="AB323">
        <v>4.1805883189743502</v>
      </c>
      <c r="AC323">
        <v>4.0977353680000004</v>
      </c>
      <c r="AD323">
        <v>4.0921774553333297</v>
      </c>
      <c r="AE323">
        <v>4.0500972727777702</v>
      </c>
      <c r="AF323">
        <v>4.0353279889848404</v>
      </c>
    </row>
    <row r="324" spans="1:32" x14ac:dyDescent="0.3">
      <c r="A324">
        <v>1160</v>
      </c>
      <c r="B324" t="s">
        <v>117</v>
      </c>
      <c r="C324">
        <v>2015</v>
      </c>
      <c r="D324">
        <v>132</v>
      </c>
      <c r="E324">
        <v>10</v>
      </c>
      <c r="F324">
        <v>0.46212121212121199</v>
      </c>
      <c r="G324">
        <v>0.04</v>
      </c>
      <c r="H324">
        <v>5</v>
      </c>
      <c r="I324">
        <v>0.24</v>
      </c>
      <c r="J324">
        <v>0.5</v>
      </c>
      <c r="K324">
        <v>0.66</v>
      </c>
      <c r="L324">
        <v>9</v>
      </c>
      <c r="M324" t="s">
        <v>104</v>
      </c>
      <c r="N324" t="s">
        <v>47</v>
      </c>
      <c r="O324" t="s">
        <v>107</v>
      </c>
      <c r="P324" t="s">
        <v>81</v>
      </c>
      <c r="Q324" t="s">
        <v>94</v>
      </c>
      <c r="R324" t="s">
        <v>111</v>
      </c>
      <c r="S324" t="s">
        <v>39</v>
      </c>
      <c r="T324" t="s">
        <v>86</v>
      </c>
      <c r="U324" t="s">
        <v>55</v>
      </c>
      <c r="V324" t="s">
        <v>95</v>
      </c>
      <c r="W324">
        <v>7.9456077273333303</v>
      </c>
      <c r="X324">
        <v>7.9098345339999998</v>
      </c>
      <c r="Y324">
        <v>7.3747076466666597</v>
      </c>
      <c r="Z324">
        <v>7.3428003492592504</v>
      </c>
      <c r="AA324">
        <v>7.3047185095833296</v>
      </c>
      <c r="AB324">
        <v>7.2906153369230697</v>
      </c>
      <c r="AC324">
        <v>7.2705403814285701</v>
      </c>
      <c r="AD324">
        <v>7.2436363715151497</v>
      </c>
      <c r="AE324">
        <v>7.2324825413333302</v>
      </c>
      <c r="AF324">
        <v>7.2247254225925897</v>
      </c>
    </row>
    <row r="325" spans="1:32" x14ac:dyDescent="0.3">
      <c r="A325">
        <v>1161</v>
      </c>
      <c r="B325" t="s">
        <v>117</v>
      </c>
      <c r="C325">
        <v>2015</v>
      </c>
      <c r="D325">
        <v>132</v>
      </c>
      <c r="E325">
        <v>11</v>
      </c>
      <c r="F325">
        <v>0.45454545454545398</v>
      </c>
      <c r="G325">
        <v>0.04</v>
      </c>
      <c r="H325">
        <v>2</v>
      </c>
      <c r="I325">
        <v>0.54</v>
      </c>
      <c r="J325">
        <v>0.56000000000000005</v>
      </c>
      <c r="K325">
        <v>0.5</v>
      </c>
      <c r="L325">
        <v>8</v>
      </c>
      <c r="M325" t="s">
        <v>83</v>
      </c>
      <c r="N325" t="s">
        <v>81</v>
      </c>
      <c r="O325" t="s">
        <v>107</v>
      </c>
      <c r="P325" t="s">
        <v>42</v>
      </c>
      <c r="Q325" t="s">
        <v>54</v>
      </c>
      <c r="R325" t="s">
        <v>86</v>
      </c>
      <c r="S325" t="s">
        <v>104</v>
      </c>
      <c r="T325" t="s">
        <v>72</v>
      </c>
      <c r="U325" t="s">
        <v>95</v>
      </c>
      <c r="V325" t="s">
        <v>74</v>
      </c>
      <c r="W325">
        <v>16.270776699999999</v>
      </c>
      <c r="X325">
        <v>12.7550256007142</v>
      </c>
      <c r="Y325">
        <v>12.519246415</v>
      </c>
      <c r="Z325">
        <v>12.491066</v>
      </c>
      <c r="AA325">
        <v>12.3464074375</v>
      </c>
      <c r="AB325">
        <v>11.82668584</v>
      </c>
      <c r="AC325">
        <v>11.825448371666599</v>
      </c>
      <c r="AD325">
        <v>11.745654099999999</v>
      </c>
      <c r="AE325">
        <v>11.421386207142801</v>
      </c>
      <c r="AF325">
        <v>11.413958226666599</v>
      </c>
    </row>
    <row r="326" spans="1:32" x14ac:dyDescent="0.3">
      <c r="A326">
        <v>1162</v>
      </c>
      <c r="B326" t="s">
        <v>117</v>
      </c>
      <c r="C326">
        <v>2015</v>
      </c>
      <c r="D326">
        <v>132</v>
      </c>
      <c r="E326">
        <v>12</v>
      </c>
      <c r="F326">
        <v>0.46212121212121199</v>
      </c>
      <c r="G326">
        <v>0.62</v>
      </c>
      <c r="H326">
        <v>5</v>
      </c>
      <c r="I326">
        <v>0.52</v>
      </c>
      <c r="J326">
        <v>0.92</v>
      </c>
      <c r="K326">
        <v>0.57999999999999996</v>
      </c>
      <c r="L326">
        <v>6</v>
      </c>
      <c r="M326" t="s">
        <v>103</v>
      </c>
      <c r="N326" t="s">
        <v>111</v>
      </c>
      <c r="O326" t="s">
        <v>82</v>
      </c>
      <c r="P326" t="s">
        <v>39</v>
      </c>
      <c r="Q326" t="s">
        <v>36</v>
      </c>
      <c r="R326" t="s">
        <v>93</v>
      </c>
      <c r="S326" t="s">
        <v>34</v>
      </c>
      <c r="T326" t="s">
        <v>95</v>
      </c>
      <c r="U326" t="s">
        <v>76</v>
      </c>
      <c r="V326" t="s">
        <v>86</v>
      </c>
      <c r="W326">
        <v>6.1025320829999998</v>
      </c>
      <c r="X326">
        <v>5.9864740266666603</v>
      </c>
      <c r="Y326">
        <v>5.1814988038571403</v>
      </c>
      <c r="Z326">
        <v>4.7028150214285702</v>
      </c>
      <c r="AA326">
        <v>4.5074522595714202</v>
      </c>
      <c r="AB326">
        <v>4.3904553669999897</v>
      </c>
      <c r="AC326">
        <v>4.2329514863636302</v>
      </c>
      <c r="AD326">
        <v>4.2002029023</v>
      </c>
      <c r="AE326">
        <v>4.1781396198999996</v>
      </c>
      <c r="AF326">
        <v>3.95163261384999</v>
      </c>
    </row>
    <row r="327" spans="1:32" x14ac:dyDescent="0.3">
      <c r="A327">
        <v>1163</v>
      </c>
      <c r="B327" t="s">
        <v>117</v>
      </c>
      <c r="C327">
        <v>2015</v>
      </c>
      <c r="D327">
        <v>132</v>
      </c>
      <c r="E327">
        <v>13</v>
      </c>
      <c r="F327">
        <v>0.42424242424242398</v>
      </c>
      <c r="G327">
        <v>0.06</v>
      </c>
      <c r="H327">
        <v>3</v>
      </c>
      <c r="I327">
        <v>0.6</v>
      </c>
      <c r="J327">
        <v>0.46</v>
      </c>
      <c r="K327">
        <v>0.38</v>
      </c>
      <c r="L327">
        <v>5</v>
      </c>
      <c r="M327" t="s">
        <v>86</v>
      </c>
      <c r="N327" t="s">
        <v>47</v>
      </c>
      <c r="O327" t="s">
        <v>97</v>
      </c>
      <c r="P327" t="s">
        <v>54</v>
      </c>
      <c r="Q327" t="s">
        <v>94</v>
      </c>
      <c r="R327" t="s">
        <v>38</v>
      </c>
      <c r="S327" t="s">
        <v>85</v>
      </c>
      <c r="T327" t="s">
        <v>92</v>
      </c>
      <c r="U327" t="s">
        <v>73</v>
      </c>
      <c r="V327" t="s">
        <v>45</v>
      </c>
      <c r="W327">
        <v>11.4277280486666</v>
      </c>
      <c r="X327">
        <v>11.263834129999999</v>
      </c>
      <c r="Y327">
        <v>11.11105527</v>
      </c>
      <c r="Z327">
        <v>10.482625005714199</v>
      </c>
      <c r="AA327">
        <v>9.7071097599999998</v>
      </c>
      <c r="AB327">
        <v>9.4660205438095204</v>
      </c>
      <c r="AC327">
        <v>9.1455678257142807</v>
      </c>
      <c r="AD327">
        <v>9.1303169159999999</v>
      </c>
      <c r="AE327">
        <v>9.1238714353846095</v>
      </c>
      <c r="AF327">
        <v>9.0965871430769205</v>
      </c>
    </row>
    <row r="328" spans="1:32" x14ac:dyDescent="0.3">
      <c r="A328">
        <v>1164</v>
      </c>
      <c r="B328" t="s">
        <v>117</v>
      </c>
      <c r="C328">
        <v>2015</v>
      </c>
      <c r="D328">
        <v>132</v>
      </c>
      <c r="E328">
        <v>14</v>
      </c>
      <c r="F328">
        <v>0.439393939393939</v>
      </c>
      <c r="G328">
        <v>0.02</v>
      </c>
      <c r="H328">
        <v>8</v>
      </c>
      <c r="I328">
        <v>0.42</v>
      </c>
      <c r="J328">
        <v>0.76</v>
      </c>
      <c r="K328">
        <v>0.32</v>
      </c>
      <c r="L328">
        <v>4</v>
      </c>
      <c r="M328" t="s">
        <v>81</v>
      </c>
      <c r="N328" t="s">
        <v>95</v>
      </c>
      <c r="O328" t="s">
        <v>38</v>
      </c>
      <c r="P328" t="s">
        <v>86</v>
      </c>
      <c r="Q328" t="s">
        <v>107</v>
      </c>
      <c r="R328" t="s">
        <v>56</v>
      </c>
      <c r="S328" t="s">
        <v>98</v>
      </c>
      <c r="T328" t="s">
        <v>45</v>
      </c>
      <c r="U328" t="s">
        <v>50</v>
      </c>
      <c r="V328" t="s">
        <v>39</v>
      </c>
      <c r="W328">
        <v>5.3789728009071398</v>
      </c>
      <c r="X328">
        <v>5.3559076181874996</v>
      </c>
      <c r="Y328">
        <v>5.3366903872615303</v>
      </c>
      <c r="Z328">
        <v>5.1302218619368398</v>
      </c>
      <c r="AA328">
        <v>5.04644012017582</v>
      </c>
      <c r="AB328">
        <v>4.9463051420461497</v>
      </c>
      <c r="AC328">
        <v>4.7607764811481497</v>
      </c>
      <c r="AD328">
        <v>4.75543102496031</v>
      </c>
      <c r="AE328">
        <v>4.69041383404545</v>
      </c>
      <c r="AF328">
        <v>4.6842638151529403</v>
      </c>
    </row>
    <row r="329" spans="1:32" x14ac:dyDescent="0.3">
      <c r="A329">
        <v>1165</v>
      </c>
      <c r="B329" t="s">
        <v>117</v>
      </c>
      <c r="C329">
        <v>2015</v>
      </c>
      <c r="D329">
        <v>132</v>
      </c>
      <c r="E329">
        <v>15</v>
      </c>
      <c r="F329">
        <v>0.46212121212121199</v>
      </c>
      <c r="G329">
        <v>0.08</v>
      </c>
      <c r="H329">
        <v>5</v>
      </c>
      <c r="I329">
        <v>0.66</v>
      </c>
      <c r="J329">
        <v>1</v>
      </c>
      <c r="K329">
        <v>0.7</v>
      </c>
      <c r="L329">
        <v>4</v>
      </c>
      <c r="M329" t="s">
        <v>81</v>
      </c>
      <c r="N329" t="s">
        <v>59</v>
      </c>
      <c r="O329" t="s">
        <v>34</v>
      </c>
      <c r="P329" t="s">
        <v>105</v>
      </c>
      <c r="Q329" t="s">
        <v>38</v>
      </c>
      <c r="R329" t="s">
        <v>86</v>
      </c>
      <c r="S329" t="s">
        <v>107</v>
      </c>
      <c r="T329" t="s">
        <v>95</v>
      </c>
      <c r="U329" t="s">
        <v>56</v>
      </c>
      <c r="V329" t="s">
        <v>76</v>
      </c>
      <c r="W329">
        <v>6.9032606390322497</v>
      </c>
      <c r="X329">
        <v>5.9265915640625</v>
      </c>
      <c r="Y329">
        <v>5.9169284003846103</v>
      </c>
      <c r="Z329">
        <v>5.9134944308108004</v>
      </c>
      <c r="AA329">
        <v>5.8844298448292598</v>
      </c>
      <c r="AB329">
        <v>5.8336428153859599</v>
      </c>
      <c r="AC329">
        <v>5.8141787871999897</v>
      </c>
      <c r="AD329">
        <v>5.7801312015217396</v>
      </c>
      <c r="AE329">
        <v>5.6124229180555503</v>
      </c>
      <c r="AF329">
        <v>5.6099081786071396</v>
      </c>
    </row>
    <row r="330" spans="1:32" x14ac:dyDescent="0.3">
      <c r="A330">
        <v>1166</v>
      </c>
      <c r="B330" t="s">
        <v>117</v>
      </c>
      <c r="C330">
        <v>2015</v>
      </c>
      <c r="D330">
        <v>132</v>
      </c>
      <c r="E330">
        <v>16</v>
      </c>
      <c r="F330">
        <v>0.45454545454545398</v>
      </c>
      <c r="G330">
        <v>0.18</v>
      </c>
      <c r="H330">
        <v>6</v>
      </c>
      <c r="I330">
        <v>0.42</v>
      </c>
      <c r="J330">
        <v>0.94</v>
      </c>
      <c r="K330">
        <v>0.74</v>
      </c>
      <c r="L330">
        <v>4</v>
      </c>
      <c r="M330" t="s">
        <v>58</v>
      </c>
      <c r="N330" t="s">
        <v>50</v>
      </c>
      <c r="O330" t="s">
        <v>32</v>
      </c>
      <c r="P330" t="s">
        <v>57</v>
      </c>
      <c r="Q330" t="s">
        <v>39</v>
      </c>
      <c r="R330" t="s">
        <v>41</v>
      </c>
      <c r="S330" t="s">
        <v>82</v>
      </c>
      <c r="T330" t="s">
        <v>52</v>
      </c>
      <c r="U330" t="s">
        <v>86</v>
      </c>
      <c r="V330" t="s">
        <v>38</v>
      </c>
      <c r="W330">
        <v>4.0444032624285704</v>
      </c>
      <c r="X330">
        <v>4.0001541340952302</v>
      </c>
      <c r="Y330">
        <v>3.9794876287499998</v>
      </c>
      <c r="Z330">
        <v>3.9677668056818098</v>
      </c>
      <c r="AA330">
        <v>3.95061314306249</v>
      </c>
      <c r="AB330">
        <v>3.8823602447036998</v>
      </c>
      <c r="AC330">
        <v>3.8580324814999898</v>
      </c>
      <c r="AD330">
        <v>3.83198878633333</v>
      </c>
      <c r="AE330">
        <v>3.7959508009318101</v>
      </c>
      <c r="AF330">
        <v>3.7479125291944402</v>
      </c>
    </row>
    <row r="331" spans="1:32" x14ac:dyDescent="0.3">
      <c r="A331">
        <v>1167</v>
      </c>
      <c r="B331" t="s">
        <v>117</v>
      </c>
      <c r="C331">
        <v>2015</v>
      </c>
      <c r="D331">
        <v>132</v>
      </c>
      <c r="E331">
        <v>17</v>
      </c>
      <c r="F331">
        <v>0.49242424242424199</v>
      </c>
      <c r="G331">
        <v>0.02</v>
      </c>
      <c r="H331">
        <v>6</v>
      </c>
      <c r="I331">
        <v>0.28000000000000003</v>
      </c>
      <c r="J331">
        <v>0.96</v>
      </c>
      <c r="K331">
        <v>0.82</v>
      </c>
      <c r="L331">
        <v>6</v>
      </c>
      <c r="M331" t="s">
        <v>81</v>
      </c>
      <c r="N331" t="s">
        <v>95</v>
      </c>
      <c r="O331" t="s">
        <v>38</v>
      </c>
      <c r="P331" t="s">
        <v>86</v>
      </c>
      <c r="Q331" t="s">
        <v>107</v>
      </c>
      <c r="R331" t="s">
        <v>105</v>
      </c>
      <c r="S331" t="s">
        <v>94</v>
      </c>
      <c r="T331" t="s">
        <v>73</v>
      </c>
      <c r="U331" t="s">
        <v>97</v>
      </c>
      <c r="V331" t="s">
        <v>58</v>
      </c>
      <c r="W331">
        <v>8.6611346916666605</v>
      </c>
      <c r="X331">
        <v>8.3037872605084697</v>
      </c>
      <c r="Y331">
        <v>8.2504098870312497</v>
      </c>
      <c r="Z331">
        <v>7.5723581031764597</v>
      </c>
      <c r="AA331">
        <v>7.1052501680851003</v>
      </c>
      <c r="AB331">
        <v>7.0030175870454503</v>
      </c>
      <c r="AC331">
        <v>6.7507021986530598</v>
      </c>
      <c r="AD331">
        <v>6.73787573666666</v>
      </c>
      <c r="AE331">
        <v>6.70808743435897</v>
      </c>
      <c r="AF331">
        <v>6.7026536858333303</v>
      </c>
    </row>
    <row r="332" spans="1:32" x14ac:dyDescent="0.3">
      <c r="A332">
        <v>1168</v>
      </c>
      <c r="B332" t="s">
        <v>117</v>
      </c>
      <c r="C332">
        <v>2015</v>
      </c>
      <c r="D332">
        <v>132</v>
      </c>
      <c r="E332">
        <v>18</v>
      </c>
      <c r="F332">
        <v>0.44696969696969602</v>
      </c>
      <c r="G332">
        <v>0.1</v>
      </c>
      <c r="H332">
        <v>3</v>
      </c>
      <c r="I332">
        <v>0.56000000000000005</v>
      </c>
      <c r="J332">
        <v>0.62</v>
      </c>
      <c r="K332">
        <v>0.94</v>
      </c>
      <c r="L332">
        <v>5</v>
      </c>
      <c r="M332" t="s">
        <v>66</v>
      </c>
      <c r="N332" t="s">
        <v>38</v>
      </c>
      <c r="O332" t="s">
        <v>40</v>
      </c>
      <c r="P332" t="s">
        <v>86</v>
      </c>
      <c r="Q332" t="s">
        <v>42</v>
      </c>
      <c r="R332" t="s">
        <v>85</v>
      </c>
      <c r="S332" t="s">
        <v>95</v>
      </c>
      <c r="T332" t="s">
        <v>113</v>
      </c>
      <c r="U332" t="s">
        <v>81</v>
      </c>
      <c r="V332" t="s">
        <v>35</v>
      </c>
      <c r="W332">
        <v>11.846720699999899</v>
      </c>
      <c r="X332">
        <v>10.510014192857099</v>
      </c>
      <c r="Y332">
        <v>10.150031457500001</v>
      </c>
      <c r="Z332">
        <v>9.3514072192307598</v>
      </c>
      <c r="AA332">
        <v>9.10945321999999</v>
      </c>
      <c r="AB332">
        <v>8.8207244399999993</v>
      </c>
      <c r="AC332">
        <v>8.7887935978571399</v>
      </c>
      <c r="AD332">
        <v>8.7347366824999995</v>
      </c>
      <c r="AE332">
        <v>8.6406545708333304</v>
      </c>
      <c r="AF332">
        <v>8.5139622671428494</v>
      </c>
    </row>
    <row r="333" spans="1:32" x14ac:dyDescent="0.3">
      <c r="A333">
        <v>1169</v>
      </c>
      <c r="B333" t="s">
        <v>117</v>
      </c>
      <c r="C333">
        <v>2015</v>
      </c>
      <c r="D333">
        <v>132</v>
      </c>
      <c r="E333">
        <v>19</v>
      </c>
      <c r="F333">
        <v>0.45454545454545398</v>
      </c>
      <c r="G333">
        <v>0.36</v>
      </c>
      <c r="H333">
        <v>4</v>
      </c>
      <c r="I333">
        <v>0.56000000000000005</v>
      </c>
      <c r="J333">
        <v>0.62</v>
      </c>
      <c r="K333">
        <v>0.2</v>
      </c>
      <c r="L333">
        <v>0</v>
      </c>
      <c r="M333" t="s">
        <v>38</v>
      </c>
      <c r="N333" t="s">
        <v>69</v>
      </c>
      <c r="O333" t="s">
        <v>74</v>
      </c>
      <c r="P333" t="s">
        <v>39</v>
      </c>
      <c r="Q333" t="s">
        <v>104</v>
      </c>
      <c r="R333" t="s">
        <v>81</v>
      </c>
      <c r="S333" t="s">
        <v>113</v>
      </c>
      <c r="T333" t="s">
        <v>34</v>
      </c>
      <c r="U333" t="s">
        <v>82</v>
      </c>
      <c r="V333" t="s">
        <v>95</v>
      </c>
      <c r="W333">
        <v>4.4824066043749999</v>
      </c>
      <c r="X333">
        <v>3.3273565506842102</v>
      </c>
      <c r="Y333">
        <v>3.2304095171363598</v>
      </c>
      <c r="Z333">
        <v>3.1873969056428502</v>
      </c>
      <c r="AA333">
        <v>3.1699718218333302</v>
      </c>
      <c r="AB333">
        <v>3.14697164539285</v>
      </c>
      <c r="AC333">
        <v>3.1128741024642799</v>
      </c>
      <c r="AD333">
        <v>2.9660099499090902</v>
      </c>
      <c r="AE333">
        <v>2.90121481015384</v>
      </c>
      <c r="AF333">
        <v>2.86861865164285</v>
      </c>
    </row>
    <row r="334" spans="1:32" x14ac:dyDescent="0.3">
      <c r="A334">
        <v>1170</v>
      </c>
      <c r="B334" t="s">
        <v>117</v>
      </c>
      <c r="C334">
        <v>2015</v>
      </c>
      <c r="D334">
        <v>132</v>
      </c>
      <c r="E334">
        <v>20</v>
      </c>
      <c r="F334">
        <v>0.43181818181818099</v>
      </c>
      <c r="G334">
        <v>0.08</v>
      </c>
      <c r="H334">
        <v>8</v>
      </c>
      <c r="I334">
        <v>0.28000000000000003</v>
      </c>
      <c r="J334">
        <v>0.88</v>
      </c>
      <c r="K334">
        <v>0.52</v>
      </c>
      <c r="L334">
        <v>7</v>
      </c>
      <c r="M334" t="s">
        <v>86</v>
      </c>
      <c r="N334" t="s">
        <v>76</v>
      </c>
      <c r="O334" t="s">
        <v>52</v>
      </c>
      <c r="P334" t="s">
        <v>39</v>
      </c>
      <c r="Q334" t="s">
        <v>95</v>
      </c>
      <c r="R334" t="s">
        <v>54</v>
      </c>
      <c r="S334" t="s">
        <v>50</v>
      </c>
      <c r="T334" t="s">
        <v>82</v>
      </c>
      <c r="U334" t="s">
        <v>94</v>
      </c>
      <c r="V334" t="s">
        <v>105</v>
      </c>
      <c r="W334">
        <v>4.2785576581527698</v>
      </c>
      <c r="X334">
        <v>4.1319276919999997</v>
      </c>
      <c r="Y334">
        <v>4.0602117416666603</v>
      </c>
      <c r="Z334">
        <v>4.0443493152790699</v>
      </c>
      <c r="AA334">
        <v>3.9997027761451598</v>
      </c>
      <c r="AB334">
        <v>3.95505322128888</v>
      </c>
      <c r="AC334">
        <v>3.9329793029411699</v>
      </c>
      <c r="AD334">
        <v>3.9260072553191399</v>
      </c>
      <c r="AE334">
        <v>3.8838056073125</v>
      </c>
      <c r="AF334">
        <v>3.80839346694827</v>
      </c>
    </row>
    <row r="335" spans="1:32" x14ac:dyDescent="0.3">
      <c r="A335">
        <v>1171</v>
      </c>
      <c r="B335" t="s">
        <v>117</v>
      </c>
      <c r="C335">
        <v>2015</v>
      </c>
      <c r="D335">
        <v>132</v>
      </c>
      <c r="E335">
        <v>21</v>
      </c>
      <c r="F335">
        <v>0.49242424242424199</v>
      </c>
      <c r="G335">
        <v>0.02</v>
      </c>
      <c r="H335">
        <v>8</v>
      </c>
      <c r="I335">
        <v>0.78</v>
      </c>
      <c r="J335">
        <v>0.82</v>
      </c>
      <c r="K335">
        <v>0.14000000000000001</v>
      </c>
      <c r="L335">
        <v>4</v>
      </c>
      <c r="M335" t="s">
        <v>38</v>
      </c>
      <c r="N335" t="s">
        <v>81</v>
      </c>
      <c r="O335" t="s">
        <v>95</v>
      </c>
      <c r="P335" t="s">
        <v>56</v>
      </c>
      <c r="Q335" t="s">
        <v>34</v>
      </c>
      <c r="R335" t="s">
        <v>107</v>
      </c>
      <c r="S335" t="s">
        <v>86</v>
      </c>
      <c r="T335" t="s">
        <v>105</v>
      </c>
      <c r="U335" t="s">
        <v>82</v>
      </c>
      <c r="V335" t="s">
        <v>36</v>
      </c>
      <c r="W335">
        <v>7.73850101603061</v>
      </c>
      <c r="X335">
        <v>7.7055299729066702</v>
      </c>
      <c r="Y335">
        <v>7.581303433625</v>
      </c>
      <c r="Z335">
        <v>6.8465416440963898</v>
      </c>
      <c r="AA335">
        <v>6.8194725221153796</v>
      </c>
      <c r="AB335">
        <v>6.6052506757936396</v>
      </c>
      <c r="AC335">
        <v>6.59763721663934</v>
      </c>
      <c r="AD335">
        <v>6.4102668844871697</v>
      </c>
      <c r="AE335">
        <v>6.2790842654339603</v>
      </c>
      <c r="AF335">
        <v>6.2138700679310297</v>
      </c>
    </row>
    <row r="336" spans="1:32" x14ac:dyDescent="0.3">
      <c r="A336">
        <v>1172</v>
      </c>
      <c r="B336" t="s">
        <v>117</v>
      </c>
      <c r="C336">
        <v>2015</v>
      </c>
      <c r="D336">
        <v>132</v>
      </c>
      <c r="E336">
        <v>22</v>
      </c>
      <c r="F336">
        <v>0.43181818181818099</v>
      </c>
      <c r="G336">
        <v>0.26</v>
      </c>
      <c r="H336">
        <v>3</v>
      </c>
      <c r="I336">
        <v>0.7</v>
      </c>
      <c r="J336">
        <v>0.84</v>
      </c>
      <c r="K336">
        <v>0.68</v>
      </c>
      <c r="L336">
        <v>6</v>
      </c>
      <c r="M336" t="s">
        <v>86</v>
      </c>
      <c r="N336" t="s">
        <v>95</v>
      </c>
      <c r="O336" t="s">
        <v>38</v>
      </c>
      <c r="P336" t="s">
        <v>48</v>
      </c>
      <c r="Q336" t="s">
        <v>59</v>
      </c>
      <c r="R336" t="s">
        <v>76</v>
      </c>
      <c r="S336" t="s">
        <v>39</v>
      </c>
      <c r="T336" t="s">
        <v>40</v>
      </c>
      <c r="U336" t="s">
        <v>81</v>
      </c>
      <c r="V336" t="s">
        <v>99</v>
      </c>
      <c r="W336">
        <v>5.9943384989473598</v>
      </c>
      <c r="X336">
        <v>5.8581863070000004</v>
      </c>
      <c r="Y336">
        <v>5.7452392152631502</v>
      </c>
      <c r="Z336">
        <v>5.5348242478571397</v>
      </c>
      <c r="AA336">
        <v>5.1503332845454501</v>
      </c>
      <c r="AB336">
        <v>4.8931770318749903</v>
      </c>
      <c r="AC336">
        <v>4.72317478125</v>
      </c>
      <c r="AD336">
        <v>4.6690350790000004</v>
      </c>
      <c r="AE336">
        <v>4.6187581776470497</v>
      </c>
      <c r="AF336">
        <v>4.6119605376470503</v>
      </c>
    </row>
    <row r="337" spans="1:32" x14ac:dyDescent="0.3">
      <c r="A337">
        <v>1173</v>
      </c>
      <c r="B337" t="s">
        <v>117</v>
      </c>
      <c r="C337">
        <v>2015</v>
      </c>
      <c r="D337">
        <v>132</v>
      </c>
      <c r="E337">
        <v>23</v>
      </c>
      <c r="F337">
        <v>0.42424242424242398</v>
      </c>
      <c r="G337">
        <v>0.18</v>
      </c>
      <c r="H337">
        <v>8</v>
      </c>
      <c r="I337">
        <v>0.62</v>
      </c>
      <c r="J337">
        <v>0.54</v>
      </c>
      <c r="K337">
        <v>0.57999999999999996</v>
      </c>
      <c r="L337">
        <v>1</v>
      </c>
      <c r="M337" t="s">
        <v>105</v>
      </c>
      <c r="N337" t="s">
        <v>38</v>
      </c>
      <c r="O337" t="s">
        <v>49</v>
      </c>
      <c r="P337" t="s">
        <v>102</v>
      </c>
      <c r="Q337" t="s">
        <v>112</v>
      </c>
      <c r="R337" t="s">
        <v>101</v>
      </c>
      <c r="S337" t="s">
        <v>69</v>
      </c>
      <c r="T337" t="s">
        <v>79</v>
      </c>
      <c r="U337" t="s">
        <v>107</v>
      </c>
      <c r="V337" t="s">
        <v>39</v>
      </c>
      <c r="W337">
        <v>3.3114977990227201</v>
      </c>
      <c r="X337">
        <v>3.2377554440799998</v>
      </c>
      <c r="Y337">
        <v>3.1807784427999999</v>
      </c>
      <c r="Z337">
        <v>3.0395227263714202</v>
      </c>
      <c r="AA337">
        <v>2.9771684244210501</v>
      </c>
      <c r="AB337">
        <v>2.8720035342439001</v>
      </c>
      <c r="AC337">
        <v>2.84635875768421</v>
      </c>
      <c r="AD337">
        <v>2.7704181985789398</v>
      </c>
      <c r="AE337">
        <v>2.7574819640000001</v>
      </c>
      <c r="AF337">
        <v>2.7379930765531899</v>
      </c>
    </row>
    <row r="338" spans="1:32" x14ac:dyDescent="0.3">
      <c r="A338">
        <v>1174</v>
      </c>
      <c r="B338" t="s">
        <v>117</v>
      </c>
      <c r="C338">
        <v>2015</v>
      </c>
      <c r="D338">
        <v>132</v>
      </c>
      <c r="E338">
        <v>24</v>
      </c>
      <c r="F338">
        <v>0.41666666666666602</v>
      </c>
      <c r="G338">
        <v>0.28000000000000003</v>
      </c>
      <c r="H338">
        <v>6</v>
      </c>
      <c r="I338">
        <v>0.84</v>
      </c>
      <c r="J338">
        <v>0.64</v>
      </c>
      <c r="K338">
        <v>0.52</v>
      </c>
      <c r="L338">
        <v>2</v>
      </c>
      <c r="M338" t="s">
        <v>86</v>
      </c>
      <c r="N338" t="s">
        <v>50</v>
      </c>
      <c r="O338" t="s">
        <v>98</v>
      </c>
      <c r="P338" t="s">
        <v>38</v>
      </c>
      <c r="Q338" t="s">
        <v>101</v>
      </c>
      <c r="R338" t="s">
        <v>42</v>
      </c>
      <c r="S338" t="s">
        <v>105</v>
      </c>
      <c r="T338" t="s">
        <v>80</v>
      </c>
      <c r="U338" t="s">
        <v>54</v>
      </c>
      <c r="V338" t="s">
        <v>75</v>
      </c>
      <c r="W338">
        <v>3.9795475813947299</v>
      </c>
      <c r="X338">
        <v>3.7880668877499999</v>
      </c>
      <c r="Y338">
        <v>3.4064260657692298</v>
      </c>
      <c r="Z338">
        <v>3.3466733293823498</v>
      </c>
      <c r="AA338">
        <v>3.28741294155</v>
      </c>
      <c r="AB338">
        <v>3.2085066666153801</v>
      </c>
      <c r="AC338">
        <v>3.1512414573636298</v>
      </c>
      <c r="AD338">
        <v>3.0739942394117601</v>
      </c>
      <c r="AE338">
        <v>3.0728193436</v>
      </c>
      <c r="AF338">
        <v>3.06355527072727</v>
      </c>
    </row>
    <row r="339" spans="1:32" x14ac:dyDescent="0.3">
      <c r="A339">
        <v>1175</v>
      </c>
      <c r="B339" t="s">
        <v>117</v>
      </c>
      <c r="C339">
        <v>2015</v>
      </c>
      <c r="D339">
        <v>132</v>
      </c>
      <c r="E339">
        <v>25</v>
      </c>
      <c r="F339">
        <v>0.44696969696969602</v>
      </c>
      <c r="G339">
        <v>0.16</v>
      </c>
      <c r="H339">
        <v>5</v>
      </c>
      <c r="I339">
        <v>0.5</v>
      </c>
      <c r="J339">
        <v>0.92</v>
      </c>
      <c r="K339">
        <v>0.32</v>
      </c>
      <c r="L339">
        <v>3</v>
      </c>
      <c r="M339" t="s">
        <v>106</v>
      </c>
      <c r="N339" t="s">
        <v>34</v>
      </c>
      <c r="O339" t="s">
        <v>95</v>
      </c>
      <c r="P339" t="s">
        <v>35</v>
      </c>
      <c r="Q339" t="s">
        <v>107</v>
      </c>
      <c r="R339" t="s">
        <v>102</v>
      </c>
      <c r="S339" t="s">
        <v>108</v>
      </c>
      <c r="T339" t="s">
        <v>104</v>
      </c>
      <c r="U339" t="s">
        <v>82</v>
      </c>
      <c r="V339" t="s">
        <v>47</v>
      </c>
      <c r="W339">
        <v>5.5566869618750001</v>
      </c>
      <c r="X339">
        <v>5.1884950268749996</v>
      </c>
      <c r="Y339">
        <v>5.0435623363076898</v>
      </c>
      <c r="Z339">
        <v>4.8516799792307701</v>
      </c>
      <c r="AA339">
        <v>4.8477106766000002</v>
      </c>
      <c r="AB339">
        <v>4.7650719866999998</v>
      </c>
      <c r="AC339">
        <v>4.73842284611111</v>
      </c>
      <c r="AD339">
        <v>4.7234815695454504</v>
      </c>
      <c r="AE339">
        <v>4.6879111956249897</v>
      </c>
      <c r="AF339">
        <v>4.6767093464285701</v>
      </c>
    </row>
    <row r="340" spans="1:32" x14ac:dyDescent="0.3">
      <c r="A340">
        <v>1176</v>
      </c>
      <c r="B340" t="s">
        <v>117</v>
      </c>
      <c r="C340">
        <v>2015</v>
      </c>
      <c r="D340">
        <v>132</v>
      </c>
      <c r="E340">
        <v>26</v>
      </c>
      <c r="F340">
        <v>0.45454545454545398</v>
      </c>
      <c r="G340">
        <v>0.16</v>
      </c>
      <c r="H340">
        <v>8</v>
      </c>
      <c r="I340">
        <v>0.64</v>
      </c>
      <c r="J340">
        <v>0.7</v>
      </c>
      <c r="K340">
        <v>0.38</v>
      </c>
      <c r="L340">
        <v>7</v>
      </c>
      <c r="M340" t="s">
        <v>38</v>
      </c>
      <c r="N340" t="s">
        <v>40</v>
      </c>
      <c r="O340" t="s">
        <v>86</v>
      </c>
      <c r="P340" t="s">
        <v>105</v>
      </c>
      <c r="Q340" t="s">
        <v>98</v>
      </c>
      <c r="R340" t="s">
        <v>81</v>
      </c>
      <c r="S340" t="s">
        <v>95</v>
      </c>
      <c r="T340" t="s">
        <v>39</v>
      </c>
      <c r="U340" t="s">
        <v>101</v>
      </c>
      <c r="V340" t="s">
        <v>89</v>
      </c>
      <c r="W340">
        <v>4.3246381416818096</v>
      </c>
      <c r="X340">
        <v>4.2151366012000002</v>
      </c>
      <c r="Y340">
        <v>3.9906184583589699</v>
      </c>
      <c r="Z340">
        <v>3.7907678370612201</v>
      </c>
      <c r="AA340">
        <v>3.79050054378378</v>
      </c>
      <c r="AB340">
        <v>3.7792222015000001</v>
      </c>
      <c r="AC340">
        <v>3.3380386842340402</v>
      </c>
      <c r="AD340">
        <v>3.2939828345861999</v>
      </c>
      <c r="AE340">
        <v>3.2131067995853599</v>
      </c>
      <c r="AF340">
        <v>3.1878511890588199</v>
      </c>
    </row>
    <row r="341" spans="1:32" x14ac:dyDescent="0.3">
      <c r="A341">
        <v>1177</v>
      </c>
      <c r="B341" t="s">
        <v>117</v>
      </c>
      <c r="C341">
        <v>2015</v>
      </c>
      <c r="D341">
        <v>132</v>
      </c>
      <c r="E341">
        <v>27</v>
      </c>
      <c r="F341">
        <v>0.47727272727272702</v>
      </c>
      <c r="G341">
        <v>0.5</v>
      </c>
      <c r="H341">
        <v>8</v>
      </c>
      <c r="I341">
        <v>0.8</v>
      </c>
      <c r="J341">
        <v>0.56000000000000005</v>
      </c>
      <c r="K341">
        <v>0.08</v>
      </c>
      <c r="L341">
        <v>7</v>
      </c>
      <c r="M341" t="s">
        <v>73</v>
      </c>
      <c r="N341" t="s">
        <v>92</v>
      </c>
      <c r="O341" t="s">
        <v>107</v>
      </c>
      <c r="P341" t="s">
        <v>43</v>
      </c>
      <c r="Q341" t="s">
        <v>82</v>
      </c>
      <c r="R341" t="s">
        <v>95</v>
      </c>
      <c r="S341" t="s">
        <v>48</v>
      </c>
      <c r="T341" t="s">
        <v>34</v>
      </c>
      <c r="U341" t="s">
        <v>45</v>
      </c>
      <c r="V341" t="s">
        <v>99</v>
      </c>
      <c r="W341">
        <v>5.1258420100714197</v>
      </c>
      <c r="X341">
        <v>4.9358584881818102</v>
      </c>
      <c r="Y341">
        <v>4.8218267452857102</v>
      </c>
      <c r="Z341">
        <v>4.8078087437058796</v>
      </c>
      <c r="AA341">
        <v>4.7462085508333303</v>
      </c>
      <c r="AB341">
        <v>4.6838259860476104</v>
      </c>
      <c r="AC341">
        <v>4.62373771066666</v>
      </c>
      <c r="AD341">
        <v>4.4818337061250002</v>
      </c>
      <c r="AE341">
        <v>4.4549913006666602</v>
      </c>
      <c r="AF341">
        <v>4.4525638124117597</v>
      </c>
    </row>
    <row r="342" spans="1:32" x14ac:dyDescent="0.3">
      <c r="A342">
        <v>1178</v>
      </c>
      <c r="B342" t="s">
        <v>117</v>
      </c>
      <c r="C342">
        <v>2015</v>
      </c>
      <c r="D342">
        <v>132</v>
      </c>
      <c r="E342">
        <v>28</v>
      </c>
      <c r="F342">
        <v>0.47727272727272702</v>
      </c>
      <c r="G342">
        <v>0.02</v>
      </c>
      <c r="H342">
        <v>4</v>
      </c>
      <c r="I342">
        <v>0.86</v>
      </c>
      <c r="J342">
        <v>0.86</v>
      </c>
      <c r="K342">
        <v>0.46</v>
      </c>
      <c r="L342">
        <v>8</v>
      </c>
      <c r="M342" t="s">
        <v>81</v>
      </c>
      <c r="N342" t="s">
        <v>38</v>
      </c>
      <c r="O342" t="s">
        <v>36</v>
      </c>
      <c r="P342" t="s">
        <v>107</v>
      </c>
      <c r="Q342" t="s">
        <v>95</v>
      </c>
      <c r="R342" t="s">
        <v>56</v>
      </c>
      <c r="S342" t="s">
        <v>90</v>
      </c>
      <c r="T342" t="s">
        <v>59</v>
      </c>
      <c r="U342" t="s">
        <v>86</v>
      </c>
      <c r="V342" t="s">
        <v>105</v>
      </c>
      <c r="W342">
        <v>13.648491467333301</v>
      </c>
      <c r="X342">
        <v>11.1647868916949</v>
      </c>
      <c r="Y342">
        <v>9.7920615673076892</v>
      </c>
      <c r="Z342">
        <v>9.7611763352173906</v>
      </c>
      <c r="AA342">
        <v>9.6949250038775396</v>
      </c>
      <c r="AB342">
        <v>9.6479792345238096</v>
      </c>
      <c r="AC342">
        <v>9.3091501758333308</v>
      </c>
      <c r="AD342">
        <v>9.2551815683333292</v>
      </c>
      <c r="AE342">
        <v>9.2129987874999895</v>
      </c>
      <c r="AF342">
        <v>9.0594065113461504</v>
      </c>
    </row>
    <row r="343" spans="1:32" x14ac:dyDescent="0.3">
      <c r="A343">
        <v>1179</v>
      </c>
      <c r="B343" t="s">
        <v>117</v>
      </c>
      <c r="C343">
        <v>2015</v>
      </c>
      <c r="D343">
        <v>132</v>
      </c>
      <c r="E343">
        <v>29</v>
      </c>
      <c r="F343">
        <v>0.40151515151515099</v>
      </c>
      <c r="G343">
        <v>0.68</v>
      </c>
      <c r="H343">
        <v>4</v>
      </c>
      <c r="I343">
        <v>0.52</v>
      </c>
      <c r="J343">
        <v>0.92</v>
      </c>
      <c r="K343">
        <v>0.42</v>
      </c>
      <c r="L343">
        <v>5</v>
      </c>
      <c r="M343" t="s">
        <v>34</v>
      </c>
      <c r="N343" t="s">
        <v>56</v>
      </c>
      <c r="O343" t="s">
        <v>47</v>
      </c>
      <c r="P343" t="s">
        <v>39</v>
      </c>
      <c r="Q343" t="s">
        <v>59</v>
      </c>
      <c r="R343" t="s">
        <v>107</v>
      </c>
      <c r="S343" t="s">
        <v>86</v>
      </c>
      <c r="T343" t="s">
        <v>111</v>
      </c>
      <c r="U343" t="s">
        <v>74</v>
      </c>
      <c r="V343" t="s">
        <v>99</v>
      </c>
      <c r="W343">
        <v>4.4687460543333302</v>
      </c>
      <c r="X343">
        <v>4.2741848327272702</v>
      </c>
      <c r="Y343">
        <v>4.21747008819999</v>
      </c>
      <c r="Z343">
        <v>3.9379543115454498</v>
      </c>
      <c r="AA343">
        <v>3.8535114536153801</v>
      </c>
      <c r="AB343">
        <v>3.8513527595000001</v>
      </c>
      <c r="AC343">
        <v>3.7770809492727202</v>
      </c>
      <c r="AD343">
        <v>3.70541020423076</v>
      </c>
      <c r="AE343">
        <v>3.6198440755999899</v>
      </c>
      <c r="AF343">
        <v>3.5920828980833299</v>
      </c>
    </row>
    <row r="344" spans="1:32" x14ac:dyDescent="0.3">
      <c r="A344">
        <v>1180</v>
      </c>
      <c r="B344" t="s">
        <v>117</v>
      </c>
      <c r="C344">
        <v>2015</v>
      </c>
      <c r="D344">
        <v>132</v>
      </c>
      <c r="E344">
        <v>30</v>
      </c>
      <c r="F344">
        <v>0.42424242424242398</v>
      </c>
      <c r="G344">
        <v>0.3</v>
      </c>
      <c r="H344">
        <v>4</v>
      </c>
      <c r="I344">
        <v>0.56000000000000005</v>
      </c>
      <c r="J344">
        <v>0.64</v>
      </c>
      <c r="K344">
        <v>0.76</v>
      </c>
      <c r="L344">
        <v>0</v>
      </c>
      <c r="M344" t="s">
        <v>36</v>
      </c>
      <c r="N344" t="s">
        <v>104</v>
      </c>
      <c r="O344" t="s">
        <v>45</v>
      </c>
      <c r="P344" t="s">
        <v>38</v>
      </c>
      <c r="Q344" t="s">
        <v>95</v>
      </c>
      <c r="R344" t="s">
        <v>111</v>
      </c>
      <c r="S344" t="s">
        <v>90</v>
      </c>
      <c r="T344" t="s">
        <v>91</v>
      </c>
      <c r="U344" t="s">
        <v>86</v>
      </c>
      <c r="V344" t="s">
        <v>81</v>
      </c>
      <c r="W344">
        <v>4.7553438683529397</v>
      </c>
      <c r="X344">
        <v>4.5500353959999904</v>
      </c>
      <c r="Y344">
        <v>4.3551518631578903</v>
      </c>
      <c r="Z344">
        <v>4.2710830538214202</v>
      </c>
      <c r="AA344">
        <v>4.2356692123599897</v>
      </c>
      <c r="AB344">
        <v>4.1074751769523798</v>
      </c>
      <c r="AC344">
        <v>3.9465897195454498</v>
      </c>
      <c r="AD344">
        <v>3.9237770588749998</v>
      </c>
      <c r="AE344">
        <v>3.9205971534400001</v>
      </c>
      <c r="AF344">
        <v>3.8060740557777701</v>
      </c>
    </row>
    <row r="345" spans="1:32" x14ac:dyDescent="0.3">
      <c r="A345">
        <v>1181</v>
      </c>
      <c r="B345" t="s">
        <v>117</v>
      </c>
      <c r="C345">
        <v>2015</v>
      </c>
      <c r="D345">
        <v>132</v>
      </c>
      <c r="E345">
        <v>31</v>
      </c>
      <c r="F345">
        <v>0.469696969696969</v>
      </c>
      <c r="G345">
        <v>0.04</v>
      </c>
      <c r="H345">
        <v>7</v>
      </c>
      <c r="I345">
        <v>0.18</v>
      </c>
      <c r="J345">
        <v>0.66</v>
      </c>
      <c r="K345">
        <v>0.42</v>
      </c>
      <c r="L345">
        <v>2</v>
      </c>
      <c r="M345" t="s">
        <v>107</v>
      </c>
      <c r="N345" t="s">
        <v>38</v>
      </c>
      <c r="O345" t="s">
        <v>89</v>
      </c>
      <c r="P345" t="s">
        <v>95</v>
      </c>
      <c r="Q345" t="s">
        <v>106</v>
      </c>
      <c r="R345" t="s">
        <v>112</v>
      </c>
      <c r="S345" t="s">
        <v>91</v>
      </c>
      <c r="T345" t="s">
        <v>81</v>
      </c>
      <c r="U345" t="s">
        <v>60</v>
      </c>
      <c r="V345" t="s">
        <v>39</v>
      </c>
      <c r="W345">
        <v>4.8394979952500004</v>
      </c>
      <c r="X345">
        <v>4.7504122461794802</v>
      </c>
      <c r="Y345">
        <v>4.5322641833333304</v>
      </c>
      <c r="Z345">
        <v>4.4689939085932204</v>
      </c>
      <c r="AA345">
        <v>4.37642623004347</v>
      </c>
      <c r="AB345">
        <v>4.3659261278787804</v>
      </c>
      <c r="AC345">
        <v>4.3610190741666601</v>
      </c>
      <c r="AD345">
        <v>4.34878726840277</v>
      </c>
      <c r="AE345">
        <v>4.3422416905660297</v>
      </c>
      <c r="AF345">
        <v>4.1805733784565202</v>
      </c>
    </row>
    <row r="346" spans="1:32" x14ac:dyDescent="0.3">
      <c r="A346">
        <v>1182</v>
      </c>
      <c r="B346" t="s">
        <v>117</v>
      </c>
      <c r="C346">
        <v>2015</v>
      </c>
      <c r="D346">
        <v>132</v>
      </c>
      <c r="E346">
        <v>32</v>
      </c>
      <c r="F346">
        <v>0.45454545454545398</v>
      </c>
      <c r="G346">
        <v>0.04</v>
      </c>
      <c r="H346">
        <v>6</v>
      </c>
      <c r="I346">
        <v>0.5</v>
      </c>
      <c r="J346">
        <v>0.7</v>
      </c>
      <c r="K346">
        <v>0.92</v>
      </c>
      <c r="L346">
        <v>6</v>
      </c>
      <c r="M346" t="s">
        <v>95</v>
      </c>
      <c r="N346" t="s">
        <v>81</v>
      </c>
      <c r="O346" t="s">
        <v>108</v>
      </c>
      <c r="P346" t="s">
        <v>35</v>
      </c>
      <c r="Q346" t="s">
        <v>86</v>
      </c>
      <c r="R346" t="s">
        <v>38</v>
      </c>
      <c r="S346" t="s">
        <v>56</v>
      </c>
      <c r="T346" t="s">
        <v>82</v>
      </c>
      <c r="U346" t="s">
        <v>104</v>
      </c>
      <c r="V346" t="s">
        <v>78</v>
      </c>
      <c r="W346">
        <v>7.1034888762499904</v>
      </c>
      <c r="X346">
        <v>7.0558992490909098</v>
      </c>
      <c r="Y346">
        <v>6.8149287819047597</v>
      </c>
      <c r="Z346">
        <v>6.69956693095238</v>
      </c>
      <c r="AA346">
        <v>6.5941560303571398</v>
      </c>
      <c r="AB346">
        <v>6.5862024313999896</v>
      </c>
      <c r="AC346">
        <v>6.4381589251020301</v>
      </c>
      <c r="AD346">
        <v>6.3318683287999997</v>
      </c>
      <c r="AE346">
        <v>6.3034506935714303</v>
      </c>
      <c r="AF346">
        <v>6.2598785799999996</v>
      </c>
    </row>
    <row r="347" spans="1:32" x14ac:dyDescent="0.3">
      <c r="A347">
        <v>1183</v>
      </c>
      <c r="B347" t="s">
        <v>117</v>
      </c>
      <c r="C347">
        <v>2015</v>
      </c>
      <c r="D347">
        <v>132</v>
      </c>
      <c r="E347">
        <v>33</v>
      </c>
      <c r="F347">
        <v>0.469696969696969</v>
      </c>
      <c r="G347">
        <v>0.04</v>
      </c>
      <c r="H347">
        <v>8</v>
      </c>
      <c r="I347">
        <v>0.7</v>
      </c>
      <c r="J347">
        <v>0.7</v>
      </c>
      <c r="K347">
        <v>0.9</v>
      </c>
      <c r="L347">
        <v>8</v>
      </c>
      <c r="M347" t="s">
        <v>38</v>
      </c>
      <c r="N347" t="s">
        <v>81</v>
      </c>
      <c r="O347" t="s">
        <v>39</v>
      </c>
      <c r="P347" t="s">
        <v>86</v>
      </c>
      <c r="Q347" t="s">
        <v>61</v>
      </c>
      <c r="R347" t="s">
        <v>95</v>
      </c>
      <c r="S347" t="s">
        <v>59</v>
      </c>
      <c r="T347" t="s">
        <v>101</v>
      </c>
      <c r="U347" t="s">
        <v>34</v>
      </c>
      <c r="V347" t="s">
        <v>94</v>
      </c>
      <c r="W347">
        <v>8.0187870775510106</v>
      </c>
      <c r="X347">
        <v>7.8992110396874899</v>
      </c>
      <c r="Y347">
        <v>7.0374127895652103</v>
      </c>
      <c r="Z347">
        <v>7.0041452108333297</v>
      </c>
      <c r="AA347">
        <v>6.9593343875000002</v>
      </c>
      <c r="AB347">
        <v>6.8555758098148099</v>
      </c>
      <c r="AC347">
        <v>6.80085841</v>
      </c>
      <c r="AD347">
        <v>6.5754123324242402</v>
      </c>
      <c r="AE347">
        <v>6.4319889326666599</v>
      </c>
      <c r="AF347">
        <v>6.3837594945945897</v>
      </c>
    </row>
    <row r="348" spans="1:32" x14ac:dyDescent="0.3">
      <c r="A348">
        <v>1184</v>
      </c>
      <c r="B348" t="s">
        <v>117</v>
      </c>
      <c r="C348">
        <v>2015</v>
      </c>
      <c r="D348">
        <v>132</v>
      </c>
      <c r="E348">
        <v>34</v>
      </c>
      <c r="F348">
        <v>0.50757575757575701</v>
      </c>
      <c r="G348">
        <v>0.34</v>
      </c>
      <c r="H348">
        <v>5</v>
      </c>
      <c r="I348">
        <v>0.16</v>
      </c>
      <c r="J348">
        <v>1</v>
      </c>
      <c r="K348">
        <v>0.16</v>
      </c>
      <c r="L348">
        <v>6</v>
      </c>
      <c r="M348" t="s">
        <v>34</v>
      </c>
      <c r="N348" t="s">
        <v>78</v>
      </c>
      <c r="O348" t="s">
        <v>86</v>
      </c>
      <c r="P348" t="s">
        <v>45</v>
      </c>
      <c r="Q348" t="s">
        <v>32</v>
      </c>
      <c r="R348" t="s">
        <v>57</v>
      </c>
      <c r="S348" t="s">
        <v>88</v>
      </c>
      <c r="T348" t="s">
        <v>74</v>
      </c>
      <c r="U348" t="s">
        <v>48</v>
      </c>
      <c r="V348" t="s">
        <v>54</v>
      </c>
      <c r="W348">
        <v>4.4229237564705803</v>
      </c>
      <c r="X348">
        <v>3.5993699176538398</v>
      </c>
      <c r="Y348">
        <v>3.4743359979999999</v>
      </c>
      <c r="Z348">
        <v>3.3795995278947299</v>
      </c>
      <c r="AA348">
        <v>3.33916134076</v>
      </c>
      <c r="AB348">
        <v>3.2837488121818099</v>
      </c>
      <c r="AC348">
        <v>3.28330369342105</v>
      </c>
      <c r="AD348">
        <v>3.1487029786842098</v>
      </c>
      <c r="AE348">
        <v>3.1467629407499902</v>
      </c>
      <c r="AF348">
        <v>3.1027766606153802</v>
      </c>
    </row>
    <row r="349" spans="1:32" x14ac:dyDescent="0.3">
      <c r="A349">
        <v>1185</v>
      </c>
      <c r="B349" t="s">
        <v>117</v>
      </c>
      <c r="C349">
        <v>2015</v>
      </c>
      <c r="D349">
        <v>132</v>
      </c>
      <c r="E349">
        <v>35</v>
      </c>
      <c r="F349">
        <v>0.439393939393939</v>
      </c>
      <c r="G349">
        <v>0.52</v>
      </c>
      <c r="H349">
        <v>4</v>
      </c>
      <c r="I349">
        <v>0.66</v>
      </c>
      <c r="J349">
        <v>0.94</v>
      </c>
      <c r="K349">
        <v>0.16</v>
      </c>
      <c r="L349">
        <v>3</v>
      </c>
      <c r="M349" t="s">
        <v>38</v>
      </c>
      <c r="N349" t="s">
        <v>86</v>
      </c>
      <c r="O349" t="s">
        <v>35</v>
      </c>
      <c r="P349" t="s">
        <v>59</v>
      </c>
      <c r="Q349" t="s">
        <v>89</v>
      </c>
      <c r="R349" t="s">
        <v>63</v>
      </c>
      <c r="S349" t="s">
        <v>94</v>
      </c>
      <c r="T349" t="s">
        <v>55</v>
      </c>
      <c r="U349" t="s">
        <v>48</v>
      </c>
      <c r="V349" t="s">
        <v>82</v>
      </c>
      <c r="W349">
        <v>4.5316352584705797</v>
      </c>
      <c r="X349">
        <v>4.4472820048499999</v>
      </c>
      <c r="Y349">
        <v>3.7577810934285698</v>
      </c>
      <c r="Z349">
        <v>3.7178118041538402</v>
      </c>
      <c r="AA349">
        <v>3.5492957015000002</v>
      </c>
      <c r="AB349">
        <v>3.4952909721999901</v>
      </c>
      <c r="AC349">
        <v>3.4138085870000001</v>
      </c>
      <c r="AD349">
        <v>3.3936849696923002</v>
      </c>
      <c r="AE349">
        <v>3.2375916599230701</v>
      </c>
      <c r="AF349">
        <v>3.227657018875</v>
      </c>
    </row>
    <row r="350" spans="1:32" x14ac:dyDescent="0.3">
      <c r="A350">
        <v>1186</v>
      </c>
      <c r="B350" t="s">
        <v>117</v>
      </c>
      <c r="C350">
        <v>2015</v>
      </c>
      <c r="D350">
        <v>132</v>
      </c>
      <c r="E350">
        <v>36</v>
      </c>
      <c r="F350">
        <v>0.51515151515151503</v>
      </c>
      <c r="G350">
        <v>0.02</v>
      </c>
      <c r="H350">
        <v>5</v>
      </c>
      <c r="I350">
        <v>0.28000000000000003</v>
      </c>
      <c r="J350">
        <v>0.74</v>
      </c>
      <c r="K350">
        <v>0.14000000000000001</v>
      </c>
      <c r="L350">
        <v>4</v>
      </c>
      <c r="M350" t="s">
        <v>95</v>
      </c>
      <c r="N350" t="s">
        <v>38</v>
      </c>
      <c r="O350" t="s">
        <v>81</v>
      </c>
      <c r="P350" t="s">
        <v>86</v>
      </c>
      <c r="Q350" t="s">
        <v>97</v>
      </c>
      <c r="R350" t="s">
        <v>107</v>
      </c>
      <c r="S350" t="s">
        <v>39</v>
      </c>
      <c r="T350" t="s">
        <v>73</v>
      </c>
      <c r="U350" t="s">
        <v>111</v>
      </c>
      <c r="V350" t="s">
        <v>50</v>
      </c>
      <c r="W350">
        <v>8.7344006365957405</v>
      </c>
      <c r="X350">
        <v>8.6600577302173907</v>
      </c>
      <c r="Y350">
        <v>7.9622670565306102</v>
      </c>
      <c r="Z350">
        <v>7.9543749773239396</v>
      </c>
      <c r="AA350">
        <v>7.7908473944444401</v>
      </c>
      <c r="AB350">
        <v>7.4080089338928499</v>
      </c>
      <c r="AC350">
        <v>7.2441115154062397</v>
      </c>
      <c r="AD350">
        <v>7.2076780752272702</v>
      </c>
      <c r="AE350">
        <v>7.1681362990344804</v>
      </c>
      <c r="AF350">
        <v>7.1023890902926796</v>
      </c>
    </row>
    <row r="351" spans="1:32" x14ac:dyDescent="0.3">
      <c r="A351">
        <v>1187</v>
      </c>
      <c r="B351" t="s">
        <v>117</v>
      </c>
      <c r="C351">
        <v>2015</v>
      </c>
      <c r="D351">
        <v>132</v>
      </c>
      <c r="E351">
        <v>37</v>
      </c>
      <c r="F351">
        <v>0.39393939393939298</v>
      </c>
      <c r="G351">
        <v>0.2</v>
      </c>
      <c r="H351">
        <v>8</v>
      </c>
      <c r="I351">
        <v>0.72</v>
      </c>
      <c r="J351">
        <v>0.7</v>
      </c>
      <c r="K351">
        <v>0.4</v>
      </c>
      <c r="L351">
        <v>0</v>
      </c>
      <c r="M351" t="s">
        <v>104</v>
      </c>
      <c r="N351" t="s">
        <v>95</v>
      </c>
      <c r="O351" t="s">
        <v>98</v>
      </c>
      <c r="P351" t="s">
        <v>39</v>
      </c>
      <c r="Q351" t="s">
        <v>38</v>
      </c>
      <c r="R351" t="s">
        <v>70</v>
      </c>
      <c r="S351" t="s">
        <v>94</v>
      </c>
      <c r="T351" t="s">
        <v>35</v>
      </c>
      <c r="U351" t="s">
        <v>65</v>
      </c>
      <c r="V351" t="s">
        <v>79</v>
      </c>
      <c r="W351">
        <v>3.0605241122857101</v>
      </c>
      <c r="X351">
        <v>2.60852752066666</v>
      </c>
      <c r="Y351">
        <v>2.4396098295416602</v>
      </c>
      <c r="Z351">
        <v>2.4043738594053998</v>
      </c>
      <c r="AA351">
        <v>2.34626987937349</v>
      </c>
      <c r="AB351">
        <v>2.3292466819148898</v>
      </c>
      <c r="AC351">
        <v>2.3237879857600001</v>
      </c>
      <c r="AD351">
        <v>2.3197383305624899</v>
      </c>
      <c r="AE351">
        <v>2.3129394653999999</v>
      </c>
      <c r="AF351">
        <v>2.31223205550724</v>
      </c>
    </row>
    <row r="352" spans="1:32" x14ac:dyDescent="0.3">
      <c r="A352">
        <v>1188</v>
      </c>
      <c r="B352" t="s">
        <v>117</v>
      </c>
      <c r="C352">
        <v>2015</v>
      </c>
      <c r="D352">
        <v>132</v>
      </c>
      <c r="E352">
        <v>38</v>
      </c>
      <c r="F352">
        <v>0.48484848484848397</v>
      </c>
      <c r="G352">
        <v>0.22</v>
      </c>
      <c r="H352">
        <v>5</v>
      </c>
      <c r="I352">
        <v>0.7</v>
      </c>
      <c r="J352">
        <v>0.76</v>
      </c>
      <c r="K352">
        <v>0.94</v>
      </c>
      <c r="L352">
        <v>3</v>
      </c>
      <c r="M352" t="s">
        <v>95</v>
      </c>
      <c r="N352" t="s">
        <v>38</v>
      </c>
      <c r="O352" t="s">
        <v>71</v>
      </c>
      <c r="P352" t="s">
        <v>110</v>
      </c>
      <c r="Q352" t="s">
        <v>104</v>
      </c>
      <c r="R352" t="s">
        <v>39</v>
      </c>
      <c r="S352" t="s">
        <v>86</v>
      </c>
      <c r="T352" t="s">
        <v>34</v>
      </c>
      <c r="U352" t="s">
        <v>48</v>
      </c>
      <c r="V352" t="s">
        <v>107</v>
      </c>
      <c r="W352">
        <v>5.4361635784210502</v>
      </c>
      <c r="X352">
        <v>4.74310268403846</v>
      </c>
      <c r="Y352">
        <v>4.6561224176470501</v>
      </c>
      <c r="Z352">
        <v>4.6138004257142802</v>
      </c>
      <c r="AA352">
        <v>4.3787984591333302</v>
      </c>
      <c r="AB352">
        <v>4.3443906742105201</v>
      </c>
      <c r="AC352">
        <v>4.34248257037037</v>
      </c>
      <c r="AD352">
        <v>4.3423816640000004</v>
      </c>
      <c r="AE352">
        <v>4.3175691116666597</v>
      </c>
      <c r="AF352">
        <v>4.2415004272400001</v>
      </c>
    </row>
    <row r="353" spans="1:32" x14ac:dyDescent="0.3">
      <c r="A353">
        <v>1189</v>
      </c>
      <c r="B353" t="s">
        <v>117</v>
      </c>
      <c r="C353">
        <v>2015</v>
      </c>
      <c r="D353">
        <v>132</v>
      </c>
      <c r="E353">
        <v>39</v>
      </c>
      <c r="F353">
        <v>0.49242424242424199</v>
      </c>
      <c r="G353">
        <v>0.24</v>
      </c>
      <c r="H353">
        <v>7</v>
      </c>
      <c r="I353">
        <v>0.98</v>
      </c>
      <c r="J353">
        <v>0.98</v>
      </c>
      <c r="K353">
        <v>0.4</v>
      </c>
      <c r="L353">
        <v>3</v>
      </c>
      <c r="M353" t="s">
        <v>86</v>
      </c>
      <c r="N353" t="s">
        <v>34</v>
      </c>
      <c r="O353" t="s">
        <v>78</v>
      </c>
      <c r="P353" t="s">
        <v>107</v>
      </c>
      <c r="Q353" t="s">
        <v>39</v>
      </c>
      <c r="R353" t="s">
        <v>95</v>
      </c>
      <c r="S353" t="s">
        <v>81</v>
      </c>
      <c r="T353" t="s">
        <v>38</v>
      </c>
      <c r="U353" t="s">
        <v>56</v>
      </c>
      <c r="V353" t="s">
        <v>96</v>
      </c>
      <c r="W353">
        <v>3.6103235194500001</v>
      </c>
      <c r="X353">
        <v>3.4130081674230701</v>
      </c>
      <c r="Y353">
        <v>3.3810191322666601</v>
      </c>
      <c r="Z353">
        <v>3.3595488898214199</v>
      </c>
      <c r="AA353">
        <v>3.2951090559999998</v>
      </c>
      <c r="AB353">
        <v>3.2555457348928498</v>
      </c>
      <c r="AC353">
        <v>3.0020163690540498</v>
      </c>
      <c r="AD353">
        <v>2.9907982058809499</v>
      </c>
      <c r="AE353">
        <v>2.96189222002777</v>
      </c>
      <c r="AF353">
        <v>2.9469260211904702</v>
      </c>
    </row>
    <row r="354" spans="1:32" x14ac:dyDescent="0.3">
      <c r="A354">
        <v>1190</v>
      </c>
      <c r="B354" t="s">
        <v>117</v>
      </c>
      <c r="C354">
        <v>2015</v>
      </c>
      <c r="D354">
        <v>132</v>
      </c>
      <c r="E354">
        <v>40</v>
      </c>
      <c r="F354">
        <v>0.41666666666666602</v>
      </c>
      <c r="G354">
        <v>0.06</v>
      </c>
      <c r="H354">
        <v>3</v>
      </c>
      <c r="I354">
        <v>0.54</v>
      </c>
      <c r="J354">
        <v>0.64</v>
      </c>
      <c r="K354">
        <v>0.46</v>
      </c>
      <c r="L354">
        <v>4</v>
      </c>
      <c r="M354" t="s">
        <v>38</v>
      </c>
      <c r="N354" t="s">
        <v>81</v>
      </c>
      <c r="O354" t="s">
        <v>95</v>
      </c>
      <c r="P354" t="s">
        <v>86</v>
      </c>
      <c r="Q354" t="s">
        <v>59</v>
      </c>
      <c r="R354" t="s">
        <v>110</v>
      </c>
      <c r="S354" t="s">
        <v>75</v>
      </c>
      <c r="T354" t="s">
        <v>34</v>
      </c>
      <c r="U354" t="s">
        <v>85</v>
      </c>
      <c r="V354" t="s">
        <v>73</v>
      </c>
      <c r="W354">
        <v>7.0689816105405399</v>
      </c>
      <c r="X354">
        <v>7.0685248229999997</v>
      </c>
      <c r="Y354">
        <v>7.01984699348837</v>
      </c>
      <c r="Z354">
        <v>6.9886714851428504</v>
      </c>
      <c r="AA354">
        <v>6.9793727841176398</v>
      </c>
      <c r="AB354">
        <v>6.6960666311764703</v>
      </c>
      <c r="AC354">
        <v>6.6513405332257998</v>
      </c>
      <c r="AD354">
        <v>6.5983933673333297</v>
      </c>
      <c r="AE354">
        <v>6.5534377311538403</v>
      </c>
      <c r="AF354">
        <v>6.5140919574999998</v>
      </c>
    </row>
    <row r="355" spans="1:32" x14ac:dyDescent="0.3">
      <c r="A355">
        <v>1191</v>
      </c>
      <c r="B355" t="s">
        <v>117</v>
      </c>
      <c r="C355">
        <v>2015</v>
      </c>
      <c r="D355">
        <v>132</v>
      </c>
      <c r="E355">
        <v>41</v>
      </c>
      <c r="F355">
        <v>0.47727272727272702</v>
      </c>
      <c r="G355">
        <v>0.56000000000000005</v>
      </c>
      <c r="H355">
        <v>2</v>
      </c>
      <c r="I355">
        <v>0.76</v>
      </c>
      <c r="J355">
        <v>1</v>
      </c>
      <c r="K355">
        <v>0.57999999999999996</v>
      </c>
      <c r="L355">
        <v>4</v>
      </c>
      <c r="M355" t="s">
        <v>81</v>
      </c>
      <c r="N355" t="s">
        <v>100</v>
      </c>
      <c r="O355" t="s">
        <v>103</v>
      </c>
      <c r="P355" t="s">
        <v>56</v>
      </c>
      <c r="Q355" t="s">
        <v>36</v>
      </c>
      <c r="R355" t="s">
        <v>44</v>
      </c>
      <c r="S355" t="s">
        <v>94</v>
      </c>
      <c r="T355" t="s">
        <v>113</v>
      </c>
      <c r="U355" t="s">
        <v>68</v>
      </c>
      <c r="V355" t="s">
        <v>39</v>
      </c>
      <c r="W355">
        <v>12.355249414999999</v>
      </c>
      <c r="X355">
        <v>11.545995700000001</v>
      </c>
      <c r="Y355">
        <v>11.003644</v>
      </c>
      <c r="Z355">
        <v>10.906454269999999</v>
      </c>
      <c r="AA355">
        <v>9.9640029299999995</v>
      </c>
      <c r="AB355">
        <v>9.6580181100000004</v>
      </c>
      <c r="AC355">
        <v>9.0346396075000008</v>
      </c>
      <c r="AD355">
        <v>8.6576273350000008</v>
      </c>
      <c r="AE355">
        <v>8.2479683566666608</v>
      </c>
      <c r="AF355">
        <v>8.1611986200000004</v>
      </c>
    </row>
    <row r="356" spans="1:32" x14ac:dyDescent="0.3">
      <c r="A356">
        <v>1192</v>
      </c>
      <c r="B356" t="s">
        <v>117</v>
      </c>
      <c r="C356">
        <v>2015</v>
      </c>
      <c r="D356">
        <v>132</v>
      </c>
      <c r="E356">
        <v>42</v>
      </c>
      <c r="F356">
        <v>0.48484848484848397</v>
      </c>
      <c r="G356">
        <v>0.26</v>
      </c>
      <c r="H356">
        <v>2</v>
      </c>
      <c r="I356">
        <v>0.76</v>
      </c>
      <c r="J356">
        <v>0.98</v>
      </c>
      <c r="K356">
        <v>0.42</v>
      </c>
      <c r="L356">
        <v>9</v>
      </c>
      <c r="M356" t="s">
        <v>50</v>
      </c>
      <c r="N356" t="s">
        <v>81</v>
      </c>
      <c r="O356" t="s">
        <v>108</v>
      </c>
      <c r="P356" t="s">
        <v>38</v>
      </c>
      <c r="Q356" t="s">
        <v>98</v>
      </c>
      <c r="R356" t="s">
        <v>86</v>
      </c>
      <c r="S356" t="s">
        <v>95</v>
      </c>
      <c r="T356" t="s">
        <v>85</v>
      </c>
      <c r="U356" t="s">
        <v>76</v>
      </c>
      <c r="V356" t="s">
        <v>34</v>
      </c>
      <c r="W356">
        <v>8.59794349199999</v>
      </c>
      <c r="X356">
        <v>8.2942516283333294</v>
      </c>
      <c r="Y356">
        <v>7.6757316600000003</v>
      </c>
      <c r="Z356">
        <v>7.6563984158333298</v>
      </c>
      <c r="AA356">
        <v>6.9132286799999996</v>
      </c>
      <c r="AB356">
        <v>6.6864828615384599</v>
      </c>
      <c r="AC356">
        <v>6.5174373986666598</v>
      </c>
      <c r="AD356">
        <v>6.3198283428571402</v>
      </c>
      <c r="AE356">
        <v>6.2173863599999901</v>
      </c>
      <c r="AF356">
        <v>6.1879660349999996</v>
      </c>
    </row>
    <row r="357" spans="1:32" x14ac:dyDescent="0.3">
      <c r="A357">
        <v>1193</v>
      </c>
      <c r="B357" t="s">
        <v>117</v>
      </c>
      <c r="C357">
        <v>2015</v>
      </c>
      <c r="D357">
        <v>132</v>
      </c>
      <c r="E357">
        <v>43</v>
      </c>
      <c r="F357">
        <v>0.40151515151515099</v>
      </c>
      <c r="G357">
        <v>0.04</v>
      </c>
      <c r="H357">
        <v>10</v>
      </c>
      <c r="I357">
        <v>0.54</v>
      </c>
      <c r="J357">
        <v>0.42</v>
      </c>
      <c r="K357">
        <v>0.68</v>
      </c>
      <c r="L357">
        <v>2</v>
      </c>
      <c r="M357" t="s">
        <v>38</v>
      </c>
      <c r="N357" t="s">
        <v>95</v>
      </c>
      <c r="O357" t="s">
        <v>86</v>
      </c>
      <c r="P357" t="s">
        <v>34</v>
      </c>
      <c r="Q357" t="s">
        <v>33</v>
      </c>
      <c r="R357" t="s">
        <v>82</v>
      </c>
      <c r="S357" t="s">
        <v>81</v>
      </c>
      <c r="T357" t="s">
        <v>104</v>
      </c>
      <c r="U357" t="s">
        <v>75</v>
      </c>
      <c r="V357" t="s">
        <v>63</v>
      </c>
      <c r="W357">
        <v>4.5602221331851798</v>
      </c>
      <c r="X357">
        <v>4.2741119485227204</v>
      </c>
      <c r="Y357">
        <v>4.1627243396976699</v>
      </c>
      <c r="Z357">
        <v>4.1155586626031697</v>
      </c>
      <c r="AA357">
        <v>4.0637741375270204</v>
      </c>
      <c r="AB357">
        <v>4.0104302746290301</v>
      </c>
      <c r="AC357">
        <v>3.99050206161363</v>
      </c>
      <c r="AD357">
        <v>3.9761684109880902</v>
      </c>
      <c r="AE357">
        <v>3.95530030507777</v>
      </c>
      <c r="AF357">
        <v>3.9447205087499899</v>
      </c>
    </row>
    <row r="358" spans="1:32" x14ac:dyDescent="0.3">
      <c r="A358">
        <v>1194</v>
      </c>
      <c r="B358" t="s">
        <v>117</v>
      </c>
      <c r="C358">
        <v>2015</v>
      </c>
      <c r="D358">
        <v>132</v>
      </c>
      <c r="E358">
        <v>44</v>
      </c>
      <c r="F358">
        <v>0.469696969696969</v>
      </c>
      <c r="G358">
        <v>0.3</v>
      </c>
      <c r="H358">
        <v>2</v>
      </c>
      <c r="I358">
        <v>0.14000000000000001</v>
      </c>
      <c r="J358">
        <v>0.64</v>
      </c>
      <c r="K358">
        <v>0.42</v>
      </c>
      <c r="L358">
        <v>2</v>
      </c>
      <c r="M358" t="s">
        <v>92</v>
      </c>
      <c r="N358" t="s">
        <v>47</v>
      </c>
      <c r="O358" t="s">
        <v>76</v>
      </c>
      <c r="P358" t="s">
        <v>89</v>
      </c>
      <c r="Q358" t="s">
        <v>83</v>
      </c>
      <c r="R358" t="s">
        <v>112</v>
      </c>
      <c r="S358" t="s">
        <v>54</v>
      </c>
      <c r="T358" t="s">
        <v>104</v>
      </c>
      <c r="U358" t="s">
        <v>35</v>
      </c>
      <c r="V358" t="s">
        <v>101</v>
      </c>
      <c r="W358">
        <v>10.661892576666601</v>
      </c>
      <c r="X358">
        <v>8.9903545466666603</v>
      </c>
      <c r="Y358">
        <v>8.9782072325000009</v>
      </c>
      <c r="Z358">
        <v>8.8627071399999995</v>
      </c>
      <c r="AA358">
        <v>8.0806462749999994</v>
      </c>
      <c r="AB358">
        <v>7.64447878749999</v>
      </c>
      <c r="AC358">
        <v>7.3496024328571403</v>
      </c>
      <c r="AD358">
        <v>7.2958758733333298</v>
      </c>
      <c r="AE358">
        <v>7.038573134</v>
      </c>
      <c r="AF358">
        <v>6.7361262599999998</v>
      </c>
    </row>
    <row r="359" spans="1:32" x14ac:dyDescent="0.3">
      <c r="A359">
        <v>1195</v>
      </c>
      <c r="B359" t="s">
        <v>117</v>
      </c>
      <c r="C359">
        <v>2015</v>
      </c>
      <c r="D359">
        <v>132</v>
      </c>
      <c r="E359">
        <v>45</v>
      </c>
      <c r="F359">
        <v>0.45454545454545398</v>
      </c>
      <c r="G359">
        <v>0.82</v>
      </c>
      <c r="H359">
        <v>1</v>
      </c>
      <c r="I359">
        <v>0.36</v>
      </c>
      <c r="J359">
        <v>0.6</v>
      </c>
      <c r="K359">
        <v>0.57999999999999996</v>
      </c>
      <c r="L359">
        <v>1</v>
      </c>
      <c r="M359" t="s">
        <v>75</v>
      </c>
      <c r="N359" t="s">
        <v>56</v>
      </c>
      <c r="O359" t="s">
        <v>87</v>
      </c>
      <c r="P359" t="s">
        <v>112</v>
      </c>
      <c r="Q359" t="s">
        <v>38</v>
      </c>
      <c r="R359" t="s">
        <v>39</v>
      </c>
      <c r="S359" t="s">
        <v>62</v>
      </c>
      <c r="T359" t="s">
        <v>65</v>
      </c>
      <c r="U359" t="s">
        <v>60</v>
      </c>
      <c r="V359" t="s">
        <v>86</v>
      </c>
      <c r="W359">
        <v>19.648084600000001</v>
      </c>
      <c r="X359">
        <v>18.734483699999998</v>
      </c>
      <c r="Y359">
        <v>17.963783299999999</v>
      </c>
      <c r="Z359">
        <v>15.2243671</v>
      </c>
      <c r="AA359">
        <v>14.7811749</v>
      </c>
      <c r="AB359">
        <v>14.4922247</v>
      </c>
      <c r="AC359">
        <v>14.424993499999999</v>
      </c>
      <c r="AD359">
        <v>13.45999765</v>
      </c>
      <c r="AE359">
        <v>13.450630200000001</v>
      </c>
      <c r="AF359">
        <v>12.981491743333301</v>
      </c>
    </row>
    <row r="360" spans="1:32" x14ac:dyDescent="0.3">
      <c r="A360">
        <v>1196</v>
      </c>
      <c r="B360" t="s">
        <v>117</v>
      </c>
      <c r="C360">
        <v>2015</v>
      </c>
      <c r="D360">
        <v>132</v>
      </c>
      <c r="E360">
        <v>46</v>
      </c>
      <c r="F360">
        <v>0.5</v>
      </c>
      <c r="G360">
        <v>0.46</v>
      </c>
      <c r="H360">
        <v>5</v>
      </c>
      <c r="I360">
        <v>0.18</v>
      </c>
      <c r="J360">
        <v>0.54</v>
      </c>
      <c r="K360">
        <v>0.66</v>
      </c>
      <c r="L360">
        <v>2</v>
      </c>
      <c r="M360" t="s">
        <v>66</v>
      </c>
      <c r="N360" t="s">
        <v>77</v>
      </c>
      <c r="O360" t="s">
        <v>111</v>
      </c>
      <c r="P360" t="s">
        <v>107</v>
      </c>
      <c r="Q360" t="s">
        <v>92</v>
      </c>
      <c r="R360" t="s">
        <v>47</v>
      </c>
      <c r="S360" t="s">
        <v>35</v>
      </c>
      <c r="T360" t="s">
        <v>106</v>
      </c>
      <c r="U360" t="s">
        <v>58</v>
      </c>
      <c r="V360" t="s">
        <v>82</v>
      </c>
      <c r="W360">
        <v>4.1734474439999998</v>
      </c>
      <c r="X360">
        <v>3.71062056049999</v>
      </c>
      <c r="Y360">
        <v>3.6697356299999999</v>
      </c>
      <c r="Z360">
        <v>3.6549712266666599</v>
      </c>
      <c r="AA360">
        <v>3.6346340238695598</v>
      </c>
      <c r="AB360">
        <v>3.6155064911111099</v>
      </c>
      <c r="AC360">
        <v>3.5636660555555499</v>
      </c>
      <c r="AD360">
        <v>3.47259824518181</v>
      </c>
      <c r="AE360">
        <v>3.4388673208571401</v>
      </c>
      <c r="AF360">
        <v>3.4370611991499902</v>
      </c>
    </row>
    <row r="361" spans="1:32" x14ac:dyDescent="0.3">
      <c r="A361">
        <v>1197</v>
      </c>
      <c r="B361" t="s">
        <v>117</v>
      </c>
      <c r="C361">
        <v>2015</v>
      </c>
      <c r="D361">
        <v>132</v>
      </c>
      <c r="E361">
        <v>47</v>
      </c>
      <c r="F361">
        <v>0.5</v>
      </c>
      <c r="G361">
        <v>0.14000000000000001</v>
      </c>
      <c r="H361">
        <v>8</v>
      </c>
      <c r="I361">
        <v>0.66</v>
      </c>
      <c r="J361">
        <v>0.5</v>
      </c>
      <c r="K361">
        <v>0.44</v>
      </c>
      <c r="L361">
        <v>6</v>
      </c>
      <c r="M361" t="s">
        <v>38</v>
      </c>
      <c r="N361" t="s">
        <v>95</v>
      </c>
      <c r="O361" t="s">
        <v>86</v>
      </c>
      <c r="P361" t="s">
        <v>101</v>
      </c>
      <c r="Q361" t="s">
        <v>44</v>
      </c>
      <c r="R361" t="s">
        <v>34</v>
      </c>
      <c r="S361" t="s">
        <v>99</v>
      </c>
      <c r="T361" t="s">
        <v>111</v>
      </c>
      <c r="U361" t="s">
        <v>112</v>
      </c>
      <c r="V361" t="s">
        <v>75</v>
      </c>
      <c r="W361">
        <v>4.3720380552</v>
      </c>
      <c r="X361">
        <v>4.0270512081818097</v>
      </c>
      <c r="Y361">
        <v>3.9776144144594499</v>
      </c>
      <c r="Z361">
        <v>3.9429652199999898</v>
      </c>
      <c r="AA361">
        <v>3.91674196333333</v>
      </c>
      <c r="AB361">
        <v>3.8745449726249999</v>
      </c>
      <c r="AC361">
        <v>3.8338805866749999</v>
      </c>
      <c r="AD361">
        <v>3.7965063694186001</v>
      </c>
      <c r="AE361">
        <v>3.7412583675609699</v>
      </c>
      <c r="AF361">
        <v>3.7171765851162699</v>
      </c>
    </row>
    <row r="362" spans="1:32" x14ac:dyDescent="0.3">
      <c r="A362">
        <v>1198</v>
      </c>
      <c r="B362" t="s">
        <v>117</v>
      </c>
      <c r="C362">
        <v>2015</v>
      </c>
      <c r="D362">
        <v>132</v>
      </c>
      <c r="E362">
        <v>48</v>
      </c>
      <c r="F362">
        <v>0.45454545454545398</v>
      </c>
      <c r="G362">
        <v>0.14000000000000001</v>
      </c>
      <c r="H362">
        <v>6</v>
      </c>
      <c r="I362">
        <v>0.66</v>
      </c>
      <c r="J362">
        <v>0.74</v>
      </c>
      <c r="K362">
        <v>0.4</v>
      </c>
      <c r="L362">
        <v>10</v>
      </c>
      <c r="M362" t="s">
        <v>38</v>
      </c>
      <c r="N362" t="s">
        <v>81</v>
      </c>
      <c r="O362" t="s">
        <v>95</v>
      </c>
      <c r="P362" t="s">
        <v>86</v>
      </c>
      <c r="Q362" t="s">
        <v>39</v>
      </c>
      <c r="R362" t="s">
        <v>89</v>
      </c>
      <c r="S362" t="s">
        <v>35</v>
      </c>
      <c r="T362" t="s">
        <v>59</v>
      </c>
      <c r="U362" t="s">
        <v>109</v>
      </c>
      <c r="V362" t="s">
        <v>112</v>
      </c>
      <c r="W362">
        <v>6.3818685707142802</v>
      </c>
      <c r="X362">
        <v>5.6808478010344796</v>
      </c>
      <c r="Y362">
        <v>5.6691399967567504</v>
      </c>
      <c r="Z362">
        <v>5.6101519793103396</v>
      </c>
      <c r="AA362">
        <v>5.5299181583333299</v>
      </c>
      <c r="AB362">
        <v>5.4235016206666602</v>
      </c>
      <c r="AC362">
        <v>5.2899894459999999</v>
      </c>
      <c r="AD362">
        <v>5.2227126663999899</v>
      </c>
      <c r="AE362">
        <v>5.21375620375</v>
      </c>
      <c r="AF362">
        <v>5.2027510831999999</v>
      </c>
    </row>
    <row r="363" spans="1:32" x14ac:dyDescent="0.3">
      <c r="A363">
        <v>1199</v>
      </c>
      <c r="B363" t="s">
        <v>117</v>
      </c>
      <c r="C363">
        <v>2015</v>
      </c>
      <c r="D363">
        <v>132</v>
      </c>
      <c r="E363">
        <v>49</v>
      </c>
      <c r="F363">
        <v>0.46212121212121199</v>
      </c>
      <c r="G363">
        <v>0.04</v>
      </c>
      <c r="H363">
        <v>9</v>
      </c>
      <c r="I363">
        <v>0.6</v>
      </c>
      <c r="J363">
        <v>0.4</v>
      </c>
      <c r="K363">
        <v>0.8</v>
      </c>
      <c r="L363">
        <v>10</v>
      </c>
      <c r="M363" t="s">
        <v>32</v>
      </c>
      <c r="N363" t="s">
        <v>81</v>
      </c>
      <c r="O363" t="s">
        <v>94</v>
      </c>
      <c r="P363" t="s">
        <v>86</v>
      </c>
      <c r="Q363" t="s">
        <v>107</v>
      </c>
      <c r="R363" t="s">
        <v>58</v>
      </c>
      <c r="S363" t="s">
        <v>64</v>
      </c>
      <c r="T363" t="s">
        <v>73</v>
      </c>
      <c r="U363" t="s">
        <v>38</v>
      </c>
      <c r="V363" t="s">
        <v>74</v>
      </c>
      <c r="W363">
        <v>9.0453033163157901</v>
      </c>
      <c r="X363">
        <v>8.6452010895238001</v>
      </c>
      <c r="Y363">
        <v>8.5456255361538407</v>
      </c>
      <c r="Z363">
        <v>8.4905136753846104</v>
      </c>
      <c r="AA363">
        <v>8.3475438668750002</v>
      </c>
      <c r="AB363">
        <v>8.2183489953846092</v>
      </c>
      <c r="AC363">
        <v>8.1494466315384599</v>
      </c>
      <c r="AD363">
        <v>7.8807682999999997</v>
      </c>
      <c r="AE363">
        <v>7.85435144612903</v>
      </c>
      <c r="AF363">
        <v>7.7312339593750004</v>
      </c>
    </row>
    <row r="364" spans="1:32" x14ac:dyDescent="0.3">
      <c r="A364">
        <v>1150</v>
      </c>
      <c r="B364" t="s">
        <v>117</v>
      </c>
      <c r="C364">
        <v>2015</v>
      </c>
      <c r="D364">
        <v>132</v>
      </c>
      <c r="E364">
        <v>0</v>
      </c>
      <c r="F364">
        <v>0.44696969696969602</v>
      </c>
      <c r="G364">
        <v>0.04</v>
      </c>
      <c r="H364">
        <v>7</v>
      </c>
      <c r="I364">
        <v>0.38</v>
      </c>
      <c r="J364">
        <v>0.52</v>
      </c>
      <c r="K364">
        <v>0.98</v>
      </c>
      <c r="L364">
        <v>8</v>
      </c>
      <c r="M364" t="s">
        <v>86</v>
      </c>
      <c r="N364" t="s">
        <v>81</v>
      </c>
      <c r="O364" t="s">
        <v>95</v>
      </c>
      <c r="P364" t="s">
        <v>94</v>
      </c>
      <c r="Q364" t="s">
        <v>112</v>
      </c>
      <c r="R364" t="s">
        <v>73</v>
      </c>
      <c r="S364" t="s">
        <v>111</v>
      </c>
      <c r="T364" t="s">
        <v>44</v>
      </c>
      <c r="U364" t="s">
        <v>38</v>
      </c>
      <c r="V364" t="s">
        <v>105</v>
      </c>
      <c r="W364">
        <v>5.7537849917187396</v>
      </c>
      <c r="X364">
        <v>5.5461268132307602</v>
      </c>
      <c r="Y364">
        <v>5.5147658367796604</v>
      </c>
      <c r="Z364">
        <v>5.4960565730158697</v>
      </c>
      <c r="AA364">
        <v>5.3322846622058799</v>
      </c>
      <c r="AB364">
        <v>5.2551263258823502</v>
      </c>
      <c r="AC364">
        <v>5.14412207841269</v>
      </c>
      <c r="AD364">
        <v>5.13291181833333</v>
      </c>
      <c r="AE364">
        <v>5.1258559779999997</v>
      </c>
      <c r="AF364">
        <v>5.06702704714285</v>
      </c>
    </row>
    <row r="365" spans="1:32" x14ac:dyDescent="0.3">
      <c r="A365">
        <v>1151</v>
      </c>
      <c r="B365" t="s">
        <v>117</v>
      </c>
      <c r="C365">
        <v>2015</v>
      </c>
      <c r="D365">
        <v>132</v>
      </c>
      <c r="E365">
        <v>1</v>
      </c>
      <c r="F365">
        <v>0.49242424242424199</v>
      </c>
      <c r="G365">
        <v>0.52</v>
      </c>
      <c r="H365">
        <v>5</v>
      </c>
      <c r="I365">
        <v>0.86</v>
      </c>
      <c r="J365">
        <v>0.92</v>
      </c>
      <c r="K365">
        <v>0.82</v>
      </c>
      <c r="L365">
        <v>5</v>
      </c>
      <c r="M365" t="s">
        <v>86</v>
      </c>
      <c r="N365" t="s">
        <v>81</v>
      </c>
      <c r="O365" t="s">
        <v>98</v>
      </c>
      <c r="P365" t="s">
        <v>112</v>
      </c>
      <c r="Q365" t="s">
        <v>59</v>
      </c>
      <c r="R365" t="s">
        <v>103</v>
      </c>
      <c r="S365" t="s">
        <v>65</v>
      </c>
      <c r="T365" t="s">
        <v>52</v>
      </c>
      <c r="U365" t="s">
        <v>36</v>
      </c>
      <c r="V365" t="s">
        <v>54</v>
      </c>
      <c r="W365">
        <v>5.4967819603888897</v>
      </c>
      <c r="X365">
        <v>5.4525629736922996</v>
      </c>
      <c r="Y365">
        <v>5.3353059324999998</v>
      </c>
      <c r="Z365">
        <v>4.6238445172000002</v>
      </c>
      <c r="AA365">
        <v>4.5910735249999997</v>
      </c>
      <c r="AB365">
        <v>4.5690128949999904</v>
      </c>
      <c r="AC365">
        <v>4.4954996799166604</v>
      </c>
      <c r="AD365">
        <v>4.3060347797777698</v>
      </c>
      <c r="AE365">
        <v>4.1213213097999999</v>
      </c>
      <c r="AF365">
        <v>4.1070699319999999</v>
      </c>
    </row>
    <row r="366" spans="1:32" x14ac:dyDescent="0.3">
      <c r="A366">
        <v>1152</v>
      </c>
      <c r="B366" t="s">
        <v>117</v>
      </c>
      <c r="C366">
        <v>2015</v>
      </c>
      <c r="D366">
        <v>132</v>
      </c>
      <c r="E366">
        <v>2</v>
      </c>
      <c r="F366">
        <v>0.48484848484848397</v>
      </c>
      <c r="G366">
        <v>0.1</v>
      </c>
      <c r="H366">
        <v>6</v>
      </c>
      <c r="I366">
        <v>0.82</v>
      </c>
      <c r="J366">
        <v>0.54</v>
      </c>
      <c r="K366">
        <v>0.46</v>
      </c>
      <c r="L366">
        <v>10</v>
      </c>
      <c r="M366" t="s">
        <v>38</v>
      </c>
      <c r="N366" t="s">
        <v>82</v>
      </c>
      <c r="O366" t="s">
        <v>98</v>
      </c>
      <c r="P366" t="s">
        <v>81</v>
      </c>
      <c r="Q366" t="s">
        <v>49</v>
      </c>
      <c r="R366" t="s">
        <v>101</v>
      </c>
      <c r="S366" t="s">
        <v>77</v>
      </c>
      <c r="T366" t="s">
        <v>76</v>
      </c>
      <c r="U366" t="s">
        <v>73</v>
      </c>
      <c r="V366" t="s">
        <v>63</v>
      </c>
      <c r="W366">
        <v>7.2610476011538401</v>
      </c>
      <c r="X366">
        <v>6.4650455647826002</v>
      </c>
      <c r="Y366">
        <v>6.447659324</v>
      </c>
      <c r="Z366">
        <v>6.368622856</v>
      </c>
      <c r="AA366">
        <v>6.1306565120689598</v>
      </c>
      <c r="AB366">
        <v>6.0568174749999999</v>
      </c>
      <c r="AC366">
        <v>5.8028912906666603</v>
      </c>
      <c r="AD366">
        <v>5.6653349004999898</v>
      </c>
      <c r="AE366">
        <v>5.5794063368965503</v>
      </c>
      <c r="AF366">
        <v>5.5570632926666601</v>
      </c>
    </row>
    <row r="367" spans="1:32" x14ac:dyDescent="0.3">
      <c r="A367">
        <v>1153</v>
      </c>
      <c r="B367" t="s">
        <v>117</v>
      </c>
      <c r="C367">
        <v>2015</v>
      </c>
      <c r="D367">
        <v>132</v>
      </c>
      <c r="E367">
        <v>3</v>
      </c>
      <c r="F367">
        <v>0.42424242424242398</v>
      </c>
      <c r="G367">
        <v>0.12</v>
      </c>
      <c r="H367">
        <v>2</v>
      </c>
      <c r="I367">
        <v>0.9</v>
      </c>
      <c r="J367">
        <v>0.46</v>
      </c>
      <c r="K367">
        <v>0.64</v>
      </c>
      <c r="L367">
        <v>7</v>
      </c>
      <c r="M367" t="s">
        <v>54</v>
      </c>
      <c r="N367" t="s">
        <v>86</v>
      </c>
      <c r="O367" t="s">
        <v>69</v>
      </c>
      <c r="P367" t="s">
        <v>47</v>
      </c>
      <c r="Q367" t="s">
        <v>66</v>
      </c>
      <c r="R367" t="s">
        <v>33</v>
      </c>
      <c r="S367" t="s">
        <v>97</v>
      </c>
      <c r="T367" t="s">
        <v>98</v>
      </c>
      <c r="U367" t="s">
        <v>95</v>
      </c>
      <c r="V367" t="s">
        <v>73</v>
      </c>
      <c r="W367">
        <v>17.286294900000001</v>
      </c>
      <c r="X367">
        <v>12.639325822857099</v>
      </c>
      <c r="Y367">
        <v>12.3543787</v>
      </c>
      <c r="Z367">
        <v>12.338160539999899</v>
      </c>
      <c r="AA367">
        <v>12.02497675</v>
      </c>
      <c r="AB367">
        <v>11.81579397</v>
      </c>
      <c r="AC367">
        <v>11.7328284666666</v>
      </c>
      <c r="AD367">
        <v>11.5464493633333</v>
      </c>
      <c r="AE367">
        <v>11.2982345725</v>
      </c>
      <c r="AF367">
        <v>11.1069826499999</v>
      </c>
    </row>
    <row r="368" spans="1:32" x14ac:dyDescent="0.3">
      <c r="A368">
        <v>1154</v>
      </c>
      <c r="B368" t="s">
        <v>117</v>
      </c>
      <c r="C368">
        <v>2015</v>
      </c>
      <c r="D368">
        <v>132</v>
      </c>
      <c r="E368">
        <v>4</v>
      </c>
      <c r="F368">
        <v>0.45454545454545398</v>
      </c>
      <c r="G368">
        <v>0.24</v>
      </c>
      <c r="H368">
        <v>6</v>
      </c>
      <c r="I368">
        <v>0.64</v>
      </c>
      <c r="J368">
        <v>0.94</v>
      </c>
      <c r="K368">
        <v>0.38</v>
      </c>
      <c r="L368">
        <v>10</v>
      </c>
      <c r="M368" t="s">
        <v>83</v>
      </c>
      <c r="N368" t="s">
        <v>38</v>
      </c>
      <c r="O368" t="s">
        <v>104</v>
      </c>
      <c r="P368" t="s">
        <v>59</v>
      </c>
      <c r="Q368" t="s">
        <v>81</v>
      </c>
      <c r="R368" t="s">
        <v>40</v>
      </c>
      <c r="S368" t="s">
        <v>94</v>
      </c>
      <c r="T368" t="s">
        <v>77</v>
      </c>
      <c r="U368" t="s">
        <v>107</v>
      </c>
      <c r="V368" t="s">
        <v>82</v>
      </c>
      <c r="W368">
        <v>5.0245282325384597</v>
      </c>
      <c r="X368">
        <v>4.67038939418181</v>
      </c>
      <c r="Y368">
        <v>4.4412779466999996</v>
      </c>
      <c r="Z368">
        <v>4.0283297494374999</v>
      </c>
      <c r="AA368">
        <v>3.8440785979583301</v>
      </c>
      <c r="AB368">
        <v>3.7480797942000001</v>
      </c>
      <c r="AC368">
        <v>3.7137903779565198</v>
      </c>
      <c r="AD368">
        <v>3.6947888327727201</v>
      </c>
      <c r="AE368">
        <v>3.6820313713999999</v>
      </c>
      <c r="AF368">
        <v>3.6241488041052601</v>
      </c>
    </row>
    <row r="369" spans="1:32" x14ac:dyDescent="0.3">
      <c r="A369">
        <v>1155</v>
      </c>
      <c r="B369" t="s">
        <v>117</v>
      </c>
      <c r="C369">
        <v>2015</v>
      </c>
      <c r="D369">
        <v>132</v>
      </c>
      <c r="E369">
        <v>5</v>
      </c>
      <c r="F369">
        <v>0.49242424242424199</v>
      </c>
      <c r="G369">
        <v>0.1</v>
      </c>
      <c r="H369">
        <v>3</v>
      </c>
      <c r="I369">
        <v>0.74</v>
      </c>
      <c r="J369">
        <v>0.52</v>
      </c>
      <c r="K369">
        <v>0.84</v>
      </c>
      <c r="L369">
        <v>3</v>
      </c>
      <c r="M369" t="s">
        <v>86</v>
      </c>
      <c r="N369" t="s">
        <v>54</v>
      </c>
      <c r="O369" t="s">
        <v>50</v>
      </c>
      <c r="P369" t="s">
        <v>107</v>
      </c>
      <c r="Q369" t="s">
        <v>73</v>
      </c>
      <c r="R369" t="s">
        <v>35</v>
      </c>
      <c r="S369" t="s">
        <v>66</v>
      </c>
      <c r="T369" t="s">
        <v>37</v>
      </c>
      <c r="U369" t="s">
        <v>105</v>
      </c>
      <c r="V369" t="s">
        <v>71</v>
      </c>
      <c r="W369">
        <v>8.0441241927272706</v>
      </c>
      <c r="X369">
        <v>7.9979067575</v>
      </c>
      <c r="Y369">
        <v>7.94859881</v>
      </c>
      <c r="Z369">
        <v>7.6928110140000001</v>
      </c>
      <c r="AA369">
        <v>7.6306286155555503</v>
      </c>
      <c r="AB369">
        <v>7.5242945118750004</v>
      </c>
      <c r="AC369">
        <v>7.5152848183333303</v>
      </c>
      <c r="AD369">
        <v>7.5140587955555498</v>
      </c>
      <c r="AE369">
        <v>7.4165165972222198</v>
      </c>
      <c r="AF369">
        <v>7.380987213</v>
      </c>
    </row>
    <row r="370" spans="1:32" x14ac:dyDescent="0.3">
      <c r="A370">
        <v>1156</v>
      </c>
      <c r="B370" t="s">
        <v>117</v>
      </c>
      <c r="C370">
        <v>2015</v>
      </c>
      <c r="D370">
        <v>132</v>
      </c>
      <c r="E370">
        <v>6</v>
      </c>
      <c r="F370">
        <v>0.49242424242424199</v>
      </c>
      <c r="G370">
        <v>0.1</v>
      </c>
      <c r="H370">
        <v>5</v>
      </c>
      <c r="I370">
        <v>0.22</v>
      </c>
      <c r="J370">
        <v>0.72</v>
      </c>
      <c r="K370">
        <v>0.2</v>
      </c>
      <c r="L370">
        <v>6</v>
      </c>
      <c r="M370" t="s">
        <v>39</v>
      </c>
      <c r="N370" t="s">
        <v>95</v>
      </c>
      <c r="O370" t="s">
        <v>38</v>
      </c>
      <c r="P370" t="s">
        <v>76</v>
      </c>
      <c r="Q370" t="s">
        <v>107</v>
      </c>
      <c r="R370" t="s">
        <v>59</v>
      </c>
      <c r="S370" t="s">
        <v>50</v>
      </c>
      <c r="T370" t="s">
        <v>82</v>
      </c>
      <c r="U370" t="s">
        <v>52</v>
      </c>
      <c r="V370" t="s">
        <v>111</v>
      </c>
      <c r="W370">
        <v>5.9202848144444404</v>
      </c>
      <c r="X370">
        <v>5.4492187880555498</v>
      </c>
      <c r="Y370">
        <v>5.20023847428571</v>
      </c>
      <c r="Z370">
        <v>5.1162723941935404</v>
      </c>
      <c r="AA370">
        <v>4.8606772188888803</v>
      </c>
      <c r="AB370">
        <v>4.8574779580952301</v>
      </c>
      <c r="AC370">
        <v>4.8533207328461501</v>
      </c>
      <c r="AD370">
        <v>4.8432907600000004</v>
      </c>
      <c r="AE370">
        <v>4.7736179204761902</v>
      </c>
      <c r="AF370">
        <v>4.7645626476190399</v>
      </c>
    </row>
    <row r="371" spans="1:32" x14ac:dyDescent="0.3">
      <c r="A371">
        <v>1157</v>
      </c>
      <c r="B371" t="s">
        <v>117</v>
      </c>
      <c r="C371">
        <v>2015</v>
      </c>
      <c r="D371">
        <v>132</v>
      </c>
      <c r="E371">
        <v>7</v>
      </c>
      <c r="F371">
        <v>0.45454545454545398</v>
      </c>
      <c r="G371">
        <v>0.1</v>
      </c>
      <c r="H371">
        <v>6</v>
      </c>
      <c r="I371">
        <v>0.7</v>
      </c>
      <c r="J371">
        <v>0.6</v>
      </c>
      <c r="K371">
        <v>0.02</v>
      </c>
      <c r="L371">
        <v>8</v>
      </c>
      <c r="M371" t="s">
        <v>101</v>
      </c>
      <c r="N371" t="s">
        <v>38</v>
      </c>
      <c r="O371" t="s">
        <v>97</v>
      </c>
      <c r="P371" t="s">
        <v>94</v>
      </c>
      <c r="Q371" t="s">
        <v>34</v>
      </c>
      <c r="R371" t="s">
        <v>106</v>
      </c>
      <c r="S371" t="s">
        <v>81</v>
      </c>
      <c r="T371" t="s">
        <v>42</v>
      </c>
      <c r="U371" t="s">
        <v>98</v>
      </c>
      <c r="V371" t="s">
        <v>39</v>
      </c>
      <c r="W371">
        <v>6.9228582711764703</v>
      </c>
      <c r="X371">
        <v>6.77316224826086</v>
      </c>
      <c r="Y371">
        <v>6.6741805100000002</v>
      </c>
      <c r="Z371">
        <v>6.6475888210526204</v>
      </c>
      <c r="AA371">
        <v>6.5390725990909102</v>
      </c>
      <c r="AB371">
        <v>6.4039487199999998</v>
      </c>
      <c r="AC371">
        <v>6.3632845413636296</v>
      </c>
      <c r="AD371">
        <v>6.3302126809999999</v>
      </c>
      <c r="AE371">
        <v>6.3037660241176399</v>
      </c>
      <c r="AF371">
        <v>6.3017275020000003</v>
      </c>
    </row>
    <row r="372" spans="1:32" x14ac:dyDescent="0.3">
      <c r="A372">
        <v>1158</v>
      </c>
      <c r="B372" t="s">
        <v>117</v>
      </c>
      <c r="C372">
        <v>2015</v>
      </c>
      <c r="D372">
        <v>132</v>
      </c>
      <c r="E372">
        <v>8</v>
      </c>
      <c r="F372">
        <v>0.42424242424242398</v>
      </c>
      <c r="G372">
        <v>0.06</v>
      </c>
      <c r="H372">
        <v>8</v>
      </c>
      <c r="I372">
        <v>0.26</v>
      </c>
      <c r="J372">
        <v>0.8</v>
      </c>
      <c r="K372">
        <v>0.9</v>
      </c>
      <c r="L372">
        <v>2</v>
      </c>
      <c r="M372" t="s">
        <v>95</v>
      </c>
      <c r="N372" t="s">
        <v>48</v>
      </c>
      <c r="O372" t="s">
        <v>61</v>
      </c>
      <c r="P372" t="s">
        <v>39</v>
      </c>
      <c r="Q372" t="s">
        <v>41</v>
      </c>
      <c r="R372" t="s">
        <v>105</v>
      </c>
      <c r="S372" t="s">
        <v>99</v>
      </c>
      <c r="T372" t="s">
        <v>37</v>
      </c>
      <c r="U372" t="s">
        <v>38</v>
      </c>
      <c r="V372" t="s">
        <v>108</v>
      </c>
      <c r="W372">
        <v>4.39517584594594</v>
      </c>
      <c r="X372">
        <v>3.6320108014029802</v>
      </c>
      <c r="Y372">
        <v>3.5631624119374998</v>
      </c>
      <c r="Z372">
        <v>3.54637397321518</v>
      </c>
      <c r="AA372">
        <v>3.51890454941333</v>
      </c>
      <c r="AB372">
        <v>3.5083953877121199</v>
      </c>
      <c r="AC372">
        <v>3.4505713875810802</v>
      </c>
      <c r="AD372">
        <v>3.4308540400833301</v>
      </c>
      <c r="AE372">
        <v>3.43024786805494</v>
      </c>
      <c r="AF372">
        <v>3.4268706207843098</v>
      </c>
    </row>
    <row r="373" spans="1:32" x14ac:dyDescent="0.3">
      <c r="A373">
        <v>1159</v>
      </c>
      <c r="B373" t="s">
        <v>117</v>
      </c>
      <c r="C373">
        <v>2015</v>
      </c>
      <c r="D373">
        <v>132</v>
      </c>
      <c r="E373">
        <v>9</v>
      </c>
      <c r="F373">
        <v>0.53787878787878696</v>
      </c>
      <c r="G373">
        <v>0.08</v>
      </c>
      <c r="H373">
        <v>6</v>
      </c>
      <c r="I373">
        <v>0.96</v>
      </c>
      <c r="J373">
        <v>0.8</v>
      </c>
      <c r="K373">
        <v>0.04</v>
      </c>
      <c r="L373">
        <v>9</v>
      </c>
      <c r="M373" t="s">
        <v>38</v>
      </c>
      <c r="N373" t="s">
        <v>81</v>
      </c>
      <c r="O373" t="s">
        <v>86</v>
      </c>
      <c r="P373" t="s">
        <v>95</v>
      </c>
      <c r="Q373" t="s">
        <v>103</v>
      </c>
      <c r="R373" t="s">
        <v>57</v>
      </c>
      <c r="S373" t="s">
        <v>61</v>
      </c>
      <c r="T373" t="s">
        <v>107</v>
      </c>
      <c r="U373" t="s">
        <v>39</v>
      </c>
      <c r="V373" t="s">
        <v>56</v>
      </c>
      <c r="W373">
        <v>7.7394602783871003</v>
      </c>
      <c r="X373">
        <v>7.7274226627999996</v>
      </c>
      <c r="Y373">
        <v>7.2497703889473604</v>
      </c>
      <c r="Z373">
        <v>6.9975080842857098</v>
      </c>
      <c r="AA373">
        <v>6.8332207364705804</v>
      </c>
      <c r="AB373">
        <v>6.6534317421428497</v>
      </c>
      <c r="AC373">
        <v>6.5777935578947302</v>
      </c>
      <c r="AD373">
        <v>6.5638897099999998</v>
      </c>
      <c r="AE373">
        <v>6.52622042777777</v>
      </c>
      <c r="AF373">
        <v>6.5102368999999998</v>
      </c>
    </row>
    <row r="374" spans="1:32" x14ac:dyDescent="0.3">
      <c r="A374">
        <v>1160</v>
      </c>
      <c r="B374" t="s">
        <v>117</v>
      </c>
      <c r="C374">
        <v>2015</v>
      </c>
      <c r="D374">
        <v>132</v>
      </c>
      <c r="E374">
        <v>10</v>
      </c>
      <c r="F374">
        <v>0.43181818181818099</v>
      </c>
      <c r="G374">
        <v>0.4</v>
      </c>
      <c r="H374">
        <v>9</v>
      </c>
      <c r="I374">
        <v>0.22</v>
      </c>
      <c r="J374">
        <v>0.74</v>
      </c>
      <c r="K374">
        <v>0.78</v>
      </c>
      <c r="L374">
        <v>5</v>
      </c>
      <c r="M374" t="s">
        <v>76</v>
      </c>
      <c r="N374" t="s">
        <v>95</v>
      </c>
      <c r="O374" t="s">
        <v>69</v>
      </c>
      <c r="P374" t="s">
        <v>107</v>
      </c>
      <c r="Q374" t="s">
        <v>111</v>
      </c>
      <c r="R374" t="s">
        <v>48</v>
      </c>
      <c r="S374" t="s">
        <v>43</v>
      </c>
      <c r="T374" t="s">
        <v>82</v>
      </c>
      <c r="U374" t="s">
        <v>50</v>
      </c>
      <c r="V374" t="s">
        <v>47</v>
      </c>
      <c r="W374">
        <v>3.9567336478333299</v>
      </c>
      <c r="X374">
        <v>3.8814789619500001</v>
      </c>
      <c r="Y374">
        <v>3.7605882342500001</v>
      </c>
      <c r="Z374">
        <v>3.3902874873529401</v>
      </c>
      <c r="AA374">
        <v>3.3871442168947299</v>
      </c>
      <c r="AB374">
        <v>3.3417130986538401</v>
      </c>
      <c r="AC374">
        <v>3.2324713314444402</v>
      </c>
      <c r="AD374">
        <v>3.1658750597333301</v>
      </c>
      <c r="AE374">
        <v>3.1022046113636299</v>
      </c>
      <c r="AF374">
        <v>3.0587639616875002</v>
      </c>
    </row>
    <row r="375" spans="1:32" x14ac:dyDescent="0.3">
      <c r="A375">
        <v>1161</v>
      </c>
      <c r="B375" t="s">
        <v>117</v>
      </c>
      <c r="C375">
        <v>2015</v>
      </c>
      <c r="D375">
        <v>132</v>
      </c>
      <c r="E375">
        <v>11</v>
      </c>
      <c r="F375">
        <v>0.47727272727272702</v>
      </c>
      <c r="G375">
        <v>0.56000000000000005</v>
      </c>
      <c r="H375">
        <v>7</v>
      </c>
      <c r="I375">
        <v>1</v>
      </c>
      <c r="J375">
        <v>0.78</v>
      </c>
      <c r="K375">
        <v>0.38</v>
      </c>
      <c r="L375">
        <v>4</v>
      </c>
      <c r="M375" t="s">
        <v>106</v>
      </c>
      <c r="N375" t="s">
        <v>102</v>
      </c>
      <c r="O375" t="s">
        <v>97</v>
      </c>
      <c r="P375" t="s">
        <v>105</v>
      </c>
      <c r="Q375" t="s">
        <v>56</v>
      </c>
      <c r="R375" t="s">
        <v>94</v>
      </c>
      <c r="S375" t="s">
        <v>76</v>
      </c>
      <c r="T375" t="s">
        <v>98</v>
      </c>
      <c r="U375" t="s">
        <v>81</v>
      </c>
      <c r="V375" t="s">
        <v>71</v>
      </c>
      <c r="W375">
        <v>4.4866078878461497</v>
      </c>
      <c r="X375">
        <v>4.4261541428461504</v>
      </c>
      <c r="Y375">
        <v>4.2658239142000003</v>
      </c>
      <c r="Z375">
        <v>3.9862898389999999</v>
      </c>
      <c r="AA375">
        <v>3.94734932407692</v>
      </c>
      <c r="AB375">
        <v>3.9429242817499999</v>
      </c>
      <c r="AC375">
        <v>3.9348113235833302</v>
      </c>
      <c r="AD375">
        <v>3.6878272668571399</v>
      </c>
      <c r="AE375">
        <v>3.6751964180588201</v>
      </c>
      <c r="AF375">
        <v>3.6558684802352901</v>
      </c>
    </row>
    <row r="376" spans="1:32" x14ac:dyDescent="0.3">
      <c r="A376">
        <v>1162</v>
      </c>
      <c r="B376" t="s">
        <v>117</v>
      </c>
      <c r="C376">
        <v>2015</v>
      </c>
      <c r="D376">
        <v>132</v>
      </c>
      <c r="E376">
        <v>12</v>
      </c>
      <c r="F376">
        <v>0.49242424242424199</v>
      </c>
      <c r="G376">
        <v>0.42</v>
      </c>
      <c r="H376">
        <v>7</v>
      </c>
      <c r="I376">
        <v>0.88</v>
      </c>
      <c r="J376">
        <v>0.98</v>
      </c>
      <c r="K376">
        <v>0.84</v>
      </c>
      <c r="L376">
        <v>7</v>
      </c>
      <c r="M376" t="s">
        <v>98</v>
      </c>
      <c r="N376" t="s">
        <v>59</v>
      </c>
      <c r="O376" t="s">
        <v>113</v>
      </c>
      <c r="P376" t="s">
        <v>38</v>
      </c>
      <c r="Q376" t="s">
        <v>82</v>
      </c>
      <c r="R376" t="s">
        <v>81</v>
      </c>
      <c r="S376" t="s">
        <v>50</v>
      </c>
      <c r="T376" t="s">
        <v>86</v>
      </c>
      <c r="U376" t="s">
        <v>60</v>
      </c>
      <c r="V376" t="s">
        <v>102</v>
      </c>
      <c r="W376">
        <v>5.3973902343333302</v>
      </c>
      <c r="X376">
        <v>5.1372949538999899</v>
      </c>
      <c r="Y376">
        <v>4.8112190033333304</v>
      </c>
      <c r="Z376">
        <v>4.5507431128749998</v>
      </c>
      <c r="AA376">
        <v>4.4573954543076901</v>
      </c>
      <c r="AB376">
        <v>4.3399557763500001</v>
      </c>
      <c r="AC376">
        <v>4.2996663746666597</v>
      </c>
      <c r="AD376">
        <v>4.0117617547727198</v>
      </c>
      <c r="AE376">
        <v>4.0089480488333296</v>
      </c>
      <c r="AF376">
        <v>3.9527542879375002</v>
      </c>
    </row>
    <row r="377" spans="1:32" x14ac:dyDescent="0.3">
      <c r="A377">
        <v>1163</v>
      </c>
      <c r="B377" t="s">
        <v>117</v>
      </c>
      <c r="C377">
        <v>2015</v>
      </c>
      <c r="D377">
        <v>132</v>
      </c>
      <c r="E377">
        <v>13</v>
      </c>
      <c r="F377">
        <v>0.44696969696969602</v>
      </c>
      <c r="G377">
        <v>0.34</v>
      </c>
      <c r="H377">
        <v>6</v>
      </c>
      <c r="I377">
        <v>0.7</v>
      </c>
      <c r="J377">
        <v>0.62</v>
      </c>
      <c r="K377">
        <v>0.38</v>
      </c>
      <c r="L377">
        <v>8</v>
      </c>
      <c r="M377" t="s">
        <v>38</v>
      </c>
      <c r="N377" t="s">
        <v>32</v>
      </c>
      <c r="O377" t="s">
        <v>112</v>
      </c>
      <c r="P377" t="s">
        <v>34</v>
      </c>
      <c r="Q377" t="s">
        <v>39</v>
      </c>
      <c r="R377" t="s">
        <v>95</v>
      </c>
      <c r="S377" t="s">
        <v>43</v>
      </c>
      <c r="T377" t="s">
        <v>104</v>
      </c>
      <c r="U377" t="s">
        <v>86</v>
      </c>
      <c r="V377" t="s">
        <v>98</v>
      </c>
      <c r="W377">
        <v>6.5105184324999996</v>
      </c>
      <c r="X377">
        <v>6.2876674930769196</v>
      </c>
      <c r="Y377">
        <v>6.1564345428571396</v>
      </c>
      <c r="Z377">
        <v>5.6676457349090903</v>
      </c>
      <c r="AA377">
        <v>5.0031558358333301</v>
      </c>
      <c r="AB377">
        <v>4.7722855734761902</v>
      </c>
      <c r="AC377">
        <v>4.6917537053333298</v>
      </c>
      <c r="AD377">
        <v>4.5021311794545404</v>
      </c>
      <c r="AE377">
        <v>4.4349346004666597</v>
      </c>
      <c r="AF377">
        <v>4.3340744486666596</v>
      </c>
    </row>
    <row r="378" spans="1:32" x14ac:dyDescent="0.3">
      <c r="A378">
        <v>1164</v>
      </c>
      <c r="B378" t="s">
        <v>117</v>
      </c>
      <c r="C378">
        <v>2015</v>
      </c>
      <c r="D378">
        <v>132</v>
      </c>
      <c r="E378">
        <v>14</v>
      </c>
      <c r="F378">
        <v>0.44696969696969602</v>
      </c>
      <c r="G378">
        <v>0.06</v>
      </c>
      <c r="H378">
        <v>6</v>
      </c>
      <c r="I378">
        <v>0.38</v>
      </c>
      <c r="J378">
        <v>0.64</v>
      </c>
      <c r="K378">
        <v>0.96</v>
      </c>
      <c r="L378">
        <v>0</v>
      </c>
      <c r="M378" t="s">
        <v>95</v>
      </c>
      <c r="N378" t="s">
        <v>112</v>
      </c>
      <c r="O378" t="s">
        <v>47</v>
      </c>
      <c r="P378" t="s">
        <v>36</v>
      </c>
      <c r="Q378" t="s">
        <v>98</v>
      </c>
      <c r="R378" t="s">
        <v>86</v>
      </c>
      <c r="S378" t="s">
        <v>52</v>
      </c>
      <c r="T378" t="s">
        <v>97</v>
      </c>
      <c r="U378" t="s">
        <v>48</v>
      </c>
      <c r="V378" t="s">
        <v>81</v>
      </c>
      <c r="W378">
        <v>5.4148684339285698</v>
      </c>
      <c r="X378">
        <v>4.8256156524324298</v>
      </c>
      <c r="Y378">
        <v>4.8185333145161202</v>
      </c>
      <c r="Z378">
        <v>4.5264297249999998</v>
      </c>
      <c r="AA378">
        <v>4.4141078445999904</v>
      </c>
      <c r="AB378">
        <v>4.3086481156760499</v>
      </c>
      <c r="AC378">
        <v>4.2275368034999898</v>
      </c>
      <c r="AD378">
        <v>4.2271972571794798</v>
      </c>
      <c r="AE378">
        <v>4.16267115299999</v>
      </c>
      <c r="AF378">
        <v>4.1197647224615297</v>
      </c>
    </row>
    <row r="379" spans="1:32" x14ac:dyDescent="0.3">
      <c r="A379">
        <v>1165</v>
      </c>
      <c r="B379" t="s">
        <v>117</v>
      </c>
      <c r="C379">
        <v>2015</v>
      </c>
      <c r="D379">
        <v>132</v>
      </c>
      <c r="E379">
        <v>15</v>
      </c>
      <c r="F379">
        <v>0.44696969696969602</v>
      </c>
      <c r="G379">
        <v>0.2</v>
      </c>
      <c r="H379">
        <v>8</v>
      </c>
      <c r="I379">
        <v>0.22</v>
      </c>
      <c r="J379">
        <v>0.92</v>
      </c>
      <c r="K379">
        <v>0.3</v>
      </c>
      <c r="L379">
        <v>1</v>
      </c>
      <c r="M379" t="s">
        <v>95</v>
      </c>
      <c r="N379" t="s">
        <v>72</v>
      </c>
      <c r="O379" t="s">
        <v>105</v>
      </c>
      <c r="P379" t="s">
        <v>52</v>
      </c>
      <c r="Q379" t="s">
        <v>87</v>
      </c>
      <c r="R379" t="s">
        <v>107</v>
      </c>
      <c r="S379" t="s">
        <v>39</v>
      </c>
      <c r="T379" t="s">
        <v>99</v>
      </c>
      <c r="U379" t="s">
        <v>78</v>
      </c>
      <c r="V379" t="s">
        <v>102</v>
      </c>
      <c r="W379">
        <v>2.5445796761739099</v>
      </c>
      <c r="X379">
        <v>2.0893470308363602</v>
      </c>
      <c r="Y379">
        <v>2.0870804136666599</v>
      </c>
      <c r="Z379">
        <v>2.0632235395021699</v>
      </c>
      <c r="AA379">
        <v>1.9104669913382299</v>
      </c>
      <c r="AB379">
        <v>1.8899607094999999</v>
      </c>
      <c r="AC379">
        <v>1.8786582536451599</v>
      </c>
      <c r="AD379">
        <v>1.85780964529855</v>
      </c>
      <c r="AE379">
        <v>1.7751450705185099</v>
      </c>
      <c r="AF379">
        <v>1.76073984174468</v>
      </c>
    </row>
    <row r="380" spans="1:32" x14ac:dyDescent="0.3">
      <c r="A380">
        <v>1166</v>
      </c>
      <c r="B380" t="s">
        <v>117</v>
      </c>
      <c r="C380">
        <v>2015</v>
      </c>
      <c r="D380">
        <v>132</v>
      </c>
      <c r="E380">
        <v>16</v>
      </c>
      <c r="F380">
        <v>0.40151515151515099</v>
      </c>
      <c r="G380">
        <v>0.46</v>
      </c>
      <c r="H380">
        <v>8</v>
      </c>
      <c r="I380">
        <v>0.9</v>
      </c>
      <c r="J380">
        <v>0.4</v>
      </c>
      <c r="K380">
        <v>0.08</v>
      </c>
      <c r="L380">
        <v>2</v>
      </c>
      <c r="M380" t="s">
        <v>98</v>
      </c>
      <c r="N380" t="s">
        <v>94</v>
      </c>
      <c r="O380" t="s">
        <v>61</v>
      </c>
      <c r="P380" t="s">
        <v>99</v>
      </c>
      <c r="Q380" t="s">
        <v>81</v>
      </c>
      <c r="R380" t="s">
        <v>84</v>
      </c>
      <c r="S380" t="s">
        <v>95</v>
      </c>
      <c r="T380" t="s">
        <v>103</v>
      </c>
      <c r="U380" t="s">
        <v>76</v>
      </c>
      <c r="V380" t="s">
        <v>41</v>
      </c>
      <c r="W380">
        <v>4.1876061493157897</v>
      </c>
      <c r="X380">
        <v>4.10176722147368</v>
      </c>
      <c r="Y380">
        <v>3.9863539128166599</v>
      </c>
      <c r="Z380">
        <v>3.7800745254705799</v>
      </c>
      <c r="AA380">
        <v>3.7631336192</v>
      </c>
      <c r="AB380">
        <v>3.6166979686153802</v>
      </c>
      <c r="AC380">
        <v>3.5836670110689601</v>
      </c>
      <c r="AD380">
        <v>3.5705518689411702</v>
      </c>
      <c r="AE380">
        <v>3.5581489735237999</v>
      </c>
      <c r="AF380">
        <v>3.5535172843809502</v>
      </c>
    </row>
    <row r="381" spans="1:32" x14ac:dyDescent="0.3">
      <c r="A381">
        <v>1167</v>
      </c>
      <c r="B381" t="s">
        <v>117</v>
      </c>
      <c r="C381">
        <v>2015</v>
      </c>
      <c r="D381">
        <v>132</v>
      </c>
      <c r="E381">
        <v>17</v>
      </c>
      <c r="F381">
        <v>0.45454545454545398</v>
      </c>
      <c r="G381">
        <v>0.24</v>
      </c>
      <c r="H381">
        <v>10</v>
      </c>
      <c r="I381">
        <v>0.18</v>
      </c>
      <c r="J381">
        <v>0.78</v>
      </c>
      <c r="K381">
        <v>0.46</v>
      </c>
      <c r="L381">
        <v>10</v>
      </c>
      <c r="M381" t="s">
        <v>38</v>
      </c>
      <c r="N381" t="s">
        <v>60</v>
      </c>
      <c r="O381" t="s">
        <v>106</v>
      </c>
      <c r="P381" t="s">
        <v>47</v>
      </c>
      <c r="Q381" t="s">
        <v>52</v>
      </c>
      <c r="R381" t="s">
        <v>66</v>
      </c>
      <c r="S381" t="s">
        <v>50</v>
      </c>
      <c r="T381" t="s">
        <v>79</v>
      </c>
      <c r="U381" t="s">
        <v>78</v>
      </c>
      <c r="V381" t="s">
        <v>92</v>
      </c>
      <c r="W381">
        <v>3.2877241153142802</v>
      </c>
      <c r="X381">
        <v>3.1533137073714199</v>
      </c>
      <c r="Y381">
        <v>3.0847405454358898</v>
      </c>
      <c r="Z381">
        <v>3.06305621594736</v>
      </c>
      <c r="AA381">
        <v>3.0151482122727198</v>
      </c>
      <c r="AB381">
        <v>2.9456309373888798</v>
      </c>
      <c r="AC381">
        <v>2.8285992543870901</v>
      </c>
      <c r="AD381">
        <v>2.79388944358928</v>
      </c>
      <c r="AE381">
        <v>2.7903595709166602</v>
      </c>
      <c r="AF381">
        <v>2.7864441506052602</v>
      </c>
    </row>
    <row r="382" spans="1:32" x14ac:dyDescent="0.3">
      <c r="A382">
        <v>1168</v>
      </c>
      <c r="B382" t="s">
        <v>117</v>
      </c>
      <c r="C382">
        <v>2015</v>
      </c>
      <c r="D382">
        <v>132</v>
      </c>
      <c r="E382">
        <v>18</v>
      </c>
      <c r="F382">
        <v>0.46212121212121199</v>
      </c>
      <c r="G382">
        <v>0.18</v>
      </c>
      <c r="H382">
        <v>6</v>
      </c>
      <c r="I382">
        <v>0.72</v>
      </c>
      <c r="J382">
        <v>0.72</v>
      </c>
      <c r="K382">
        <v>0.24</v>
      </c>
      <c r="L382">
        <v>0</v>
      </c>
      <c r="M382" t="s">
        <v>105</v>
      </c>
      <c r="N382" t="s">
        <v>95</v>
      </c>
      <c r="O382" t="s">
        <v>38</v>
      </c>
      <c r="P382" t="s">
        <v>39</v>
      </c>
      <c r="Q382" t="s">
        <v>107</v>
      </c>
      <c r="R382" t="s">
        <v>50</v>
      </c>
      <c r="S382" t="s">
        <v>86</v>
      </c>
      <c r="T382" t="s">
        <v>37</v>
      </c>
      <c r="U382" t="s">
        <v>70</v>
      </c>
      <c r="V382" t="s">
        <v>47</v>
      </c>
      <c r="W382">
        <v>2.7441821404799902</v>
      </c>
      <c r="X382">
        <v>2.7080124312321399</v>
      </c>
      <c r="Y382">
        <v>2.4427137483835599</v>
      </c>
      <c r="Z382">
        <v>2.41028534110526</v>
      </c>
      <c r="AA382">
        <v>2.35058665630434</v>
      </c>
      <c r="AB382">
        <v>2.2664394513877499</v>
      </c>
      <c r="AC382">
        <v>2.2644478379166602</v>
      </c>
      <c r="AD382">
        <v>2.2016555185918301</v>
      </c>
      <c r="AE382">
        <v>2.1259688845890401</v>
      </c>
      <c r="AF382">
        <v>2.1114079072105199</v>
      </c>
    </row>
    <row r="383" spans="1:32" x14ac:dyDescent="0.3">
      <c r="A383">
        <v>1169</v>
      </c>
      <c r="B383" t="s">
        <v>117</v>
      </c>
      <c r="C383">
        <v>2015</v>
      </c>
      <c r="D383">
        <v>132</v>
      </c>
      <c r="E383">
        <v>19</v>
      </c>
      <c r="F383">
        <v>0.47727272727272702</v>
      </c>
      <c r="G383">
        <v>0.1</v>
      </c>
      <c r="H383">
        <v>4</v>
      </c>
      <c r="I383">
        <v>0.16</v>
      </c>
      <c r="J383">
        <v>0.74</v>
      </c>
      <c r="K383">
        <v>0.2</v>
      </c>
      <c r="L383">
        <v>8</v>
      </c>
      <c r="M383" t="s">
        <v>95</v>
      </c>
      <c r="N383" t="s">
        <v>97</v>
      </c>
      <c r="O383" t="s">
        <v>38</v>
      </c>
      <c r="P383" t="s">
        <v>92</v>
      </c>
      <c r="Q383" t="s">
        <v>82</v>
      </c>
      <c r="R383" t="s">
        <v>81</v>
      </c>
      <c r="S383" t="s">
        <v>52</v>
      </c>
      <c r="T383" t="s">
        <v>47</v>
      </c>
      <c r="U383" t="s">
        <v>73</v>
      </c>
      <c r="V383" t="s">
        <v>50</v>
      </c>
      <c r="W383">
        <v>6.9989641952941097</v>
      </c>
      <c r="X383">
        <v>6.9114766599999999</v>
      </c>
      <c r="Y383">
        <v>6.9097350944999896</v>
      </c>
      <c r="Z383">
        <v>6.7835012457142803</v>
      </c>
      <c r="AA383">
        <v>6.7712882999999904</v>
      </c>
      <c r="AB383">
        <v>6.7531814868750004</v>
      </c>
      <c r="AC383">
        <v>6.6775022775000004</v>
      </c>
      <c r="AD383">
        <v>6.5486142877777702</v>
      </c>
      <c r="AE383">
        <v>6.4991505380000003</v>
      </c>
      <c r="AF383">
        <v>6.4439788006666596</v>
      </c>
    </row>
    <row r="384" spans="1:32" x14ac:dyDescent="0.3">
      <c r="A384">
        <v>1170</v>
      </c>
      <c r="B384" t="s">
        <v>117</v>
      </c>
      <c r="C384">
        <v>2015</v>
      </c>
      <c r="D384">
        <v>132</v>
      </c>
      <c r="E384">
        <v>20</v>
      </c>
      <c r="F384">
        <v>0.47727272727272702</v>
      </c>
      <c r="G384">
        <v>0.04</v>
      </c>
      <c r="H384">
        <v>9</v>
      </c>
      <c r="I384">
        <v>0.57999999999999996</v>
      </c>
      <c r="J384">
        <v>0.66</v>
      </c>
      <c r="K384">
        <v>0.64</v>
      </c>
      <c r="L384">
        <v>9</v>
      </c>
      <c r="M384" t="s">
        <v>38</v>
      </c>
      <c r="N384" t="s">
        <v>86</v>
      </c>
      <c r="O384" t="s">
        <v>81</v>
      </c>
      <c r="P384" t="s">
        <v>34</v>
      </c>
      <c r="Q384" t="s">
        <v>95</v>
      </c>
      <c r="R384" t="s">
        <v>50</v>
      </c>
      <c r="S384" t="s">
        <v>73</v>
      </c>
      <c r="T384" t="s">
        <v>76</v>
      </c>
      <c r="U384" t="s">
        <v>48</v>
      </c>
      <c r="V384" t="s">
        <v>105</v>
      </c>
      <c r="W384">
        <v>6.7913077973999902</v>
      </c>
      <c r="X384">
        <v>6.7196431701818096</v>
      </c>
      <c r="Y384">
        <v>6.4870407663999901</v>
      </c>
      <c r="Z384">
        <v>6.4230365758333301</v>
      </c>
      <c r="AA384">
        <v>6.3989820745613999</v>
      </c>
      <c r="AB384">
        <v>6.1405031627777698</v>
      </c>
      <c r="AC384">
        <v>6.1251819995348802</v>
      </c>
      <c r="AD384">
        <v>6.0728696797058799</v>
      </c>
      <c r="AE384">
        <v>6.0200188789130404</v>
      </c>
      <c r="AF384">
        <v>6.0181980122448904</v>
      </c>
    </row>
    <row r="385" spans="1:32" x14ac:dyDescent="0.3">
      <c r="A385">
        <v>1171</v>
      </c>
      <c r="B385" t="s">
        <v>117</v>
      </c>
      <c r="C385">
        <v>2015</v>
      </c>
      <c r="D385">
        <v>132</v>
      </c>
      <c r="E385">
        <v>21</v>
      </c>
      <c r="F385">
        <v>0.52272727272727204</v>
      </c>
      <c r="G385">
        <v>0.26</v>
      </c>
      <c r="H385">
        <v>10</v>
      </c>
      <c r="I385">
        <v>0.82</v>
      </c>
      <c r="J385">
        <v>0.68</v>
      </c>
      <c r="K385">
        <v>0.57999999999999996</v>
      </c>
      <c r="L385">
        <v>7</v>
      </c>
      <c r="M385" t="s">
        <v>38</v>
      </c>
      <c r="N385" t="s">
        <v>39</v>
      </c>
      <c r="O385" t="s">
        <v>103</v>
      </c>
      <c r="P385" t="s">
        <v>42</v>
      </c>
      <c r="Q385" t="s">
        <v>75</v>
      </c>
      <c r="R385" t="s">
        <v>83</v>
      </c>
      <c r="S385" t="s">
        <v>109</v>
      </c>
      <c r="T385" t="s">
        <v>72</v>
      </c>
      <c r="U385" t="s">
        <v>73</v>
      </c>
      <c r="V385" t="s">
        <v>98</v>
      </c>
      <c r="W385">
        <v>4.9808594470344802</v>
      </c>
      <c r="X385">
        <v>4.00600084545</v>
      </c>
      <c r="Y385">
        <v>3.9004490978888899</v>
      </c>
      <c r="Z385">
        <v>3.8965952642000001</v>
      </c>
      <c r="AA385">
        <v>3.5772336454166598</v>
      </c>
      <c r="AB385">
        <v>3.55882717527777</v>
      </c>
      <c r="AC385">
        <v>3.5548311031785702</v>
      </c>
      <c r="AD385">
        <v>3.53218021108695</v>
      </c>
      <c r="AE385">
        <v>3.4792765242258001</v>
      </c>
      <c r="AF385">
        <v>3.40041899073913</v>
      </c>
    </row>
    <row r="386" spans="1:32" x14ac:dyDescent="0.3">
      <c r="A386">
        <v>1172</v>
      </c>
      <c r="B386" t="s">
        <v>117</v>
      </c>
      <c r="C386">
        <v>2015</v>
      </c>
      <c r="D386">
        <v>132</v>
      </c>
      <c r="E386">
        <v>22</v>
      </c>
      <c r="F386">
        <v>0.49242424242424199</v>
      </c>
      <c r="G386">
        <v>0.18</v>
      </c>
      <c r="H386">
        <v>6</v>
      </c>
      <c r="I386">
        <v>0.3</v>
      </c>
      <c r="J386">
        <v>0.94</v>
      </c>
      <c r="K386">
        <v>0.68</v>
      </c>
      <c r="L386">
        <v>9</v>
      </c>
      <c r="M386" t="s">
        <v>98</v>
      </c>
      <c r="N386" t="s">
        <v>59</v>
      </c>
      <c r="O386" t="s">
        <v>95</v>
      </c>
      <c r="P386" t="s">
        <v>66</v>
      </c>
      <c r="Q386" t="s">
        <v>89</v>
      </c>
      <c r="R386" t="s">
        <v>58</v>
      </c>
      <c r="S386" t="s">
        <v>34</v>
      </c>
      <c r="T386" t="s">
        <v>99</v>
      </c>
      <c r="U386" t="s">
        <v>94</v>
      </c>
      <c r="V386" t="s">
        <v>50</v>
      </c>
      <c r="W386">
        <v>5.2972067863636303</v>
      </c>
      <c r="X386">
        <v>5.0791549881818101</v>
      </c>
      <c r="Y386">
        <v>5.040574372</v>
      </c>
      <c r="Z386">
        <v>4.9985446614285696</v>
      </c>
      <c r="AA386">
        <v>4.9167558700000003</v>
      </c>
      <c r="AB386">
        <v>4.7707745749999999</v>
      </c>
      <c r="AC386">
        <v>4.76648792090909</v>
      </c>
      <c r="AD386">
        <v>4.7272194648275798</v>
      </c>
      <c r="AE386">
        <v>4.5293647969230699</v>
      </c>
      <c r="AF386">
        <v>4.5077346687500004</v>
      </c>
    </row>
    <row r="387" spans="1:32" x14ac:dyDescent="0.3">
      <c r="A387">
        <v>1173</v>
      </c>
      <c r="B387" t="s">
        <v>117</v>
      </c>
      <c r="C387">
        <v>2015</v>
      </c>
      <c r="D387">
        <v>132</v>
      </c>
      <c r="E387">
        <v>23</v>
      </c>
      <c r="F387">
        <v>0.469696969696969</v>
      </c>
      <c r="G387">
        <v>0.28000000000000003</v>
      </c>
      <c r="H387">
        <v>10</v>
      </c>
      <c r="I387">
        <v>0.94</v>
      </c>
      <c r="J387">
        <v>0.74</v>
      </c>
      <c r="K387">
        <v>0.88</v>
      </c>
      <c r="L387">
        <v>5</v>
      </c>
      <c r="M387" t="s">
        <v>86</v>
      </c>
      <c r="N387" t="s">
        <v>95</v>
      </c>
      <c r="O387" t="s">
        <v>101</v>
      </c>
      <c r="P387" t="s">
        <v>38</v>
      </c>
      <c r="Q387" t="s">
        <v>82</v>
      </c>
      <c r="R387" t="s">
        <v>56</v>
      </c>
      <c r="S387" t="s">
        <v>81</v>
      </c>
      <c r="T387" t="s">
        <v>61</v>
      </c>
      <c r="U387" t="s">
        <v>39</v>
      </c>
      <c r="V387" t="s">
        <v>76</v>
      </c>
      <c r="W387">
        <v>4.42734174613636</v>
      </c>
      <c r="X387">
        <v>3.8272021671249901</v>
      </c>
      <c r="Y387">
        <v>3.74893726588888</v>
      </c>
      <c r="Z387">
        <v>3.6191624105</v>
      </c>
      <c r="AA387">
        <v>3.5890900451111101</v>
      </c>
      <c r="AB387">
        <v>3.5116874966551701</v>
      </c>
      <c r="AC387">
        <v>3.5056603725454498</v>
      </c>
      <c r="AD387">
        <v>3.4817568329999999</v>
      </c>
      <c r="AE387">
        <v>3.4637353123333301</v>
      </c>
      <c r="AF387">
        <v>3.4472295138695599</v>
      </c>
    </row>
    <row r="388" spans="1:32" x14ac:dyDescent="0.3">
      <c r="A388">
        <v>1174</v>
      </c>
      <c r="B388" t="s">
        <v>117</v>
      </c>
      <c r="C388">
        <v>2015</v>
      </c>
      <c r="D388">
        <v>132</v>
      </c>
      <c r="E388">
        <v>24</v>
      </c>
      <c r="F388">
        <v>0.44696969696969602</v>
      </c>
      <c r="G388">
        <v>0.1</v>
      </c>
      <c r="H388">
        <v>3</v>
      </c>
      <c r="I388">
        <v>0.6</v>
      </c>
      <c r="J388">
        <v>0.82</v>
      </c>
      <c r="K388">
        <v>0.82</v>
      </c>
      <c r="L388">
        <v>10</v>
      </c>
      <c r="M388" t="s">
        <v>38</v>
      </c>
      <c r="N388" t="s">
        <v>81</v>
      </c>
      <c r="O388" t="s">
        <v>95</v>
      </c>
      <c r="P388" t="s">
        <v>104</v>
      </c>
      <c r="Q388" t="s">
        <v>50</v>
      </c>
      <c r="R388" t="s">
        <v>86</v>
      </c>
      <c r="S388" t="s">
        <v>72</v>
      </c>
      <c r="T388" t="s">
        <v>52</v>
      </c>
      <c r="U388" t="s">
        <v>76</v>
      </c>
      <c r="V388" t="s">
        <v>110</v>
      </c>
      <c r="W388">
        <v>10.1930138652941</v>
      </c>
      <c r="X388">
        <v>9.9810722936363607</v>
      </c>
      <c r="Y388">
        <v>9.6565836406249907</v>
      </c>
      <c r="Z388">
        <v>9.3105792899999997</v>
      </c>
      <c r="AA388">
        <v>9.1914444628571399</v>
      </c>
      <c r="AB388">
        <v>8.5099906004545396</v>
      </c>
      <c r="AC388">
        <v>8.4425377699999995</v>
      </c>
      <c r="AD388">
        <v>8.2941984524999999</v>
      </c>
      <c r="AE388">
        <v>8.2219282987500009</v>
      </c>
      <c r="AF388">
        <v>8.1028573857142803</v>
      </c>
    </row>
    <row r="389" spans="1:32" x14ac:dyDescent="0.3">
      <c r="A389">
        <v>1175</v>
      </c>
      <c r="B389" t="s">
        <v>117</v>
      </c>
      <c r="C389">
        <v>2015</v>
      </c>
      <c r="D389">
        <v>132</v>
      </c>
      <c r="E389">
        <v>25</v>
      </c>
      <c r="F389">
        <v>0.45454545454545398</v>
      </c>
      <c r="G389">
        <v>0.04</v>
      </c>
      <c r="H389">
        <v>6</v>
      </c>
      <c r="I389">
        <v>0.82</v>
      </c>
      <c r="J389">
        <v>0.56000000000000005</v>
      </c>
      <c r="K389">
        <v>0.9</v>
      </c>
      <c r="L389">
        <v>6</v>
      </c>
      <c r="M389" t="s">
        <v>38</v>
      </c>
      <c r="N389" t="s">
        <v>81</v>
      </c>
      <c r="O389" t="s">
        <v>95</v>
      </c>
      <c r="P389" t="s">
        <v>35</v>
      </c>
      <c r="Q389" t="s">
        <v>56</v>
      </c>
      <c r="R389" t="s">
        <v>82</v>
      </c>
      <c r="S389" t="s">
        <v>98</v>
      </c>
      <c r="T389" t="s">
        <v>86</v>
      </c>
      <c r="U389" t="s">
        <v>57</v>
      </c>
      <c r="V389" t="s">
        <v>107</v>
      </c>
      <c r="W389">
        <v>8.7301186226190399</v>
      </c>
      <c r="X389">
        <v>8.32188481423076</v>
      </c>
      <c r="Y389">
        <v>7.6264998910869499</v>
      </c>
      <c r="Z389">
        <v>7.4643839722727199</v>
      </c>
      <c r="AA389">
        <v>7.4234379059374902</v>
      </c>
      <c r="AB389">
        <v>7.2801320214285603</v>
      </c>
      <c r="AC389">
        <v>7.2325394321428504</v>
      </c>
      <c r="AD389">
        <v>7.1761733422916603</v>
      </c>
      <c r="AE389">
        <v>7.1269523214285702</v>
      </c>
      <c r="AF389">
        <v>7.0454849538095203</v>
      </c>
    </row>
    <row r="390" spans="1:32" x14ac:dyDescent="0.3">
      <c r="A390">
        <v>1176</v>
      </c>
      <c r="B390" t="s">
        <v>117</v>
      </c>
      <c r="C390">
        <v>2015</v>
      </c>
      <c r="D390">
        <v>132</v>
      </c>
      <c r="E390">
        <v>26</v>
      </c>
      <c r="F390">
        <v>0.439393939393939</v>
      </c>
      <c r="G390">
        <v>0.08</v>
      </c>
      <c r="H390">
        <v>5</v>
      </c>
      <c r="I390">
        <v>0.5</v>
      </c>
      <c r="J390">
        <v>0.9</v>
      </c>
      <c r="K390">
        <v>0.9</v>
      </c>
      <c r="L390">
        <v>9</v>
      </c>
      <c r="M390" t="s">
        <v>38</v>
      </c>
      <c r="N390" t="s">
        <v>81</v>
      </c>
      <c r="O390" t="s">
        <v>36</v>
      </c>
      <c r="P390" t="s">
        <v>57</v>
      </c>
      <c r="Q390" t="s">
        <v>83</v>
      </c>
      <c r="R390" t="s">
        <v>85</v>
      </c>
      <c r="S390" t="s">
        <v>50</v>
      </c>
      <c r="T390" t="s">
        <v>47</v>
      </c>
      <c r="U390" t="s">
        <v>89</v>
      </c>
      <c r="V390" t="s">
        <v>67</v>
      </c>
      <c r="W390">
        <v>8.2679968099999908</v>
      </c>
      <c r="X390">
        <v>7.8002050665000002</v>
      </c>
      <c r="Y390">
        <v>7.3420203233333297</v>
      </c>
      <c r="Z390">
        <v>7.2452334822222202</v>
      </c>
      <c r="AA390">
        <v>7.1269193900000003</v>
      </c>
      <c r="AB390">
        <v>7.12228336</v>
      </c>
      <c r="AC390">
        <v>6.8871656381249897</v>
      </c>
      <c r="AD390">
        <v>6.8497264074999897</v>
      </c>
      <c r="AE390">
        <v>6.7882076435294101</v>
      </c>
      <c r="AF390">
        <v>6.75915833</v>
      </c>
    </row>
    <row r="391" spans="1:32" x14ac:dyDescent="0.3">
      <c r="A391">
        <v>1177</v>
      </c>
      <c r="B391" t="s">
        <v>117</v>
      </c>
      <c r="C391">
        <v>2015</v>
      </c>
      <c r="D391">
        <v>132</v>
      </c>
      <c r="E391">
        <v>27</v>
      </c>
      <c r="F391">
        <v>0.47727272727272702</v>
      </c>
      <c r="G391">
        <v>0.04</v>
      </c>
      <c r="H391">
        <v>7</v>
      </c>
      <c r="I391">
        <v>0.44</v>
      </c>
      <c r="J391">
        <v>0.64</v>
      </c>
      <c r="K391">
        <v>0.26</v>
      </c>
      <c r="L391">
        <v>9</v>
      </c>
      <c r="M391" t="s">
        <v>95</v>
      </c>
      <c r="N391" t="s">
        <v>38</v>
      </c>
      <c r="O391" t="s">
        <v>50</v>
      </c>
      <c r="P391" t="s">
        <v>61</v>
      </c>
      <c r="Q391" t="s">
        <v>81</v>
      </c>
      <c r="R391" t="s">
        <v>86</v>
      </c>
      <c r="S391" t="s">
        <v>59</v>
      </c>
      <c r="T391" t="s">
        <v>85</v>
      </c>
      <c r="U391" t="s">
        <v>107</v>
      </c>
      <c r="V391" t="s">
        <v>32</v>
      </c>
      <c r="W391">
        <v>7.60145415255319</v>
      </c>
      <c r="X391">
        <v>6.7491130321568598</v>
      </c>
      <c r="Y391">
        <v>6.5496744889189102</v>
      </c>
      <c r="Z391">
        <v>6.4711377635294101</v>
      </c>
      <c r="AA391">
        <v>6.3470429445869501</v>
      </c>
      <c r="AB391">
        <v>6.30505663854166</v>
      </c>
      <c r="AC391">
        <v>6.2277421897368397</v>
      </c>
      <c r="AD391">
        <v>6.0736591129411703</v>
      </c>
      <c r="AE391">
        <v>6.0716902215384598</v>
      </c>
      <c r="AF391">
        <v>6.03899137285714</v>
      </c>
    </row>
    <row r="392" spans="1:32" x14ac:dyDescent="0.3">
      <c r="A392">
        <v>1178</v>
      </c>
      <c r="B392" t="s">
        <v>117</v>
      </c>
      <c r="C392">
        <v>2015</v>
      </c>
      <c r="D392">
        <v>132</v>
      </c>
      <c r="E392">
        <v>28</v>
      </c>
      <c r="F392">
        <v>0.43181818181818099</v>
      </c>
      <c r="G392">
        <v>0.28000000000000003</v>
      </c>
      <c r="H392">
        <v>6</v>
      </c>
      <c r="I392">
        <v>0.7</v>
      </c>
      <c r="J392">
        <v>0.68</v>
      </c>
      <c r="K392">
        <v>0.28000000000000003</v>
      </c>
      <c r="L392">
        <v>3</v>
      </c>
      <c r="M392" t="s">
        <v>86</v>
      </c>
      <c r="N392" t="s">
        <v>38</v>
      </c>
      <c r="O392" t="s">
        <v>35</v>
      </c>
      <c r="P392" t="s">
        <v>57</v>
      </c>
      <c r="Q392" t="s">
        <v>56</v>
      </c>
      <c r="R392" t="s">
        <v>78</v>
      </c>
      <c r="S392" t="s">
        <v>72</v>
      </c>
      <c r="T392" t="s">
        <v>52</v>
      </c>
      <c r="U392" t="s">
        <v>61</v>
      </c>
      <c r="V392" t="s">
        <v>111</v>
      </c>
      <c r="W392">
        <v>3.0793918046222202</v>
      </c>
      <c r="X392">
        <v>3.0385896820277698</v>
      </c>
      <c r="Y392">
        <v>3.02318992231818</v>
      </c>
      <c r="Z392">
        <v>2.9737943617037002</v>
      </c>
      <c r="AA392">
        <v>2.77784656622222</v>
      </c>
      <c r="AB392">
        <v>2.7508215024210498</v>
      </c>
      <c r="AC392">
        <v>2.6861895588235298</v>
      </c>
      <c r="AD392">
        <v>2.6641184426333302</v>
      </c>
      <c r="AE392">
        <v>2.6268580677105202</v>
      </c>
      <c r="AF392">
        <v>2.60340043804</v>
      </c>
    </row>
    <row r="393" spans="1:32" x14ac:dyDescent="0.3">
      <c r="A393">
        <v>1179</v>
      </c>
      <c r="B393" t="s">
        <v>117</v>
      </c>
      <c r="C393">
        <v>2015</v>
      </c>
      <c r="D393">
        <v>132</v>
      </c>
      <c r="E393">
        <v>29</v>
      </c>
      <c r="F393">
        <v>0.45454545454545398</v>
      </c>
      <c r="G393">
        <v>0.4</v>
      </c>
      <c r="H393">
        <v>6</v>
      </c>
      <c r="I393">
        <v>0.82</v>
      </c>
      <c r="J393">
        <v>0.56000000000000005</v>
      </c>
      <c r="K393">
        <v>0.3</v>
      </c>
      <c r="L393">
        <v>1</v>
      </c>
      <c r="M393" t="s">
        <v>48</v>
      </c>
      <c r="N393" t="s">
        <v>59</v>
      </c>
      <c r="O393" t="s">
        <v>98</v>
      </c>
      <c r="P393" t="s">
        <v>54</v>
      </c>
      <c r="Q393" t="s">
        <v>47</v>
      </c>
      <c r="R393" t="s">
        <v>99</v>
      </c>
      <c r="S393" t="s">
        <v>90</v>
      </c>
      <c r="T393" t="s">
        <v>67</v>
      </c>
      <c r="U393" t="s">
        <v>32</v>
      </c>
      <c r="V393" t="s">
        <v>102</v>
      </c>
      <c r="W393">
        <v>3.38704053842857</v>
      </c>
      <c r="X393">
        <v>3.1088670012173898</v>
      </c>
      <c r="Y393">
        <v>3.0701133592500001</v>
      </c>
      <c r="Z393">
        <v>3.0426774398695602</v>
      </c>
      <c r="AA393">
        <v>3.0360795500000002</v>
      </c>
      <c r="AB393">
        <v>2.9835889583181801</v>
      </c>
      <c r="AC393">
        <v>2.9259079876315699</v>
      </c>
      <c r="AD393">
        <v>2.8669933526666602</v>
      </c>
      <c r="AE393">
        <v>2.7827239062857099</v>
      </c>
      <c r="AF393">
        <v>2.7173335567419299</v>
      </c>
    </row>
    <row r="394" spans="1:32" x14ac:dyDescent="0.3">
      <c r="A394">
        <v>1180</v>
      </c>
      <c r="B394" t="s">
        <v>117</v>
      </c>
      <c r="C394">
        <v>2015</v>
      </c>
      <c r="D394">
        <v>132</v>
      </c>
      <c r="E394">
        <v>30</v>
      </c>
      <c r="F394">
        <v>0.45454545454545398</v>
      </c>
      <c r="G394">
        <v>0.2</v>
      </c>
      <c r="H394">
        <v>7</v>
      </c>
      <c r="I394">
        <v>0.94</v>
      </c>
      <c r="J394">
        <v>0.9</v>
      </c>
      <c r="K394">
        <v>0.57999999999999996</v>
      </c>
      <c r="L394">
        <v>0</v>
      </c>
      <c r="M394" t="s">
        <v>34</v>
      </c>
      <c r="N394" t="s">
        <v>86</v>
      </c>
      <c r="O394" t="s">
        <v>55</v>
      </c>
      <c r="P394" t="s">
        <v>82</v>
      </c>
      <c r="Q394" t="s">
        <v>109</v>
      </c>
      <c r="R394" t="s">
        <v>94</v>
      </c>
      <c r="S394" t="s">
        <v>81</v>
      </c>
      <c r="T394" t="s">
        <v>87</v>
      </c>
      <c r="U394" t="s">
        <v>106</v>
      </c>
      <c r="V394" t="s">
        <v>52</v>
      </c>
      <c r="W394">
        <v>3.3985705390833298</v>
      </c>
      <c r="X394">
        <v>3.36641141128846</v>
      </c>
      <c r="Y394">
        <v>3.1881026003750002</v>
      </c>
      <c r="Z394">
        <v>3.1634223110000002</v>
      </c>
      <c r="AA394">
        <v>3.00470832435294</v>
      </c>
      <c r="AB394">
        <v>2.85396586421875</v>
      </c>
      <c r="AC394">
        <v>2.8324349040232502</v>
      </c>
      <c r="AD394">
        <v>2.7573538733333298</v>
      </c>
      <c r="AE394">
        <v>2.75537617439393</v>
      </c>
      <c r="AF394">
        <v>2.7406877758620598</v>
      </c>
    </row>
    <row r="395" spans="1:32" x14ac:dyDescent="0.3">
      <c r="A395">
        <v>1181</v>
      </c>
      <c r="B395" t="s">
        <v>117</v>
      </c>
      <c r="C395">
        <v>2015</v>
      </c>
      <c r="D395">
        <v>132</v>
      </c>
      <c r="E395">
        <v>31</v>
      </c>
      <c r="F395">
        <v>0.47727272727272702</v>
      </c>
      <c r="G395">
        <v>0.02</v>
      </c>
      <c r="H395">
        <v>4</v>
      </c>
      <c r="I395">
        <v>0.42</v>
      </c>
      <c r="J395">
        <v>0.96</v>
      </c>
      <c r="K395">
        <v>0.46</v>
      </c>
      <c r="L395">
        <v>2</v>
      </c>
      <c r="M395" t="s">
        <v>81</v>
      </c>
      <c r="N395" t="s">
        <v>38</v>
      </c>
      <c r="O395" t="s">
        <v>95</v>
      </c>
      <c r="P395" t="s">
        <v>56</v>
      </c>
      <c r="Q395" t="s">
        <v>59</v>
      </c>
      <c r="R395" t="s">
        <v>86</v>
      </c>
      <c r="S395" t="s">
        <v>57</v>
      </c>
      <c r="T395" t="s">
        <v>36</v>
      </c>
      <c r="U395" t="s">
        <v>74</v>
      </c>
      <c r="V395" t="s">
        <v>94</v>
      </c>
      <c r="W395">
        <v>10.622088551836701</v>
      </c>
      <c r="X395">
        <v>10.4321331025</v>
      </c>
      <c r="Y395">
        <v>9.7297171642553195</v>
      </c>
      <c r="Z395">
        <v>9.0547635076800006</v>
      </c>
      <c r="AA395">
        <v>9.0387015441176395</v>
      </c>
      <c r="AB395">
        <v>8.8288161159090901</v>
      </c>
      <c r="AC395">
        <v>8.7951670995238107</v>
      </c>
      <c r="AD395">
        <v>8.7571027499999996</v>
      </c>
      <c r="AE395">
        <v>8.7263771099999996</v>
      </c>
      <c r="AF395">
        <v>8.6377628448571393</v>
      </c>
    </row>
    <row r="396" spans="1:32" x14ac:dyDescent="0.3">
      <c r="A396">
        <v>1182</v>
      </c>
      <c r="B396" t="s">
        <v>117</v>
      </c>
      <c r="C396">
        <v>2015</v>
      </c>
      <c r="D396">
        <v>132</v>
      </c>
      <c r="E396">
        <v>32</v>
      </c>
      <c r="F396">
        <v>0.46212121212121199</v>
      </c>
      <c r="G396">
        <v>0.22</v>
      </c>
      <c r="H396">
        <v>8</v>
      </c>
      <c r="I396">
        <v>1</v>
      </c>
      <c r="J396">
        <v>0.98</v>
      </c>
      <c r="K396">
        <v>0.2</v>
      </c>
      <c r="L396">
        <v>4</v>
      </c>
      <c r="M396" t="s">
        <v>59</v>
      </c>
      <c r="N396" t="s">
        <v>38</v>
      </c>
      <c r="O396" t="s">
        <v>104</v>
      </c>
      <c r="P396" t="s">
        <v>107</v>
      </c>
      <c r="Q396" t="s">
        <v>86</v>
      </c>
      <c r="R396" t="s">
        <v>81</v>
      </c>
      <c r="S396" t="s">
        <v>103</v>
      </c>
      <c r="T396" t="s">
        <v>69</v>
      </c>
      <c r="U396" t="s">
        <v>84</v>
      </c>
      <c r="V396" t="s">
        <v>82</v>
      </c>
      <c r="W396">
        <v>3.8532024232083302</v>
      </c>
      <c r="X396">
        <v>3.6511305310645099</v>
      </c>
      <c r="Y396">
        <v>3.33946444235999</v>
      </c>
      <c r="Z396">
        <v>3.3121991296206899</v>
      </c>
      <c r="AA396">
        <v>3.1782595801538398</v>
      </c>
      <c r="AB396">
        <v>3.1167785577777698</v>
      </c>
      <c r="AC396">
        <v>2.9533300068148098</v>
      </c>
      <c r="AD396">
        <v>2.8277189701875001</v>
      </c>
      <c r="AE396">
        <v>2.8262870398095199</v>
      </c>
      <c r="AF396">
        <v>2.8260303651818099</v>
      </c>
    </row>
    <row r="397" spans="1:32" x14ac:dyDescent="0.3">
      <c r="A397">
        <v>1183</v>
      </c>
      <c r="B397" t="s">
        <v>117</v>
      </c>
      <c r="C397">
        <v>2015</v>
      </c>
      <c r="D397">
        <v>132</v>
      </c>
      <c r="E397">
        <v>33</v>
      </c>
      <c r="F397">
        <v>0.52272727272727204</v>
      </c>
      <c r="G397">
        <v>0.04</v>
      </c>
      <c r="H397">
        <v>5</v>
      </c>
      <c r="I397">
        <v>0.08</v>
      </c>
      <c r="J397">
        <v>1</v>
      </c>
      <c r="K397">
        <v>0.48</v>
      </c>
      <c r="L397">
        <v>3</v>
      </c>
      <c r="M397" t="s">
        <v>86</v>
      </c>
      <c r="N397" t="s">
        <v>38</v>
      </c>
      <c r="O397" t="s">
        <v>81</v>
      </c>
      <c r="P397" t="s">
        <v>113</v>
      </c>
      <c r="Q397" t="s">
        <v>95</v>
      </c>
      <c r="R397" t="s">
        <v>76</v>
      </c>
      <c r="S397" t="s">
        <v>56</v>
      </c>
      <c r="T397" t="s">
        <v>47</v>
      </c>
      <c r="U397" t="s">
        <v>54</v>
      </c>
      <c r="V397" t="s">
        <v>73</v>
      </c>
      <c r="W397">
        <v>7.0781880813157896</v>
      </c>
      <c r="X397">
        <v>4.9983968642597398</v>
      </c>
      <c r="Y397">
        <v>4.99004053964285</v>
      </c>
      <c r="Z397">
        <v>4.9301871938709603</v>
      </c>
      <c r="AA397">
        <v>4.9268857544489801</v>
      </c>
      <c r="AB397">
        <v>4.6091261976666598</v>
      </c>
      <c r="AC397">
        <v>4.5934258419166598</v>
      </c>
      <c r="AD397">
        <v>4.54038457413888</v>
      </c>
      <c r="AE397">
        <v>4.4229567889999899</v>
      </c>
      <c r="AF397">
        <v>4.4083962783076904</v>
      </c>
    </row>
    <row r="398" spans="1:32" x14ac:dyDescent="0.3">
      <c r="A398">
        <v>1184</v>
      </c>
      <c r="B398" t="s">
        <v>117</v>
      </c>
      <c r="C398">
        <v>2015</v>
      </c>
      <c r="D398">
        <v>132</v>
      </c>
      <c r="E398">
        <v>34</v>
      </c>
      <c r="F398">
        <v>0.439393939393939</v>
      </c>
      <c r="G398">
        <v>0.16</v>
      </c>
      <c r="H398">
        <v>3</v>
      </c>
      <c r="I398">
        <v>0.84</v>
      </c>
      <c r="J398">
        <v>0.98</v>
      </c>
      <c r="K398">
        <v>0.5</v>
      </c>
      <c r="L398">
        <v>2</v>
      </c>
      <c r="M398" t="s">
        <v>89</v>
      </c>
      <c r="N398" t="s">
        <v>38</v>
      </c>
      <c r="O398" t="s">
        <v>95</v>
      </c>
      <c r="P398" t="s">
        <v>104</v>
      </c>
      <c r="Q398" t="s">
        <v>36</v>
      </c>
      <c r="R398" t="s">
        <v>86</v>
      </c>
      <c r="S398" t="s">
        <v>98</v>
      </c>
      <c r="T398" t="s">
        <v>50</v>
      </c>
      <c r="U398" t="s">
        <v>105</v>
      </c>
      <c r="V398" t="s">
        <v>48</v>
      </c>
      <c r="W398">
        <v>8.0989500999999997</v>
      </c>
      <c r="X398">
        <v>7.5752647113333298</v>
      </c>
      <c r="Y398">
        <v>6.8268670204999999</v>
      </c>
      <c r="Z398">
        <v>6.6867045599999999</v>
      </c>
      <c r="AA398">
        <v>6.6851013327272701</v>
      </c>
      <c r="AB398">
        <v>6.6507181041379297</v>
      </c>
      <c r="AC398">
        <v>6.6402762188888804</v>
      </c>
      <c r="AD398">
        <v>6.3642580899999999</v>
      </c>
      <c r="AE398">
        <v>6.3145176478695602</v>
      </c>
      <c r="AF398">
        <v>6.1185980122222201</v>
      </c>
    </row>
    <row r="399" spans="1:32" x14ac:dyDescent="0.3">
      <c r="A399">
        <v>1185</v>
      </c>
      <c r="B399" t="s">
        <v>117</v>
      </c>
      <c r="C399">
        <v>2015</v>
      </c>
      <c r="D399">
        <v>132</v>
      </c>
      <c r="E399">
        <v>35</v>
      </c>
      <c r="F399">
        <v>0.439393939393939</v>
      </c>
      <c r="G399">
        <v>0.38</v>
      </c>
      <c r="H399">
        <v>2</v>
      </c>
      <c r="I399">
        <v>0.34</v>
      </c>
      <c r="J399">
        <v>0.4</v>
      </c>
      <c r="K399">
        <v>0.72</v>
      </c>
      <c r="L399">
        <v>1</v>
      </c>
      <c r="M399" t="s">
        <v>39</v>
      </c>
      <c r="N399" t="s">
        <v>107</v>
      </c>
      <c r="O399" t="s">
        <v>66</v>
      </c>
      <c r="P399" t="s">
        <v>77</v>
      </c>
      <c r="Q399" t="s">
        <v>75</v>
      </c>
      <c r="R399" t="s">
        <v>50</v>
      </c>
      <c r="S399" t="s">
        <v>89</v>
      </c>
      <c r="T399" t="s">
        <v>48</v>
      </c>
      <c r="U399" t="s">
        <v>71</v>
      </c>
      <c r="V399" t="s">
        <v>42</v>
      </c>
      <c r="W399">
        <v>11.6332588</v>
      </c>
      <c r="X399">
        <v>11.308043</v>
      </c>
      <c r="Y399">
        <v>10.552282330000001</v>
      </c>
      <c r="Z399">
        <v>10.346846095</v>
      </c>
      <c r="AA399">
        <v>10.2208872</v>
      </c>
      <c r="AB399">
        <v>10.059682856666599</v>
      </c>
      <c r="AC399">
        <v>10.0059071</v>
      </c>
      <c r="AD399">
        <v>9.8738372839999897</v>
      </c>
      <c r="AE399">
        <v>9.7582485625000004</v>
      </c>
      <c r="AF399">
        <v>9.5970475033333305</v>
      </c>
    </row>
    <row r="400" spans="1:32" x14ac:dyDescent="0.3">
      <c r="A400">
        <v>1186</v>
      </c>
      <c r="B400" t="s">
        <v>117</v>
      </c>
      <c r="C400">
        <v>2015</v>
      </c>
      <c r="D400">
        <v>132</v>
      </c>
      <c r="E400">
        <v>36</v>
      </c>
      <c r="F400">
        <v>0.46212121212121199</v>
      </c>
      <c r="G400">
        <v>0.18</v>
      </c>
      <c r="H400">
        <v>6</v>
      </c>
      <c r="I400">
        <v>0.34</v>
      </c>
      <c r="J400">
        <v>0.5</v>
      </c>
      <c r="K400">
        <v>0.5</v>
      </c>
      <c r="L400">
        <v>1</v>
      </c>
      <c r="M400" t="s">
        <v>95</v>
      </c>
      <c r="N400" t="s">
        <v>39</v>
      </c>
      <c r="O400" t="s">
        <v>97</v>
      </c>
      <c r="P400" t="s">
        <v>47</v>
      </c>
      <c r="Q400" t="s">
        <v>65</v>
      </c>
      <c r="R400" t="s">
        <v>106</v>
      </c>
      <c r="S400" t="s">
        <v>85</v>
      </c>
      <c r="T400" t="s">
        <v>56</v>
      </c>
      <c r="U400" t="s">
        <v>92</v>
      </c>
      <c r="V400" t="s">
        <v>54</v>
      </c>
      <c r="W400">
        <v>3.9237367151249898</v>
      </c>
      <c r="X400">
        <v>3.49600625058333</v>
      </c>
      <c r="Y400">
        <v>3.3805131712083298</v>
      </c>
      <c r="Z400">
        <v>3.2539142579655098</v>
      </c>
      <c r="AA400">
        <v>3.1556048554</v>
      </c>
      <c r="AB400">
        <v>3.1374077370181799</v>
      </c>
      <c r="AC400">
        <v>3.0994434233249901</v>
      </c>
      <c r="AD400">
        <v>3.0490285982549001</v>
      </c>
      <c r="AE400">
        <v>2.9982378199399999</v>
      </c>
      <c r="AF400">
        <v>2.94774139724999</v>
      </c>
    </row>
    <row r="401" spans="1:32" x14ac:dyDescent="0.3">
      <c r="A401">
        <v>1187</v>
      </c>
      <c r="B401" t="s">
        <v>117</v>
      </c>
      <c r="C401">
        <v>2015</v>
      </c>
      <c r="D401">
        <v>132</v>
      </c>
      <c r="E401">
        <v>37</v>
      </c>
      <c r="F401">
        <v>0.469696969696969</v>
      </c>
      <c r="G401">
        <v>0.1</v>
      </c>
      <c r="H401">
        <v>10</v>
      </c>
      <c r="I401">
        <v>0.34</v>
      </c>
      <c r="J401">
        <v>0.96</v>
      </c>
      <c r="K401">
        <v>0.32</v>
      </c>
      <c r="L401">
        <v>10</v>
      </c>
      <c r="M401" t="s">
        <v>95</v>
      </c>
      <c r="N401" t="s">
        <v>34</v>
      </c>
      <c r="O401" t="s">
        <v>81</v>
      </c>
      <c r="P401" t="s">
        <v>99</v>
      </c>
      <c r="Q401" t="s">
        <v>59</v>
      </c>
      <c r="R401" t="s">
        <v>65</v>
      </c>
      <c r="S401" t="s">
        <v>61</v>
      </c>
      <c r="T401" t="s">
        <v>94</v>
      </c>
      <c r="U401" t="s">
        <v>44</v>
      </c>
      <c r="V401" t="s">
        <v>52</v>
      </c>
      <c r="W401">
        <v>4.9237266999999996</v>
      </c>
      <c r="X401">
        <v>4.54442262140625</v>
      </c>
      <c r="Y401">
        <v>4.3902755415757504</v>
      </c>
      <c r="Z401">
        <v>4.3630281586060597</v>
      </c>
      <c r="AA401">
        <v>4.3205763689999896</v>
      </c>
      <c r="AB401">
        <v>4.3145397957499902</v>
      </c>
      <c r="AC401">
        <v>4.2799997438387098</v>
      </c>
      <c r="AD401">
        <v>4.2799447379761899</v>
      </c>
      <c r="AE401">
        <v>4.2598380021428497</v>
      </c>
      <c r="AF401">
        <v>4.2308578844193496</v>
      </c>
    </row>
    <row r="402" spans="1:32" x14ac:dyDescent="0.3">
      <c r="A402">
        <v>1188</v>
      </c>
      <c r="B402" t="s">
        <v>117</v>
      </c>
      <c r="C402">
        <v>2015</v>
      </c>
      <c r="D402">
        <v>132</v>
      </c>
      <c r="E402">
        <v>38</v>
      </c>
      <c r="F402">
        <v>0.45454545454545398</v>
      </c>
      <c r="G402">
        <v>0.14000000000000001</v>
      </c>
      <c r="H402">
        <v>5</v>
      </c>
      <c r="I402">
        <v>1</v>
      </c>
      <c r="J402">
        <v>0.86</v>
      </c>
      <c r="K402">
        <v>0.26</v>
      </c>
      <c r="L402">
        <v>3</v>
      </c>
      <c r="M402" t="s">
        <v>36</v>
      </c>
      <c r="N402" t="s">
        <v>38</v>
      </c>
      <c r="O402" t="s">
        <v>86</v>
      </c>
      <c r="P402" t="s">
        <v>59</v>
      </c>
      <c r="Q402" t="s">
        <v>39</v>
      </c>
      <c r="R402" t="s">
        <v>56</v>
      </c>
      <c r="S402" t="s">
        <v>50</v>
      </c>
      <c r="T402" t="s">
        <v>104</v>
      </c>
      <c r="U402" t="s">
        <v>73</v>
      </c>
      <c r="V402" t="s">
        <v>109</v>
      </c>
      <c r="W402">
        <v>5.7420855977777698</v>
      </c>
      <c r="X402">
        <v>5.6630753160714198</v>
      </c>
      <c r="Y402">
        <v>5.5253577859999901</v>
      </c>
      <c r="Z402">
        <v>5.4096033483333299</v>
      </c>
      <c r="AA402">
        <v>5.3457208571428501</v>
      </c>
      <c r="AB402">
        <v>5.1326695843939296</v>
      </c>
      <c r="AC402">
        <v>5.1148047773333296</v>
      </c>
      <c r="AD402">
        <v>4.9517624294999898</v>
      </c>
      <c r="AE402">
        <v>4.9085218802857096</v>
      </c>
      <c r="AF402">
        <v>4.89581605444444</v>
      </c>
    </row>
    <row r="403" spans="1:32" x14ac:dyDescent="0.3">
      <c r="A403">
        <v>1189</v>
      </c>
      <c r="B403" t="s">
        <v>117</v>
      </c>
      <c r="C403">
        <v>2015</v>
      </c>
      <c r="D403">
        <v>132</v>
      </c>
      <c r="E403">
        <v>39</v>
      </c>
      <c r="F403">
        <v>0.48484848484848397</v>
      </c>
      <c r="G403">
        <v>0.02</v>
      </c>
      <c r="H403">
        <v>8</v>
      </c>
      <c r="I403">
        <v>0.9</v>
      </c>
      <c r="J403">
        <v>0.84</v>
      </c>
      <c r="K403">
        <v>0.9</v>
      </c>
      <c r="L403">
        <v>2</v>
      </c>
      <c r="M403" t="s">
        <v>81</v>
      </c>
      <c r="N403" t="s">
        <v>38</v>
      </c>
      <c r="O403" t="s">
        <v>95</v>
      </c>
      <c r="P403" t="s">
        <v>94</v>
      </c>
      <c r="Q403" t="s">
        <v>86</v>
      </c>
      <c r="R403" t="s">
        <v>56</v>
      </c>
      <c r="S403" t="s">
        <v>76</v>
      </c>
      <c r="T403" t="s">
        <v>61</v>
      </c>
      <c r="U403" t="s">
        <v>59</v>
      </c>
      <c r="V403" t="s">
        <v>73</v>
      </c>
      <c r="W403">
        <v>6.5491544769491501</v>
      </c>
      <c r="X403">
        <v>6.3943794699152496</v>
      </c>
      <c r="Y403">
        <v>6.1889254374074003</v>
      </c>
      <c r="Z403">
        <v>5.7765969019157897</v>
      </c>
      <c r="AA403">
        <v>5.6664416782307603</v>
      </c>
      <c r="AB403">
        <v>5.3860563783969404</v>
      </c>
      <c r="AC403">
        <v>5.2745322735555504</v>
      </c>
      <c r="AD403">
        <v>5.2636704421458296</v>
      </c>
      <c r="AE403">
        <v>5.2410558314065003</v>
      </c>
      <c r="AF403">
        <v>5.2086619267333303</v>
      </c>
    </row>
    <row r="404" spans="1:32" x14ac:dyDescent="0.3">
      <c r="A404">
        <v>1190</v>
      </c>
      <c r="B404" t="s">
        <v>117</v>
      </c>
      <c r="C404">
        <v>2015</v>
      </c>
      <c r="D404">
        <v>132</v>
      </c>
      <c r="E404">
        <v>40</v>
      </c>
      <c r="F404">
        <v>0.50757575757575701</v>
      </c>
      <c r="G404">
        <v>0.02</v>
      </c>
      <c r="H404">
        <v>7</v>
      </c>
      <c r="I404">
        <v>0.38</v>
      </c>
      <c r="J404">
        <v>0.68</v>
      </c>
      <c r="K404">
        <v>0.1</v>
      </c>
      <c r="L404">
        <v>5</v>
      </c>
      <c r="M404" t="s">
        <v>81</v>
      </c>
      <c r="N404" t="s">
        <v>95</v>
      </c>
      <c r="O404" t="s">
        <v>107</v>
      </c>
      <c r="P404" t="s">
        <v>34</v>
      </c>
      <c r="Q404" t="s">
        <v>38</v>
      </c>
      <c r="R404" t="s">
        <v>87</v>
      </c>
      <c r="S404" t="s">
        <v>86</v>
      </c>
      <c r="T404" t="s">
        <v>56</v>
      </c>
      <c r="U404" t="s">
        <v>89</v>
      </c>
      <c r="V404" t="s">
        <v>90</v>
      </c>
      <c r="W404">
        <v>7.4687722994285597</v>
      </c>
      <c r="X404">
        <v>7.3566412150793603</v>
      </c>
      <c r="Y404">
        <v>7.1629309848780496</v>
      </c>
      <c r="Z404">
        <v>7.0741174880227202</v>
      </c>
      <c r="AA404">
        <v>7.0295715497391296</v>
      </c>
      <c r="AB404">
        <v>6.6740282672413702</v>
      </c>
      <c r="AC404">
        <v>6.6182892896341396</v>
      </c>
      <c r="AD404">
        <v>6.5989675259374998</v>
      </c>
      <c r="AE404">
        <v>6.5633920860869503</v>
      </c>
      <c r="AF404">
        <v>6.5401198611538396</v>
      </c>
    </row>
    <row r="405" spans="1:32" x14ac:dyDescent="0.3">
      <c r="A405">
        <v>1191</v>
      </c>
      <c r="B405" t="s">
        <v>117</v>
      </c>
      <c r="C405">
        <v>2015</v>
      </c>
      <c r="D405">
        <v>132</v>
      </c>
      <c r="E405">
        <v>41</v>
      </c>
      <c r="F405">
        <v>0.45454545454545398</v>
      </c>
      <c r="G405">
        <v>0.18</v>
      </c>
      <c r="H405">
        <v>1</v>
      </c>
      <c r="I405">
        <v>0.12</v>
      </c>
      <c r="J405">
        <v>0.42</v>
      </c>
      <c r="K405">
        <v>0.2</v>
      </c>
      <c r="L405">
        <v>0</v>
      </c>
      <c r="M405" t="s">
        <v>85</v>
      </c>
      <c r="N405" t="s">
        <v>104</v>
      </c>
      <c r="O405" t="s">
        <v>81</v>
      </c>
      <c r="P405" t="s">
        <v>47</v>
      </c>
      <c r="Q405" t="s">
        <v>75</v>
      </c>
      <c r="R405" t="s">
        <v>97</v>
      </c>
      <c r="S405" t="s">
        <v>99</v>
      </c>
      <c r="T405" t="s">
        <v>34</v>
      </c>
      <c r="U405" t="s">
        <v>46</v>
      </c>
      <c r="V405" t="s">
        <v>102</v>
      </c>
      <c r="W405">
        <v>14.6131487</v>
      </c>
      <c r="X405">
        <v>14.232172</v>
      </c>
      <c r="Y405">
        <v>13.822632799999999</v>
      </c>
      <c r="Z405">
        <v>11.8035517</v>
      </c>
      <c r="AA405">
        <v>11.353472699999999</v>
      </c>
      <c r="AB405">
        <v>10.6587458</v>
      </c>
      <c r="AC405">
        <v>10.4280865275</v>
      </c>
      <c r="AD405">
        <v>10.284092429999999</v>
      </c>
      <c r="AE405">
        <v>10.0907974</v>
      </c>
      <c r="AF405">
        <v>10.0184479</v>
      </c>
    </row>
    <row r="406" spans="1:32" x14ac:dyDescent="0.3">
      <c r="A406">
        <v>1192</v>
      </c>
      <c r="B406" t="s">
        <v>117</v>
      </c>
      <c r="C406">
        <v>2015</v>
      </c>
      <c r="D406">
        <v>132</v>
      </c>
      <c r="E406">
        <v>42</v>
      </c>
      <c r="F406">
        <v>0.439393939393939</v>
      </c>
      <c r="G406">
        <v>0.02</v>
      </c>
      <c r="H406">
        <v>7</v>
      </c>
      <c r="I406">
        <v>0.4</v>
      </c>
      <c r="J406">
        <v>0.98</v>
      </c>
      <c r="K406">
        <v>0.68</v>
      </c>
      <c r="L406">
        <v>6</v>
      </c>
      <c r="M406" t="s">
        <v>81</v>
      </c>
      <c r="N406" t="s">
        <v>38</v>
      </c>
      <c r="O406" t="s">
        <v>95</v>
      </c>
      <c r="P406" t="s">
        <v>86</v>
      </c>
      <c r="Q406" t="s">
        <v>94</v>
      </c>
      <c r="R406" t="s">
        <v>56</v>
      </c>
      <c r="S406" t="s">
        <v>107</v>
      </c>
      <c r="T406" t="s">
        <v>112</v>
      </c>
      <c r="U406" t="s">
        <v>39</v>
      </c>
      <c r="V406" t="s">
        <v>59</v>
      </c>
      <c r="W406">
        <v>6.2498252857017498</v>
      </c>
      <c r="X406">
        <v>6.0524938172222198</v>
      </c>
      <c r="Y406">
        <v>6.0330782578359301</v>
      </c>
      <c r="Z406">
        <v>5.5727022894469203</v>
      </c>
      <c r="AA406">
        <v>5.4560552380733904</v>
      </c>
      <c r="AB406">
        <v>5.2361461213028102</v>
      </c>
      <c r="AC406">
        <v>5.1740592636947298</v>
      </c>
      <c r="AD406">
        <v>5.1289325590999999</v>
      </c>
      <c r="AE406">
        <v>5.1187605368823501</v>
      </c>
      <c r="AF406">
        <v>5.1152782013913001</v>
      </c>
    </row>
    <row r="407" spans="1:32" x14ac:dyDescent="0.3">
      <c r="A407">
        <v>1193</v>
      </c>
      <c r="B407" t="s">
        <v>117</v>
      </c>
      <c r="C407">
        <v>2015</v>
      </c>
      <c r="D407">
        <v>132</v>
      </c>
      <c r="E407">
        <v>43</v>
      </c>
      <c r="F407">
        <v>0.45454545454545398</v>
      </c>
      <c r="G407">
        <v>0.24</v>
      </c>
      <c r="H407">
        <v>9</v>
      </c>
      <c r="I407">
        <v>1</v>
      </c>
      <c r="J407">
        <v>0.96</v>
      </c>
      <c r="K407">
        <v>0.08</v>
      </c>
      <c r="L407">
        <v>1</v>
      </c>
      <c r="M407" t="s">
        <v>61</v>
      </c>
      <c r="N407" t="s">
        <v>81</v>
      </c>
      <c r="O407" t="s">
        <v>98</v>
      </c>
      <c r="P407" t="s">
        <v>86</v>
      </c>
      <c r="Q407" t="s">
        <v>36</v>
      </c>
      <c r="R407" t="s">
        <v>38</v>
      </c>
      <c r="S407" t="s">
        <v>110</v>
      </c>
      <c r="T407" t="s">
        <v>107</v>
      </c>
      <c r="U407" t="s">
        <v>73</v>
      </c>
      <c r="V407" t="s">
        <v>94</v>
      </c>
      <c r="W407">
        <v>2.5533776436285698</v>
      </c>
      <c r="X407">
        <v>2.0065089891492298</v>
      </c>
      <c r="Y407">
        <v>1.9572467650804799</v>
      </c>
      <c r="Z407">
        <v>1.9329405339076899</v>
      </c>
      <c r="AA407">
        <v>1.9140131790736801</v>
      </c>
      <c r="AB407">
        <v>1.90323466426271</v>
      </c>
      <c r="AC407">
        <v>1.89370593653076</v>
      </c>
      <c r="AD407">
        <v>1.8203914173942299</v>
      </c>
      <c r="AE407">
        <v>1.81530516923888</v>
      </c>
      <c r="AF407">
        <v>1.8076914138448199</v>
      </c>
    </row>
    <row r="408" spans="1:32" x14ac:dyDescent="0.3">
      <c r="A408">
        <v>1194</v>
      </c>
      <c r="B408" t="s">
        <v>117</v>
      </c>
      <c r="C408">
        <v>2015</v>
      </c>
      <c r="D408">
        <v>132</v>
      </c>
      <c r="E408">
        <v>44</v>
      </c>
      <c r="F408">
        <v>0.42424242424242398</v>
      </c>
      <c r="G408">
        <v>0.18</v>
      </c>
      <c r="H408">
        <v>10</v>
      </c>
      <c r="I408">
        <v>0.6</v>
      </c>
      <c r="J408">
        <v>0.98</v>
      </c>
      <c r="K408">
        <v>0</v>
      </c>
      <c r="L408">
        <v>4</v>
      </c>
      <c r="M408" t="s">
        <v>57</v>
      </c>
      <c r="N408" t="s">
        <v>35</v>
      </c>
      <c r="O408" t="s">
        <v>39</v>
      </c>
      <c r="P408" t="s">
        <v>36</v>
      </c>
      <c r="Q408" t="s">
        <v>86</v>
      </c>
      <c r="R408" t="s">
        <v>112</v>
      </c>
      <c r="S408" t="s">
        <v>72</v>
      </c>
      <c r="T408" t="s">
        <v>82</v>
      </c>
      <c r="U408" t="s">
        <v>55</v>
      </c>
      <c r="V408" t="s">
        <v>97</v>
      </c>
      <c r="W408">
        <v>3.10087397953333</v>
      </c>
      <c r="X408">
        <v>2.98880866942307</v>
      </c>
      <c r="Y408">
        <v>2.9795259445624902</v>
      </c>
      <c r="Z408">
        <v>2.9417929865641002</v>
      </c>
      <c r="AA408">
        <v>2.9320807436562402</v>
      </c>
      <c r="AB408">
        <v>2.8693633705319099</v>
      </c>
      <c r="AC408">
        <v>2.7397705570333302</v>
      </c>
      <c r="AD408">
        <v>2.6988210768703702</v>
      </c>
      <c r="AE408">
        <v>2.6967536129999998</v>
      </c>
      <c r="AF408">
        <v>2.66657942936363</v>
      </c>
    </row>
    <row r="409" spans="1:32" x14ac:dyDescent="0.3">
      <c r="A409">
        <v>1195</v>
      </c>
      <c r="B409" t="s">
        <v>117</v>
      </c>
      <c r="C409">
        <v>2015</v>
      </c>
      <c r="D409">
        <v>132</v>
      </c>
      <c r="E409">
        <v>45</v>
      </c>
      <c r="F409">
        <v>0.40909090909090901</v>
      </c>
      <c r="G409">
        <v>0.18</v>
      </c>
      <c r="H409">
        <v>7</v>
      </c>
      <c r="I409">
        <v>0.98</v>
      </c>
      <c r="J409">
        <v>0.62</v>
      </c>
      <c r="K409">
        <v>0.57999999999999996</v>
      </c>
      <c r="L409">
        <v>9</v>
      </c>
      <c r="M409" t="s">
        <v>38</v>
      </c>
      <c r="N409" t="s">
        <v>56</v>
      </c>
      <c r="O409" t="s">
        <v>86</v>
      </c>
      <c r="P409" t="s">
        <v>73</v>
      </c>
      <c r="Q409" t="s">
        <v>111</v>
      </c>
      <c r="R409" t="s">
        <v>80</v>
      </c>
      <c r="S409" t="s">
        <v>51</v>
      </c>
      <c r="T409" t="s">
        <v>40</v>
      </c>
      <c r="U409" t="s">
        <v>107</v>
      </c>
      <c r="V409" t="s">
        <v>90</v>
      </c>
      <c r="W409">
        <v>4.6481141075999997</v>
      </c>
      <c r="X409">
        <v>4.3096567463589697</v>
      </c>
      <c r="Y409">
        <v>4.3032779151176399</v>
      </c>
      <c r="Z409">
        <v>4.2715731679677402</v>
      </c>
      <c r="AA409">
        <v>4.2669516277500001</v>
      </c>
      <c r="AB409">
        <v>4.0637881875861996</v>
      </c>
      <c r="AC409">
        <v>3.9484667642058802</v>
      </c>
      <c r="AD409">
        <v>3.7870492413636301</v>
      </c>
      <c r="AE409">
        <v>3.66226616682758</v>
      </c>
      <c r="AF409">
        <v>3.5092615140999999</v>
      </c>
    </row>
    <row r="410" spans="1:32" x14ac:dyDescent="0.3">
      <c r="A410">
        <v>1196</v>
      </c>
      <c r="B410" t="s">
        <v>117</v>
      </c>
      <c r="C410">
        <v>2015</v>
      </c>
      <c r="D410">
        <v>132</v>
      </c>
      <c r="E410">
        <v>46</v>
      </c>
      <c r="F410">
        <v>0.50757575757575701</v>
      </c>
      <c r="G410">
        <v>0.14000000000000001</v>
      </c>
      <c r="H410">
        <v>3</v>
      </c>
      <c r="I410">
        <v>0.22</v>
      </c>
      <c r="J410">
        <v>0.98</v>
      </c>
      <c r="K410">
        <v>0.32</v>
      </c>
      <c r="L410">
        <v>9</v>
      </c>
      <c r="M410" t="s">
        <v>39</v>
      </c>
      <c r="N410" t="s">
        <v>40</v>
      </c>
      <c r="O410" t="s">
        <v>70</v>
      </c>
      <c r="P410" t="s">
        <v>38</v>
      </c>
      <c r="Q410" t="s">
        <v>95</v>
      </c>
      <c r="R410" t="s">
        <v>94</v>
      </c>
      <c r="S410" t="s">
        <v>86</v>
      </c>
      <c r="T410" t="s">
        <v>50</v>
      </c>
      <c r="U410" t="s">
        <v>73</v>
      </c>
      <c r="V410" t="s">
        <v>32</v>
      </c>
      <c r="W410">
        <v>5.9417517816666603</v>
      </c>
      <c r="X410">
        <v>5.8236728766666603</v>
      </c>
      <c r="Y410">
        <v>5.72493329523809</v>
      </c>
      <c r="Z410">
        <v>5.4517036620689598</v>
      </c>
      <c r="AA410">
        <v>5.25855479095652</v>
      </c>
      <c r="AB410">
        <v>5.2461459738888898</v>
      </c>
      <c r="AC410">
        <v>5.2069462619354798</v>
      </c>
      <c r="AD410">
        <v>5.1735613764285704</v>
      </c>
      <c r="AE410">
        <v>5.0345722454999997</v>
      </c>
      <c r="AF410">
        <v>5.0081507622222201</v>
      </c>
    </row>
    <row r="411" spans="1:32" x14ac:dyDescent="0.3">
      <c r="A411">
        <v>1197</v>
      </c>
      <c r="B411" t="s">
        <v>117</v>
      </c>
      <c r="C411">
        <v>2015</v>
      </c>
      <c r="D411">
        <v>132</v>
      </c>
      <c r="E411">
        <v>47</v>
      </c>
      <c r="F411">
        <v>0.39393939393939298</v>
      </c>
      <c r="G411">
        <v>0.12</v>
      </c>
      <c r="H411">
        <v>3</v>
      </c>
      <c r="I411">
        <v>0.44</v>
      </c>
      <c r="J411">
        <v>0.66</v>
      </c>
      <c r="K411">
        <v>0.76</v>
      </c>
      <c r="L411">
        <v>2</v>
      </c>
      <c r="M411" t="s">
        <v>81</v>
      </c>
      <c r="N411" t="s">
        <v>76</v>
      </c>
      <c r="O411" t="s">
        <v>38</v>
      </c>
      <c r="P411" t="s">
        <v>95</v>
      </c>
      <c r="Q411" t="s">
        <v>49</v>
      </c>
      <c r="R411" t="s">
        <v>85</v>
      </c>
      <c r="S411" t="s">
        <v>112</v>
      </c>
      <c r="T411" t="s">
        <v>50</v>
      </c>
      <c r="U411" t="s">
        <v>45</v>
      </c>
      <c r="V411" t="s">
        <v>48</v>
      </c>
      <c r="W411">
        <v>7.4573192568749898</v>
      </c>
      <c r="X411">
        <v>6.7474773466666598</v>
      </c>
      <c r="Y411">
        <v>6.6491321387999998</v>
      </c>
      <c r="Z411">
        <v>6.5745819648275798</v>
      </c>
      <c r="AA411">
        <v>6.5546378784615298</v>
      </c>
      <c r="AB411">
        <v>6.3949721089473597</v>
      </c>
      <c r="AC411">
        <v>6.2856627999999901</v>
      </c>
      <c r="AD411">
        <v>6.2379353776922999</v>
      </c>
      <c r="AE411">
        <v>6.2042787422222201</v>
      </c>
      <c r="AF411">
        <v>6.0269371968421002</v>
      </c>
    </row>
    <row r="412" spans="1:32" x14ac:dyDescent="0.3">
      <c r="A412">
        <v>1198</v>
      </c>
      <c r="B412" t="s">
        <v>117</v>
      </c>
      <c r="C412">
        <v>2015</v>
      </c>
      <c r="D412">
        <v>132</v>
      </c>
      <c r="E412">
        <v>48</v>
      </c>
      <c r="F412">
        <v>0.53030303030303005</v>
      </c>
      <c r="G412">
        <v>0.04</v>
      </c>
      <c r="H412">
        <v>5</v>
      </c>
      <c r="I412">
        <v>0.16</v>
      </c>
      <c r="J412">
        <v>0.62</v>
      </c>
      <c r="K412">
        <v>0.34</v>
      </c>
      <c r="L412">
        <v>8</v>
      </c>
      <c r="M412" t="s">
        <v>47</v>
      </c>
      <c r="N412" t="s">
        <v>56</v>
      </c>
      <c r="O412" t="s">
        <v>86</v>
      </c>
      <c r="P412" t="s">
        <v>107</v>
      </c>
      <c r="Q412" t="s">
        <v>76</v>
      </c>
      <c r="R412" t="s">
        <v>81</v>
      </c>
      <c r="S412" t="s">
        <v>105</v>
      </c>
      <c r="T412" t="s">
        <v>99</v>
      </c>
      <c r="U412" t="s">
        <v>59</v>
      </c>
      <c r="V412" t="s">
        <v>41</v>
      </c>
      <c r="W412">
        <v>7.2486325709999999</v>
      </c>
      <c r="X412">
        <v>6.5703647547825996</v>
      </c>
      <c r="Y412">
        <v>6.4534825046666597</v>
      </c>
      <c r="Z412">
        <v>6.3549447824999996</v>
      </c>
      <c r="AA412">
        <v>6.3504992567857101</v>
      </c>
      <c r="AB412">
        <v>6.3157699591176399</v>
      </c>
      <c r="AC412">
        <v>6.289014603</v>
      </c>
      <c r="AD412">
        <v>6.155245195</v>
      </c>
      <c r="AE412">
        <v>6.14226508619047</v>
      </c>
      <c r="AF412">
        <v>6.1233902829411697</v>
      </c>
    </row>
    <row r="413" spans="1:32" x14ac:dyDescent="0.3">
      <c r="A413">
        <v>1199</v>
      </c>
      <c r="B413" t="s">
        <v>117</v>
      </c>
      <c r="C413">
        <v>2015</v>
      </c>
      <c r="D413">
        <v>132</v>
      </c>
      <c r="E413">
        <v>49</v>
      </c>
      <c r="F413">
        <v>0.50757575757575701</v>
      </c>
      <c r="G413">
        <v>0.42</v>
      </c>
      <c r="H413">
        <v>3</v>
      </c>
      <c r="I413">
        <v>0.9</v>
      </c>
      <c r="J413">
        <v>0.74</v>
      </c>
      <c r="K413">
        <v>0.66</v>
      </c>
      <c r="L413">
        <v>9</v>
      </c>
      <c r="M413" t="s">
        <v>81</v>
      </c>
      <c r="N413" t="s">
        <v>82</v>
      </c>
      <c r="O413" t="s">
        <v>52</v>
      </c>
      <c r="P413" t="s">
        <v>105</v>
      </c>
      <c r="Q413" t="s">
        <v>98</v>
      </c>
      <c r="R413" t="s">
        <v>38</v>
      </c>
      <c r="S413" t="s">
        <v>41</v>
      </c>
      <c r="T413" t="s">
        <v>34</v>
      </c>
      <c r="U413" t="s">
        <v>33</v>
      </c>
      <c r="V413" t="s">
        <v>86</v>
      </c>
      <c r="W413">
        <v>7.5750836100000001</v>
      </c>
      <c r="X413">
        <v>6.7760550011111098</v>
      </c>
      <c r="Y413">
        <v>6.1740921850000001</v>
      </c>
      <c r="Z413">
        <v>6.0123357028571398</v>
      </c>
      <c r="AA413">
        <v>5.8196655771428496</v>
      </c>
      <c r="AB413">
        <v>5.7462159192857101</v>
      </c>
      <c r="AC413">
        <v>5.6976594819999997</v>
      </c>
      <c r="AD413">
        <v>5.5472682999999998</v>
      </c>
      <c r="AE413">
        <v>5.41906029</v>
      </c>
      <c r="AF413">
        <v>5.1525423452941101</v>
      </c>
    </row>
    <row r="418" spans="1:32" x14ac:dyDescent="0.3">
      <c r="A418">
        <v>1200</v>
      </c>
      <c r="B418" t="s">
        <v>117</v>
      </c>
      <c r="C418">
        <v>2014</v>
      </c>
      <c r="D418">
        <v>126</v>
      </c>
      <c r="E418">
        <v>0</v>
      </c>
      <c r="F418">
        <v>0.42063492063491997</v>
      </c>
      <c r="G418">
        <v>0.94</v>
      </c>
      <c r="H418">
        <v>9</v>
      </c>
      <c r="I418">
        <v>0.64</v>
      </c>
      <c r="J418">
        <v>0.8</v>
      </c>
      <c r="K418">
        <v>0.14000000000000001</v>
      </c>
      <c r="L418">
        <v>10</v>
      </c>
      <c r="M418" t="s">
        <v>50</v>
      </c>
      <c r="N418" t="s">
        <v>103</v>
      </c>
      <c r="O418" t="s">
        <v>96</v>
      </c>
      <c r="P418" t="s">
        <v>85</v>
      </c>
      <c r="Q418" t="s">
        <v>61</v>
      </c>
      <c r="R418" t="s">
        <v>76</v>
      </c>
      <c r="S418" t="s">
        <v>45</v>
      </c>
      <c r="T418" t="s">
        <v>52</v>
      </c>
      <c r="U418" t="s">
        <v>97</v>
      </c>
      <c r="V418" t="s">
        <v>102</v>
      </c>
      <c r="W418">
        <v>6.2403536749999997</v>
      </c>
      <c r="X418">
        <v>5.9653089813333304</v>
      </c>
      <c r="Y418">
        <v>5.66077348428571</v>
      </c>
      <c r="Z418">
        <v>5.6103613210909096</v>
      </c>
      <c r="AA418">
        <v>5.3777422416666596</v>
      </c>
      <c r="AB418">
        <v>5.28233290545454</v>
      </c>
      <c r="AC418">
        <v>5.1584206244999899</v>
      </c>
      <c r="AD418">
        <v>5.0595443800000002</v>
      </c>
      <c r="AE418">
        <v>4.9339229843333303</v>
      </c>
      <c r="AF418">
        <v>4.8484719026666596</v>
      </c>
    </row>
    <row r="419" spans="1:32" x14ac:dyDescent="0.3">
      <c r="A419">
        <v>1201</v>
      </c>
      <c r="B419" t="s">
        <v>117</v>
      </c>
      <c r="C419">
        <v>2014</v>
      </c>
      <c r="D419">
        <v>126</v>
      </c>
      <c r="E419">
        <v>1</v>
      </c>
      <c r="F419">
        <v>0.61111111111111105</v>
      </c>
      <c r="G419">
        <v>0.1</v>
      </c>
      <c r="H419">
        <v>8</v>
      </c>
      <c r="I419">
        <v>0.78</v>
      </c>
      <c r="J419">
        <v>0.66</v>
      </c>
      <c r="K419">
        <v>0.62</v>
      </c>
      <c r="L419">
        <v>0</v>
      </c>
      <c r="M419" t="s">
        <v>50</v>
      </c>
      <c r="N419" t="s">
        <v>71</v>
      </c>
      <c r="O419" t="s">
        <v>95</v>
      </c>
      <c r="P419" t="s">
        <v>86</v>
      </c>
      <c r="Q419" t="s">
        <v>100</v>
      </c>
      <c r="R419" t="s">
        <v>48</v>
      </c>
      <c r="S419" t="s">
        <v>93</v>
      </c>
      <c r="T419" t="s">
        <v>76</v>
      </c>
      <c r="U419" t="s">
        <v>81</v>
      </c>
      <c r="V419" t="s">
        <v>39</v>
      </c>
      <c r="W419">
        <v>3.09705490497727</v>
      </c>
      <c r="X419">
        <v>2.9161063558032798</v>
      </c>
      <c r="Y419">
        <v>2.9123677000625001</v>
      </c>
      <c r="Z419">
        <v>2.76407104315492</v>
      </c>
      <c r="AA419">
        <v>2.7505382429999901</v>
      </c>
      <c r="AB419">
        <v>2.7333560766153799</v>
      </c>
      <c r="AC419">
        <v>2.6726219926792401</v>
      </c>
      <c r="AD419">
        <v>2.6692847329701501</v>
      </c>
      <c r="AE419">
        <v>2.59180287131481</v>
      </c>
      <c r="AF419">
        <v>2.5707763608999898</v>
      </c>
    </row>
    <row r="420" spans="1:32" x14ac:dyDescent="0.3">
      <c r="A420">
        <v>1202</v>
      </c>
      <c r="B420" t="s">
        <v>117</v>
      </c>
      <c r="C420">
        <v>2014</v>
      </c>
      <c r="D420">
        <v>126</v>
      </c>
      <c r="E420">
        <v>2</v>
      </c>
      <c r="F420">
        <v>0.634920634920634</v>
      </c>
      <c r="G420">
        <v>0.06</v>
      </c>
      <c r="H420">
        <v>10</v>
      </c>
      <c r="I420">
        <v>0.86</v>
      </c>
      <c r="J420">
        <v>0.52</v>
      </c>
      <c r="K420">
        <v>0.7</v>
      </c>
      <c r="L420">
        <v>8</v>
      </c>
      <c r="M420" t="s">
        <v>95</v>
      </c>
      <c r="N420" t="s">
        <v>62</v>
      </c>
      <c r="O420" t="s">
        <v>38</v>
      </c>
      <c r="P420" t="s">
        <v>47</v>
      </c>
      <c r="Q420" t="s">
        <v>99</v>
      </c>
      <c r="R420" t="s">
        <v>34</v>
      </c>
      <c r="S420" t="s">
        <v>44</v>
      </c>
      <c r="T420" t="s">
        <v>112</v>
      </c>
      <c r="U420" t="s">
        <v>61</v>
      </c>
      <c r="V420" t="s">
        <v>105</v>
      </c>
      <c r="W420">
        <v>6.7395085794871799</v>
      </c>
      <c r="X420">
        <v>6.4378216954545397</v>
      </c>
      <c r="Y420">
        <v>6.4321306186206799</v>
      </c>
      <c r="Z420">
        <v>6.3638216488888899</v>
      </c>
      <c r="AA420">
        <v>6.3530229322222196</v>
      </c>
      <c r="AB420">
        <v>6.2195191555555498</v>
      </c>
      <c r="AC420">
        <v>6.1571964267857098</v>
      </c>
      <c r="AD420">
        <v>6.13866655538461</v>
      </c>
      <c r="AE420">
        <v>6.1051582552631496</v>
      </c>
      <c r="AF420">
        <v>6.0959356282352903</v>
      </c>
    </row>
    <row r="421" spans="1:32" x14ac:dyDescent="0.3">
      <c r="A421">
        <v>1203</v>
      </c>
      <c r="B421" t="s">
        <v>117</v>
      </c>
      <c r="C421">
        <v>2014</v>
      </c>
      <c r="D421">
        <v>126</v>
      </c>
      <c r="E421">
        <v>3</v>
      </c>
      <c r="F421">
        <v>0.57142857142857095</v>
      </c>
      <c r="G421">
        <v>0.1</v>
      </c>
      <c r="H421">
        <v>8</v>
      </c>
      <c r="I421">
        <v>0.96</v>
      </c>
      <c r="J421">
        <v>0.86</v>
      </c>
      <c r="K421">
        <v>0.74</v>
      </c>
      <c r="L421">
        <v>5</v>
      </c>
      <c r="M421" t="s">
        <v>45</v>
      </c>
      <c r="N421" t="s">
        <v>50</v>
      </c>
      <c r="O421" t="s">
        <v>34</v>
      </c>
      <c r="P421" t="s">
        <v>81</v>
      </c>
      <c r="Q421" t="s">
        <v>56</v>
      </c>
      <c r="R421" t="s">
        <v>47</v>
      </c>
      <c r="S421" t="s">
        <v>95</v>
      </c>
      <c r="T421" t="s">
        <v>112</v>
      </c>
      <c r="U421" t="s">
        <v>35</v>
      </c>
      <c r="V421" t="s">
        <v>61</v>
      </c>
      <c r="W421">
        <v>3.9855275633720901</v>
      </c>
      <c r="X421">
        <v>3.9432619715000001</v>
      </c>
      <c r="Y421">
        <v>3.9175548491666601</v>
      </c>
      <c r="Z421">
        <v>3.9081033101428502</v>
      </c>
      <c r="AA421">
        <v>3.8569893204999901</v>
      </c>
      <c r="AB421">
        <v>3.8399810438749999</v>
      </c>
      <c r="AC421">
        <v>3.79554495930434</v>
      </c>
      <c r="AD421">
        <v>3.7923452431818099</v>
      </c>
      <c r="AE421">
        <v>3.7908594781470502</v>
      </c>
      <c r="AF421">
        <v>3.7628840056470501</v>
      </c>
    </row>
    <row r="422" spans="1:32" x14ac:dyDescent="0.3">
      <c r="A422">
        <v>1204</v>
      </c>
      <c r="B422" t="s">
        <v>117</v>
      </c>
      <c r="C422">
        <v>2014</v>
      </c>
      <c r="D422">
        <v>126</v>
      </c>
      <c r="E422">
        <v>4</v>
      </c>
      <c r="F422">
        <v>0.58730158730158699</v>
      </c>
      <c r="G422">
        <v>0.08</v>
      </c>
      <c r="H422">
        <v>3</v>
      </c>
      <c r="I422">
        <v>0.82</v>
      </c>
      <c r="J422">
        <v>0.36</v>
      </c>
      <c r="K422">
        <v>0.68</v>
      </c>
      <c r="L422">
        <v>8</v>
      </c>
      <c r="M422" t="s">
        <v>81</v>
      </c>
      <c r="N422" t="s">
        <v>34</v>
      </c>
      <c r="O422" t="s">
        <v>36</v>
      </c>
      <c r="P422" t="s">
        <v>77</v>
      </c>
      <c r="Q422" t="s">
        <v>95</v>
      </c>
      <c r="R422" t="s">
        <v>72</v>
      </c>
      <c r="S422" t="s">
        <v>79</v>
      </c>
      <c r="T422" t="s">
        <v>39</v>
      </c>
      <c r="U422" t="s">
        <v>74</v>
      </c>
      <c r="V422" t="s">
        <v>59</v>
      </c>
      <c r="W422">
        <v>10.853195055714201</v>
      </c>
      <c r="X422">
        <v>8.5485147349999995</v>
      </c>
      <c r="Y422">
        <v>8.4338271020000004</v>
      </c>
      <c r="Z422">
        <v>8.3713428429999901</v>
      </c>
      <c r="AA422">
        <v>8.3487465839999899</v>
      </c>
      <c r="AB422">
        <v>8.3090749362499992</v>
      </c>
      <c r="AC422">
        <v>7.88874663928571</v>
      </c>
      <c r="AD422">
        <v>7.7978060368420996</v>
      </c>
      <c r="AE422">
        <v>7.7818012666666601</v>
      </c>
      <c r="AF422">
        <v>7.7736395454545404</v>
      </c>
    </row>
    <row r="423" spans="1:32" x14ac:dyDescent="0.3">
      <c r="A423">
        <v>1205</v>
      </c>
      <c r="B423" t="s">
        <v>117</v>
      </c>
      <c r="C423">
        <v>2014</v>
      </c>
      <c r="D423">
        <v>126</v>
      </c>
      <c r="E423">
        <v>5</v>
      </c>
      <c r="F423">
        <v>0.66666666666666596</v>
      </c>
      <c r="G423">
        <v>0.02</v>
      </c>
      <c r="H423">
        <v>5</v>
      </c>
      <c r="I423">
        <v>0.26</v>
      </c>
      <c r="J423">
        <v>0.5</v>
      </c>
      <c r="K423">
        <v>0.32</v>
      </c>
      <c r="L423">
        <v>6</v>
      </c>
      <c r="M423" t="s">
        <v>75</v>
      </c>
      <c r="N423" t="s">
        <v>38</v>
      </c>
      <c r="O423" t="s">
        <v>50</v>
      </c>
      <c r="P423" t="s">
        <v>39</v>
      </c>
      <c r="Q423" t="s">
        <v>86</v>
      </c>
      <c r="R423" t="s">
        <v>34</v>
      </c>
      <c r="S423" t="s">
        <v>67</v>
      </c>
      <c r="T423" t="s">
        <v>99</v>
      </c>
      <c r="U423" t="s">
        <v>90</v>
      </c>
      <c r="V423" t="s">
        <v>68</v>
      </c>
      <c r="W423">
        <v>6.1037534946969698</v>
      </c>
      <c r="X423">
        <v>6.0017051477234</v>
      </c>
      <c r="Y423">
        <v>5.8351250926785596</v>
      </c>
      <c r="Z423">
        <v>5.8125794592307596</v>
      </c>
      <c r="AA423">
        <v>5.7025672798313201</v>
      </c>
      <c r="AB423">
        <v>5.6511236260000004</v>
      </c>
      <c r="AC423">
        <v>5.5980641182926796</v>
      </c>
      <c r="AD423">
        <v>5.58690711783116</v>
      </c>
      <c r="AE423">
        <v>5.58170887615384</v>
      </c>
      <c r="AF423">
        <v>5.5755476249090901</v>
      </c>
    </row>
    <row r="424" spans="1:32" x14ac:dyDescent="0.3">
      <c r="A424">
        <v>1206</v>
      </c>
      <c r="B424" t="s">
        <v>117</v>
      </c>
      <c r="C424">
        <v>2014</v>
      </c>
      <c r="D424">
        <v>126</v>
      </c>
      <c r="E424">
        <v>6</v>
      </c>
      <c r="F424">
        <v>0.51587301587301504</v>
      </c>
      <c r="G424">
        <v>0.48</v>
      </c>
      <c r="H424">
        <v>9</v>
      </c>
      <c r="I424">
        <v>0.28000000000000003</v>
      </c>
      <c r="J424">
        <v>0.66</v>
      </c>
      <c r="K424">
        <v>0.54</v>
      </c>
      <c r="L424">
        <v>5</v>
      </c>
      <c r="M424" t="s">
        <v>103</v>
      </c>
      <c r="N424" t="s">
        <v>96</v>
      </c>
      <c r="O424" t="s">
        <v>64</v>
      </c>
      <c r="P424" t="s">
        <v>65</v>
      </c>
      <c r="Q424" t="s">
        <v>34</v>
      </c>
      <c r="R424" t="s">
        <v>61</v>
      </c>
      <c r="S424" t="s">
        <v>91</v>
      </c>
      <c r="T424" t="s">
        <v>39</v>
      </c>
      <c r="U424" t="s">
        <v>90</v>
      </c>
      <c r="V424" t="s">
        <v>111</v>
      </c>
      <c r="W424">
        <v>3.71387357127777</v>
      </c>
      <c r="X424">
        <v>3.44791012616666</v>
      </c>
      <c r="Y424">
        <v>3.2939255890000001</v>
      </c>
      <c r="Z424">
        <v>3.21263005153846</v>
      </c>
      <c r="AA424">
        <v>3.2109452488666599</v>
      </c>
      <c r="AB424">
        <v>3.1089110941904701</v>
      </c>
      <c r="AC424">
        <v>3.0671269796799998</v>
      </c>
      <c r="AD424">
        <v>3.0446236065714198</v>
      </c>
      <c r="AE424">
        <v>2.9815507797916601</v>
      </c>
      <c r="AF424">
        <v>2.97020543277777</v>
      </c>
    </row>
    <row r="425" spans="1:32" x14ac:dyDescent="0.3">
      <c r="A425">
        <v>1207</v>
      </c>
      <c r="B425" t="s">
        <v>117</v>
      </c>
      <c r="C425">
        <v>2014</v>
      </c>
      <c r="D425">
        <v>126</v>
      </c>
      <c r="E425">
        <v>7</v>
      </c>
      <c r="F425">
        <v>0.61111111111111105</v>
      </c>
      <c r="G425">
        <v>0.18</v>
      </c>
      <c r="H425">
        <v>7</v>
      </c>
      <c r="I425">
        <v>0.5</v>
      </c>
      <c r="J425">
        <v>0.8</v>
      </c>
      <c r="K425">
        <v>0.2</v>
      </c>
      <c r="L425">
        <v>10</v>
      </c>
      <c r="M425" t="s">
        <v>55</v>
      </c>
      <c r="N425" t="s">
        <v>54</v>
      </c>
      <c r="O425" t="s">
        <v>84</v>
      </c>
      <c r="P425" t="s">
        <v>72</v>
      </c>
      <c r="Q425" t="s">
        <v>65</v>
      </c>
      <c r="R425" t="s">
        <v>41</v>
      </c>
      <c r="S425" t="s">
        <v>45</v>
      </c>
      <c r="T425" t="s">
        <v>38</v>
      </c>
      <c r="U425" t="s">
        <v>56</v>
      </c>
      <c r="V425" t="s">
        <v>67</v>
      </c>
      <c r="W425">
        <v>5.1415770049999896</v>
      </c>
      <c r="X425">
        <v>4.8461669461538399</v>
      </c>
      <c r="Y425">
        <v>4.5878627766666602</v>
      </c>
      <c r="Z425">
        <v>4.58239896538461</v>
      </c>
      <c r="AA425">
        <v>4.5166287484210503</v>
      </c>
      <c r="AB425">
        <v>4.4694085252173901</v>
      </c>
      <c r="AC425">
        <v>4.3870503694761904</v>
      </c>
      <c r="AD425">
        <v>4.3778526084848401</v>
      </c>
      <c r="AE425">
        <v>4.3330826328399903</v>
      </c>
      <c r="AF425">
        <v>4.3041659666666598</v>
      </c>
    </row>
    <row r="426" spans="1:32" x14ac:dyDescent="0.3">
      <c r="A426">
        <v>1208</v>
      </c>
      <c r="B426" t="s">
        <v>117</v>
      </c>
      <c r="C426">
        <v>2014</v>
      </c>
      <c r="D426">
        <v>126</v>
      </c>
      <c r="E426">
        <v>8</v>
      </c>
      <c r="F426">
        <v>0.57936507936507897</v>
      </c>
      <c r="G426">
        <v>0.08</v>
      </c>
      <c r="H426">
        <v>8</v>
      </c>
      <c r="I426">
        <v>0.96</v>
      </c>
      <c r="J426">
        <v>0.96</v>
      </c>
      <c r="K426">
        <v>0.1</v>
      </c>
      <c r="L426">
        <v>6</v>
      </c>
      <c r="M426" t="s">
        <v>38</v>
      </c>
      <c r="N426" t="s">
        <v>105</v>
      </c>
      <c r="O426" t="s">
        <v>36</v>
      </c>
      <c r="P426" t="s">
        <v>81</v>
      </c>
      <c r="Q426" t="s">
        <v>94</v>
      </c>
      <c r="R426" t="s">
        <v>43</v>
      </c>
      <c r="S426" t="s">
        <v>95</v>
      </c>
      <c r="T426" t="s">
        <v>74</v>
      </c>
      <c r="U426" t="s">
        <v>61</v>
      </c>
      <c r="V426" t="s">
        <v>83</v>
      </c>
      <c r="W426">
        <v>4.6679875964426198</v>
      </c>
      <c r="X426">
        <v>4.6150392323409104</v>
      </c>
      <c r="Y426">
        <v>4.5554169350000002</v>
      </c>
      <c r="Z426">
        <v>4.4392908351363598</v>
      </c>
      <c r="AA426">
        <v>4.36178054121428</v>
      </c>
      <c r="AB426">
        <v>4.3553352428095202</v>
      </c>
      <c r="AC426">
        <v>4.35363884115384</v>
      </c>
      <c r="AD426">
        <v>4.3441388853846101</v>
      </c>
      <c r="AE426">
        <v>4.3184716159333298</v>
      </c>
      <c r="AF426">
        <v>4.2509837745999999</v>
      </c>
    </row>
    <row r="427" spans="1:32" x14ac:dyDescent="0.3">
      <c r="A427">
        <v>1209</v>
      </c>
      <c r="B427" t="s">
        <v>117</v>
      </c>
      <c r="C427">
        <v>2014</v>
      </c>
      <c r="D427">
        <v>126</v>
      </c>
      <c r="E427">
        <v>9</v>
      </c>
      <c r="F427">
        <v>0.61904761904761896</v>
      </c>
      <c r="G427">
        <v>0.04</v>
      </c>
      <c r="H427">
        <v>6</v>
      </c>
      <c r="I427">
        <v>0.6</v>
      </c>
      <c r="J427">
        <v>0.4</v>
      </c>
      <c r="K427">
        <v>0.94</v>
      </c>
      <c r="L427">
        <v>7</v>
      </c>
      <c r="M427" t="s">
        <v>56</v>
      </c>
      <c r="N427" t="s">
        <v>85</v>
      </c>
      <c r="O427" t="s">
        <v>38</v>
      </c>
      <c r="P427" t="s">
        <v>81</v>
      </c>
      <c r="Q427" t="s">
        <v>39</v>
      </c>
      <c r="R427" t="s">
        <v>35</v>
      </c>
      <c r="S427" t="s">
        <v>95</v>
      </c>
      <c r="T427" t="s">
        <v>99</v>
      </c>
      <c r="U427" t="s">
        <v>106</v>
      </c>
      <c r="V427" t="s">
        <v>79</v>
      </c>
      <c r="W427">
        <v>7.5027949025925897</v>
      </c>
      <c r="X427">
        <v>7.3719333756249901</v>
      </c>
      <c r="Y427">
        <v>7.360452703</v>
      </c>
      <c r="Z427">
        <v>7.3596704940000004</v>
      </c>
      <c r="AA427">
        <v>7.1619066015624897</v>
      </c>
      <c r="AB427">
        <v>6.9357391036842104</v>
      </c>
      <c r="AC427">
        <v>6.92307281615384</v>
      </c>
      <c r="AD427">
        <v>6.8855798060606004</v>
      </c>
      <c r="AE427">
        <v>6.7956907514999996</v>
      </c>
      <c r="AF427">
        <v>6.7598692219354799</v>
      </c>
    </row>
    <row r="428" spans="1:32" x14ac:dyDescent="0.3">
      <c r="A428">
        <v>1210</v>
      </c>
      <c r="B428" t="s">
        <v>117</v>
      </c>
      <c r="C428">
        <v>2014</v>
      </c>
      <c r="D428">
        <v>126</v>
      </c>
      <c r="E428">
        <v>10</v>
      </c>
      <c r="F428">
        <v>0.56349206349206304</v>
      </c>
      <c r="G428">
        <v>0.34</v>
      </c>
      <c r="H428">
        <v>10</v>
      </c>
      <c r="I428">
        <v>0.7</v>
      </c>
      <c r="J428">
        <v>0.7</v>
      </c>
      <c r="K428">
        <v>0.2</v>
      </c>
      <c r="L428">
        <v>1</v>
      </c>
      <c r="M428" t="s">
        <v>108</v>
      </c>
      <c r="N428" t="s">
        <v>37</v>
      </c>
      <c r="O428" t="s">
        <v>76</v>
      </c>
      <c r="P428" t="s">
        <v>38</v>
      </c>
      <c r="Q428" t="s">
        <v>51</v>
      </c>
      <c r="R428" t="s">
        <v>73</v>
      </c>
      <c r="S428" t="s">
        <v>96</v>
      </c>
      <c r="T428" t="s">
        <v>101</v>
      </c>
      <c r="U428" t="s">
        <v>52</v>
      </c>
      <c r="V428" t="s">
        <v>99</v>
      </c>
      <c r="W428">
        <v>2.23090936009375</v>
      </c>
      <c r="X428">
        <v>2.21688672381481</v>
      </c>
      <c r="Y428">
        <v>2.18144518580434</v>
      </c>
      <c r="Z428">
        <v>2.15888259595744</v>
      </c>
      <c r="AA428">
        <v>2.06574162195</v>
      </c>
      <c r="AB428">
        <v>2.0486208126388799</v>
      </c>
      <c r="AC428">
        <v>2.0095446329523798</v>
      </c>
      <c r="AD428">
        <v>1.8470881106216199</v>
      </c>
      <c r="AE428">
        <v>1.84651850555882</v>
      </c>
      <c r="AF428">
        <v>1.83437315878947</v>
      </c>
    </row>
    <row r="429" spans="1:32" x14ac:dyDescent="0.3">
      <c r="A429">
        <v>1211</v>
      </c>
      <c r="B429" t="s">
        <v>117</v>
      </c>
      <c r="C429">
        <v>2014</v>
      </c>
      <c r="D429">
        <v>126</v>
      </c>
      <c r="E429">
        <v>11</v>
      </c>
      <c r="F429">
        <v>0.58730158730158699</v>
      </c>
      <c r="G429">
        <v>0.3</v>
      </c>
      <c r="H429">
        <v>4</v>
      </c>
      <c r="I429">
        <v>0.12</v>
      </c>
      <c r="J429">
        <v>0.62</v>
      </c>
      <c r="K429">
        <v>0.34</v>
      </c>
      <c r="L429">
        <v>7</v>
      </c>
      <c r="M429" t="s">
        <v>41</v>
      </c>
      <c r="N429" t="s">
        <v>64</v>
      </c>
      <c r="O429" t="s">
        <v>86</v>
      </c>
      <c r="P429" t="s">
        <v>99</v>
      </c>
      <c r="Q429" t="s">
        <v>37</v>
      </c>
      <c r="R429" t="s">
        <v>71</v>
      </c>
      <c r="S429" t="s">
        <v>38</v>
      </c>
      <c r="T429" t="s">
        <v>44</v>
      </c>
      <c r="U429" t="s">
        <v>50</v>
      </c>
      <c r="V429" t="s">
        <v>39</v>
      </c>
      <c r="W429">
        <v>5.6925398533333302</v>
      </c>
      <c r="X429">
        <v>5.0262477061428497</v>
      </c>
      <c r="Y429">
        <v>5.0064278987222197</v>
      </c>
      <c r="Z429">
        <v>4.9786059700000003</v>
      </c>
      <c r="AA429">
        <v>4.7798783499999997</v>
      </c>
      <c r="AB429">
        <v>4.7235837985714202</v>
      </c>
      <c r="AC429">
        <v>4.4093108940908996</v>
      </c>
      <c r="AD429">
        <v>4.33758521166666</v>
      </c>
      <c r="AE429">
        <v>4.3233007923529403</v>
      </c>
      <c r="AF429">
        <v>4.3014497247000003</v>
      </c>
    </row>
    <row r="430" spans="1:32" x14ac:dyDescent="0.3">
      <c r="A430">
        <v>1212</v>
      </c>
      <c r="B430" t="s">
        <v>117</v>
      </c>
      <c r="C430">
        <v>2014</v>
      </c>
      <c r="D430">
        <v>126</v>
      </c>
      <c r="E430">
        <v>12</v>
      </c>
      <c r="F430">
        <v>0.55555555555555503</v>
      </c>
      <c r="G430">
        <v>0.14000000000000001</v>
      </c>
      <c r="H430">
        <v>8</v>
      </c>
      <c r="I430">
        <v>0.34</v>
      </c>
      <c r="J430">
        <v>0.98</v>
      </c>
      <c r="K430">
        <v>0.1</v>
      </c>
      <c r="L430">
        <v>10</v>
      </c>
      <c r="M430" t="s">
        <v>38</v>
      </c>
      <c r="N430" t="s">
        <v>56</v>
      </c>
      <c r="O430" t="s">
        <v>105</v>
      </c>
      <c r="P430" t="s">
        <v>71</v>
      </c>
      <c r="Q430" t="s">
        <v>78</v>
      </c>
      <c r="R430" t="s">
        <v>72</v>
      </c>
      <c r="S430" t="s">
        <v>47</v>
      </c>
      <c r="T430" t="s">
        <v>54</v>
      </c>
      <c r="U430" t="s">
        <v>98</v>
      </c>
      <c r="V430" t="s">
        <v>79</v>
      </c>
      <c r="W430">
        <v>4.0984294760666602</v>
      </c>
      <c r="X430">
        <v>3.67181423777419</v>
      </c>
      <c r="Y430">
        <v>3.6597667597352901</v>
      </c>
      <c r="Z430">
        <v>3.5942941862580602</v>
      </c>
      <c r="AA430">
        <v>3.59334644213043</v>
      </c>
      <c r="AB430">
        <v>3.55546768733333</v>
      </c>
      <c r="AC430">
        <v>3.5422869162812498</v>
      </c>
      <c r="AD430">
        <v>3.4775137069999902</v>
      </c>
      <c r="AE430">
        <v>3.4674414052413698</v>
      </c>
      <c r="AF430">
        <v>3.4581197620217301</v>
      </c>
    </row>
    <row r="431" spans="1:32" x14ac:dyDescent="0.3">
      <c r="A431">
        <v>1213</v>
      </c>
      <c r="B431" t="s">
        <v>117</v>
      </c>
      <c r="C431">
        <v>2014</v>
      </c>
      <c r="D431">
        <v>126</v>
      </c>
      <c r="E431">
        <v>13</v>
      </c>
      <c r="F431">
        <v>0.54761904761904701</v>
      </c>
      <c r="G431">
        <v>0.04</v>
      </c>
      <c r="H431">
        <v>9</v>
      </c>
      <c r="I431">
        <v>0.8</v>
      </c>
      <c r="J431">
        <v>0.78</v>
      </c>
      <c r="K431">
        <v>0.98</v>
      </c>
      <c r="L431">
        <v>4</v>
      </c>
      <c r="M431" t="s">
        <v>38</v>
      </c>
      <c r="N431" t="s">
        <v>81</v>
      </c>
      <c r="O431" t="s">
        <v>41</v>
      </c>
      <c r="P431" t="s">
        <v>95</v>
      </c>
      <c r="Q431" t="s">
        <v>59</v>
      </c>
      <c r="R431" t="s">
        <v>39</v>
      </c>
      <c r="S431" t="s">
        <v>105</v>
      </c>
      <c r="T431" t="s">
        <v>112</v>
      </c>
      <c r="U431" t="s">
        <v>34</v>
      </c>
      <c r="V431" t="s">
        <v>84</v>
      </c>
      <c r="W431">
        <v>4.2580721618333301</v>
      </c>
      <c r="X431">
        <v>4.0982653603000001</v>
      </c>
      <c r="Y431">
        <v>4.0708254724124897</v>
      </c>
      <c r="Z431">
        <v>4.0647610977999999</v>
      </c>
      <c r="AA431">
        <v>3.9696024988297798</v>
      </c>
      <c r="AB431">
        <v>3.8603025779545401</v>
      </c>
      <c r="AC431">
        <v>3.8537936926666698</v>
      </c>
      <c r="AD431">
        <v>3.8338252819607801</v>
      </c>
      <c r="AE431">
        <v>3.7881595683695601</v>
      </c>
      <c r="AF431">
        <v>3.7058892139999999</v>
      </c>
    </row>
    <row r="432" spans="1:32" x14ac:dyDescent="0.3">
      <c r="A432">
        <v>1214</v>
      </c>
      <c r="B432" t="s">
        <v>117</v>
      </c>
      <c r="C432">
        <v>2014</v>
      </c>
      <c r="D432">
        <v>126</v>
      </c>
      <c r="E432">
        <v>14</v>
      </c>
      <c r="F432">
        <v>0.57142857142857095</v>
      </c>
      <c r="G432">
        <v>0.08</v>
      </c>
      <c r="H432">
        <v>6</v>
      </c>
      <c r="I432">
        <v>0.36</v>
      </c>
      <c r="J432">
        <v>0.98</v>
      </c>
      <c r="K432">
        <v>0.94</v>
      </c>
      <c r="L432">
        <v>6</v>
      </c>
      <c r="M432" t="s">
        <v>38</v>
      </c>
      <c r="N432" t="s">
        <v>79</v>
      </c>
      <c r="O432" t="s">
        <v>54</v>
      </c>
      <c r="P432" t="s">
        <v>56</v>
      </c>
      <c r="Q432" t="s">
        <v>73</v>
      </c>
      <c r="R432" t="s">
        <v>78</v>
      </c>
      <c r="S432" t="s">
        <v>35</v>
      </c>
      <c r="T432" t="s">
        <v>90</v>
      </c>
      <c r="U432" t="s">
        <v>91</v>
      </c>
      <c r="V432" t="s">
        <v>47</v>
      </c>
      <c r="W432">
        <v>4.8569273280645104</v>
      </c>
      <c r="X432">
        <v>4.6755739005405301</v>
      </c>
      <c r="Y432">
        <v>4.6263209291999896</v>
      </c>
      <c r="Z432">
        <v>4.6257270741666598</v>
      </c>
      <c r="AA432">
        <v>4.5631194954285696</v>
      </c>
      <c r="AB432">
        <v>4.56136027548387</v>
      </c>
      <c r="AC432">
        <v>4.46211220517241</v>
      </c>
      <c r="AD432">
        <v>4.3610477079999903</v>
      </c>
      <c r="AE432">
        <v>4.3324886056</v>
      </c>
      <c r="AF432">
        <v>4.3280655888571404</v>
      </c>
    </row>
    <row r="433" spans="1:32" x14ac:dyDescent="0.3">
      <c r="A433">
        <v>1215</v>
      </c>
      <c r="B433" t="s">
        <v>117</v>
      </c>
      <c r="C433">
        <v>2014</v>
      </c>
      <c r="D433">
        <v>126</v>
      </c>
      <c r="E433">
        <v>15</v>
      </c>
      <c r="F433">
        <v>0.56349206349206304</v>
      </c>
      <c r="G433">
        <v>0.18</v>
      </c>
      <c r="H433">
        <v>9</v>
      </c>
      <c r="I433">
        <v>1</v>
      </c>
      <c r="J433">
        <v>1</v>
      </c>
      <c r="K433">
        <v>0.4</v>
      </c>
      <c r="L433">
        <v>8</v>
      </c>
      <c r="M433" t="s">
        <v>36</v>
      </c>
      <c r="N433" t="s">
        <v>93</v>
      </c>
      <c r="O433" t="s">
        <v>90</v>
      </c>
      <c r="P433" t="s">
        <v>62</v>
      </c>
      <c r="Q433" t="s">
        <v>78</v>
      </c>
      <c r="R433" t="s">
        <v>50</v>
      </c>
      <c r="S433" t="s">
        <v>34</v>
      </c>
      <c r="T433" t="s">
        <v>99</v>
      </c>
      <c r="U433" t="s">
        <v>38</v>
      </c>
      <c r="V433" t="s">
        <v>86</v>
      </c>
      <c r="W433">
        <v>5.5738890728571402</v>
      </c>
      <c r="X433">
        <v>4.0394287813750003</v>
      </c>
      <c r="Y433">
        <v>4.0113198359545397</v>
      </c>
      <c r="Z433">
        <v>3.9343661266666601</v>
      </c>
      <c r="AA433">
        <v>3.8612295130769199</v>
      </c>
      <c r="AB433">
        <v>3.71885690296428</v>
      </c>
      <c r="AC433">
        <v>3.6715598680624999</v>
      </c>
      <c r="AD433">
        <v>3.6371964526857101</v>
      </c>
      <c r="AE433">
        <v>3.619265537875</v>
      </c>
      <c r="AF433">
        <v>3.6073468715526298</v>
      </c>
    </row>
    <row r="434" spans="1:32" x14ac:dyDescent="0.3">
      <c r="A434">
        <v>1216</v>
      </c>
      <c r="B434" t="s">
        <v>117</v>
      </c>
      <c r="C434">
        <v>2014</v>
      </c>
      <c r="D434">
        <v>126</v>
      </c>
      <c r="E434">
        <v>16</v>
      </c>
      <c r="F434">
        <v>0.55555555555555503</v>
      </c>
      <c r="G434">
        <v>0.57999999999999996</v>
      </c>
      <c r="H434">
        <v>6</v>
      </c>
      <c r="I434">
        <v>0.42</v>
      </c>
      <c r="J434">
        <v>0.8</v>
      </c>
      <c r="K434">
        <v>0.94</v>
      </c>
      <c r="L434">
        <v>8</v>
      </c>
      <c r="M434" t="s">
        <v>39</v>
      </c>
      <c r="N434" t="s">
        <v>84</v>
      </c>
      <c r="O434" t="s">
        <v>81</v>
      </c>
      <c r="P434" t="s">
        <v>107</v>
      </c>
      <c r="Q434" t="s">
        <v>102</v>
      </c>
      <c r="R434" t="s">
        <v>99</v>
      </c>
      <c r="S434" t="s">
        <v>38</v>
      </c>
      <c r="T434" t="s">
        <v>71</v>
      </c>
      <c r="U434" t="s">
        <v>56</v>
      </c>
      <c r="V434" t="s">
        <v>40</v>
      </c>
      <c r="W434">
        <v>5.3666410920000001</v>
      </c>
      <c r="X434">
        <v>5.1255328536363596</v>
      </c>
      <c r="Y434">
        <v>4.8302575282727203</v>
      </c>
      <c r="Z434">
        <v>4.6665458811111096</v>
      </c>
      <c r="AA434">
        <v>4.6005199271428499</v>
      </c>
      <c r="AB434">
        <v>4.3766654966666598</v>
      </c>
      <c r="AC434">
        <v>4.3421518201538403</v>
      </c>
      <c r="AD434">
        <v>4.3290027152499997</v>
      </c>
      <c r="AE434">
        <v>4.32853692854545</v>
      </c>
      <c r="AF434">
        <v>4.0407852455555497</v>
      </c>
    </row>
    <row r="435" spans="1:32" x14ac:dyDescent="0.3">
      <c r="A435">
        <v>1217</v>
      </c>
      <c r="B435" t="s">
        <v>117</v>
      </c>
      <c r="C435">
        <v>2014</v>
      </c>
      <c r="D435">
        <v>126</v>
      </c>
      <c r="E435">
        <v>17</v>
      </c>
      <c r="F435">
        <v>0.64285714285714202</v>
      </c>
      <c r="G435">
        <v>0.9</v>
      </c>
      <c r="H435">
        <v>4</v>
      </c>
      <c r="I435">
        <v>0.96</v>
      </c>
      <c r="J435">
        <v>0.5</v>
      </c>
      <c r="K435">
        <v>0.54</v>
      </c>
      <c r="L435">
        <v>4</v>
      </c>
      <c r="M435" t="s">
        <v>113</v>
      </c>
      <c r="N435" t="s">
        <v>40</v>
      </c>
      <c r="O435" t="s">
        <v>95</v>
      </c>
      <c r="P435" t="s">
        <v>37</v>
      </c>
      <c r="Q435" t="s">
        <v>98</v>
      </c>
      <c r="R435" t="s">
        <v>59</v>
      </c>
      <c r="S435" t="s">
        <v>45</v>
      </c>
      <c r="T435" t="s">
        <v>39</v>
      </c>
      <c r="U435" t="s">
        <v>35</v>
      </c>
      <c r="V435" t="s">
        <v>49</v>
      </c>
      <c r="W435">
        <v>12.17702967</v>
      </c>
      <c r="X435">
        <v>10.688719372</v>
      </c>
      <c r="Y435">
        <v>10.408900439999901</v>
      </c>
      <c r="Z435">
        <v>10.147728972727201</v>
      </c>
      <c r="AA435">
        <v>9.7592041871428492</v>
      </c>
      <c r="AB435">
        <v>9.6924008236363601</v>
      </c>
      <c r="AC435">
        <v>9.6379400169230696</v>
      </c>
      <c r="AD435">
        <v>9.3855771933333294</v>
      </c>
      <c r="AE435">
        <v>9.20066580363636</v>
      </c>
      <c r="AF435">
        <v>9.1935472744444393</v>
      </c>
    </row>
    <row r="436" spans="1:32" x14ac:dyDescent="0.3">
      <c r="A436">
        <v>1218</v>
      </c>
      <c r="B436" t="s">
        <v>117</v>
      </c>
      <c r="C436">
        <v>2014</v>
      </c>
      <c r="D436">
        <v>126</v>
      </c>
      <c r="E436">
        <v>18</v>
      </c>
      <c r="F436">
        <v>0.60317460317460303</v>
      </c>
      <c r="G436">
        <v>0.92</v>
      </c>
      <c r="H436">
        <v>8</v>
      </c>
      <c r="I436">
        <v>0.92</v>
      </c>
      <c r="J436">
        <v>0.86</v>
      </c>
      <c r="K436">
        <v>0.1</v>
      </c>
      <c r="L436">
        <v>0</v>
      </c>
      <c r="M436" t="s">
        <v>50</v>
      </c>
      <c r="N436" t="s">
        <v>62</v>
      </c>
      <c r="O436" t="s">
        <v>104</v>
      </c>
      <c r="P436" t="s">
        <v>98</v>
      </c>
      <c r="Q436" t="s">
        <v>71</v>
      </c>
      <c r="R436" t="s">
        <v>69</v>
      </c>
      <c r="S436" t="s">
        <v>90</v>
      </c>
      <c r="T436" t="s">
        <v>112</v>
      </c>
      <c r="U436" t="s">
        <v>36</v>
      </c>
      <c r="V436" t="s">
        <v>57</v>
      </c>
      <c r="W436">
        <v>3.0344519159823502</v>
      </c>
      <c r="X436">
        <v>2.9006428118916601</v>
      </c>
      <c r="Y436">
        <v>2.8629021383499902</v>
      </c>
      <c r="Z436">
        <v>2.767837069</v>
      </c>
      <c r="AA436">
        <v>2.7153677415714199</v>
      </c>
      <c r="AB436">
        <v>2.6344358829230701</v>
      </c>
      <c r="AC436">
        <v>2.6014888695785698</v>
      </c>
      <c r="AD436">
        <v>2.5801449195759898</v>
      </c>
      <c r="AE436">
        <v>2.5524623506249999</v>
      </c>
      <c r="AF436">
        <v>2.4143099805071402</v>
      </c>
    </row>
    <row r="437" spans="1:32" x14ac:dyDescent="0.3">
      <c r="A437">
        <v>1219</v>
      </c>
      <c r="B437" t="s">
        <v>117</v>
      </c>
      <c r="C437">
        <v>2014</v>
      </c>
      <c r="D437">
        <v>126</v>
      </c>
      <c r="E437">
        <v>19</v>
      </c>
      <c r="F437">
        <v>0.61904761904761896</v>
      </c>
      <c r="G437">
        <v>0.18</v>
      </c>
      <c r="H437">
        <v>10</v>
      </c>
      <c r="I437">
        <v>0.98</v>
      </c>
      <c r="J437">
        <v>0.88</v>
      </c>
      <c r="K437">
        <v>0.42</v>
      </c>
      <c r="L437">
        <v>8</v>
      </c>
      <c r="M437" t="s">
        <v>45</v>
      </c>
      <c r="N437" t="s">
        <v>57</v>
      </c>
      <c r="O437" t="s">
        <v>105</v>
      </c>
      <c r="P437" t="s">
        <v>50</v>
      </c>
      <c r="Q437" t="s">
        <v>112</v>
      </c>
      <c r="R437" t="s">
        <v>35</v>
      </c>
      <c r="S437" t="s">
        <v>75</v>
      </c>
      <c r="T437" t="s">
        <v>32</v>
      </c>
      <c r="U437" t="s">
        <v>92</v>
      </c>
      <c r="V437" t="s">
        <v>101</v>
      </c>
      <c r="W437">
        <v>3.6578297940967701</v>
      </c>
      <c r="X437">
        <v>3.6468298711333298</v>
      </c>
      <c r="Y437">
        <v>3.6377553773749902</v>
      </c>
      <c r="Z437">
        <v>3.5512775246250001</v>
      </c>
      <c r="AA437">
        <v>3.4935754209142802</v>
      </c>
      <c r="AB437">
        <v>3.47757445459091</v>
      </c>
      <c r="AC437">
        <v>3.4705107869444398</v>
      </c>
      <c r="AD437">
        <v>3.4656484856296199</v>
      </c>
      <c r="AE437">
        <v>3.3935137799166601</v>
      </c>
      <c r="AF437">
        <v>3.3696318071612898</v>
      </c>
    </row>
    <row r="438" spans="1:32" x14ac:dyDescent="0.3">
      <c r="A438">
        <v>1220</v>
      </c>
      <c r="B438" t="s">
        <v>117</v>
      </c>
      <c r="C438">
        <v>2014</v>
      </c>
      <c r="D438">
        <v>126</v>
      </c>
      <c r="E438">
        <v>20</v>
      </c>
      <c r="F438">
        <v>0.58730158730158699</v>
      </c>
      <c r="G438">
        <v>0.1</v>
      </c>
      <c r="H438">
        <v>9</v>
      </c>
      <c r="I438">
        <v>0.82</v>
      </c>
      <c r="J438">
        <v>0.66</v>
      </c>
      <c r="K438">
        <v>0.8</v>
      </c>
      <c r="L438">
        <v>1</v>
      </c>
      <c r="M438" t="s">
        <v>39</v>
      </c>
      <c r="N438" t="s">
        <v>81</v>
      </c>
      <c r="O438" t="s">
        <v>62</v>
      </c>
      <c r="P438" t="s">
        <v>56</v>
      </c>
      <c r="Q438" t="s">
        <v>38</v>
      </c>
      <c r="R438" t="s">
        <v>76</v>
      </c>
      <c r="S438" t="s">
        <v>95</v>
      </c>
      <c r="T438" t="s">
        <v>110</v>
      </c>
      <c r="U438" t="s">
        <v>73</v>
      </c>
      <c r="V438" t="s">
        <v>98</v>
      </c>
      <c r="W438">
        <v>3.2411054476739101</v>
      </c>
      <c r="X438">
        <v>3.06737261422222</v>
      </c>
      <c r="Y438">
        <v>2.9289802225217301</v>
      </c>
      <c r="Z438">
        <v>2.8796435328918899</v>
      </c>
      <c r="AA438">
        <v>2.74570512956043</v>
      </c>
      <c r="AB438">
        <v>2.6763823760303</v>
      </c>
      <c r="AC438">
        <v>2.65958601301219</v>
      </c>
      <c r="AD438">
        <v>2.64841753676119</v>
      </c>
      <c r="AE438">
        <v>2.6343659863157902</v>
      </c>
      <c r="AF438">
        <v>2.6086852927843101</v>
      </c>
    </row>
    <row r="439" spans="1:32" x14ac:dyDescent="0.3">
      <c r="A439">
        <v>1221</v>
      </c>
      <c r="B439" t="s">
        <v>117</v>
      </c>
      <c r="C439">
        <v>2014</v>
      </c>
      <c r="D439">
        <v>126</v>
      </c>
      <c r="E439">
        <v>21</v>
      </c>
      <c r="F439">
        <v>0.49206349206349198</v>
      </c>
      <c r="G439">
        <v>0.56000000000000005</v>
      </c>
      <c r="H439">
        <v>3</v>
      </c>
      <c r="I439">
        <v>0.92</v>
      </c>
      <c r="J439">
        <v>0.64</v>
      </c>
      <c r="K439">
        <v>0.76</v>
      </c>
      <c r="L439">
        <v>4</v>
      </c>
      <c r="M439" t="s">
        <v>109</v>
      </c>
      <c r="N439" t="s">
        <v>35</v>
      </c>
      <c r="O439" t="s">
        <v>107</v>
      </c>
      <c r="P439" t="s">
        <v>86</v>
      </c>
      <c r="Q439" t="s">
        <v>51</v>
      </c>
      <c r="R439" t="s">
        <v>112</v>
      </c>
      <c r="S439" t="s">
        <v>95</v>
      </c>
      <c r="T439" t="s">
        <v>37</v>
      </c>
      <c r="U439" t="s">
        <v>73</v>
      </c>
      <c r="V439" t="s">
        <v>42</v>
      </c>
      <c r="W439">
        <v>8.4442709919999999</v>
      </c>
      <c r="X439">
        <v>8.085306654</v>
      </c>
      <c r="Y439">
        <v>7.2512225316666603</v>
      </c>
      <c r="Z439">
        <v>7.2331070420000003</v>
      </c>
      <c r="AA439">
        <v>6.9541078416666604</v>
      </c>
      <c r="AB439">
        <v>6.9097783633333298</v>
      </c>
      <c r="AC439">
        <v>6.5912927000000003</v>
      </c>
      <c r="AD439">
        <v>6.5502959499999998</v>
      </c>
      <c r="AE439">
        <v>6.5194135429999998</v>
      </c>
      <c r="AF439">
        <v>6.5100595099999996</v>
      </c>
    </row>
    <row r="440" spans="1:32" x14ac:dyDescent="0.3">
      <c r="A440">
        <v>1222</v>
      </c>
      <c r="B440" t="s">
        <v>117</v>
      </c>
      <c r="C440">
        <v>2014</v>
      </c>
      <c r="D440">
        <v>126</v>
      </c>
      <c r="E440">
        <v>22</v>
      </c>
      <c r="F440">
        <v>0.54761904761904701</v>
      </c>
      <c r="G440">
        <v>0.22</v>
      </c>
      <c r="H440">
        <v>7</v>
      </c>
      <c r="I440">
        <v>0.48</v>
      </c>
      <c r="J440">
        <v>0.52</v>
      </c>
      <c r="K440">
        <v>0.24</v>
      </c>
      <c r="L440">
        <v>5</v>
      </c>
      <c r="M440" t="s">
        <v>38</v>
      </c>
      <c r="N440" t="s">
        <v>71</v>
      </c>
      <c r="O440" t="s">
        <v>59</v>
      </c>
      <c r="P440" t="s">
        <v>62</v>
      </c>
      <c r="Q440" t="s">
        <v>39</v>
      </c>
      <c r="R440" t="s">
        <v>63</v>
      </c>
      <c r="S440" t="s">
        <v>58</v>
      </c>
      <c r="T440" t="s">
        <v>47</v>
      </c>
      <c r="U440" t="s">
        <v>82</v>
      </c>
      <c r="V440" t="s">
        <v>48</v>
      </c>
      <c r="W440">
        <v>4.1109903386071398</v>
      </c>
      <c r="X440">
        <v>3.6432653781724098</v>
      </c>
      <c r="Y440">
        <v>3.5256157725135102</v>
      </c>
      <c r="Z440">
        <v>3.4003855281034401</v>
      </c>
      <c r="AA440">
        <v>3.3349332898235202</v>
      </c>
      <c r="AB440">
        <v>3.3297863969166599</v>
      </c>
      <c r="AC440">
        <v>3.25792134582758</v>
      </c>
      <c r="AD440">
        <v>3.2565158605861999</v>
      </c>
      <c r="AE440">
        <v>3.22662077496551</v>
      </c>
      <c r="AF440">
        <v>3.1783585589629602</v>
      </c>
    </row>
    <row r="441" spans="1:32" x14ac:dyDescent="0.3">
      <c r="A441">
        <v>1223</v>
      </c>
      <c r="B441" t="s">
        <v>117</v>
      </c>
      <c r="C441">
        <v>2014</v>
      </c>
      <c r="D441">
        <v>126</v>
      </c>
      <c r="E441">
        <v>23</v>
      </c>
      <c r="F441">
        <v>0.57936507936507897</v>
      </c>
      <c r="G441">
        <v>0.16</v>
      </c>
      <c r="H441">
        <v>9</v>
      </c>
      <c r="I441">
        <v>0.98</v>
      </c>
      <c r="J441">
        <v>0.16</v>
      </c>
      <c r="K441">
        <v>0.76</v>
      </c>
      <c r="L441">
        <v>10</v>
      </c>
      <c r="M441" t="s">
        <v>65</v>
      </c>
      <c r="N441" t="s">
        <v>80</v>
      </c>
      <c r="O441" t="s">
        <v>111</v>
      </c>
      <c r="P441" t="s">
        <v>86</v>
      </c>
      <c r="Q441" t="s">
        <v>37</v>
      </c>
      <c r="R441" t="s">
        <v>81</v>
      </c>
      <c r="S441" t="s">
        <v>112</v>
      </c>
      <c r="T441" t="s">
        <v>105</v>
      </c>
      <c r="U441" t="s">
        <v>76</v>
      </c>
      <c r="V441" t="s">
        <v>69</v>
      </c>
      <c r="W441">
        <v>10.78307627</v>
      </c>
      <c r="X441">
        <v>10.70095777</v>
      </c>
      <c r="Y441">
        <v>9.8687062399999999</v>
      </c>
      <c r="Z441">
        <v>9.6665792419999992</v>
      </c>
      <c r="AA441">
        <v>9.4914275949999993</v>
      </c>
      <c r="AB441">
        <v>9.4885823385714296</v>
      </c>
      <c r="AC441">
        <v>9.4778423249999992</v>
      </c>
      <c r="AD441">
        <v>8.9838539244444409</v>
      </c>
      <c r="AE441">
        <v>8.9125206516666609</v>
      </c>
      <c r="AF441">
        <v>8.8493121466666604</v>
      </c>
    </row>
    <row r="442" spans="1:32" x14ac:dyDescent="0.3">
      <c r="A442">
        <v>1224</v>
      </c>
      <c r="B442" t="s">
        <v>117</v>
      </c>
      <c r="C442">
        <v>2014</v>
      </c>
      <c r="D442">
        <v>126</v>
      </c>
      <c r="E442">
        <v>24</v>
      </c>
      <c r="F442">
        <v>0.57142857142857095</v>
      </c>
      <c r="G442">
        <v>0.1</v>
      </c>
      <c r="H442">
        <v>7</v>
      </c>
      <c r="I442">
        <v>0.52</v>
      </c>
      <c r="J442">
        <v>1</v>
      </c>
      <c r="K442">
        <v>0.84</v>
      </c>
      <c r="L442">
        <v>3</v>
      </c>
      <c r="M442" t="s">
        <v>34</v>
      </c>
      <c r="N442" t="s">
        <v>72</v>
      </c>
      <c r="O442" t="s">
        <v>78</v>
      </c>
      <c r="P442" t="s">
        <v>38</v>
      </c>
      <c r="Q442" t="s">
        <v>104</v>
      </c>
      <c r="R442" t="s">
        <v>105</v>
      </c>
      <c r="S442" t="s">
        <v>99</v>
      </c>
      <c r="T442" t="s">
        <v>47</v>
      </c>
      <c r="U442" t="s">
        <v>95</v>
      </c>
      <c r="V442" t="s">
        <v>62</v>
      </c>
      <c r="W442">
        <v>4.4630812486874998</v>
      </c>
      <c r="X442">
        <v>4.1249298745172398</v>
      </c>
      <c r="Y442">
        <v>4.0121035587105203</v>
      </c>
      <c r="Z442">
        <v>3.8272482228448199</v>
      </c>
      <c r="AA442">
        <v>3.7309416175789401</v>
      </c>
      <c r="AB442">
        <v>3.6479955927333299</v>
      </c>
      <c r="AC442">
        <v>3.6351688071086898</v>
      </c>
      <c r="AD442">
        <v>3.55874665619148</v>
      </c>
      <c r="AE442">
        <v>3.4979171015908999</v>
      </c>
      <c r="AF442">
        <v>3.4827973907142802</v>
      </c>
    </row>
    <row r="443" spans="1:32" x14ac:dyDescent="0.3">
      <c r="A443">
        <v>1225</v>
      </c>
      <c r="B443" t="s">
        <v>117</v>
      </c>
      <c r="C443">
        <v>2014</v>
      </c>
      <c r="D443">
        <v>126</v>
      </c>
      <c r="E443">
        <v>25</v>
      </c>
      <c r="F443">
        <v>0.682539682539682</v>
      </c>
      <c r="G443">
        <v>0.02</v>
      </c>
      <c r="H443">
        <v>7</v>
      </c>
      <c r="I443">
        <v>0.88</v>
      </c>
      <c r="J443">
        <v>0.78</v>
      </c>
      <c r="K443">
        <v>0.38</v>
      </c>
      <c r="L443">
        <v>2</v>
      </c>
      <c r="M443" t="s">
        <v>95</v>
      </c>
      <c r="N443" t="s">
        <v>38</v>
      </c>
      <c r="O443" t="s">
        <v>97</v>
      </c>
      <c r="P443" t="s">
        <v>99</v>
      </c>
      <c r="Q443" t="s">
        <v>50</v>
      </c>
      <c r="R443" t="s">
        <v>39</v>
      </c>
      <c r="S443" t="s">
        <v>82</v>
      </c>
      <c r="T443" t="s">
        <v>86</v>
      </c>
      <c r="U443" t="s">
        <v>107</v>
      </c>
      <c r="V443" t="s">
        <v>56</v>
      </c>
      <c r="W443">
        <v>6.6493104171279001</v>
      </c>
      <c r="X443">
        <v>6.3339347815779803</v>
      </c>
      <c r="Y443">
        <v>6.2659431941746</v>
      </c>
      <c r="Z443">
        <v>6.2338755064027698</v>
      </c>
      <c r="AA443">
        <v>6.1674228291875002</v>
      </c>
      <c r="AB443">
        <v>6.1358573337462596</v>
      </c>
      <c r="AC443">
        <v>6.06491984471739</v>
      </c>
      <c r="AD443">
        <v>6.0474853782528699</v>
      </c>
      <c r="AE443">
        <v>6.0142660587719199</v>
      </c>
      <c r="AF443">
        <v>6.0125014893802797</v>
      </c>
    </row>
    <row r="444" spans="1:32" x14ac:dyDescent="0.3">
      <c r="A444">
        <v>1226</v>
      </c>
      <c r="B444" t="s">
        <v>117</v>
      </c>
      <c r="C444">
        <v>2014</v>
      </c>
      <c r="D444">
        <v>126</v>
      </c>
      <c r="E444">
        <v>26</v>
      </c>
      <c r="F444">
        <v>0.60317460317460303</v>
      </c>
      <c r="G444">
        <v>0.4</v>
      </c>
      <c r="H444">
        <v>4</v>
      </c>
      <c r="I444">
        <v>0.96</v>
      </c>
      <c r="J444">
        <v>0.5</v>
      </c>
      <c r="K444">
        <v>0.78</v>
      </c>
      <c r="L444">
        <v>2</v>
      </c>
      <c r="M444" t="s">
        <v>39</v>
      </c>
      <c r="N444" t="s">
        <v>44</v>
      </c>
      <c r="O444" t="s">
        <v>89</v>
      </c>
      <c r="P444" t="s">
        <v>86</v>
      </c>
      <c r="Q444" t="s">
        <v>80</v>
      </c>
      <c r="R444" t="s">
        <v>69</v>
      </c>
      <c r="S444" t="s">
        <v>38</v>
      </c>
      <c r="T444" t="s">
        <v>41</v>
      </c>
      <c r="U444" t="s">
        <v>45</v>
      </c>
      <c r="V444" t="s">
        <v>75</v>
      </c>
      <c r="W444">
        <v>6.5451717193333296</v>
      </c>
      <c r="X444">
        <v>5.9818211688888798</v>
      </c>
      <c r="Y444">
        <v>5.5909747538461501</v>
      </c>
      <c r="Z444">
        <v>5.17691318281818</v>
      </c>
      <c r="AA444">
        <v>5.1667765128571403</v>
      </c>
      <c r="AB444">
        <v>5.1242779608421003</v>
      </c>
      <c r="AC444">
        <v>5.0226163206249996</v>
      </c>
      <c r="AD444">
        <v>4.95065869</v>
      </c>
      <c r="AE444">
        <v>4.9274412999999901</v>
      </c>
      <c r="AF444">
        <v>4.8025508500000003</v>
      </c>
    </row>
    <row r="445" spans="1:32" x14ac:dyDescent="0.3">
      <c r="A445">
        <v>1227</v>
      </c>
      <c r="B445" t="s">
        <v>117</v>
      </c>
      <c r="C445">
        <v>2014</v>
      </c>
      <c r="D445">
        <v>126</v>
      </c>
      <c r="E445">
        <v>27</v>
      </c>
      <c r="F445">
        <v>0.69841269841269804</v>
      </c>
      <c r="G445">
        <v>0.02</v>
      </c>
      <c r="H445">
        <v>5</v>
      </c>
      <c r="I445">
        <v>0.8</v>
      </c>
      <c r="J445">
        <v>0.66</v>
      </c>
      <c r="K445">
        <v>0.57999999999999996</v>
      </c>
      <c r="L445">
        <v>9</v>
      </c>
      <c r="M445" t="s">
        <v>110</v>
      </c>
      <c r="N445" t="s">
        <v>56</v>
      </c>
      <c r="O445" t="s">
        <v>47</v>
      </c>
      <c r="P445" t="s">
        <v>97</v>
      </c>
      <c r="Q445" t="s">
        <v>39</v>
      </c>
      <c r="R445" t="s">
        <v>81</v>
      </c>
      <c r="S445" t="s">
        <v>38</v>
      </c>
      <c r="T445" t="s">
        <v>109</v>
      </c>
      <c r="U445" t="s">
        <v>91</v>
      </c>
      <c r="V445" t="s">
        <v>52</v>
      </c>
      <c r="W445">
        <v>9.0577429299999999</v>
      </c>
      <c r="X445">
        <v>8.7674044514814806</v>
      </c>
      <c r="Y445">
        <v>8.6785125694736802</v>
      </c>
      <c r="Z445">
        <v>8.6744854121739099</v>
      </c>
      <c r="AA445">
        <v>8.6452312631034403</v>
      </c>
      <c r="AB445">
        <v>8.6386930362500003</v>
      </c>
      <c r="AC445">
        <v>8.5764553163492003</v>
      </c>
      <c r="AD445">
        <v>8.50552396318181</v>
      </c>
      <c r="AE445">
        <v>8.4904807892857104</v>
      </c>
      <c r="AF445">
        <v>8.4901355442105206</v>
      </c>
    </row>
    <row r="446" spans="1:32" x14ac:dyDescent="0.3">
      <c r="A446">
        <v>1228</v>
      </c>
      <c r="B446" t="s">
        <v>117</v>
      </c>
      <c r="C446">
        <v>2014</v>
      </c>
      <c r="D446">
        <v>126</v>
      </c>
      <c r="E446">
        <v>28</v>
      </c>
      <c r="F446">
        <v>0.58730158730158699</v>
      </c>
      <c r="G446">
        <v>0.48</v>
      </c>
      <c r="H446">
        <v>4</v>
      </c>
      <c r="I446">
        <v>0.42</v>
      </c>
      <c r="J446">
        <v>1</v>
      </c>
      <c r="K446">
        <v>0</v>
      </c>
      <c r="L446">
        <v>3</v>
      </c>
      <c r="M446" t="s">
        <v>45</v>
      </c>
      <c r="N446" t="s">
        <v>100</v>
      </c>
      <c r="O446" t="s">
        <v>99</v>
      </c>
      <c r="P446" t="s">
        <v>37</v>
      </c>
      <c r="Q446" t="s">
        <v>95</v>
      </c>
      <c r="R446" t="s">
        <v>98</v>
      </c>
      <c r="S446" t="s">
        <v>38</v>
      </c>
      <c r="T446" t="s">
        <v>97</v>
      </c>
      <c r="U446" t="s">
        <v>35</v>
      </c>
      <c r="V446" t="s">
        <v>105</v>
      </c>
      <c r="W446">
        <v>3.8815236115714198</v>
      </c>
      <c r="X446">
        <v>3.3798974943636302</v>
      </c>
      <c r="Y446">
        <v>3.2992167596111099</v>
      </c>
      <c r="Z446">
        <v>3.2411270878749998</v>
      </c>
      <c r="AA446">
        <v>3.1720685623478202</v>
      </c>
      <c r="AB446">
        <v>3.0445924299999998</v>
      </c>
      <c r="AC446">
        <v>3.0372849886250002</v>
      </c>
      <c r="AD446">
        <v>3.0353005755833302</v>
      </c>
      <c r="AE446">
        <v>2.8972200904999998</v>
      </c>
      <c r="AF446">
        <v>2.8823312283749898</v>
      </c>
    </row>
    <row r="447" spans="1:32" x14ac:dyDescent="0.3">
      <c r="A447">
        <v>1229</v>
      </c>
      <c r="B447" t="s">
        <v>117</v>
      </c>
      <c r="C447">
        <v>2014</v>
      </c>
      <c r="D447">
        <v>126</v>
      </c>
      <c r="E447">
        <v>29</v>
      </c>
      <c r="F447">
        <v>0.58730158730158699</v>
      </c>
      <c r="G447">
        <v>0.64</v>
      </c>
      <c r="H447">
        <v>7</v>
      </c>
      <c r="I447">
        <v>0.88</v>
      </c>
      <c r="J447">
        <v>0.84</v>
      </c>
      <c r="K447">
        <v>0.84</v>
      </c>
      <c r="L447">
        <v>10</v>
      </c>
      <c r="M447" t="s">
        <v>76</v>
      </c>
      <c r="N447" t="s">
        <v>69</v>
      </c>
      <c r="O447" t="s">
        <v>65</v>
      </c>
      <c r="P447" t="s">
        <v>104</v>
      </c>
      <c r="Q447" t="s">
        <v>105</v>
      </c>
      <c r="R447" t="s">
        <v>39</v>
      </c>
      <c r="S447" t="s">
        <v>46</v>
      </c>
      <c r="T447" t="s">
        <v>101</v>
      </c>
      <c r="U447" t="s">
        <v>49</v>
      </c>
      <c r="V447" t="s">
        <v>50</v>
      </c>
      <c r="W447">
        <v>9.0289708500000003</v>
      </c>
      <c r="X447">
        <v>5.7211416563636304</v>
      </c>
      <c r="Y447">
        <v>5.0688391949999998</v>
      </c>
      <c r="Z447">
        <v>4.9994054786666604</v>
      </c>
      <c r="AA447">
        <v>4.9468293361000004</v>
      </c>
      <c r="AB447">
        <v>4.9409516231249997</v>
      </c>
      <c r="AC447">
        <v>4.8974405228571403</v>
      </c>
      <c r="AD447">
        <v>4.7995154449999999</v>
      </c>
      <c r="AE447">
        <v>4.7758272562499897</v>
      </c>
      <c r="AF447">
        <v>4.7594694284444401</v>
      </c>
    </row>
    <row r="448" spans="1:32" x14ac:dyDescent="0.3">
      <c r="A448">
        <v>1230</v>
      </c>
      <c r="B448" t="s">
        <v>117</v>
      </c>
      <c r="C448">
        <v>2014</v>
      </c>
      <c r="D448">
        <v>126</v>
      </c>
      <c r="E448">
        <v>30</v>
      </c>
      <c r="F448">
        <v>0.57142857142857095</v>
      </c>
      <c r="G448">
        <v>0.18</v>
      </c>
      <c r="H448">
        <v>4</v>
      </c>
      <c r="I448">
        <v>0.52</v>
      </c>
      <c r="J448">
        <v>0.82</v>
      </c>
      <c r="K448">
        <v>0.38</v>
      </c>
      <c r="L448">
        <v>1</v>
      </c>
      <c r="M448" t="s">
        <v>50</v>
      </c>
      <c r="N448" t="s">
        <v>73</v>
      </c>
      <c r="O448" t="s">
        <v>112</v>
      </c>
      <c r="P448" t="s">
        <v>36</v>
      </c>
      <c r="Q448" t="s">
        <v>70</v>
      </c>
      <c r="R448" t="s">
        <v>41</v>
      </c>
      <c r="S448" t="s">
        <v>56</v>
      </c>
      <c r="T448" t="s">
        <v>99</v>
      </c>
      <c r="U448" t="s">
        <v>107</v>
      </c>
      <c r="V448" t="s">
        <v>39</v>
      </c>
      <c r="W448">
        <v>6.2121438224999999</v>
      </c>
      <c r="X448">
        <v>5.55199777071428</v>
      </c>
      <c r="Y448">
        <v>5.4090919383333302</v>
      </c>
      <c r="Z448">
        <v>4.6913991679999896</v>
      </c>
      <c r="AA448">
        <v>4.5845176261875</v>
      </c>
      <c r="AB448">
        <v>4.5314991662727202</v>
      </c>
      <c r="AC448">
        <v>4.4819191061538399</v>
      </c>
      <c r="AD448">
        <v>4.4733748781599898</v>
      </c>
      <c r="AE448">
        <v>4.4144722232499998</v>
      </c>
      <c r="AF448">
        <v>4.4120146798823496</v>
      </c>
    </row>
    <row r="449" spans="1:32" x14ac:dyDescent="0.3">
      <c r="A449">
        <v>1231</v>
      </c>
      <c r="B449" t="s">
        <v>117</v>
      </c>
      <c r="C449">
        <v>2014</v>
      </c>
      <c r="D449">
        <v>126</v>
      </c>
      <c r="E449">
        <v>31</v>
      </c>
      <c r="F449">
        <v>0.634920634920634</v>
      </c>
      <c r="G449">
        <v>0.02</v>
      </c>
      <c r="H449">
        <v>9</v>
      </c>
      <c r="I449">
        <v>0.24</v>
      </c>
      <c r="J449">
        <v>0.98</v>
      </c>
      <c r="K449">
        <v>0.56000000000000005</v>
      </c>
      <c r="L449">
        <v>10</v>
      </c>
      <c r="M449" t="s">
        <v>38</v>
      </c>
      <c r="N449" t="s">
        <v>34</v>
      </c>
      <c r="O449" t="s">
        <v>101</v>
      </c>
      <c r="P449" t="s">
        <v>47</v>
      </c>
      <c r="Q449" t="s">
        <v>84</v>
      </c>
      <c r="R449" t="s">
        <v>70</v>
      </c>
      <c r="S449" t="s">
        <v>48</v>
      </c>
      <c r="T449" t="s">
        <v>86</v>
      </c>
      <c r="U449" t="s">
        <v>50</v>
      </c>
      <c r="V449" t="s">
        <v>90</v>
      </c>
      <c r="W449">
        <v>6.9391714833707798</v>
      </c>
      <c r="X449">
        <v>5.9918786048275798</v>
      </c>
      <c r="Y449">
        <v>5.9475771041509402</v>
      </c>
      <c r="Z449">
        <v>5.9315587026071404</v>
      </c>
      <c r="AA449">
        <v>5.8860099059523803</v>
      </c>
      <c r="AB449">
        <v>5.8487415068750002</v>
      </c>
      <c r="AC449">
        <v>5.8141877512820503</v>
      </c>
      <c r="AD449">
        <v>5.7898962922058796</v>
      </c>
      <c r="AE449">
        <v>5.7778527932786803</v>
      </c>
      <c r="AF449">
        <v>5.7681748913684201</v>
      </c>
    </row>
    <row r="450" spans="1:32" x14ac:dyDescent="0.3">
      <c r="A450">
        <v>1232</v>
      </c>
      <c r="B450" t="s">
        <v>117</v>
      </c>
      <c r="C450">
        <v>2014</v>
      </c>
      <c r="D450">
        <v>126</v>
      </c>
      <c r="E450">
        <v>32</v>
      </c>
      <c r="F450">
        <v>0.53174603174603097</v>
      </c>
      <c r="G450">
        <v>0.74</v>
      </c>
      <c r="H450">
        <v>10</v>
      </c>
      <c r="I450">
        <v>0.52</v>
      </c>
      <c r="J450">
        <v>0.4</v>
      </c>
      <c r="K450">
        <v>0.7</v>
      </c>
      <c r="L450">
        <v>10</v>
      </c>
      <c r="M450" t="s">
        <v>50</v>
      </c>
      <c r="N450" t="s">
        <v>48</v>
      </c>
      <c r="O450" t="s">
        <v>63</v>
      </c>
      <c r="P450" t="s">
        <v>90</v>
      </c>
      <c r="Q450" t="s">
        <v>43</v>
      </c>
      <c r="R450" t="s">
        <v>76</v>
      </c>
      <c r="S450" t="s">
        <v>109</v>
      </c>
      <c r="T450" t="s">
        <v>41</v>
      </c>
      <c r="U450" t="s">
        <v>66</v>
      </c>
      <c r="V450" t="s">
        <v>78</v>
      </c>
      <c r="W450">
        <v>13.2656750728571</v>
      </c>
      <c r="X450">
        <v>12.058421450833301</v>
      </c>
      <c r="Y450">
        <v>11.10495381</v>
      </c>
      <c r="Z450">
        <v>11.086679377647</v>
      </c>
      <c r="AA450">
        <v>11.061126744999999</v>
      </c>
      <c r="AB450">
        <v>11.001350579999899</v>
      </c>
      <c r="AC450">
        <v>10.986274418124999</v>
      </c>
      <c r="AD450">
        <v>10.985891782857101</v>
      </c>
      <c r="AE450">
        <v>10.966909355555501</v>
      </c>
      <c r="AF450">
        <v>10.8683647272727</v>
      </c>
    </row>
    <row r="451" spans="1:32" x14ac:dyDescent="0.3">
      <c r="A451">
        <v>1233</v>
      </c>
      <c r="B451" t="s">
        <v>117</v>
      </c>
      <c r="C451">
        <v>2014</v>
      </c>
      <c r="D451">
        <v>126</v>
      </c>
      <c r="E451">
        <v>33</v>
      </c>
      <c r="F451">
        <v>0.57142857142857095</v>
      </c>
      <c r="G451">
        <v>0.3</v>
      </c>
      <c r="H451">
        <v>7</v>
      </c>
      <c r="I451">
        <v>0.94</v>
      </c>
      <c r="J451">
        <v>0.92</v>
      </c>
      <c r="K451">
        <v>0.78</v>
      </c>
      <c r="L451">
        <v>5</v>
      </c>
      <c r="M451" t="s">
        <v>34</v>
      </c>
      <c r="N451" t="s">
        <v>81</v>
      </c>
      <c r="O451" t="s">
        <v>45</v>
      </c>
      <c r="P451" t="s">
        <v>50</v>
      </c>
      <c r="Q451" t="s">
        <v>54</v>
      </c>
      <c r="R451" t="s">
        <v>67</v>
      </c>
      <c r="S451" t="s">
        <v>84</v>
      </c>
      <c r="T451" t="s">
        <v>98</v>
      </c>
      <c r="U451" t="s">
        <v>95</v>
      </c>
      <c r="V451" t="s">
        <v>56</v>
      </c>
      <c r="W451">
        <v>4.64240542222222</v>
      </c>
      <c r="X451">
        <v>4.6256320702499902</v>
      </c>
      <c r="Y451">
        <v>3.6293282159545401</v>
      </c>
      <c r="Z451">
        <v>3.5425714427368402</v>
      </c>
      <c r="AA451">
        <v>3.4482451132727201</v>
      </c>
      <c r="AB451">
        <v>3.4204088858333299</v>
      </c>
      <c r="AC451">
        <v>3.4125685922307598</v>
      </c>
      <c r="AD451">
        <v>3.4099951777619002</v>
      </c>
      <c r="AE451">
        <v>3.36601620555555</v>
      </c>
      <c r="AF451">
        <v>3.3540381722352901</v>
      </c>
    </row>
    <row r="452" spans="1:32" x14ac:dyDescent="0.3">
      <c r="A452">
        <v>1234</v>
      </c>
      <c r="B452" t="s">
        <v>117</v>
      </c>
      <c r="C452">
        <v>2014</v>
      </c>
      <c r="D452">
        <v>126</v>
      </c>
      <c r="E452">
        <v>34</v>
      </c>
      <c r="F452">
        <v>0.58730158730158699</v>
      </c>
      <c r="G452">
        <v>0.08</v>
      </c>
      <c r="H452">
        <v>10</v>
      </c>
      <c r="I452">
        <v>0.22</v>
      </c>
      <c r="J452">
        <v>0.44</v>
      </c>
      <c r="K452">
        <v>0.44</v>
      </c>
      <c r="L452">
        <v>5</v>
      </c>
      <c r="M452" t="s">
        <v>38</v>
      </c>
      <c r="N452" t="s">
        <v>71</v>
      </c>
      <c r="O452" t="s">
        <v>73</v>
      </c>
      <c r="P452" t="s">
        <v>50</v>
      </c>
      <c r="Q452" t="s">
        <v>35</v>
      </c>
      <c r="R452" t="s">
        <v>56</v>
      </c>
      <c r="S452" t="s">
        <v>87</v>
      </c>
      <c r="T452" t="s">
        <v>67</v>
      </c>
      <c r="U452" t="s">
        <v>105</v>
      </c>
      <c r="V452" t="s">
        <v>112</v>
      </c>
      <c r="W452">
        <v>4.2438291610943297</v>
      </c>
      <c r="X452">
        <v>3.89191711975</v>
      </c>
      <c r="Y452">
        <v>3.8859825593799999</v>
      </c>
      <c r="Z452">
        <v>3.76473820558064</v>
      </c>
      <c r="AA452">
        <v>3.6970412485897399</v>
      </c>
      <c r="AB452">
        <v>3.6714984342903199</v>
      </c>
      <c r="AC452">
        <v>3.61513190772413</v>
      </c>
      <c r="AD452">
        <v>3.58463198031914</v>
      </c>
      <c r="AE452">
        <v>3.5764319792727202</v>
      </c>
      <c r="AF452">
        <v>3.52606334432727</v>
      </c>
    </row>
    <row r="453" spans="1:32" x14ac:dyDescent="0.3">
      <c r="A453">
        <v>1235</v>
      </c>
      <c r="B453" t="s">
        <v>117</v>
      </c>
      <c r="C453">
        <v>2014</v>
      </c>
      <c r="D453">
        <v>126</v>
      </c>
      <c r="E453">
        <v>35</v>
      </c>
      <c r="F453">
        <v>0.53968253968253899</v>
      </c>
      <c r="G453">
        <v>0.84</v>
      </c>
      <c r="H453">
        <v>5</v>
      </c>
      <c r="I453">
        <v>0.82</v>
      </c>
      <c r="J453">
        <v>0.82</v>
      </c>
      <c r="K453">
        <v>0.42</v>
      </c>
      <c r="L453">
        <v>5</v>
      </c>
      <c r="M453" t="s">
        <v>48</v>
      </c>
      <c r="N453" t="s">
        <v>38</v>
      </c>
      <c r="O453" t="s">
        <v>45</v>
      </c>
      <c r="P453" t="s">
        <v>71</v>
      </c>
      <c r="Q453" t="s">
        <v>69</v>
      </c>
      <c r="R453" t="s">
        <v>86</v>
      </c>
      <c r="S453" t="s">
        <v>76</v>
      </c>
      <c r="T453" t="s">
        <v>58</v>
      </c>
      <c r="U453" t="s">
        <v>106</v>
      </c>
      <c r="V453" t="s">
        <v>35</v>
      </c>
      <c r="W453">
        <v>6.6681855303749904</v>
      </c>
      <c r="X453">
        <v>5.9118563959000001</v>
      </c>
      <c r="Y453">
        <v>5.0008853975555496</v>
      </c>
      <c r="Z453">
        <v>4.7946777676249903</v>
      </c>
      <c r="AA453">
        <v>4.7291435402727204</v>
      </c>
      <c r="AB453">
        <v>4.5259130808181798</v>
      </c>
      <c r="AC453">
        <v>4.3469486562500004</v>
      </c>
      <c r="AD453">
        <v>4.2675268079000004</v>
      </c>
      <c r="AE453">
        <v>4.2145875129166601</v>
      </c>
      <c r="AF453">
        <v>4.1977504599999902</v>
      </c>
    </row>
    <row r="454" spans="1:32" x14ac:dyDescent="0.3">
      <c r="A454">
        <v>1236</v>
      </c>
      <c r="B454" t="s">
        <v>117</v>
      </c>
      <c r="C454">
        <v>2014</v>
      </c>
      <c r="D454">
        <v>126</v>
      </c>
      <c r="E454">
        <v>36</v>
      </c>
      <c r="F454">
        <v>0.52380952380952295</v>
      </c>
      <c r="G454">
        <v>0.26</v>
      </c>
      <c r="H454">
        <v>7</v>
      </c>
      <c r="I454">
        <v>0.7</v>
      </c>
      <c r="J454">
        <v>0.98</v>
      </c>
      <c r="K454">
        <v>0.3</v>
      </c>
      <c r="L454">
        <v>3</v>
      </c>
      <c r="M454" t="s">
        <v>39</v>
      </c>
      <c r="N454" t="s">
        <v>98</v>
      </c>
      <c r="O454" t="s">
        <v>95</v>
      </c>
      <c r="P454" t="s">
        <v>48</v>
      </c>
      <c r="Q454" t="s">
        <v>55</v>
      </c>
      <c r="R454" t="s">
        <v>33</v>
      </c>
      <c r="S454" t="s">
        <v>78</v>
      </c>
      <c r="T454" t="s">
        <v>56</v>
      </c>
      <c r="U454" t="s">
        <v>96</v>
      </c>
      <c r="V454" t="s">
        <v>50</v>
      </c>
      <c r="W454">
        <v>4.2112848661999998</v>
      </c>
      <c r="X454">
        <v>3.0809542006315702</v>
      </c>
      <c r="Y454">
        <v>2.9662776308857102</v>
      </c>
      <c r="Z454">
        <v>2.9187385794090899</v>
      </c>
      <c r="AA454">
        <v>2.8879773993103401</v>
      </c>
      <c r="AB454">
        <v>2.7674204823333302</v>
      </c>
      <c r="AC454">
        <v>2.7019312275769201</v>
      </c>
      <c r="AD454">
        <v>2.66293987226666</v>
      </c>
      <c r="AE454">
        <v>2.6306402061666598</v>
      </c>
      <c r="AF454">
        <v>2.6066821254838701</v>
      </c>
    </row>
    <row r="455" spans="1:32" x14ac:dyDescent="0.3">
      <c r="A455">
        <v>1237</v>
      </c>
      <c r="B455" t="s">
        <v>117</v>
      </c>
      <c r="C455">
        <v>2014</v>
      </c>
      <c r="D455">
        <v>126</v>
      </c>
      <c r="E455">
        <v>37</v>
      </c>
      <c r="F455">
        <v>0.51587301587301504</v>
      </c>
      <c r="G455">
        <v>0.56000000000000005</v>
      </c>
      <c r="H455">
        <v>9</v>
      </c>
      <c r="I455">
        <v>0.2</v>
      </c>
      <c r="J455">
        <v>0.92</v>
      </c>
      <c r="K455">
        <v>0.04</v>
      </c>
      <c r="L455">
        <v>8</v>
      </c>
      <c r="M455" t="s">
        <v>39</v>
      </c>
      <c r="N455" t="s">
        <v>69</v>
      </c>
      <c r="O455" t="s">
        <v>81</v>
      </c>
      <c r="P455" t="s">
        <v>99</v>
      </c>
      <c r="Q455" t="s">
        <v>90</v>
      </c>
      <c r="R455" t="s">
        <v>64</v>
      </c>
      <c r="S455" t="s">
        <v>88</v>
      </c>
      <c r="T455" t="s">
        <v>35</v>
      </c>
      <c r="U455" t="s">
        <v>86</v>
      </c>
      <c r="V455" t="s">
        <v>38</v>
      </c>
      <c r="W455">
        <v>3.88522437105263</v>
      </c>
      <c r="X455">
        <v>3.3203252008823498</v>
      </c>
      <c r="Y455">
        <v>3.1283692069545399</v>
      </c>
      <c r="Z455">
        <v>3.0550552977600001</v>
      </c>
      <c r="AA455">
        <v>2.93974789346874</v>
      </c>
      <c r="AB455">
        <v>2.8193615291052598</v>
      </c>
      <c r="AC455">
        <v>2.79051650109523</v>
      </c>
      <c r="AD455">
        <v>2.78143460780952</v>
      </c>
      <c r="AE455">
        <v>2.6264643926818101</v>
      </c>
      <c r="AF455">
        <v>2.56676259946153</v>
      </c>
    </row>
    <row r="456" spans="1:32" x14ac:dyDescent="0.3">
      <c r="A456">
        <v>1238</v>
      </c>
      <c r="B456" t="s">
        <v>117</v>
      </c>
      <c r="C456">
        <v>2014</v>
      </c>
      <c r="D456">
        <v>126</v>
      </c>
      <c r="E456">
        <v>38</v>
      </c>
      <c r="F456">
        <v>0.634920634920634</v>
      </c>
      <c r="G456">
        <v>0.02</v>
      </c>
      <c r="H456">
        <v>8</v>
      </c>
      <c r="I456">
        <v>0.24</v>
      </c>
      <c r="J456">
        <v>0.8</v>
      </c>
      <c r="K456">
        <v>0.62</v>
      </c>
      <c r="L456">
        <v>9</v>
      </c>
      <c r="M456" t="s">
        <v>38</v>
      </c>
      <c r="N456" t="s">
        <v>50</v>
      </c>
      <c r="O456" t="s">
        <v>71</v>
      </c>
      <c r="P456" t="s">
        <v>112</v>
      </c>
      <c r="Q456" t="s">
        <v>39</v>
      </c>
      <c r="R456" t="s">
        <v>45</v>
      </c>
      <c r="S456" t="s">
        <v>101</v>
      </c>
      <c r="T456" t="s">
        <v>90</v>
      </c>
      <c r="U456" t="s">
        <v>59</v>
      </c>
      <c r="V456" t="s">
        <v>35</v>
      </c>
      <c r="W456">
        <v>5.6479239715267102</v>
      </c>
      <c r="X456">
        <v>5.63253642729231</v>
      </c>
      <c r="Y456">
        <v>5.4890378106249997</v>
      </c>
      <c r="Z456">
        <v>5.3475537372285702</v>
      </c>
      <c r="AA456">
        <v>5.3315188861797704</v>
      </c>
      <c r="AB456">
        <v>5.30491856621052</v>
      </c>
      <c r="AC456">
        <v>5.2637813484917997</v>
      </c>
      <c r="AD456">
        <v>5.2284843980519398</v>
      </c>
      <c r="AE456">
        <v>5.1686615400000004</v>
      </c>
      <c r="AF456">
        <v>5.1645794929180298</v>
      </c>
    </row>
    <row r="457" spans="1:32" x14ac:dyDescent="0.3">
      <c r="A457">
        <v>1239</v>
      </c>
      <c r="B457" t="s">
        <v>117</v>
      </c>
      <c r="C457">
        <v>2014</v>
      </c>
      <c r="D457">
        <v>126</v>
      </c>
      <c r="E457">
        <v>39</v>
      </c>
      <c r="F457">
        <v>0.54761904761904701</v>
      </c>
      <c r="G457">
        <v>0.42</v>
      </c>
      <c r="H457">
        <v>8</v>
      </c>
      <c r="I457">
        <v>0.12</v>
      </c>
      <c r="J457">
        <v>0.98</v>
      </c>
      <c r="K457">
        <v>0.02</v>
      </c>
      <c r="L457">
        <v>5</v>
      </c>
      <c r="M457" t="s">
        <v>64</v>
      </c>
      <c r="N457" t="s">
        <v>49</v>
      </c>
      <c r="O457" t="s">
        <v>90</v>
      </c>
      <c r="P457" t="s">
        <v>39</v>
      </c>
      <c r="Q457" t="s">
        <v>41</v>
      </c>
      <c r="R457" t="s">
        <v>72</v>
      </c>
      <c r="S457" t="s">
        <v>86</v>
      </c>
      <c r="T457" t="s">
        <v>89</v>
      </c>
      <c r="U457" t="s">
        <v>74</v>
      </c>
      <c r="V457" t="s">
        <v>82</v>
      </c>
      <c r="W457">
        <v>2.1546423277020401</v>
      </c>
      <c r="X457">
        <v>2.0786307424263102</v>
      </c>
      <c r="Y457">
        <v>1.97279127447727</v>
      </c>
      <c r="Z457">
        <v>1.8689453831632601</v>
      </c>
      <c r="AA457">
        <v>1.8311832382040001</v>
      </c>
      <c r="AB457">
        <v>1.7694627806860399</v>
      </c>
      <c r="AC457">
        <v>1.76155856107272</v>
      </c>
      <c r="AD457">
        <v>1.75256236633255</v>
      </c>
      <c r="AE457">
        <v>1.7379579678849999</v>
      </c>
      <c r="AF457">
        <v>1.70917740857142</v>
      </c>
    </row>
    <row r="458" spans="1:32" x14ac:dyDescent="0.3">
      <c r="A458">
        <v>1240</v>
      </c>
      <c r="B458" t="s">
        <v>117</v>
      </c>
      <c r="C458">
        <v>2014</v>
      </c>
      <c r="D458">
        <v>126</v>
      </c>
      <c r="E458">
        <v>40</v>
      </c>
      <c r="F458">
        <v>0.61904761904761896</v>
      </c>
      <c r="G458">
        <v>0.04</v>
      </c>
      <c r="H458">
        <v>3</v>
      </c>
      <c r="I458">
        <v>0.26</v>
      </c>
      <c r="J458">
        <v>0.4</v>
      </c>
      <c r="K458">
        <v>0.74</v>
      </c>
      <c r="L458">
        <v>6</v>
      </c>
      <c r="M458" t="s">
        <v>61</v>
      </c>
      <c r="N458" t="s">
        <v>38</v>
      </c>
      <c r="O458" t="s">
        <v>67</v>
      </c>
      <c r="P458" t="s">
        <v>81</v>
      </c>
      <c r="Q458" t="s">
        <v>77</v>
      </c>
      <c r="R458" t="s">
        <v>97</v>
      </c>
      <c r="S458" t="s">
        <v>113</v>
      </c>
      <c r="T458" t="s">
        <v>70</v>
      </c>
      <c r="U458" t="s">
        <v>73</v>
      </c>
      <c r="V458" t="s">
        <v>86</v>
      </c>
      <c r="W458">
        <v>9.2864947333333294</v>
      </c>
      <c r="X458">
        <v>8.8599732107692297</v>
      </c>
      <c r="Y458">
        <v>8.7853562199999899</v>
      </c>
      <c r="Z458">
        <v>8.6978821719999999</v>
      </c>
      <c r="AA458">
        <v>8.6625408685714191</v>
      </c>
      <c r="AB458">
        <v>8.4097595937499996</v>
      </c>
      <c r="AC458">
        <v>8.3757407649999998</v>
      </c>
      <c r="AD458">
        <v>8.2427123411111101</v>
      </c>
      <c r="AE458">
        <v>8.1051077069230697</v>
      </c>
      <c r="AF458">
        <v>8.0581820025000006</v>
      </c>
    </row>
    <row r="459" spans="1:32" x14ac:dyDescent="0.3">
      <c r="A459">
        <v>1241</v>
      </c>
      <c r="B459" t="s">
        <v>117</v>
      </c>
      <c r="C459">
        <v>2014</v>
      </c>
      <c r="D459">
        <v>126</v>
      </c>
      <c r="E459">
        <v>41</v>
      </c>
      <c r="F459">
        <v>0.57936507936507897</v>
      </c>
      <c r="G459">
        <v>0.16</v>
      </c>
      <c r="H459">
        <v>10</v>
      </c>
      <c r="I459">
        <v>0.68</v>
      </c>
      <c r="J459">
        <v>0.57999999999999996</v>
      </c>
      <c r="K459">
        <v>0.82</v>
      </c>
      <c r="L459">
        <v>8</v>
      </c>
      <c r="M459" t="s">
        <v>40</v>
      </c>
      <c r="N459" t="s">
        <v>82</v>
      </c>
      <c r="O459" t="s">
        <v>79</v>
      </c>
      <c r="P459" t="s">
        <v>61</v>
      </c>
      <c r="Q459" t="s">
        <v>47</v>
      </c>
      <c r="R459" t="s">
        <v>90</v>
      </c>
      <c r="S459" t="s">
        <v>71</v>
      </c>
      <c r="T459" t="s">
        <v>73</v>
      </c>
      <c r="U459" t="s">
        <v>63</v>
      </c>
      <c r="V459" t="s">
        <v>52</v>
      </c>
      <c r="W459">
        <v>4.4843110664074004</v>
      </c>
      <c r="X459">
        <v>4.2516815801111099</v>
      </c>
      <c r="Y459">
        <v>4.1203407911538399</v>
      </c>
      <c r="Z459">
        <v>4.0963768824399898</v>
      </c>
      <c r="AA459">
        <v>4.0567831508333301</v>
      </c>
      <c r="AB459">
        <v>3.9648691858333298</v>
      </c>
      <c r="AC459">
        <v>3.9632899875000001</v>
      </c>
      <c r="AD459">
        <v>3.9536293181153801</v>
      </c>
      <c r="AE459">
        <v>3.8969101527999999</v>
      </c>
      <c r="AF459">
        <v>3.8790037866666598</v>
      </c>
    </row>
    <row r="460" spans="1:32" x14ac:dyDescent="0.3">
      <c r="A460">
        <v>1242</v>
      </c>
      <c r="B460" t="s">
        <v>117</v>
      </c>
      <c r="C460">
        <v>2014</v>
      </c>
      <c r="D460">
        <v>126</v>
      </c>
      <c r="E460">
        <v>42</v>
      </c>
      <c r="F460">
        <v>0.57936507936507897</v>
      </c>
      <c r="G460">
        <v>0.54</v>
      </c>
      <c r="H460">
        <v>9</v>
      </c>
      <c r="I460">
        <v>0.44</v>
      </c>
      <c r="J460">
        <v>1</v>
      </c>
      <c r="K460">
        <v>0</v>
      </c>
      <c r="L460">
        <v>2</v>
      </c>
      <c r="M460" t="s">
        <v>38</v>
      </c>
      <c r="N460" t="s">
        <v>34</v>
      </c>
      <c r="O460" t="s">
        <v>100</v>
      </c>
      <c r="P460" t="s">
        <v>93</v>
      </c>
      <c r="Q460" t="s">
        <v>101</v>
      </c>
      <c r="R460" t="s">
        <v>54</v>
      </c>
      <c r="S460" t="s">
        <v>112</v>
      </c>
      <c r="T460" t="s">
        <v>88</v>
      </c>
      <c r="U460" t="s">
        <v>106</v>
      </c>
      <c r="V460" t="s">
        <v>107</v>
      </c>
      <c r="W460">
        <v>2.372917507695</v>
      </c>
      <c r="X460">
        <v>2.1543892898200001</v>
      </c>
      <c r="Y460">
        <v>1.76152180795161</v>
      </c>
      <c r="Z460">
        <v>1.7068227765055499</v>
      </c>
      <c r="AA460">
        <v>1.5151147853548299</v>
      </c>
      <c r="AB460">
        <v>1.48149417640555</v>
      </c>
      <c r="AC460">
        <v>1.47333667062244</v>
      </c>
      <c r="AD460">
        <v>1.4617153493789701</v>
      </c>
      <c r="AE460">
        <v>1.4523202691983901</v>
      </c>
      <c r="AF460">
        <v>1.43062237184687</v>
      </c>
    </row>
    <row r="461" spans="1:32" x14ac:dyDescent="0.3">
      <c r="A461">
        <v>1243</v>
      </c>
      <c r="B461" t="s">
        <v>117</v>
      </c>
      <c r="C461">
        <v>2014</v>
      </c>
      <c r="D461">
        <v>126</v>
      </c>
      <c r="E461">
        <v>43</v>
      </c>
      <c r="F461">
        <v>0.55555555555555503</v>
      </c>
      <c r="G461">
        <v>0.46</v>
      </c>
      <c r="H461">
        <v>10</v>
      </c>
      <c r="I461">
        <v>0.14000000000000001</v>
      </c>
      <c r="J461">
        <v>0.96</v>
      </c>
      <c r="K461">
        <v>0.46</v>
      </c>
      <c r="L461">
        <v>1</v>
      </c>
      <c r="M461" t="s">
        <v>81</v>
      </c>
      <c r="N461" t="s">
        <v>52</v>
      </c>
      <c r="O461" t="s">
        <v>37</v>
      </c>
      <c r="P461" t="s">
        <v>69</v>
      </c>
      <c r="Q461" t="s">
        <v>71</v>
      </c>
      <c r="R461" t="s">
        <v>72</v>
      </c>
      <c r="S461" t="s">
        <v>39</v>
      </c>
      <c r="T461" t="s">
        <v>113</v>
      </c>
      <c r="U461" t="s">
        <v>35</v>
      </c>
      <c r="V461" t="s">
        <v>47</v>
      </c>
      <c r="W461">
        <v>4.0506420044857103</v>
      </c>
      <c r="X461">
        <v>3.2238993515000001</v>
      </c>
      <c r="Y461">
        <v>2.9742816505384599</v>
      </c>
      <c r="Z461">
        <v>2.6767053031034398</v>
      </c>
      <c r="AA461">
        <v>2.5248566922800002</v>
      </c>
      <c r="AB461">
        <v>2.3894575692666602</v>
      </c>
      <c r="AC461">
        <v>2.3794158423749998</v>
      </c>
      <c r="AD461">
        <v>2.36718491146428</v>
      </c>
      <c r="AE461">
        <v>2.3534079719999901</v>
      </c>
      <c r="AF461">
        <v>2.3300010154000002</v>
      </c>
    </row>
    <row r="462" spans="1:32" x14ac:dyDescent="0.3">
      <c r="A462">
        <v>1244</v>
      </c>
      <c r="B462" t="s">
        <v>117</v>
      </c>
      <c r="C462">
        <v>2014</v>
      </c>
      <c r="D462">
        <v>126</v>
      </c>
      <c r="E462">
        <v>44</v>
      </c>
      <c r="F462">
        <v>0.53968253968253899</v>
      </c>
      <c r="G462">
        <v>0.12</v>
      </c>
      <c r="H462">
        <v>7</v>
      </c>
      <c r="I462">
        <v>0.78</v>
      </c>
      <c r="J462">
        <v>0.08</v>
      </c>
      <c r="K462">
        <v>0.98</v>
      </c>
      <c r="L462">
        <v>2</v>
      </c>
      <c r="M462" t="s">
        <v>85</v>
      </c>
      <c r="N462" t="s">
        <v>58</v>
      </c>
      <c r="O462" t="s">
        <v>50</v>
      </c>
      <c r="P462" t="s">
        <v>32</v>
      </c>
      <c r="Q462" t="s">
        <v>76</v>
      </c>
      <c r="R462" t="s">
        <v>45</v>
      </c>
      <c r="S462" t="s">
        <v>108</v>
      </c>
      <c r="T462" t="s">
        <v>41</v>
      </c>
      <c r="U462" t="s">
        <v>60</v>
      </c>
      <c r="V462" t="s">
        <v>111</v>
      </c>
      <c r="W462">
        <v>8.5370315742857095</v>
      </c>
      <c r="X462">
        <v>7.6749207671428499</v>
      </c>
      <c r="Y462">
        <v>7.3269918718750002</v>
      </c>
      <c r="Z462">
        <v>7.0279087518181802</v>
      </c>
      <c r="AA462">
        <v>6.9565220269230696</v>
      </c>
      <c r="AB462">
        <v>6.9267088731578896</v>
      </c>
      <c r="AC462">
        <v>6.90552018384615</v>
      </c>
      <c r="AD462">
        <v>6.8531290414285699</v>
      </c>
      <c r="AE462">
        <v>6.8527788078571401</v>
      </c>
      <c r="AF462">
        <v>6.8054612458333299</v>
      </c>
    </row>
    <row r="463" spans="1:32" x14ac:dyDescent="0.3">
      <c r="A463">
        <v>1245</v>
      </c>
      <c r="B463" t="s">
        <v>117</v>
      </c>
      <c r="C463">
        <v>2014</v>
      </c>
      <c r="D463">
        <v>126</v>
      </c>
      <c r="E463">
        <v>45</v>
      </c>
      <c r="F463">
        <v>0.62698412698412698</v>
      </c>
      <c r="G463">
        <v>0.4</v>
      </c>
      <c r="H463">
        <v>5</v>
      </c>
      <c r="I463">
        <v>0.9</v>
      </c>
      <c r="J463">
        <v>0.74</v>
      </c>
      <c r="K463">
        <v>0.14000000000000001</v>
      </c>
      <c r="L463">
        <v>0</v>
      </c>
      <c r="M463" t="s">
        <v>105</v>
      </c>
      <c r="N463" t="s">
        <v>39</v>
      </c>
      <c r="O463" t="s">
        <v>69</v>
      </c>
      <c r="P463" t="s">
        <v>35</v>
      </c>
      <c r="Q463" t="s">
        <v>70</v>
      </c>
      <c r="R463" t="s">
        <v>86</v>
      </c>
      <c r="S463" t="s">
        <v>45</v>
      </c>
      <c r="T463" t="s">
        <v>85</v>
      </c>
      <c r="U463" t="s">
        <v>97</v>
      </c>
      <c r="V463" t="s">
        <v>47</v>
      </c>
      <c r="W463">
        <v>2.5891581045567502</v>
      </c>
      <c r="X463">
        <v>2.5112421052499898</v>
      </c>
      <c r="Y463">
        <v>2.4966861005555501</v>
      </c>
      <c r="Z463">
        <v>2.4661537046486401</v>
      </c>
      <c r="AA463">
        <v>2.3755897254285698</v>
      </c>
      <c r="AB463">
        <v>2.3648329662631502</v>
      </c>
      <c r="AC463">
        <v>2.2481606679916601</v>
      </c>
      <c r="AD463">
        <v>2.1857031480714202</v>
      </c>
      <c r="AE463">
        <v>2.16288494679999</v>
      </c>
      <c r="AF463">
        <v>2.1469219416400001</v>
      </c>
    </row>
    <row r="464" spans="1:32" x14ac:dyDescent="0.3">
      <c r="A464">
        <v>1246</v>
      </c>
      <c r="B464" t="s">
        <v>117</v>
      </c>
      <c r="C464">
        <v>2014</v>
      </c>
      <c r="D464">
        <v>126</v>
      </c>
      <c r="E464">
        <v>46</v>
      </c>
      <c r="F464">
        <v>0.54761904761904701</v>
      </c>
      <c r="G464">
        <v>0.4</v>
      </c>
      <c r="H464">
        <v>5</v>
      </c>
      <c r="I464">
        <v>0.56000000000000005</v>
      </c>
      <c r="J464">
        <v>0.98</v>
      </c>
      <c r="K464">
        <v>1</v>
      </c>
      <c r="L464">
        <v>5</v>
      </c>
      <c r="M464" t="s">
        <v>50</v>
      </c>
      <c r="N464" t="s">
        <v>52</v>
      </c>
      <c r="O464" t="s">
        <v>36</v>
      </c>
      <c r="P464" t="s">
        <v>72</v>
      </c>
      <c r="Q464" t="s">
        <v>86</v>
      </c>
      <c r="R464" t="s">
        <v>59</v>
      </c>
      <c r="S464" t="s">
        <v>57</v>
      </c>
      <c r="T464" t="s">
        <v>39</v>
      </c>
      <c r="U464" t="s">
        <v>47</v>
      </c>
      <c r="V464" t="s">
        <v>65</v>
      </c>
      <c r="W464">
        <v>5.4406294628333303</v>
      </c>
      <c r="X464">
        <v>5.0606299897777696</v>
      </c>
      <c r="Y464">
        <v>4.3718715179999998</v>
      </c>
      <c r="Z464">
        <v>4.20624001714285</v>
      </c>
      <c r="AA464">
        <v>4.0682216605625001</v>
      </c>
      <c r="AB464">
        <v>4.0134201705454497</v>
      </c>
      <c r="AC464">
        <v>3.9772589512500001</v>
      </c>
      <c r="AD464">
        <v>3.9579897442499998</v>
      </c>
      <c r="AE464">
        <v>3.7730546041428501</v>
      </c>
      <c r="AF464">
        <v>3.7584311247368398</v>
      </c>
    </row>
    <row r="465" spans="1:32" x14ac:dyDescent="0.3">
      <c r="A465">
        <v>1247</v>
      </c>
      <c r="B465" t="s">
        <v>117</v>
      </c>
      <c r="C465">
        <v>2014</v>
      </c>
      <c r="D465">
        <v>126</v>
      </c>
      <c r="E465">
        <v>47</v>
      </c>
      <c r="F465">
        <v>0.55555555555555503</v>
      </c>
      <c r="G465">
        <v>0.34</v>
      </c>
      <c r="H465">
        <v>9</v>
      </c>
      <c r="I465">
        <v>0.56000000000000005</v>
      </c>
      <c r="J465">
        <v>0.8</v>
      </c>
      <c r="K465">
        <v>0.06</v>
      </c>
      <c r="L465">
        <v>0</v>
      </c>
      <c r="M465" t="s">
        <v>39</v>
      </c>
      <c r="N465" t="s">
        <v>85</v>
      </c>
      <c r="O465" t="s">
        <v>67</v>
      </c>
      <c r="P465" t="s">
        <v>62</v>
      </c>
      <c r="Q465" t="s">
        <v>81</v>
      </c>
      <c r="R465" t="s">
        <v>71</v>
      </c>
      <c r="S465" t="s">
        <v>57</v>
      </c>
      <c r="T465" t="s">
        <v>84</v>
      </c>
      <c r="U465" t="s">
        <v>63</v>
      </c>
      <c r="V465" t="s">
        <v>47</v>
      </c>
      <c r="W465">
        <v>1.69984902132291</v>
      </c>
      <c r="X465">
        <v>1.51866694595272</v>
      </c>
      <c r="Y465">
        <v>1.4968270403020401</v>
      </c>
      <c r="Z465">
        <v>1.38387497216956</v>
      </c>
      <c r="AA465">
        <v>1.36644030953076</v>
      </c>
      <c r="AB465">
        <v>1.3500295073406701</v>
      </c>
      <c r="AC465">
        <v>1.29029487434222</v>
      </c>
      <c r="AD465">
        <v>1.2564473725693499</v>
      </c>
      <c r="AE465">
        <v>1.25289133659482</v>
      </c>
      <c r="AF465">
        <v>1.2242353171051199</v>
      </c>
    </row>
    <row r="466" spans="1:32" x14ac:dyDescent="0.3">
      <c r="A466">
        <v>1248</v>
      </c>
      <c r="B466" t="s">
        <v>117</v>
      </c>
      <c r="C466">
        <v>2014</v>
      </c>
      <c r="D466">
        <v>126</v>
      </c>
      <c r="E466">
        <v>48</v>
      </c>
      <c r="F466">
        <v>0.54761904761904701</v>
      </c>
      <c r="G466">
        <v>0.32</v>
      </c>
      <c r="H466">
        <v>8</v>
      </c>
      <c r="I466">
        <v>0.82</v>
      </c>
      <c r="J466">
        <v>0.68</v>
      </c>
      <c r="K466">
        <v>0.86</v>
      </c>
      <c r="L466">
        <v>9</v>
      </c>
      <c r="M466" t="s">
        <v>78</v>
      </c>
      <c r="N466" t="s">
        <v>86</v>
      </c>
      <c r="O466" t="s">
        <v>55</v>
      </c>
      <c r="P466" t="s">
        <v>38</v>
      </c>
      <c r="Q466" t="s">
        <v>110</v>
      </c>
      <c r="R466" t="s">
        <v>95</v>
      </c>
      <c r="S466" t="s">
        <v>65</v>
      </c>
      <c r="T466" t="s">
        <v>45</v>
      </c>
      <c r="U466" t="s">
        <v>85</v>
      </c>
      <c r="V466" t="s">
        <v>61</v>
      </c>
      <c r="W466">
        <v>5.5655267641666599</v>
      </c>
      <c r="X466">
        <v>4.86243322294444</v>
      </c>
      <c r="Y466">
        <v>4.72851997999999</v>
      </c>
      <c r="Z466">
        <v>4.6488152600000001</v>
      </c>
      <c r="AA466">
        <v>4.59304339272727</v>
      </c>
      <c r="AB466">
        <v>4.4920898599999903</v>
      </c>
      <c r="AC466">
        <v>4.4901355827272704</v>
      </c>
      <c r="AD466">
        <v>4.4751735994736803</v>
      </c>
      <c r="AE466">
        <v>4.2860169949999998</v>
      </c>
      <c r="AF466">
        <v>4.2820930481428503</v>
      </c>
    </row>
    <row r="467" spans="1:32" x14ac:dyDescent="0.3">
      <c r="A467">
        <v>1249</v>
      </c>
      <c r="B467" t="s">
        <v>117</v>
      </c>
      <c r="C467">
        <v>2014</v>
      </c>
      <c r="D467">
        <v>126</v>
      </c>
      <c r="E467">
        <v>49</v>
      </c>
      <c r="F467">
        <v>0.60317460317460303</v>
      </c>
      <c r="G467">
        <v>0.2</v>
      </c>
      <c r="H467">
        <v>7</v>
      </c>
      <c r="I467">
        <v>0.26</v>
      </c>
      <c r="J467">
        <v>0.44</v>
      </c>
      <c r="K467">
        <v>0.84</v>
      </c>
      <c r="L467">
        <v>9</v>
      </c>
      <c r="M467" t="s">
        <v>79</v>
      </c>
      <c r="N467" t="s">
        <v>74</v>
      </c>
      <c r="O467" t="s">
        <v>65</v>
      </c>
      <c r="P467" t="s">
        <v>105</v>
      </c>
      <c r="Q467" t="s">
        <v>71</v>
      </c>
      <c r="R467" t="s">
        <v>38</v>
      </c>
      <c r="S467" t="s">
        <v>45</v>
      </c>
      <c r="T467" t="s">
        <v>90</v>
      </c>
      <c r="U467" t="s">
        <v>77</v>
      </c>
      <c r="V467" t="s">
        <v>69</v>
      </c>
      <c r="W467">
        <v>5.0921414939130401</v>
      </c>
      <c r="X467">
        <v>5.03554821153846</v>
      </c>
      <c r="Y467">
        <v>4.9807078231578901</v>
      </c>
      <c r="Z467">
        <v>4.9741995660000002</v>
      </c>
      <c r="AA467">
        <v>4.8760992033333297</v>
      </c>
      <c r="AB467">
        <v>4.6909272559090898</v>
      </c>
      <c r="AC467">
        <v>4.6043332081250004</v>
      </c>
      <c r="AD467">
        <v>4.5849356545454496</v>
      </c>
      <c r="AE467">
        <v>4.516512724</v>
      </c>
      <c r="AF467">
        <v>4.5036524050000004</v>
      </c>
    </row>
    <row r="468" spans="1:32" x14ac:dyDescent="0.3">
      <c r="A468">
        <v>1200</v>
      </c>
      <c r="B468" t="s">
        <v>117</v>
      </c>
      <c r="C468">
        <v>2014</v>
      </c>
      <c r="D468">
        <v>126</v>
      </c>
      <c r="E468">
        <v>0</v>
      </c>
      <c r="F468">
        <v>0.53174603174603097</v>
      </c>
      <c r="G468">
        <v>0.8</v>
      </c>
      <c r="H468">
        <v>8</v>
      </c>
      <c r="I468">
        <v>0.56000000000000005</v>
      </c>
      <c r="J468">
        <v>1</v>
      </c>
      <c r="K468">
        <v>0.68</v>
      </c>
      <c r="L468">
        <v>2</v>
      </c>
      <c r="M468" t="s">
        <v>72</v>
      </c>
      <c r="N468" t="s">
        <v>47</v>
      </c>
      <c r="O468" t="s">
        <v>34</v>
      </c>
      <c r="P468" t="s">
        <v>45</v>
      </c>
      <c r="Q468" t="s">
        <v>38</v>
      </c>
      <c r="R468" t="s">
        <v>106</v>
      </c>
      <c r="S468" t="s">
        <v>98</v>
      </c>
      <c r="T468" t="s">
        <v>96</v>
      </c>
      <c r="U468" t="s">
        <v>100</v>
      </c>
      <c r="V468" t="s">
        <v>102</v>
      </c>
      <c r="W468">
        <v>6.42779958399999</v>
      </c>
      <c r="X468">
        <v>4.5070704006</v>
      </c>
      <c r="Y468">
        <v>4.4552473026363604</v>
      </c>
      <c r="Z468">
        <v>4.4227194291249896</v>
      </c>
      <c r="AA468">
        <v>4.2981287962666599</v>
      </c>
      <c r="AB468">
        <v>4.2289680899999897</v>
      </c>
      <c r="AC468">
        <v>3.8785726666000002</v>
      </c>
      <c r="AD468">
        <v>3.8263108019999899</v>
      </c>
      <c r="AE468">
        <v>3.7741506527499999</v>
      </c>
      <c r="AF468">
        <v>3.7546377316666599</v>
      </c>
    </row>
    <row r="469" spans="1:32" x14ac:dyDescent="0.3">
      <c r="A469">
        <v>1201</v>
      </c>
      <c r="B469" t="s">
        <v>117</v>
      </c>
      <c r="C469">
        <v>2014</v>
      </c>
      <c r="D469">
        <v>126</v>
      </c>
      <c r="E469">
        <v>1</v>
      </c>
      <c r="F469">
        <v>0.53968253968253899</v>
      </c>
      <c r="G469">
        <v>0.16</v>
      </c>
      <c r="H469">
        <v>7</v>
      </c>
      <c r="I469">
        <v>0.68</v>
      </c>
      <c r="J469">
        <v>0.8</v>
      </c>
      <c r="K469">
        <v>0.38</v>
      </c>
      <c r="L469">
        <v>1</v>
      </c>
      <c r="M469" t="s">
        <v>41</v>
      </c>
      <c r="N469" t="s">
        <v>96</v>
      </c>
      <c r="O469" t="s">
        <v>74</v>
      </c>
      <c r="P469" t="s">
        <v>38</v>
      </c>
      <c r="Q469" t="s">
        <v>50</v>
      </c>
      <c r="R469" t="s">
        <v>98</v>
      </c>
      <c r="S469" t="s">
        <v>97</v>
      </c>
      <c r="T469" t="s">
        <v>110</v>
      </c>
      <c r="U469" t="s">
        <v>45</v>
      </c>
      <c r="V469" t="s">
        <v>56</v>
      </c>
      <c r="W469">
        <v>3.3092689301590901</v>
      </c>
      <c r="X469">
        <v>2.8091672360850999</v>
      </c>
      <c r="Y469">
        <v>2.6215150079799998</v>
      </c>
      <c r="Z469">
        <v>2.58010872936666</v>
      </c>
      <c r="AA469">
        <v>2.5763823366304299</v>
      </c>
      <c r="AB469">
        <v>2.5633742691333299</v>
      </c>
      <c r="AC469">
        <v>2.4355480143953399</v>
      </c>
      <c r="AD469">
        <v>2.42911170824999</v>
      </c>
      <c r="AE469">
        <v>2.4203737426226399</v>
      </c>
      <c r="AF469">
        <v>2.4108225642930998</v>
      </c>
    </row>
    <row r="470" spans="1:32" x14ac:dyDescent="0.3">
      <c r="A470">
        <v>1202</v>
      </c>
      <c r="B470" t="s">
        <v>117</v>
      </c>
      <c r="C470">
        <v>2014</v>
      </c>
      <c r="D470">
        <v>126</v>
      </c>
      <c r="E470">
        <v>2</v>
      </c>
      <c r="F470">
        <v>0.634920634920634</v>
      </c>
      <c r="G470">
        <v>0.02</v>
      </c>
      <c r="H470">
        <v>9</v>
      </c>
      <c r="I470">
        <v>0.36</v>
      </c>
      <c r="J470">
        <v>0.98</v>
      </c>
      <c r="K470">
        <v>0.36</v>
      </c>
      <c r="L470">
        <v>8</v>
      </c>
      <c r="M470" t="s">
        <v>38</v>
      </c>
      <c r="N470" t="s">
        <v>105</v>
      </c>
      <c r="O470" t="s">
        <v>86</v>
      </c>
      <c r="P470" t="s">
        <v>78</v>
      </c>
      <c r="Q470" t="s">
        <v>35</v>
      </c>
      <c r="R470" t="s">
        <v>70</v>
      </c>
      <c r="S470" t="s">
        <v>90</v>
      </c>
      <c r="T470" t="s">
        <v>39</v>
      </c>
      <c r="U470" t="s">
        <v>95</v>
      </c>
      <c r="V470" t="s">
        <v>43</v>
      </c>
      <c r="W470">
        <v>6.8365651972477002</v>
      </c>
      <c r="X470">
        <v>6.1289617724137901</v>
      </c>
      <c r="Y470">
        <v>6.0462352231578897</v>
      </c>
      <c r="Z470">
        <v>5.8899995101818101</v>
      </c>
      <c r="AA470">
        <v>5.8867312258400002</v>
      </c>
      <c r="AB470">
        <v>5.7947450119672101</v>
      </c>
      <c r="AC470">
        <v>5.7799133328767098</v>
      </c>
      <c r="AD470">
        <v>5.7592673793906197</v>
      </c>
      <c r="AE470">
        <v>5.7429242248958303</v>
      </c>
      <c r="AF470">
        <v>5.7420701825806404</v>
      </c>
    </row>
    <row r="471" spans="1:32" x14ac:dyDescent="0.3">
      <c r="A471">
        <v>1203</v>
      </c>
      <c r="B471" t="s">
        <v>117</v>
      </c>
      <c r="C471">
        <v>2014</v>
      </c>
      <c r="D471">
        <v>126</v>
      </c>
      <c r="E471">
        <v>3</v>
      </c>
      <c r="F471">
        <v>0.58730158730158699</v>
      </c>
      <c r="G471">
        <v>0.4</v>
      </c>
      <c r="H471">
        <v>7</v>
      </c>
      <c r="I471">
        <v>0.54</v>
      </c>
      <c r="J471">
        <v>0.88</v>
      </c>
      <c r="K471">
        <v>0.94</v>
      </c>
      <c r="L471">
        <v>3</v>
      </c>
      <c r="M471" t="s">
        <v>39</v>
      </c>
      <c r="N471" t="s">
        <v>37</v>
      </c>
      <c r="O471" t="s">
        <v>57</v>
      </c>
      <c r="P471" t="s">
        <v>50</v>
      </c>
      <c r="Q471" t="s">
        <v>90</v>
      </c>
      <c r="R471" t="s">
        <v>47</v>
      </c>
      <c r="S471" t="s">
        <v>105</v>
      </c>
      <c r="T471" t="s">
        <v>85</v>
      </c>
      <c r="U471" t="s">
        <v>71</v>
      </c>
      <c r="V471" t="s">
        <v>34</v>
      </c>
      <c r="W471">
        <v>5.3489163868</v>
      </c>
      <c r="X471">
        <v>4.3055912276999999</v>
      </c>
      <c r="Y471">
        <v>4.2937328408333304</v>
      </c>
      <c r="Z471">
        <v>4.26398386610526</v>
      </c>
      <c r="AA471">
        <v>4.0177304016428499</v>
      </c>
      <c r="AB471">
        <v>3.8307919374666599</v>
      </c>
      <c r="AC471">
        <v>3.7414090175000001</v>
      </c>
      <c r="AD471">
        <v>3.6434368846315799</v>
      </c>
      <c r="AE471">
        <v>3.6111144204545398</v>
      </c>
      <c r="AF471">
        <v>3.5691431515555498</v>
      </c>
    </row>
    <row r="472" spans="1:32" x14ac:dyDescent="0.3">
      <c r="A472">
        <v>1204</v>
      </c>
      <c r="B472" t="s">
        <v>117</v>
      </c>
      <c r="C472">
        <v>2014</v>
      </c>
      <c r="D472">
        <v>126</v>
      </c>
      <c r="E472">
        <v>4</v>
      </c>
      <c r="F472">
        <v>0.55555555555555503</v>
      </c>
      <c r="G472">
        <v>0.42</v>
      </c>
      <c r="H472">
        <v>7</v>
      </c>
      <c r="I472">
        <v>0.64</v>
      </c>
      <c r="J472">
        <v>0.92</v>
      </c>
      <c r="K472">
        <v>0</v>
      </c>
      <c r="L472">
        <v>2</v>
      </c>
      <c r="M472" t="s">
        <v>39</v>
      </c>
      <c r="N472" t="s">
        <v>87</v>
      </c>
      <c r="O472" t="s">
        <v>99</v>
      </c>
      <c r="P472" t="s">
        <v>41</v>
      </c>
      <c r="Q472" t="s">
        <v>69</v>
      </c>
      <c r="R472" t="s">
        <v>76</v>
      </c>
      <c r="S472" t="s">
        <v>102</v>
      </c>
      <c r="T472" t="s">
        <v>50</v>
      </c>
      <c r="U472" t="s">
        <v>96</v>
      </c>
      <c r="V472" t="s">
        <v>95</v>
      </c>
      <c r="W472">
        <v>1.9459893240285699</v>
      </c>
      <c r="X472">
        <v>1.8259131440512799</v>
      </c>
      <c r="Y472">
        <v>1.79292014620967</v>
      </c>
      <c r="Z472">
        <v>1.72604612233461</v>
      </c>
      <c r="AA472">
        <v>1.7251194622499899</v>
      </c>
      <c r="AB472">
        <v>1.6840079478722201</v>
      </c>
      <c r="AC472">
        <v>1.6744064224114199</v>
      </c>
      <c r="AD472">
        <v>1.63566099020294</v>
      </c>
      <c r="AE472">
        <v>1.6306589680210499</v>
      </c>
      <c r="AF472">
        <v>1.5798215317826001</v>
      </c>
    </row>
    <row r="473" spans="1:32" x14ac:dyDescent="0.3">
      <c r="A473">
        <v>1205</v>
      </c>
      <c r="B473" t="s">
        <v>117</v>
      </c>
      <c r="C473">
        <v>2014</v>
      </c>
      <c r="D473">
        <v>126</v>
      </c>
      <c r="E473">
        <v>5</v>
      </c>
      <c r="F473">
        <v>0.61904761904761896</v>
      </c>
      <c r="G473">
        <v>0.12</v>
      </c>
      <c r="H473">
        <v>10</v>
      </c>
      <c r="I473">
        <v>0.42</v>
      </c>
      <c r="J473">
        <v>0.66</v>
      </c>
      <c r="K473">
        <v>0.6</v>
      </c>
      <c r="L473">
        <v>1</v>
      </c>
      <c r="M473" t="s">
        <v>71</v>
      </c>
      <c r="N473" t="s">
        <v>61</v>
      </c>
      <c r="O473" t="s">
        <v>50</v>
      </c>
      <c r="P473" t="s">
        <v>100</v>
      </c>
      <c r="Q473" t="s">
        <v>86</v>
      </c>
      <c r="R473" t="s">
        <v>81</v>
      </c>
      <c r="S473" t="s">
        <v>101</v>
      </c>
      <c r="T473" t="s">
        <v>90</v>
      </c>
      <c r="U473" t="s">
        <v>47</v>
      </c>
      <c r="V473" t="s">
        <v>78</v>
      </c>
      <c r="W473">
        <v>3.0907844190952298</v>
      </c>
      <c r="X473">
        <v>3.01826274518181</v>
      </c>
      <c r="Y473">
        <v>2.8752517151194001</v>
      </c>
      <c r="Z473">
        <v>2.86579556343181</v>
      </c>
      <c r="AA473">
        <v>2.5598593411803199</v>
      </c>
      <c r="AB473">
        <v>2.5089609981111098</v>
      </c>
      <c r="AC473">
        <v>2.4984901807924502</v>
      </c>
      <c r="AD473">
        <v>2.4919523810137001</v>
      </c>
      <c r="AE473">
        <v>2.4776229873382301</v>
      </c>
      <c r="AF473">
        <v>2.4073156327142802</v>
      </c>
    </row>
    <row r="474" spans="1:32" x14ac:dyDescent="0.3">
      <c r="A474">
        <v>1206</v>
      </c>
      <c r="B474" t="s">
        <v>117</v>
      </c>
      <c r="C474">
        <v>2014</v>
      </c>
      <c r="D474">
        <v>126</v>
      </c>
      <c r="E474">
        <v>6</v>
      </c>
      <c r="F474">
        <v>0.60317460317460303</v>
      </c>
      <c r="G474">
        <v>0.06</v>
      </c>
      <c r="H474">
        <v>9</v>
      </c>
      <c r="I474">
        <v>0.9</v>
      </c>
      <c r="J474">
        <v>0.78</v>
      </c>
      <c r="K474">
        <v>0.16</v>
      </c>
      <c r="L474">
        <v>2</v>
      </c>
      <c r="M474" t="s">
        <v>95</v>
      </c>
      <c r="N474" t="s">
        <v>38</v>
      </c>
      <c r="O474" t="s">
        <v>39</v>
      </c>
      <c r="P474" t="s">
        <v>105</v>
      </c>
      <c r="Q474" t="s">
        <v>81</v>
      </c>
      <c r="R474" t="s">
        <v>78</v>
      </c>
      <c r="S474" t="s">
        <v>41</v>
      </c>
      <c r="T474" t="s">
        <v>91</v>
      </c>
      <c r="U474" t="s">
        <v>112</v>
      </c>
      <c r="V474" t="s">
        <v>75</v>
      </c>
      <c r="W474">
        <v>3.97363428417894</v>
      </c>
      <c r="X474">
        <v>3.95346915428</v>
      </c>
      <c r="Y474">
        <v>3.9128326563272702</v>
      </c>
      <c r="Z474">
        <v>3.8306547428235298</v>
      </c>
      <c r="AA474">
        <v>3.8246840056190399</v>
      </c>
      <c r="AB474">
        <v>3.78703349779411</v>
      </c>
      <c r="AC474">
        <v>3.7699887093709599</v>
      </c>
      <c r="AD474">
        <v>3.7592659978999898</v>
      </c>
      <c r="AE474">
        <v>3.6064593449220701</v>
      </c>
      <c r="AF474">
        <v>3.5738700317294101</v>
      </c>
    </row>
    <row r="475" spans="1:32" x14ac:dyDescent="0.3">
      <c r="A475">
        <v>1207</v>
      </c>
      <c r="B475" t="s">
        <v>117</v>
      </c>
      <c r="C475">
        <v>2014</v>
      </c>
      <c r="D475">
        <v>126</v>
      </c>
      <c r="E475">
        <v>7</v>
      </c>
      <c r="F475">
        <v>0.54761904761904701</v>
      </c>
      <c r="G475">
        <v>0.12</v>
      </c>
      <c r="H475">
        <v>8</v>
      </c>
      <c r="I475">
        <v>0.32</v>
      </c>
      <c r="J475">
        <v>0.96</v>
      </c>
      <c r="K475">
        <v>0.4</v>
      </c>
      <c r="L475">
        <v>5</v>
      </c>
      <c r="M475" t="s">
        <v>35</v>
      </c>
      <c r="N475" t="s">
        <v>54</v>
      </c>
      <c r="O475" t="s">
        <v>90</v>
      </c>
      <c r="P475" t="s">
        <v>39</v>
      </c>
      <c r="Q475" t="s">
        <v>52</v>
      </c>
      <c r="R475" t="s">
        <v>50</v>
      </c>
      <c r="S475" t="s">
        <v>45</v>
      </c>
      <c r="T475" t="s">
        <v>59</v>
      </c>
      <c r="U475" t="s">
        <v>60</v>
      </c>
      <c r="V475" t="s">
        <v>38</v>
      </c>
      <c r="W475">
        <v>3.4684986785609699</v>
      </c>
      <c r="X475">
        <v>3.3511616604877998</v>
      </c>
      <c r="Y475">
        <v>3.3493807793478201</v>
      </c>
      <c r="Z475">
        <v>3.3158426877037002</v>
      </c>
      <c r="AA475">
        <v>3.1317512969322001</v>
      </c>
      <c r="AB475">
        <v>3.0422010606727201</v>
      </c>
      <c r="AC475">
        <v>3.0298343249629598</v>
      </c>
      <c r="AD475">
        <v>2.97303057184615</v>
      </c>
      <c r="AE475">
        <v>2.9515768849166601</v>
      </c>
      <c r="AF475">
        <v>2.8610401958243199</v>
      </c>
    </row>
    <row r="476" spans="1:32" x14ac:dyDescent="0.3">
      <c r="A476">
        <v>1208</v>
      </c>
      <c r="B476" t="s">
        <v>117</v>
      </c>
      <c r="C476">
        <v>2014</v>
      </c>
      <c r="D476">
        <v>126</v>
      </c>
      <c r="E476">
        <v>8</v>
      </c>
      <c r="F476">
        <v>0.58730158730158699</v>
      </c>
      <c r="G476">
        <v>0.14000000000000001</v>
      </c>
      <c r="H476">
        <v>10</v>
      </c>
      <c r="I476">
        <v>0.82</v>
      </c>
      <c r="J476">
        <v>0.9</v>
      </c>
      <c r="K476">
        <v>0.9</v>
      </c>
      <c r="L476">
        <v>6</v>
      </c>
      <c r="M476" t="s">
        <v>39</v>
      </c>
      <c r="N476" t="s">
        <v>36</v>
      </c>
      <c r="O476" t="s">
        <v>95</v>
      </c>
      <c r="P476" t="s">
        <v>52</v>
      </c>
      <c r="Q476" t="s">
        <v>81</v>
      </c>
      <c r="R476" t="s">
        <v>43</v>
      </c>
      <c r="S476" t="s">
        <v>113</v>
      </c>
      <c r="T476" t="s">
        <v>56</v>
      </c>
      <c r="U476" t="s">
        <v>50</v>
      </c>
      <c r="V476" t="s">
        <v>71</v>
      </c>
      <c r="W476">
        <v>4.5083340804999903</v>
      </c>
      <c r="X476">
        <v>4.4231362741176401</v>
      </c>
      <c r="Y476">
        <v>3.9612419043518501</v>
      </c>
      <c r="Z476">
        <v>3.9160100248571399</v>
      </c>
      <c r="AA476">
        <v>3.8992925936086902</v>
      </c>
      <c r="AB476">
        <v>3.7195659991111101</v>
      </c>
      <c r="AC476">
        <v>3.7131164970000001</v>
      </c>
      <c r="AD476">
        <v>3.70649982945945</v>
      </c>
      <c r="AE476">
        <v>3.6267392611951199</v>
      </c>
      <c r="AF476">
        <v>3.6249214894242399</v>
      </c>
    </row>
    <row r="477" spans="1:32" x14ac:dyDescent="0.3">
      <c r="A477">
        <v>1209</v>
      </c>
      <c r="B477" t="s">
        <v>117</v>
      </c>
      <c r="C477">
        <v>2014</v>
      </c>
      <c r="D477">
        <v>126</v>
      </c>
      <c r="E477">
        <v>9</v>
      </c>
      <c r="F477">
        <v>0.57936507936507897</v>
      </c>
      <c r="G477">
        <v>0.04</v>
      </c>
      <c r="H477">
        <v>10</v>
      </c>
      <c r="I477">
        <v>0.86</v>
      </c>
      <c r="J477">
        <v>0.86</v>
      </c>
      <c r="K477">
        <v>0.06</v>
      </c>
      <c r="L477">
        <v>1</v>
      </c>
      <c r="M477" t="s">
        <v>34</v>
      </c>
      <c r="N477" t="s">
        <v>86</v>
      </c>
      <c r="O477" t="s">
        <v>98</v>
      </c>
      <c r="P477" t="s">
        <v>56</v>
      </c>
      <c r="Q477" t="s">
        <v>95</v>
      </c>
      <c r="R477" t="s">
        <v>39</v>
      </c>
      <c r="S477" t="s">
        <v>38</v>
      </c>
      <c r="T477" t="s">
        <v>97</v>
      </c>
      <c r="U477" t="s">
        <v>99</v>
      </c>
      <c r="V477" t="s">
        <v>41</v>
      </c>
      <c r="W477">
        <v>2.5646056303464202</v>
      </c>
      <c r="X477">
        <v>2.5180554283240202</v>
      </c>
      <c r="Y477">
        <v>2.5142119909768099</v>
      </c>
      <c r="Z477">
        <v>2.4880001763806798</v>
      </c>
      <c r="AA477">
        <v>2.4477794684070302</v>
      </c>
      <c r="AB477">
        <v>2.4187543721853801</v>
      </c>
      <c r="AC477">
        <v>2.4111797182361401</v>
      </c>
      <c r="AD477">
        <v>2.3928749041732802</v>
      </c>
      <c r="AE477">
        <v>2.3746274054644299</v>
      </c>
      <c r="AF477">
        <v>2.35803791399319</v>
      </c>
    </row>
    <row r="478" spans="1:32" x14ac:dyDescent="0.3">
      <c r="A478">
        <v>1210</v>
      </c>
      <c r="B478" t="s">
        <v>117</v>
      </c>
      <c r="C478">
        <v>2014</v>
      </c>
      <c r="D478">
        <v>126</v>
      </c>
      <c r="E478">
        <v>10</v>
      </c>
      <c r="F478">
        <v>0.61904761904761896</v>
      </c>
      <c r="G478">
        <v>0.12</v>
      </c>
      <c r="H478">
        <v>2</v>
      </c>
      <c r="I478">
        <v>0.9</v>
      </c>
      <c r="J478">
        <v>0.36</v>
      </c>
      <c r="K478">
        <v>0.06</v>
      </c>
      <c r="L478">
        <v>2</v>
      </c>
      <c r="M478" t="s">
        <v>81</v>
      </c>
      <c r="N478" t="s">
        <v>67</v>
      </c>
      <c r="O478" t="s">
        <v>38</v>
      </c>
      <c r="P478" t="s">
        <v>77</v>
      </c>
      <c r="Q478" t="s">
        <v>79</v>
      </c>
      <c r="R478" t="s">
        <v>94</v>
      </c>
      <c r="S478" t="s">
        <v>95</v>
      </c>
      <c r="T478" t="s">
        <v>39</v>
      </c>
      <c r="U478" t="s">
        <v>83</v>
      </c>
      <c r="V478" t="s">
        <v>112</v>
      </c>
      <c r="W478">
        <v>11.770866391666599</v>
      </c>
      <c r="X478">
        <v>11.754043899999999</v>
      </c>
      <c r="Y478">
        <v>11.121831661666601</v>
      </c>
      <c r="Z478">
        <v>10.799394046</v>
      </c>
      <c r="AA478">
        <v>10.662436113999901</v>
      </c>
      <c r="AB478">
        <v>10.5112697366666</v>
      </c>
      <c r="AC478">
        <v>10.454331233333299</v>
      </c>
      <c r="AD478">
        <v>10.358420248571401</v>
      </c>
      <c r="AE478">
        <v>10.3149099</v>
      </c>
      <c r="AF478">
        <v>10.226003166</v>
      </c>
    </row>
    <row r="479" spans="1:32" x14ac:dyDescent="0.3">
      <c r="A479">
        <v>1211</v>
      </c>
      <c r="B479" t="s">
        <v>117</v>
      </c>
      <c r="C479">
        <v>2014</v>
      </c>
      <c r="D479">
        <v>126</v>
      </c>
      <c r="E479">
        <v>11</v>
      </c>
      <c r="F479">
        <v>0.56349206349206304</v>
      </c>
      <c r="G479">
        <v>0.26</v>
      </c>
      <c r="H479">
        <v>8</v>
      </c>
      <c r="I479">
        <v>0.74</v>
      </c>
      <c r="J479">
        <v>0.92</v>
      </c>
      <c r="K479">
        <v>0.74</v>
      </c>
      <c r="L479">
        <v>7</v>
      </c>
      <c r="M479" t="s">
        <v>95</v>
      </c>
      <c r="N479" t="s">
        <v>65</v>
      </c>
      <c r="O479" t="s">
        <v>71</v>
      </c>
      <c r="P479" t="s">
        <v>83</v>
      </c>
      <c r="Q479" t="s">
        <v>50</v>
      </c>
      <c r="R479" t="s">
        <v>99</v>
      </c>
      <c r="S479" t="s">
        <v>67</v>
      </c>
      <c r="T479" t="s">
        <v>38</v>
      </c>
      <c r="U479" t="s">
        <v>39</v>
      </c>
      <c r="V479" t="s">
        <v>52</v>
      </c>
      <c r="W479">
        <v>4.3238860539999999</v>
      </c>
      <c r="X479">
        <v>4.1146744172666603</v>
      </c>
      <c r="Y479">
        <v>3.9939914398999901</v>
      </c>
      <c r="Z479">
        <v>3.8709290347777698</v>
      </c>
      <c r="AA479">
        <v>3.8558745501999998</v>
      </c>
      <c r="AB479">
        <v>3.8221427866666602</v>
      </c>
      <c r="AC479">
        <v>3.7070907515714202</v>
      </c>
      <c r="AD479">
        <v>3.6621406213666599</v>
      </c>
      <c r="AE479">
        <v>3.6324829578750002</v>
      </c>
      <c r="AF479">
        <v>3.57586343149999</v>
      </c>
    </row>
    <row r="480" spans="1:32" x14ac:dyDescent="0.3">
      <c r="A480">
        <v>1212</v>
      </c>
      <c r="B480" t="s">
        <v>117</v>
      </c>
      <c r="C480">
        <v>2014</v>
      </c>
      <c r="D480">
        <v>126</v>
      </c>
      <c r="E480">
        <v>12</v>
      </c>
      <c r="F480">
        <v>0.53174603174603097</v>
      </c>
      <c r="G480">
        <v>0.24</v>
      </c>
      <c r="H480">
        <v>8</v>
      </c>
      <c r="I480">
        <v>0.54</v>
      </c>
      <c r="J480">
        <v>0.92</v>
      </c>
      <c r="K480">
        <v>0.48</v>
      </c>
      <c r="L480">
        <v>9</v>
      </c>
      <c r="M480" t="s">
        <v>39</v>
      </c>
      <c r="N480" t="s">
        <v>45</v>
      </c>
      <c r="O480" t="s">
        <v>36</v>
      </c>
      <c r="P480" t="s">
        <v>61</v>
      </c>
      <c r="Q480" t="s">
        <v>90</v>
      </c>
      <c r="R480" t="s">
        <v>43</v>
      </c>
      <c r="S480" t="s">
        <v>112</v>
      </c>
      <c r="T480" t="s">
        <v>93</v>
      </c>
      <c r="U480" t="s">
        <v>99</v>
      </c>
      <c r="V480" t="s">
        <v>55</v>
      </c>
      <c r="W480">
        <v>4.4865226806666598</v>
      </c>
      <c r="X480">
        <v>3.3676983645588199</v>
      </c>
      <c r="Y480">
        <v>3.2133579799411698</v>
      </c>
      <c r="Z480">
        <v>2.94293603281481</v>
      </c>
      <c r="AA480">
        <v>2.9297446791388801</v>
      </c>
      <c r="AB480">
        <v>2.8384200727575699</v>
      </c>
      <c r="AC480">
        <v>2.8377439033846099</v>
      </c>
      <c r="AD480">
        <v>2.80869502542307</v>
      </c>
      <c r="AE480">
        <v>2.7204684305749902</v>
      </c>
      <c r="AF480">
        <v>2.71495467848484</v>
      </c>
    </row>
    <row r="481" spans="1:32" x14ac:dyDescent="0.3">
      <c r="A481">
        <v>1213</v>
      </c>
      <c r="B481" t="s">
        <v>117</v>
      </c>
      <c r="C481">
        <v>2014</v>
      </c>
      <c r="D481">
        <v>126</v>
      </c>
      <c r="E481">
        <v>13</v>
      </c>
      <c r="F481">
        <v>0.56349206349206304</v>
      </c>
      <c r="G481">
        <v>0.34</v>
      </c>
      <c r="H481">
        <v>5</v>
      </c>
      <c r="I481">
        <v>0.32</v>
      </c>
      <c r="J481">
        <v>0.88</v>
      </c>
      <c r="K481">
        <v>0.9</v>
      </c>
      <c r="L481">
        <v>6</v>
      </c>
      <c r="M481" t="s">
        <v>39</v>
      </c>
      <c r="N481" t="s">
        <v>50</v>
      </c>
      <c r="O481" t="s">
        <v>77</v>
      </c>
      <c r="P481" t="s">
        <v>35</v>
      </c>
      <c r="Q481" t="s">
        <v>38</v>
      </c>
      <c r="R481" t="s">
        <v>90</v>
      </c>
      <c r="S481" t="s">
        <v>47</v>
      </c>
      <c r="T481" t="s">
        <v>72</v>
      </c>
      <c r="U481" t="s">
        <v>109</v>
      </c>
      <c r="V481" t="s">
        <v>98</v>
      </c>
      <c r="W481">
        <v>5.1722257575833304</v>
      </c>
      <c r="X481">
        <v>5.0202675752941097</v>
      </c>
      <c r="Y481">
        <v>4.3770006408333302</v>
      </c>
      <c r="Z481">
        <v>4.3657539274999904</v>
      </c>
      <c r="AA481">
        <v>4.3197827346499897</v>
      </c>
      <c r="AB481">
        <v>4.2381450779999996</v>
      </c>
      <c r="AC481">
        <v>4.2325320729999998</v>
      </c>
      <c r="AD481">
        <v>4.0638931701764696</v>
      </c>
      <c r="AE481">
        <v>3.9481070685714199</v>
      </c>
      <c r="AF481">
        <v>3.8537853359166601</v>
      </c>
    </row>
    <row r="482" spans="1:32" x14ac:dyDescent="0.3">
      <c r="A482">
        <v>1214</v>
      </c>
      <c r="B482" t="s">
        <v>117</v>
      </c>
      <c r="C482">
        <v>2014</v>
      </c>
      <c r="D482">
        <v>126</v>
      </c>
      <c r="E482">
        <v>14</v>
      </c>
      <c r="F482">
        <v>0.57936507936507897</v>
      </c>
      <c r="G482">
        <v>0.18</v>
      </c>
      <c r="H482">
        <v>9</v>
      </c>
      <c r="I482">
        <v>0.88</v>
      </c>
      <c r="J482">
        <v>0.92</v>
      </c>
      <c r="K482">
        <v>0.26</v>
      </c>
      <c r="L482">
        <v>1</v>
      </c>
      <c r="M482" t="s">
        <v>82</v>
      </c>
      <c r="N482" t="s">
        <v>36</v>
      </c>
      <c r="O482" t="s">
        <v>110</v>
      </c>
      <c r="P482" t="s">
        <v>47</v>
      </c>
      <c r="Q482" t="s">
        <v>38</v>
      </c>
      <c r="R482" t="s">
        <v>59</v>
      </c>
      <c r="S482" t="s">
        <v>107</v>
      </c>
      <c r="T482" t="s">
        <v>58</v>
      </c>
      <c r="U482" t="s">
        <v>34</v>
      </c>
      <c r="V482" t="s">
        <v>97</v>
      </c>
      <c r="W482">
        <v>2.7848353414374998</v>
      </c>
      <c r="X482">
        <v>2.5192306758529401</v>
      </c>
      <c r="Y482">
        <v>2.5011579679444398</v>
      </c>
      <c r="Z482">
        <v>2.1737834255499999</v>
      </c>
      <c r="AA482">
        <v>2.1457891176363599</v>
      </c>
      <c r="AB482">
        <v>2.0923005101296202</v>
      </c>
      <c r="AC482">
        <v>2.08470593842857</v>
      </c>
      <c r="AD482">
        <v>2.0744107937916598</v>
      </c>
      <c r="AE482">
        <v>2.04667428023077</v>
      </c>
      <c r="AF482">
        <v>2.0349908828799999</v>
      </c>
    </row>
    <row r="483" spans="1:32" x14ac:dyDescent="0.3">
      <c r="A483">
        <v>1215</v>
      </c>
      <c r="B483" t="s">
        <v>117</v>
      </c>
      <c r="C483">
        <v>2014</v>
      </c>
      <c r="D483">
        <v>126</v>
      </c>
      <c r="E483">
        <v>15</v>
      </c>
      <c r="F483">
        <v>0.61904761904761896</v>
      </c>
      <c r="G483">
        <v>0.04</v>
      </c>
      <c r="H483">
        <v>9</v>
      </c>
      <c r="I483">
        <v>0.9</v>
      </c>
      <c r="J483">
        <v>0.84</v>
      </c>
      <c r="K483">
        <v>0.28000000000000003</v>
      </c>
      <c r="L483">
        <v>9</v>
      </c>
      <c r="M483" t="s">
        <v>59</v>
      </c>
      <c r="N483" t="s">
        <v>47</v>
      </c>
      <c r="O483" t="s">
        <v>45</v>
      </c>
      <c r="P483" t="s">
        <v>50</v>
      </c>
      <c r="Q483" t="s">
        <v>79</v>
      </c>
      <c r="R483" t="s">
        <v>39</v>
      </c>
      <c r="S483" t="s">
        <v>105</v>
      </c>
      <c r="T483" t="s">
        <v>38</v>
      </c>
      <c r="U483" t="s">
        <v>113</v>
      </c>
      <c r="V483" t="s">
        <v>81</v>
      </c>
      <c r="W483">
        <v>6.9601482272727297</v>
      </c>
      <c r="X483">
        <v>6.9188629881249897</v>
      </c>
      <c r="Y483">
        <v>6.77634751447368</v>
      </c>
      <c r="Z483">
        <v>6.6306488241463404</v>
      </c>
      <c r="AA483">
        <v>6.5899227348387104</v>
      </c>
      <c r="AB483">
        <v>6.5799052677272698</v>
      </c>
      <c r="AC483">
        <v>6.5019840108823503</v>
      </c>
      <c r="AD483">
        <v>6.4761054387142796</v>
      </c>
      <c r="AE483">
        <v>6.4327275209090899</v>
      </c>
      <c r="AF483">
        <v>6.4271341358974299</v>
      </c>
    </row>
    <row r="484" spans="1:32" x14ac:dyDescent="0.3">
      <c r="A484">
        <v>1216</v>
      </c>
      <c r="B484" t="s">
        <v>117</v>
      </c>
      <c r="C484">
        <v>2014</v>
      </c>
      <c r="D484">
        <v>126</v>
      </c>
      <c r="E484">
        <v>16</v>
      </c>
      <c r="F484">
        <v>0.61904761904761896</v>
      </c>
      <c r="G484">
        <v>0.02</v>
      </c>
      <c r="H484">
        <v>7</v>
      </c>
      <c r="I484">
        <v>0.14000000000000001</v>
      </c>
      <c r="J484">
        <v>0.82</v>
      </c>
      <c r="K484">
        <v>0.78</v>
      </c>
      <c r="L484">
        <v>0</v>
      </c>
      <c r="M484" t="s">
        <v>41</v>
      </c>
      <c r="N484" t="s">
        <v>50</v>
      </c>
      <c r="O484" t="s">
        <v>38</v>
      </c>
      <c r="P484" t="s">
        <v>45</v>
      </c>
      <c r="Q484" t="s">
        <v>86</v>
      </c>
      <c r="R484" t="s">
        <v>77</v>
      </c>
      <c r="S484" t="s">
        <v>47</v>
      </c>
      <c r="T484" t="s">
        <v>99</v>
      </c>
      <c r="U484" t="s">
        <v>95</v>
      </c>
      <c r="V484" t="s">
        <v>75</v>
      </c>
      <c r="W484">
        <v>3.6481323445529399</v>
      </c>
      <c r="X484">
        <v>3.6153993659496302</v>
      </c>
      <c r="Y484">
        <v>3.5058516955305099</v>
      </c>
      <c r="Z484">
        <v>3.4567647115259201</v>
      </c>
      <c r="AA484">
        <v>3.40790978183432</v>
      </c>
      <c r="AB484">
        <v>3.3775920670701698</v>
      </c>
      <c r="AC484">
        <v>3.35307346445081</v>
      </c>
      <c r="AD484">
        <v>3.3512413545109401</v>
      </c>
      <c r="AE484">
        <v>3.3359208968521101</v>
      </c>
      <c r="AF484">
        <v>3.3227059908041898</v>
      </c>
    </row>
    <row r="485" spans="1:32" x14ac:dyDescent="0.3">
      <c r="A485">
        <v>1217</v>
      </c>
      <c r="B485" t="s">
        <v>117</v>
      </c>
      <c r="C485">
        <v>2014</v>
      </c>
      <c r="D485">
        <v>126</v>
      </c>
      <c r="E485">
        <v>17</v>
      </c>
      <c r="F485">
        <v>0.50793650793650702</v>
      </c>
      <c r="G485">
        <v>0.52</v>
      </c>
      <c r="H485">
        <v>7</v>
      </c>
      <c r="I485">
        <v>0.8</v>
      </c>
      <c r="J485">
        <v>0.9</v>
      </c>
      <c r="K485">
        <v>0.86</v>
      </c>
      <c r="L485">
        <v>0</v>
      </c>
      <c r="M485" t="s">
        <v>59</v>
      </c>
      <c r="N485" t="s">
        <v>50</v>
      </c>
      <c r="O485" t="s">
        <v>54</v>
      </c>
      <c r="P485" t="s">
        <v>84</v>
      </c>
      <c r="Q485" t="s">
        <v>38</v>
      </c>
      <c r="R485" t="s">
        <v>56</v>
      </c>
      <c r="S485" t="s">
        <v>39</v>
      </c>
      <c r="T485" t="s">
        <v>95</v>
      </c>
      <c r="U485" t="s">
        <v>92</v>
      </c>
      <c r="V485" t="s">
        <v>97</v>
      </c>
      <c r="W485">
        <v>4.8353657746923</v>
      </c>
      <c r="X485">
        <v>4.7161769333333297</v>
      </c>
      <c r="Y485">
        <v>4.6389444860769196</v>
      </c>
      <c r="Z485">
        <v>4.50678603583333</v>
      </c>
      <c r="AA485">
        <v>4.4974505866190402</v>
      </c>
      <c r="AB485">
        <v>4.2745524854545396</v>
      </c>
      <c r="AC485">
        <v>4.0659801283333303</v>
      </c>
      <c r="AD485">
        <v>4.0188060188461501</v>
      </c>
      <c r="AE485">
        <v>3.7053619958750001</v>
      </c>
      <c r="AF485">
        <v>3.6545603419999999</v>
      </c>
    </row>
    <row r="486" spans="1:32" x14ac:dyDescent="0.3">
      <c r="A486">
        <v>1218</v>
      </c>
      <c r="B486" t="s">
        <v>117</v>
      </c>
      <c r="C486">
        <v>2014</v>
      </c>
      <c r="D486">
        <v>126</v>
      </c>
      <c r="E486">
        <v>18</v>
      </c>
      <c r="F486">
        <v>0.50793650793650702</v>
      </c>
      <c r="G486">
        <v>0.7</v>
      </c>
      <c r="H486">
        <v>6</v>
      </c>
      <c r="I486">
        <v>0.16</v>
      </c>
      <c r="J486">
        <v>0.9</v>
      </c>
      <c r="K486">
        <v>0.42</v>
      </c>
      <c r="L486">
        <v>4</v>
      </c>
      <c r="M486" t="s">
        <v>52</v>
      </c>
      <c r="N486" t="s">
        <v>81</v>
      </c>
      <c r="O486" t="s">
        <v>50</v>
      </c>
      <c r="P486" t="s">
        <v>39</v>
      </c>
      <c r="Q486" t="s">
        <v>41</v>
      </c>
      <c r="R486" t="s">
        <v>71</v>
      </c>
      <c r="S486" t="s">
        <v>56</v>
      </c>
      <c r="T486" t="s">
        <v>88</v>
      </c>
      <c r="U486" t="s">
        <v>46</v>
      </c>
      <c r="V486" t="s">
        <v>69</v>
      </c>
      <c r="W486">
        <v>5.2733607583749897</v>
      </c>
      <c r="X486">
        <v>4.1535500433846098</v>
      </c>
      <c r="Y486">
        <v>3.63728862405882</v>
      </c>
      <c r="Z486">
        <v>3.31573881975</v>
      </c>
      <c r="AA486">
        <v>3.1742028064374899</v>
      </c>
      <c r="AB486">
        <v>3.1195634156666601</v>
      </c>
      <c r="AC486">
        <v>3.1061322467500001</v>
      </c>
      <c r="AD486">
        <v>2.8889565881111099</v>
      </c>
      <c r="AE486">
        <v>2.8727113394999999</v>
      </c>
      <c r="AF486">
        <v>2.8678021504545401</v>
      </c>
    </row>
    <row r="487" spans="1:32" x14ac:dyDescent="0.3">
      <c r="A487">
        <v>1219</v>
      </c>
      <c r="B487" t="s">
        <v>117</v>
      </c>
      <c r="C487">
        <v>2014</v>
      </c>
      <c r="D487">
        <v>126</v>
      </c>
      <c r="E487">
        <v>19</v>
      </c>
      <c r="F487">
        <v>0.57142857142857095</v>
      </c>
      <c r="G487">
        <v>0.18</v>
      </c>
      <c r="H487">
        <v>10</v>
      </c>
      <c r="I487">
        <v>1</v>
      </c>
      <c r="J487">
        <v>0.68</v>
      </c>
      <c r="K487">
        <v>1</v>
      </c>
      <c r="L487">
        <v>6</v>
      </c>
      <c r="M487" t="s">
        <v>50</v>
      </c>
      <c r="N487" t="s">
        <v>111</v>
      </c>
      <c r="O487" t="s">
        <v>59</v>
      </c>
      <c r="P487" t="s">
        <v>54</v>
      </c>
      <c r="Q487" t="s">
        <v>81</v>
      </c>
      <c r="R487" t="s">
        <v>34</v>
      </c>
      <c r="S487" t="s">
        <v>108</v>
      </c>
      <c r="T487" t="s">
        <v>37</v>
      </c>
      <c r="U487" t="s">
        <v>38</v>
      </c>
      <c r="V487" t="s">
        <v>36</v>
      </c>
      <c r="W487">
        <v>4.3935547336000003</v>
      </c>
      <c r="X487">
        <v>4.0685526646451597</v>
      </c>
      <c r="Y487">
        <v>3.8997900585172398</v>
      </c>
      <c r="Z487">
        <v>3.7798517765600002</v>
      </c>
      <c r="AA487">
        <v>3.7511969462666599</v>
      </c>
      <c r="AB487">
        <v>3.6320886839687399</v>
      </c>
      <c r="AC487">
        <v>3.6213399389499998</v>
      </c>
      <c r="AD487">
        <v>3.5856612529999898</v>
      </c>
      <c r="AE487">
        <v>3.5775545747631501</v>
      </c>
      <c r="AF487">
        <v>3.5204075499999901</v>
      </c>
    </row>
    <row r="488" spans="1:32" x14ac:dyDescent="0.3">
      <c r="A488">
        <v>1220</v>
      </c>
      <c r="B488" t="s">
        <v>117</v>
      </c>
      <c r="C488">
        <v>2014</v>
      </c>
      <c r="D488">
        <v>126</v>
      </c>
      <c r="E488">
        <v>20</v>
      </c>
      <c r="F488">
        <v>0.56349206349206304</v>
      </c>
      <c r="G488">
        <v>0.6</v>
      </c>
      <c r="H488">
        <v>3</v>
      </c>
      <c r="I488">
        <v>0.57999999999999996</v>
      </c>
      <c r="J488">
        <v>0.7</v>
      </c>
      <c r="K488">
        <v>0.38</v>
      </c>
      <c r="L488">
        <v>4</v>
      </c>
      <c r="M488" t="s">
        <v>54</v>
      </c>
      <c r="N488" t="s">
        <v>91</v>
      </c>
      <c r="O488" t="s">
        <v>62</v>
      </c>
      <c r="P488" t="s">
        <v>40</v>
      </c>
      <c r="Q488" t="s">
        <v>49</v>
      </c>
      <c r="R488" t="s">
        <v>80</v>
      </c>
      <c r="S488" t="s">
        <v>45</v>
      </c>
      <c r="T488" t="s">
        <v>47</v>
      </c>
      <c r="U488" t="s">
        <v>95</v>
      </c>
      <c r="V488" t="s">
        <v>87</v>
      </c>
      <c r="W488">
        <v>8.3911147939999999</v>
      </c>
      <c r="X488">
        <v>5.9108664827272701</v>
      </c>
      <c r="Y488">
        <v>5.7430897099999996</v>
      </c>
      <c r="Z488">
        <v>5.6636516466666604</v>
      </c>
      <c r="AA488">
        <v>5.6100068079999996</v>
      </c>
      <c r="AB488">
        <v>5.5094268325</v>
      </c>
      <c r="AC488">
        <v>5.5002354887499996</v>
      </c>
      <c r="AD488">
        <v>5.472135615</v>
      </c>
      <c r="AE488">
        <v>5.3811137950000001</v>
      </c>
      <c r="AF488">
        <v>5.3762214242857098</v>
      </c>
    </row>
    <row r="489" spans="1:32" x14ac:dyDescent="0.3">
      <c r="A489">
        <v>1221</v>
      </c>
      <c r="B489" t="s">
        <v>117</v>
      </c>
      <c r="C489">
        <v>2014</v>
      </c>
      <c r="D489">
        <v>126</v>
      </c>
      <c r="E489">
        <v>21</v>
      </c>
      <c r="F489">
        <v>0.62698412698412698</v>
      </c>
      <c r="G489">
        <v>0.04</v>
      </c>
      <c r="H489">
        <v>6</v>
      </c>
      <c r="I489">
        <v>0.98</v>
      </c>
      <c r="J489">
        <v>0.96</v>
      </c>
      <c r="K489">
        <v>0.4</v>
      </c>
      <c r="L489">
        <v>6</v>
      </c>
      <c r="M489" t="s">
        <v>105</v>
      </c>
      <c r="N489" t="s">
        <v>92</v>
      </c>
      <c r="O489" t="s">
        <v>95</v>
      </c>
      <c r="P489" t="s">
        <v>81</v>
      </c>
      <c r="Q489" t="s">
        <v>109</v>
      </c>
      <c r="R489" t="s">
        <v>61</v>
      </c>
      <c r="S489" t="s">
        <v>83</v>
      </c>
      <c r="T489" t="s">
        <v>86</v>
      </c>
      <c r="U489" t="s">
        <v>38</v>
      </c>
      <c r="V489" t="s">
        <v>69</v>
      </c>
      <c r="W489">
        <v>7.3427893879487103</v>
      </c>
      <c r="X489">
        <v>7.0557952176190399</v>
      </c>
      <c r="Y489">
        <v>6.7917172903636303</v>
      </c>
      <c r="Z489">
        <v>6.7554748414687502</v>
      </c>
      <c r="AA489">
        <v>6.72772595307692</v>
      </c>
      <c r="AB489">
        <v>6.5969824796774104</v>
      </c>
      <c r="AC489">
        <v>6.5068783234782597</v>
      </c>
      <c r="AD489">
        <v>6.4221246767187496</v>
      </c>
      <c r="AE489">
        <v>6.39901642753731</v>
      </c>
      <c r="AF489">
        <v>6.3738280237499998</v>
      </c>
    </row>
    <row r="490" spans="1:32" x14ac:dyDescent="0.3">
      <c r="A490">
        <v>1222</v>
      </c>
      <c r="B490" t="s">
        <v>117</v>
      </c>
      <c r="C490">
        <v>2014</v>
      </c>
      <c r="D490">
        <v>126</v>
      </c>
      <c r="E490">
        <v>22</v>
      </c>
      <c r="F490">
        <v>0.58730158730158699</v>
      </c>
      <c r="G490">
        <v>0.34</v>
      </c>
      <c r="H490">
        <v>5</v>
      </c>
      <c r="I490">
        <v>0.8</v>
      </c>
      <c r="J490">
        <v>0.7</v>
      </c>
      <c r="K490">
        <v>0.12</v>
      </c>
      <c r="L490">
        <v>4</v>
      </c>
      <c r="M490" t="s">
        <v>36</v>
      </c>
      <c r="N490" t="s">
        <v>95</v>
      </c>
      <c r="O490" t="s">
        <v>86</v>
      </c>
      <c r="P490" t="s">
        <v>50</v>
      </c>
      <c r="Q490" t="s">
        <v>79</v>
      </c>
      <c r="R490" t="s">
        <v>64</v>
      </c>
      <c r="S490" t="s">
        <v>43</v>
      </c>
      <c r="T490" t="s">
        <v>91</v>
      </c>
      <c r="U490" t="s">
        <v>109</v>
      </c>
      <c r="V490" t="s">
        <v>38</v>
      </c>
      <c r="W490">
        <v>3.9092607426875001</v>
      </c>
      <c r="X490">
        <v>3.9025689227857101</v>
      </c>
      <c r="Y490">
        <v>3.6221318046315698</v>
      </c>
      <c r="Z490">
        <v>3.5351121259411702</v>
      </c>
      <c r="AA490">
        <v>3.49372476619047</v>
      </c>
      <c r="AB490">
        <v>3.4464101898214201</v>
      </c>
      <c r="AC490">
        <v>3.4112683074782599</v>
      </c>
      <c r="AD490">
        <v>3.3966942985789399</v>
      </c>
      <c r="AE490">
        <v>3.3446360611199899</v>
      </c>
      <c r="AF490">
        <v>3.2784694190869499</v>
      </c>
    </row>
    <row r="491" spans="1:32" x14ac:dyDescent="0.3">
      <c r="A491">
        <v>1223</v>
      </c>
      <c r="B491" t="s">
        <v>117</v>
      </c>
      <c r="C491">
        <v>2014</v>
      </c>
      <c r="D491">
        <v>126</v>
      </c>
      <c r="E491">
        <v>23</v>
      </c>
      <c r="F491">
        <v>0.53968253968253899</v>
      </c>
      <c r="G491">
        <v>0.2</v>
      </c>
      <c r="H491">
        <v>7</v>
      </c>
      <c r="I491">
        <v>0.8</v>
      </c>
      <c r="J491">
        <v>0.08</v>
      </c>
      <c r="K491">
        <v>0.6</v>
      </c>
      <c r="L491">
        <v>0</v>
      </c>
      <c r="M491" t="s">
        <v>52</v>
      </c>
      <c r="N491" t="s">
        <v>82</v>
      </c>
      <c r="O491" t="s">
        <v>100</v>
      </c>
      <c r="P491" t="s">
        <v>97</v>
      </c>
      <c r="Q491" t="s">
        <v>84</v>
      </c>
      <c r="R491" t="s">
        <v>50</v>
      </c>
      <c r="S491" t="s">
        <v>43</v>
      </c>
      <c r="T491" t="s">
        <v>71</v>
      </c>
      <c r="U491" t="s">
        <v>104</v>
      </c>
      <c r="V491" t="s">
        <v>55</v>
      </c>
      <c r="W491">
        <v>6.33069236390625</v>
      </c>
      <c r="X491">
        <v>6.2859748367407402</v>
      </c>
      <c r="Y491">
        <v>6.0460219266744097</v>
      </c>
      <c r="Z491">
        <v>5.8233362219545404</v>
      </c>
      <c r="AA491">
        <v>5.7828779343703696</v>
      </c>
      <c r="AB491">
        <v>5.7787780564871802</v>
      </c>
      <c r="AC491">
        <v>5.6713653512258002</v>
      </c>
      <c r="AD491">
        <v>5.6616637185609697</v>
      </c>
      <c r="AE491">
        <v>5.6185654360588204</v>
      </c>
      <c r="AF491">
        <v>5.6103903657407397</v>
      </c>
    </row>
    <row r="492" spans="1:32" x14ac:dyDescent="0.3">
      <c r="A492">
        <v>1224</v>
      </c>
      <c r="B492" t="s">
        <v>117</v>
      </c>
      <c r="C492">
        <v>2014</v>
      </c>
      <c r="D492">
        <v>126</v>
      </c>
      <c r="E492">
        <v>24</v>
      </c>
      <c r="F492">
        <v>0.56349206349206304</v>
      </c>
      <c r="G492">
        <v>0.12</v>
      </c>
      <c r="H492">
        <v>6</v>
      </c>
      <c r="I492">
        <v>0.84</v>
      </c>
      <c r="J492">
        <v>0.86</v>
      </c>
      <c r="K492">
        <v>0.18</v>
      </c>
      <c r="L492">
        <v>8</v>
      </c>
      <c r="M492" t="s">
        <v>95</v>
      </c>
      <c r="N492" t="s">
        <v>56</v>
      </c>
      <c r="O492" t="s">
        <v>39</v>
      </c>
      <c r="P492" t="s">
        <v>99</v>
      </c>
      <c r="Q492" t="s">
        <v>76</v>
      </c>
      <c r="R492" t="s">
        <v>81</v>
      </c>
      <c r="S492" t="s">
        <v>73</v>
      </c>
      <c r="T492" t="s">
        <v>38</v>
      </c>
      <c r="U492" t="s">
        <v>75</v>
      </c>
      <c r="V492" t="s">
        <v>104</v>
      </c>
      <c r="W492">
        <v>3.86601414643137</v>
      </c>
      <c r="X492">
        <v>3.8408709921874999</v>
      </c>
      <c r="Y492">
        <v>3.74434644453124</v>
      </c>
      <c r="Z492">
        <v>3.71756422946808</v>
      </c>
      <c r="AA492">
        <v>3.64572714430434</v>
      </c>
      <c r="AB492">
        <v>3.6366457644999999</v>
      </c>
      <c r="AC492">
        <v>3.58929175232432</v>
      </c>
      <c r="AD492">
        <v>3.5219967162499901</v>
      </c>
      <c r="AE492">
        <v>3.4751449868627402</v>
      </c>
      <c r="AF492">
        <v>3.3917361901111098</v>
      </c>
    </row>
    <row r="493" spans="1:32" x14ac:dyDescent="0.3">
      <c r="A493">
        <v>1225</v>
      </c>
      <c r="B493" t="s">
        <v>117</v>
      </c>
      <c r="C493">
        <v>2014</v>
      </c>
      <c r="D493">
        <v>126</v>
      </c>
      <c r="E493">
        <v>25</v>
      </c>
      <c r="F493">
        <v>0.53968253968253899</v>
      </c>
      <c r="G493">
        <v>0.24</v>
      </c>
      <c r="H493">
        <v>6</v>
      </c>
      <c r="I493">
        <v>0.26</v>
      </c>
      <c r="J493">
        <v>0.64</v>
      </c>
      <c r="K493">
        <v>0.74</v>
      </c>
      <c r="L493">
        <v>9</v>
      </c>
      <c r="M493" t="s">
        <v>99</v>
      </c>
      <c r="N493" t="s">
        <v>90</v>
      </c>
      <c r="O493" t="s">
        <v>91</v>
      </c>
      <c r="P493" t="s">
        <v>108</v>
      </c>
      <c r="Q493" t="s">
        <v>79</v>
      </c>
      <c r="R493" t="s">
        <v>62</v>
      </c>
      <c r="S493" t="s">
        <v>35</v>
      </c>
      <c r="T493" t="s">
        <v>88</v>
      </c>
      <c r="U493" t="s">
        <v>50</v>
      </c>
      <c r="V493" t="s">
        <v>71</v>
      </c>
      <c r="W493">
        <v>3.8569627237142798</v>
      </c>
      <c r="X493">
        <v>3.52373685537931</v>
      </c>
      <c r="Y493">
        <v>3.51790630853333</v>
      </c>
      <c r="Z493">
        <v>3.4889510232083301</v>
      </c>
      <c r="AA493">
        <v>3.4762547440384601</v>
      </c>
      <c r="AB493">
        <v>3.4735615661111101</v>
      </c>
      <c r="AC493">
        <v>3.3969089862941102</v>
      </c>
      <c r="AD493">
        <v>3.2440987832758599</v>
      </c>
      <c r="AE493">
        <v>3.2246521885294102</v>
      </c>
      <c r="AF493">
        <v>3.1719425272142798</v>
      </c>
    </row>
    <row r="494" spans="1:32" x14ac:dyDescent="0.3">
      <c r="A494">
        <v>1226</v>
      </c>
      <c r="B494" t="s">
        <v>117</v>
      </c>
      <c r="C494">
        <v>2014</v>
      </c>
      <c r="D494">
        <v>126</v>
      </c>
      <c r="E494">
        <v>26</v>
      </c>
      <c r="F494">
        <v>0.55555555555555503</v>
      </c>
      <c r="G494">
        <v>0.57999999999999996</v>
      </c>
      <c r="H494">
        <v>5</v>
      </c>
      <c r="I494">
        <v>0.96</v>
      </c>
      <c r="J494">
        <v>0.57999999999999996</v>
      </c>
      <c r="K494">
        <v>0.1</v>
      </c>
      <c r="L494">
        <v>6</v>
      </c>
      <c r="M494" t="s">
        <v>79</v>
      </c>
      <c r="N494" t="s">
        <v>61</v>
      </c>
      <c r="O494" t="s">
        <v>94</v>
      </c>
      <c r="P494" t="s">
        <v>73</v>
      </c>
      <c r="Q494" t="s">
        <v>99</v>
      </c>
      <c r="R494" t="s">
        <v>67</v>
      </c>
      <c r="S494" t="s">
        <v>107</v>
      </c>
      <c r="T494" t="s">
        <v>54</v>
      </c>
      <c r="U494" t="s">
        <v>95</v>
      </c>
      <c r="V494" t="s">
        <v>37</v>
      </c>
      <c r="W494">
        <v>6.2353569988888804</v>
      </c>
      <c r="X494">
        <v>6.0857718474999896</v>
      </c>
      <c r="Y494">
        <v>5.6235730974999996</v>
      </c>
      <c r="Z494">
        <v>5.5582810585882303</v>
      </c>
      <c r="AA494">
        <v>5.3995500748888796</v>
      </c>
      <c r="AB494">
        <v>5.1391229570999997</v>
      </c>
      <c r="AC494">
        <v>5.1285518067</v>
      </c>
      <c r="AD494">
        <v>5.0511338849999996</v>
      </c>
      <c r="AE494">
        <v>4.8810901663888897</v>
      </c>
      <c r="AF494">
        <v>4.8244173200000002</v>
      </c>
    </row>
    <row r="495" spans="1:32" x14ac:dyDescent="0.3">
      <c r="A495">
        <v>1227</v>
      </c>
      <c r="B495" t="s">
        <v>117</v>
      </c>
      <c r="C495">
        <v>2014</v>
      </c>
      <c r="D495">
        <v>126</v>
      </c>
      <c r="E495">
        <v>27</v>
      </c>
      <c r="F495">
        <v>0.52380952380952295</v>
      </c>
      <c r="G495">
        <v>0.08</v>
      </c>
      <c r="H495">
        <v>6</v>
      </c>
      <c r="I495">
        <v>0.94</v>
      </c>
      <c r="J495">
        <v>0.66</v>
      </c>
      <c r="K495">
        <v>0.2</v>
      </c>
      <c r="L495">
        <v>3</v>
      </c>
      <c r="M495" t="s">
        <v>48</v>
      </c>
      <c r="N495" t="s">
        <v>98</v>
      </c>
      <c r="O495" t="s">
        <v>112</v>
      </c>
      <c r="P495" t="s">
        <v>38</v>
      </c>
      <c r="Q495" t="s">
        <v>54</v>
      </c>
      <c r="R495" t="s">
        <v>95</v>
      </c>
      <c r="S495" t="s">
        <v>37</v>
      </c>
      <c r="T495" t="s">
        <v>39</v>
      </c>
      <c r="U495" t="s">
        <v>52</v>
      </c>
      <c r="V495" t="s">
        <v>101</v>
      </c>
      <c r="W495">
        <v>4.07428953015555</v>
      </c>
      <c r="X495">
        <v>4.0432606919268199</v>
      </c>
      <c r="Y495">
        <v>3.9660056280624998</v>
      </c>
      <c r="Z495">
        <v>3.9467485625999998</v>
      </c>
      <c r="AA495">
        <v>3.8867665351578902</v>
      </c>
      <c r="AB495">
        <v>3.8241811013437399</v>
      </c>
      <c r="AC495">
        <v>3.8206047013225799</v>
      </c>
      <c r="AD495">
        <v>3.78084375063793</v>
      </c>
      <c r="AE495">
        <v>3.720447541375</v>
      </c>
      <c r="AF495">
        <v>3.6443931277230699</v>
      </c>
    </row>
    <row r="496" spans="1:32" x14ac:dyDescent="0.3">
      <c r="A496">
        <v>1228</v>
      </c>
      <c r="B496" t="s">
        <v>117</v>
      </c>
      <c r="C496">
        <v>2014</v>
      </c>
      <c r="D496">
        <v>126</v>
      </c>
      <c r="E496">
        <v>28</v>
      </c>
      <c r="F496">
        <v>0.65079365079365004</v>
      </c>
      <c r="G496">
        <v>0.46</v>
      </c>
      <c r="H496">
        <v>10</v>
      </c>
      <c r="I496">
        <v>0.68</v>
      </c>
      <c r="J496">
        <v>0.72</v>
      </c>
      <c r="K496">
        <v>0.3</v>
      </c>
      <c r="L496">
        <v>9</v>
      </c>
      <c r="M496" t="s">
        <v>95</v>
      </c>
      <c r="N496" t="s">
        <v>97</v>
      </c>
      <c r="O496" t="s">
        <v>50</v>
      </c>
      <c r="P496" t="s">
        <v>40</v>
      </c>
      <c r="Q496" t="s">
        <v>48</v>
      </c>
      <c r="R496" t="s">
        <v>60</v>
      </c>
      <c r="S496" t="s">
        <v>53</v>
      </c>
      <c r="T496" t="s">
        <v>59</v>
      </c>
      <c r="U496" t="s">
        <v>37</v>
      </c>
      <c r="V496" t="s">
        <v>77</v>
      </c>
      <c r="W496">
        <v>4.7798227830952298</v>
      </c>
      <c r="X496">
        <v>4.6264832624285699</v>
      </c>
      <c r="Y496">
        <v>4.6196129083999997</v>
      </c>
      <c r="Z496">
        <v>4.4843173845714199</v>
      </c>
      <c r="AA496">
        <v>4.4234868762666597</v>
      </c>
      <c r="AB496">
        <v>4.24881024247368</v>
      </c>
      <c r="AC496">
        <v>4.1553342284705801</v>
      </c>
      <c r="AD496">
        <v>4.1187655573999997</v>
      </c>
      <c r="AE496">
        <v>4.0085822223999896</v>
      </c>
      <c r="AF496">
        <v>3.9083805302500001</v>
      </c>
    </row>
    <row r="497" spans="1:32" x14ac:dyDescent="0.3">
      <c r="A497">
        <v>1229</v>
      </c>
      <c r="B497" t="s">
        <v>117</v>
      </c>
      <c r="C497">
        <v>2014</v>
      </c>
      <c r="D497">
        <v>126</v>
      </c>
      <c r="E497">
        <v>29</v>
      </c>
      <c r="F497">
        <v>0.55555555555555503</v>
      </c>
      <c r="G497">
        <v>0.4</v>
      </c>
      <c r="H497">
        <v>5</v>
      </c>
      <c r="I497">
        <v>0.54</v>
      </c>
      <c r="J497">
        <v>0.96</v>
      </c>
      <c r="K497">
        <v>0.1</v>
      </c>
      <c r="L497">
        <v>9</v>
      </c>
      <c r="M497" t="s">
        <v>82</v>
      </c>
      <c r="N497" t="s">
        <v>52</v>
      </c>
      <c r="O497" t="s">
        <v>39</v>
      </c>
      <c r="P497" t="s">
        <v>99</v>
      </c>
      <c r="Q497" t="s">
        <v>75</v>
      </c>
      <c r="R497" t="s">
        <v>70</v>
      </c>
      <c r="S497" t="s">
        <v>112</v>
      </c>
      <c r="T497" t="s">
        <v>47</v>
      </c>
      <c r="U497" t="s">
        <v>90</v>
      </c>
      <c r="V497" t="s">
        <v>56</v>
      </c>
      <c r="W497">
        <v>3.5367098095</v>
      </c>
      <c r="X497">
        <v>3.4409806997894701</v>
      </c>
      <c r="Y497">
        <v>3.25279615758333</v>
      </c>
      <c r="Z497">
        <v>3.2457897946922998</v>
      </c>
      <c r="AA497">
        <v>3.2364649492083299</v>
      </c>
      <c r="AB497">
        <v>3.2097205057857101</v>
      </c>
      <c r="AC497">
        <v>2.93965117180952</v>
      </c>
      <c r="AD497">
        <v>2.8854332193157801</v>
      </c>
      <c r="AE497">
        <v>2.8450257034583299</v>
      </c>
      <c r="AF497">
        <v>2.7196937656842102</v>
      </c>
    </row>
    <row r="498" spans="1:32" x14ac:dyDescent="0.3">
      <c r="A498">
        <v>1230</v>
      </c>
      <c r="B498" t="s">
        <v>117</v>
      </c>
      <c r="C498">
        <v>2014</v>
      </c>
      <c r="D498">
        <v>126</v>
      </c>
      <c r="E498">
        <v>30</v>
      </c>
      <c r="F498">
        <v>0.53968253968253899</v>
      </c>
      <c r="G498">
        <v>0.32</v>
      </c>
      <c r="H498">
        <v>5</v>
      </c>
      <c r="I498">
        <v>0.74</v>
      </c>
      <c r="J498">
        <v>0.6</v>
      </c>
      <c r="K498">
        <v>0.44</v>
      </c>
      <c r="L498">
        <v>1</v>
      </c>
      <c r="M498" t="s">
        <v>81</v>
      </c>
      <c r="N498" t="s">
        <v>91</v>
      </c>
      <c r="O498" t="s">
        <v>61</v>
      </c>
      <c r="P498" t="s">
        <v>71</v>
      </c>
      <c r="Q498" t="s">
        <v>51</v>
      </c>
      <c r="R498" t="s">
        <v>55</v>
      </c>
      <c r="S498" t="s">
        <v>97</v>
      </c>
      <c r="T498" t="s">
        <v>54</v>
      </c>
      <c r="U498" t="s">
        <v>56</v>
      </c>
      <c r="V498" t="s">
        <v>103</v>
      </c>
      <c r="W498">
        <v>4.0214021002777702</v>
      </c>
      <c r="X498">
        <v>3.7466723626190399</v>
      </c>
      <c r="Y498">
        <v>3.6144716624666602</v>
      </c>
      <c r="Z498">
        <v>3.4582747435238099</v>
      </c>
      <c r="AA498">
        <v>3.3637256146363601</v>
      </c>
      <c r="AB498">
        <v>3.33240112113333</v>
      </c>
      <c r="AC498">
        <v>3.3186366068636302</v>
      </c>
      <c r="AD498">
        <v>3.28839562891666</v>
      </c>
      <c r="AE498">
        <v>3.2321006493703699</v>
      </c>
      <c r="AF498">
        <v>3.2045946450370302</v>
      </c>
    </row>
    <row r="499" spans="1:32" x14ac:dyDescent="0.3">
      <c r="A499">
        <v>1231</v>
      </c>
      <c r="B499" t="s">
        <v>117</v>
      </c>
      <c r="C499">
        <v>2014</v>
      </c>
      <c r="D499">
        <v>126</v>
      </c>
      <c r="E499">
        <v>31</v>
      </c>
      <c r="F499">
        <v>0.54761904761904701</v>
      </c>
      <c r="G499">
        <v>0.32</v>
      </c>
      <c r="H499">
        <v>9</v>
      </c>
      <c r="I499">
        <v>0.22</v>
      </c>
      <c r="J499">
        <v>0.78</v>
      </c>
      <c r="K499">
        <v>0.2</v>
      </c>
      <c r="L499">
        <v>1</v>
      </c>
      <c r="M499" t="s">
        <v>35</v>
      </c>
      <c r="N499" t="s">
        <v>71</v>
      </c>
      <c r="O499" t="s">
        <v>56</v>
      </c>
      <c r="P499" t="s">
        <v>43</v>
      </c>
      <c r="Q499" t="s">
        <v>81</v>
      </c>
      <c r="R499" t="s">
        <v>33</v>
      </c>
      <c r="S499" t="s">
        <v>50</v>
      </c>
      <c r="T499" t="s">
        <v>99</v>
      </c>
      <c r="U499" t="s">
        <v>39</v>
      </c>
      <c r="V499" t="s">
        <v>37</v>
      </c>
      <c r="W499">
        <v>2.2306400491249998</v>
      </c>
      <c r="X499">
        <v>2.18400263455319</v>
      </c>
      <c r="Y499">
        <v>2.0760084045294098</v>
      </c>
      <c r="Z499">
        <v>1.9275519312909</v>
      </c>
      <c r="AA499">
        <v>1.9124433568000001</v>
      </c>
      <c r="AB499">
        <v>1.9060950416034399</v>
      </c>
      <c r="AC499">
        <v>1.87552154678431</v>
      </c>
      <c r="AD499">
        <v>1.83765949219999</v>
      </c>
      <c r="AE499">
        <v>1.79222610633055</v>
      </c>
      <c r="AF499">
        <v>1.7668433248461499</v>
      </c>
    </row>
    <row r="500" spans="1:32" x14ac:dyDescent="0.3">
      <c r="A500">
        <v>1232</v>
      </c>
      <c r="B500" t="s">
        <v>117</v>
      </c>
      <c r="C500">
        <v>2014</v>
      </c>
      <c r="D500">
        <v>126</v>
      </c>
      <c r="E500">
        <v>32</v>
      </c>
      <c r="F500">
        <v>0.53174603174603097</v>
      </c>
      <c r="G500">
        <v>0.22</v>
      </c>
      <c r="H500">
        <v>5</v>
      </c>
      <c r="I500">
        <v>0.38</v>
      </c>
      <c r="J500">
        <v>0.26</v>
      </c>
      <c r="K500">
        <v>0.22</v>
      </c>
      <c r="L500">
        <v>9</v>
      </c>
      <c r="M500" t="s">
        <v>109</v>
      </c>
      <c r="N500" t="s">
        <v>45</v>
      </c>
      <c r="O500" t="s">
        <v>34</v>
      </c>
      <c r="P500" t="s">
        <v>37</v>
      </c>
      <c r="Q500" t="s">
        <v>107</v>
      </c>
      <c r="R500" t="s">
        <v>54</v>
      </c>
      <c r="S500" t="s">
        <v>73</v>
      </c>
      <c r="T500" t="s">
        <v>57</v>
      </c>
      <c r="U500" t="s">
        <v>46</v>
      </c>
      <c r="V500" t="s">
        <v>86</v>
      </c>
      <c r="W500">
        <v>8.5239852087499894</v>
      </c>
      <c r="X500">
        <v>7.5173211062499998</v>
      </c>
      <c r="Y500">
        <v>7.4275128866666602</v>
      </c>
      <c r="Z500">
        <v>7.4255818737499997</v>
      </c>
      <c r="AA500">
        <v>7.2670296781818102</v>
      </c>
      <c r="AB500">
        <v>7.0085419350000002</v>
      </c>
      <c r="AC500">
        <v>6.9664878049999999</v>
      </c>
      <c r="AD500">
        <v>6.9664620822222201</v>
      </c>
      <c r="AE500">
        <v>6.8596996074999996</v>
      </c>
      <c r="AF500">
        <v>6.8197261811111103</v>
      </c>
    </row>
    <row r="501" spans="1:32" x14ac:dyDescent="0.3">
      <c r="A501">
        <v>1233</v>
      </c>
      <c r="B501" t="s">
        <v>117</v>
      </c>
      <c r="C501">
        <v>2014</v>
      </c>
      <c r="D501">
        <v>126</v>
      </c>
      <c r="E501">
        <v>33</v>
      </c>
      <c r="F501">
        <v>0.61111111111111105</v>
      </c>
      <c r="G501">
        <v>0.06</v>
      </c>
      <c r="H501">
        <v>7</v>
      </c>
      <c r="I501">
        <v>0.78</v>
      </c>
      <c r="J501">
        <v>0.98</v>
      </c>
      <c r="K501">
        <v>0.28000000000000003</v>
      </c>
      <c r="L501">
        <v>10</v>
      </c>
      <c r="M501" t="s">
        <v>97</v>
      </c>
      <c r="N501" t="s">
        <v>78</v>
      </c>
      <c r="O501" t="s">
        <v>94</v>
      </c>
      <c r="P501" t="s">
        <v>95</v>
      </c>
      <c r="Q501" t="s">
        <v>62</v>
      </c>
      <c r="R501" t="s">
        <v>109</v>
      </c>
      <c r="S501" t="s">
        <v>105</v>
      </c>
      <c r="T501" t="s">
        <v>81</v>
      </c>
      <c r="U501" t="s">
        <v>50</v>
      </c>
      <c r="V501" t="s">
        <v>39</v>
      </c>
      <c r="W501">
        <v>7.0747468045833299</v>
      </c>
      <c r="X501">
        <v>6.3275123111111098</v>
      </c>
      <c r="Y501">
        <v>6.0741497742307597</v>
      </c>
      <c r="Z501">
        <v>6.0393015764150899</v>
      </c>
      <c r="AA501">
        <v>6.0329704819999996</v>
      </c>
      <c r="AB501">
        <v>5.9862356192000004</v>
      </c>
      <c r="AC501">
        <v>5.8763696455999899</v>
      </c>
      <c r="AD501">
        <v>5.7998039203030203</v>
      </c>
      <c r="AE501">
        <v>5.7989046447646997</v>
      </c>
      <c r="AF501">
        <v>5.7940424730000002</v>
      </c>
    </row>
    <row r="502" spans="1:32" x14ac:dyDescent="0.3">
      <c r="A502">
        <v>1234</v>
      </c>
      <c r="B502" t="s">
        <v>117</v>
      </c>
      <c r="C502">
        <v>2014</v>
      </c>
      <c r="D502">
        <v>126</v>
      </c>
      <c r="E502">
        <v>34</v>
      </c>
      <c r="F502">
        <v>0.59523809523809501</v>
      </c>
      <c r="G502">
        <v>0.04</v>
      </c>
      <c r="H502">
        <v>9</v>
      </c>
      <c r="I502">
        <v>0.8</v>
      </c>
      <c r="J502">
        <v>0.98</v>
      </c>
      <c r="K502">
        <v>0.46</v>
      </c>
      <c r="L502">
        <v>3</v>
      </c>
      <c r="M502" t="s">
        <v>95</v>
      </c>
      <c r="N502" t="s">
        <v>86</v>
      </c>
      <c r="O502" t="s">
        <v>105</v>
      </c>
      <c r="P502" t="s">
        <v>98</v>
      </c>
      <c r="Q502" t="s">
        <v>41</v>
      </c>
      <c r="R502" t="s">
        <v>81</v>
      </c>
      <c r="S502" t="s">
        <v>34</v>
      </c>
      <c r="T502" t="s">
        <v>52</v>
      </c>
      <c r="U502" t="s">
        <v>38</v>
      </c>
      <c r="V502" t="s">
        <v>74</v>
      </c>
      <c r="W502">
        <v>4.7245111929157897</v>
      </c>
      <c r="X502">
        <v>4.4177882610851</v>
      </c>
      <c r="Y502">
        <v>4.3939423637058797</v>
      </c>
      <c r="Z502">
        <v>4.3749680689062496</v>
      </c>
      <c r="AA502">
        <v>4.2437201853877502</v>
      </c>
      <c r="AB502">
        <v>4.2268069476944401</v>
      </c>
      <c r="AC502">
        <v>4.21868669824359</v>
      </c>
      <c r="AD502">
        <v>4.1698566007575701</v>
      </c>
      <c r="AE502">
        <v>4.1563695819618998</v>
      </c>
      <c r="AF502">
        <v>4.1197256504852904</v>
      </c>
    </row>
    <row r="503" spans="1:32" x14ac:dyDescent="0.3">
      <c r="A503">
        <v>1235</v>
      </c>
      <c r="B503" t="s">
        <v>117</v>
      </c>
      <c r="C503">
        <v>2014</v>
      </c>
      <c r="D503">
        <v>126</v>
      </c>
      <c r="E503">
        <v>35</v>
      </c>
      <c r="F503">
        <v>0.61111111111111105</v>
      </c>
      <c r="G503">
        <v>0.06</v>
      </c>
      <c r="H503">
        <v>8</v>
      </c>
      <c r="I503">
        <v>0.92</v>
      </c>
      <c r="J503">
        <v>0.8</v>
      </c>
      <c r="K503">
        <v>0.04</v>
      </c>
      <c r="L503">
        <v>0</v>
      </c>
      <c r="M503" t="s">
        <v>45</v>
      </c>
      <c r="N503" t="s">
        <v>95</v>
      </c>
      <c r="O503" t="s">
        <v>76</v>
      </c>
      <c r="P503" t="s">
        <v>70</v>
      </c>
      <c r="Q503" t="s">
        <v>66</v>
      </c>
      <c r="R503" t="s">
        <v>75</v>
      </c>
      <c r="S503" t="s">
        <v>94</v>
      </c>
      <c r="T503" t="s">
        <v>47</v>
      </c>
      <c r="U503" t="s">
        <v>112</v>
      </c>
      <c r="V503" t="s">
        <v>73</v>
      </c>
      <c r="W503">
        <v>1.7160874583866601</v>
      </c>
      <c r="X503">
        <v>1.5319662631558499</v>
      </c>
      <c r="Y503">
        <v>1.42347508286562</v>
      </c>
      <c r="Z503">
        <v>1.3529387662816901</v>
      </c>
      <c r="AA503">
        <v>1.3321864771398799</v>
      </c>
      <c r="AB503">
        <v>1.3269617089055099</v>
      </c>
      <c r="AC503">
        <v>1.3263751874465399</v>
      </c>
      <c r="AD503">
        <v>1.3116457157899399</v>
      </c>
      <c r="AE503">
        <v>1.3112326490623301</v>
      </c>
      <c r="AF503">
        <v>1.2778394116059399</v>
      </c>
    </row>
    <row r="504" spans="1:32" x14ac:dyDescent="0.3">
      <c r="A504">
        <v>1236</v>
      </c>
      <c r="B504" t="s">
        <v>117</v>
      </c>
      <c r="C504">
        <v>2014</v>
      </c>
      <c r="D504">
        <v>126</v>
      </c>
      <c r="E504">
        <v>36</v>
      </c>
      <c r="F504">
        <v>0.56349206349206304</v>
      </c>
      <c r="G504">
        <v>0.18</v>
      </c>
      <c r="H504">
        <v>7</v>
      </c>
      <c r="I504">
        <v>0.48</v>
      </c>
      <c r="J504">
        <v>0.94</v>
      </c>
      <c r="K504">
        <v>0.06</v>
      </c>
      <c r="L504">
        <v>1</v>
      </c>
      <c r="M504" t="s">
        <v>99</v>
      </c>
      <c r="N504" t="s">
        <v>87</v>
      </c>
      <c r="O504" t="s">
        <v>34</v>
      </c>
      <c r="P504" t="s">
        <v>68</v>
      </c>
      <c r="Q504" t="s">
        <v>61</v>
      </c>
      <c r="R504" t="s">
        <v>82</v>
      </c>
      <c r="S504" t="s">
        <v>56</v>
      </c>
      <c r="T504" t="s">
        <v>52</v>
      </c>
      <c r="U504" t="s">
        <v>43</v>
      </c>
      <c r="V504" t="s">
        <v>104</v>
      </c>
      <c r="W504">
        <v>2.39466542130508</v>
      </c>
      <c r="X504">
        <v>2.1425196996346099</v>
      </c>
      <c r="Y504">
        <v>2.1346008743488301</v>
      </c>
      <c r="Z504">
        <v>2.13307777192222</v>
      </c>
      <c r="AA504">
        <v>2.1217872689589199</v>
      </c>
      <c r="AB504">
        <v>2.09878586518421</v>
      </c>
      <c r="AC504">
        <v>2.0603473882769201</v>
      </c>
      <c r="AD504">
        <v>2.0031341467749999</v>
      </c>
      <c r="AE504">
        <v>1.9911336435454501</v>
      </c>
      <c r="AF504">
        <v>1.9821052739794101</v>
      </c>
    </row>
    <row r="505" spans="1:32" x14ac:dyDescent="0.3">
      <c r="A505">
        <v>1237</v>
      </c>
      <c r="B505" t="s">
        <v>117</v>
      </c>
      <c r="C505">
        <v>2014</v>
      </c>
      <c r="D505">
        <v>126</v>
      </c>
      <c r="E505">
        <v>37</v>
      </c>
      <c r="F505">
        <v>0.53968253968253899</v>
      </c>
      <c r="G505">
        <v>0.18</v>
      </c>
      <c r="H505">
        <v>10</v>
      </c>
      <c r="I505">
        <v>0.72</v>
      </c>
      <c r="J505">
        <v>1</v>
      </c>
      <c r="K505">
        <v>0.86</v>
      </c>
      <c r="L505">
        <v>9</v>
      </c>
      <c r="M505" t="s">
        <v>47</v>
      </c>
      <c r="N505" t="s">
        <v>52</v>
      </c>
      <c r="O505" t="s">
        <v>108</v>
      </c>
      <c r="P505" t="s">
        <v>48</v>
      </c>
      <c r="Q505" t="s">
        <v>55</v>
      </c>
      <c r="R505" t="s">
        <v>38</v>
      </c>
      <c r="S505" t="s">
        <v>111</v>
      </c>
      <c r="T505" t="s">
        <v>86</v>
      </c>
      <c r="U505" t="s">
        <v>39</v>
      </c>
      <c r="V505" t="s">
        <v>81</v>
      </c>
      <c r="W505">
        <v>4.4811368112222203</v>
      </c>
      <c r="X505">
        <v>3.9103329216666598</v>
      </c>
      <c r="Y505">
        <v>3.7952217673333299</v>
      </c>
      <c r="Z505">
        <v>3.6704244298888802</v>
      </c>
      <c r="AA505">
        <v>3.6264245243636299</v>
      </c>
      <c r="AB505">
        <v>3.6041550934761899</v>
      </c>
      <c r="AC505">
        <v>3.5546564274117598</v>
      </c>
      <c r="AD505">
        <v>3.54364895464705</v>
      </c>
      <c r="AE505">
        <v>3.47403934351851</v>
      </c>
      <c r="AF505">
        <v>3.4494224497200001</v>
      </c>
    </row>
    <row r="506" spans="1:32" x14ac:dyDescent="0.3">
      <c r="A506">
        <v>1238</v>
      </c>
      <c r="B506" t="s">
        <v>117</v>
      </c>
      <c r="C506">
        <v>2014</v>
      </c>
      <c r="D506">
        <v>126</v>
      </c>
      <c r="E506">
        <v>38</v>
      </c>
      <c r="F506">
        <v>0.57142857142857095</v>
      </c>
      <c r="G506">
        <v>0.46</v>
      </c>
      <c r="H506">
        <v>8</v>
      </c>
      <c r="I506">
        <v>0.5</v>
      </c>
      <c r="J506">
        <v>0.82</v>
      </c>
      <c r="K506">
        <v>0.7</v>
      </c>
      <c r="L506">
        <v>8</v>
      </c>
      <c r="M506" t="s">
        <v>50</v>
      </c>
      <c r="N506" t="s">
        <v>97</v>
      </c>
      <c r="O506" t="s">
        <v>42</v>
      </c>
      <c r="P506" t="s">
        <v>60</v>
      </c>
      <c r="Q506" t="s">
        <v>41</v>
      </c>
      <c r="R506" t="s">
        <v>48</v>
      </c>
      <c r="S506" t="s">
        <v>67</v>
      </c>
      <c r="T506" t="s">
        <v>104</v>
      </c>
      <c r="U506" t="s">
        <v>96</v>
      </c>
      <c r="V506" t="s">
        <v>81</v>
      </c>
      <c r="W506">
        <v>4.2098690847692302</v>
      </c>
      <c r="X506">
        <v>4.1121136054615297</v>
      </c>
      <c r="Y506">
        <v>3.9463643579166598</v>
      </c>
      <c r="Z506">
        <v>3.9273306501538401</v>
      </c>
      <c r="AA506">
        <v>3.8918270855294099</v>
      </c>
      <c r="AB506">
        <v>3.8315354448333299</v>
      </c>
      <c r="AC506">
        <v>3.62272478333333</v>
      </c>
      <c r="AD506">
        <v>3.611425212875</v>
      </c>
      <c r="AE506">
        <v>3.53588542807142</v>
      </c>
      <c r="AF506">
        <v>3.53340589661904</v>
      </c>
    </row>
    <row r="507" spans="1:32" x14ac:dyDescent="0.3">
      <c r="A507">
        <v>1239</v>
      </c>
      <c r="B507" t="s">
        <v>117</v>
      </c>
      <c r="C507">
        <v>2014</v>
      </c>
      <c r="D507">
        <v>126</v>
      </c>
      <c r="E507">
        <v>39</v>
      </c>
      <c r="F507">
        <v>0.52380952380952295</v>
      </c>
      <c r="G507">
        <v>0.06</v>
      </c>
      <c r="H507">
        <v>8</v>
      </c>
      <c r="I507">
        <v>0.28000000000000003</v>
      </c>
      <c r="J507">
        <v>0.34</v>
      </c>
      <c r="K507">
        <v>0.92</v>
      </c>
      <c r="L507">
        <v>2</v>
      </c>
      <c r="M507" t="s">
        <v>54</v>
      </c>
      <c r="N507" t="s">
        <v>38</v>
      </c>
      <c r="O507" t="s">
        <v>85</v>
      </c>
      <c r="P507" t="s">
        <v>71</v>
      </c>
      <c r="Q507" t="s">
        <v>72</v>
      </c>
      <c r="R507" t="s">
        <v>67</v>
      </c>
      <c r="S507" t="s">
        <v>106</v>
      </c>
      <c r="T507" t="s">
        <v>49</v>
      </c>
      <c r="U507" t="s">
        <v>34</v>
      </c>
      <c r="V507" t="s">
        <v>39</v>
      </c>
      <c r="W507">
        <v>4.7600168387500004</v>
      </c>
      <c r="X507">
        <v>4.5462313415517199</v>
      </c>
      <c r="Y507">
        <v>4.4868669277419304</v>
      </c>
      <c r="Z507">
        <v>4.4804453573529397</v>
      </c>
      <c r="AA507">
        <v>4.3593459058333304</v>
      </c>
      <c r="AB507">
        <v>4.3135253856666598</v>
      </c>
      <c r="AC507">
        <v>4.2880735367391303</v>
      </c>
      <c r="AD507">
        <v>4.2549735845161196</v>
      </c>
      <c r="AE507">
        <v>4.23543906911764</v>
      </c>
      <c r="AF507">
        <v>4.2121591491250001</v>
      </c>
    </row>
    <row r="508" spans="1:32" x14ac:dyDescent="0.3">
      <c r="A508">
        <v>1240</v>
      </c>
      <c r="B508" t="s">
        <v>117</v>
      </c>
      <c r="C508">
        <v>2014</v>
      </c>
      <c r="D508">
        <v>126</v>
      </c>
      <c r="E508">
        <v>40</v>
      </c>
      <c r="F508">
        <v>0.57142857142857095</v>
      </c>
      <c r="G508">
        <v>0.14000000000000001</v>
      </c>
      <c r="H508">
        <v>9</v>
      </c>
      <c r="I508">
        <v>0.64</v>
      </c>
      <c r="J508">
        <v>0.46</v>
      </c>
      <c r="K508">
        <v>0.14000000000000001</v>
      </c>
      <c r="L508">
        <v>7</v>
      </c>
      <c r="M508" t="s">
        <v>95</v>
      </c>
      <c r="N508" t="s">
        <v>40</v>
      </c>
      <c r="O508" t="s">
        <v>81</v>
      </c>
      <c r="P508" t="s">
        <v>96</v>
      </c>
      <c r="Q508" t="s">
        <v>56</v>
      </c>
      <c r="R508" t="s">
        <v>59</v>
      </c>
      <c r="S508" t="s">
        <v>97</v>
      </c>
      <c r="T508" t="s">
        <v>50</v>
      </c>
      <c r="U508" t="s">
        <v>86</v>
      </c>
      <c r="V508" t="s">
        <v>66</v>
      </c>
      <c r="W508">
        <v>4.0174862628947299</v>
      </c>
      <c r="X508">
        <v>3.9094653367560901</v>
      </c>
      <c r="Y508">
        <v>3.8592717543616999</v>
      </c>
      <c r="Z508">
        <v>3.8535508425806402</v>
      </c>
      <c r="AA508">
        <v>3.81674568042857</v>
      </c>
      <c r="AB508">
        <v>3.7992022116666599</v>
      </c>
      <c r="AC508">
        <v>3.7513825809999899</v>
      </c>
      <c r="AD508">
        <v>3.7399194022307598</v>
      </c>
      <c r="AE508">
        <v>3.7356896812399998</v>
      </c>
      <c r="AF508">
        <v>3.6435164799666602</v>
      </c>
    </row>
    <row r="509" spans="1:32" x14ac:dyDescent="0.3">
      <c r="A509">
        <v>1241</v>
      </c>
      <c r="B509" t="s">
        <v>117</v>
      </c>
      <c r="C509">
        <v>2014</v>
      </c>
      <c r="D509">
        <v>126</v>
      </c>
      <c r="E509">
        <v>41</v>
      </c>
      <c r="F509">
        <v>0.59523809523809501</v>
      </c>
      <c r="G509">
        <v>0.18</v>
      </c>
      <c r="H509">
        <v>4</v>
      </c>
      <c r="I509">
        <v>0.38</v>
      </c>
      <c r="J509">
        <v>0.5</v>
      </c>
      <c r="K509">
        <v>0</v>
      </c>
      <c r="L509">
        <v>3</v>
      </c>
      <c r="M509" t="s">
        <v>54</v>
      </c>
      <c r="N509" t="s">
        <v>82</v>
      </c>
      <c r="O509" t="s">
        <v>112</v>
      </c>
      <c r="P509" t="s">
        <v>83</v>
      </c>
      <c r="Q509" t="s">
        <v>90</v>
      </c>
      <c r="R509" t="s">
        <v>34</v>
      </c>
      <c r="S509" t="s">
        <v>73</v>
      </c>
      <c r="T509" t="s">
        <v>45</v>
      </c>
      <c r="U509" t="s">
        <v>104</v>
      </c>
      <c r="V509" t="s">
        <v>67</v>
      </c>
      <c r="W509">
        <v>6.3581633012499896</v>
      </c>
      <c r="X509">
        <v>5.7730369033333302</v>
      </c>
      <c r="Y509">
        <v>5.6899813174999903</v>
      </c>
      <c r="Z509">
        <v>5.5400817975000001</v>
      </c>
      <c r="AA509">
        <v>5.4806947679285702</v>
      </c>
      <c r="AB509">
        <v>5.4785224169999998</v>
      </c>
      <c r="AC509">
        <v>5.4661127726666603</v>
      </c>
      <c r="AD509">
        <v>5.4552891435714201</v>
      </c>
      <c r="AE509">
        <v>5.4373471450000004</v>
      </c>
      <c r="AF509">
        <v>5.37510896933333</v>
      </c>
    </row>
    <row r="510" spans="1:32" x14ac:dyDescent="0.3">
      <c r="A510">
        <v>1242</v>
      </c>
      <c r="B510" t="s">
        <v>117</v>
      </c>
      <c r="C510">
        <v>2014</v>
      </c>
      <c r="D510">
        <v>126</v>
      </c>
      <c r="E510">
        <v>42</v>
      </c>
      <c r="F510">
        <v>0.59523809523809501</v>
      </c>
      <c r="G510">
        <v>0.14000000000000001</v>
      </c>
      <c r="H510">
        <v>3</v>
      </c>
      <c r="I510">
        <v>0.66</v>
      </c>
      <c r="J510">
        <v>0.32</v>
      </c>
      <c r="K510">
        <v>0.88</v>
      </c>
      <c r="L510">
        <v>0</v>
      </c>
      <c r="M510" t="s">
        <v>96</v>
      </c>
      <c r="N510" t="s">
        <v>42</v>
      </c>
      <c r="O510" t="s">
        <v>48</v>
      </c>
      <c r="P510" t="s">
        <v>35</v>
      </c>
      <c r="Q510" t="s">
        <v>80</v>
      </c>
      <c r="R510" t="s">
        <v>95</v>
      </c>
      <c r="S510" t="s">
        <v>60</v>
      </c>
      <c r="T510" t="s">
        <v>37</v>
      </c>
      <c r="U510" t="s">
        <v>101</v>
      </c>
      <c r="V510" t="s">
        <v>104</v>
      </c>
      <c r="W510">
        <v>10.1294938485714</v>
      </c>
      <c r="X510">
        <v>8.5299695999999994</v>
      </c>
      <c r="Y510">
        <v>8.1863013855555504</v>
      </c>
      <c r="Z510">
        <v>8.1409987366666599</v>
      </c>
      <c r="AA510">
        <v>7.9228460749999998</v>
      </c>
      <c r="AB510">
        <v>7.8298440445454496</v>
      </c>
      <c r="AC510">
        <v>7.70412814666666</v>
      </c>
      <c r="AD510">
        <v>7.69435135999999</v>
      </c>
      <c r="AE510">
        <v>7.6501189499999898</v>
      </c>
      <c r="AF510">
        <v>7.4897876749999996</v>
      </c>
    </row>
    <row r="511" spans="1:32" x14ac:dyDescent="0.3">
      <c r="A511">
        <v>1243</v>
      </c>
      <c r="B511" t="s">
        <v>117</v>
      </c>
      <c r="C511">
        <v>2014</v>
      </c>
      <c r="D511">
        <v>126</v>
      </c>
      <c r="E511">
        <v>43</v>
      </c>
      <c r="F511">
        <v>0.54761904761904701</v>
      </c>
      <c r="G511">
        <v>0.34</v>
      </c>
      <c r="H511">
        <v>4</v>
      </c>
      <c r="I511">
        <v>0.16</v>
      </c>
      <c r="J511">
        <v>0.57999999999999996</v>
      </c>
      <c r="K511">
        <v>0.34</v>
      </c>
      <c r="L511">
        <v>9</v>
      </c>
      <c r="M511" t="s">
        <v>35</v>
      </c>
      <c r="N511" t="s">
        <v>78</v>
      </c>
      <c r="O511" t="s">
        <v>64</v>
      </c>
      <c r="P511" t="s">
        <v>45</v>
      </c>
      <c r="Q511" t="s">
        <v>56</v>
      </c>
      <c r="R511" t="s">
        <v>41</v>
      </c>
      <c r="S511" t="s">
        <v>101</v>
      </c>
      <c r="T511" t="s">
        <v>39</v>
      </c>
      <c r="U511" t="s">
        <v>91</v>
      </c>
      <c r="V511" t="s">
        <v>87</v>
      </c>
      <c r="W511">
        <v>4.9295463544444402</v>
      </c>
      <c r="X511">
        <v>4.5195551416666602</v>
      </c>
      <c r="Y511">
        <v>4.43741483894736</v>
      </c>
      <c r="Z511">
        <v>4.38547939636363</v>
      </c>
      <c r="AA511">
        <v>4.2848725963333303</v>
      </c>
      <c r="AB511">
        <v>4.2715711577777702</v>
      </c>
      <c r="AC511">
        <v>4.2580433199999996</v>
      </c>
      <c r="AD511">
        <v>4.0672617822222197</v>
      </c>
      <c r="AE511">
        <v>4.0258940959090896</v>
      </c>
      <c r="AF511">
        <v>4.0195334112500003</v>
      </c>
    </row>
    <row r="512" spans="1:32" x14ac:dyDescent="0.3">
      <c r="A512">
        <v>1244</v>
      </c>
      <c r="B512" t="s">
        <v>117</v>
      </c>
      <c r="C512">
        <v>2014</v>
      </c>
      <c r="D512">
        <v>126</v>
      </c>
      <c r="E512">
        <v>44</v>
      </c>
      <c r="F512">
        <v>0.55555555555555503</v>
      </c>
      <c r="G512">
        <v>0.94</v>
      </c>
      <c r="H512">
        <v>10</v>
      </c>
      <c r="I512">
        <v>0.54</v>
      </c>
      <c r="J512">
        <v>0.96</v>
      </c>
      <c r="K512">
        <v>0.66</v>
      </c>
      <c r="L512">
        <v>10</v>
      </c>
      <c r="M512" t="s">
        <v>81</v>
      </c>
      <c r="N512" t="s">
        <v>71</v>
      </c>
      <c r="O512" t="s">
        <v>74</v>
      </c>
      <c r="P512" t="s">
        <v>78</v>
      </c>
      <c r="Q512" t="s">
        <v>95</v>
      </c>
      <c r="R512" t="s">
        <v>39</v>
      </c>
      <c r="S512" t="s">
        <v>34</v>
      </c>
      <c r="T512" t="s">
        <v>52</v>
      </c>
      <c r="U512" t="s">
        <v>69</v>
      </c>
      <c r="V512" t="s">
        <v>50</v>
      </c>
      <c r="W512">
        <v>5.5710796684166599</v>
      </c>
      <c r="X512">
        <v>5.5477111424999999</v>
      </c>
      <c r="Y512">
        <v>5.5232868933333297</v>
      </c>
      <c r="Z512">
        <v>5.2992724224999996</v>
      </c>
      <c r="AA512">
        <v>5.1703812597000001</v>
      </c>
      <c r="AB512">
        <v>5.023704919</v>
      </c>
      <c r="AC512">
        <v>4.9136306528571403</v>
      </c>
      <c r="AD512">
        <v>4.88021433499999</v>
      </c>
      <c r="AE512">
        <v>4.7024052944444401</v>
      </c>
      <c r="AF512">
        <v>4.58452435554545</v>
      </c>
    </row>
    <row r="513" spans="1:32" x14ac:dyDescent="0.3">
      <c r="A513">
        <v>1245</v>
      </c>
      <c r="B513" t="s">
        <v>117</v>
      </c>
      <c r="C513">
        <v>2014</v>
      </c>
      <c r="D513">
        <v>126</v>
      </c>
      <c r="E513">
        <v>45</v>
      </c>
      <c r="F513">
        <v>0.57142857142857095</v>
      </c>
      <c r="G513">
        <v>0.04</v>
      </c>
      <c r="H513">
        <v>5</v>
      </c>
      <c r="I513">
        <v>0.62</v>
      </c>
      <c r="J513">
        <v>0.26</v>
      </c>
      <c r="K513">
        <v>0.24</v>
      </c>
      <c r="L513">
        <v>1</v>
      </c>
      <c r="M513" t="s">
        <v>99</v>
      </c>
      <c r="N513" t="s">
        <v>34</v>
      </c>
      <c r="O513" t="s">
        <v>53</v>
      </c>
      <c r="P513" t="s">
        <v>38</v>
      </c>
      <c r="Q513" t="s">
        <v>37</v>
      </c>
      <c r="R513" t="s">
        <v>93</v>
      </c>
      <c r="S513" t="s">
        <v>90</v>
      </c>
      <c r="T513" t="s">
        <v>71</v>
      </c>
      <c r="U513" t="s">
        <v>67</v>
      </c>
      <c r="V513" t="s">
        <v>83</v>
      </c>
      <c r="W513">
        <v>5.6689985960784304</v>
      </c>
      <c r="X513">
        <v>5.5309885254545401</v>
      </c>
      <c r="Y513">
        <v>5.2985653446153798</v>
      </c>
      <c r="Z513">
        <v>5.2256004892982402</v>
      </c>
      <c r="AA513">
        <v>5.19510102466666</v>
      </c>
      <c r="AB513">
        <v>5.1785385097872298</v>
      </c>
      <c r="AC513">
        <v>5.0996556262325496</v>
      </c>
      <c r="AD513">
        <v>5.0985935777272697</v>
      </c>
      <c r="AE513">
        <v>5.0863085342222201</v>
      </c>
      <c r="AF513">
        <v>5.0788001199512101</v>
      </c>
    </row>
    <row r="514" spans="1:32" x14ac:dyDescent="0.3">
      <c r="A514">
        <v>1246</v>
      </c>
      <c r="B514" t="s">
        <v>117</v>
      </c>
      <c r="C514">
        <v>2014</v>
      </c>
      <c r="D514">
        <v>126</v>
      </c>
      <c r="E514">
        <v>46</v>
      </c>
      <c r="F514">
        <v>0.57936507936507897</v>
      </c>
      <c r="G514">
        <v>0.18</v>
      </c>
      <c r="H514">
        <v>6</v>
      </c>
      <c r="I514">
        <v>0.24</v>
      </c>
      <c r="J514">
        <v>0.6</v>
      </c>
      <c r="K514">
        <v>1</v>
      </c>
      <c r="L514">
        <v>8</v>
      </c>
      <c r="M514" t="s">
        <v>39</v>
      </c>
      <c r="N514" t="s">
        <v>38</v>
      </c>
      <c r="O514" t="s">
        <v>90</v>
      </c>
      <c r="P514" t="s">
        <v>79</v>
      </c>
      <c r="Q514" t="s">
        <v>52</v>
      </c>
      <c r="R514" t="s">
        <v>87</v>
      </c>
      <c r="S514" t="s">
        <v>74</v>
      </c>
      <c r="T514" t="s">
        <v>67</v>
      </c>
      <c r="U514" t="s">
        <v>40</v>
      </c>
      <c r="V514" t="s">
        <v>76</v>
      </c>
      <c r="W514">
        <v>5.4125353126315803</v>
      </c>
      <c r="X514">
        <v>5.2913569081249996</v>
      </c>
      <c r="Y514">
        <v>4.3931413911111097</v>
      </c>
      <c r="Z514">
        <v>4.3407925770370301</v>
      </c>
      <c r="AA514">
        <v>4.3317752907142797</v>
      </c>
      <c r="AB514">
        <v>4.3213574195833298</v>
      </c>
      <c r="AC514">
        <v>4.2882590968749996</v>
      </c>
      <c r="AD514">
        <v>4.2827396504999999</v>
      </c>
      <c r="AE514">
        <v>4.2716089352941102</v>
      </c>
      <c r="AF514">
        <v>4.2708754026315798</v>
      </c>
    </row>
    <row r="515" spans="1:32" x14ac:dyDescent="0.3">
      <c r="A515">
        <v>1247</v>
      </c>
      <c r="B515" t="s">
        <v>117</v>
      </c>
      <c r="C515">
        <v>2014</v>
      </c>
      <c r="D515">
        <v>126</v>
      </c>
      <c r="E515">
        <v>47</v>
      </c>
      <c r="F515">
        <v>0.57936507936507897</v>
      </c>
      <c r="G515">
        <v>0.2</v>
      </c>
      <c r="H515">
        <v>8</v>
      </c>
      <c r="I515">
        <v>0.84</v>
      </c>
      <c r="J515">
        <v>0.88</v>
      </c>
      <c r="K515">
        <v>0.94</v>
      </c>
      <c r="L515">
        <v>9</v>
      </c>
      <c r="M515" t="s">
        <v>78</v>
      </c>
      <c r="N515" t="s">
        <v>95</v>
      </c>
      <c r="O515" t="s">
        <v>99</v>
      </c>
      <c r="P515" t="s">
        <v>106</v>
      </c>
      <c r="Q515" t="s">
        <v>81</v>
      </c>
      <c r="R515" t="s">
        <v>56</v>
      </c>
      <c r="S515" t="s">
        <v>47</v>
      </c>
      <c r="T515" t="s">
        <v>52</v>
      </c>
      <c r="U515" t="s">
        <v>76</v>
      </c>
      <c r="V515" t="s">
        <v>57</v>
      </c>
      <c r="W515">
        <v>4.1457338098095198</v>
      </c>
      <c r="X515">
        <v>3.9873336557297199</v>
      </c>
      <c r="Y515">
        <v>3.9706159664193499</v>
      </c>
      <c r="Z515">
        <v>3.96012438621052</v>
      </c>
      <c r="AA515">
        <v>3.88372849790909</v>
      </c>
      <c r="AB515">
        <v>3.8677224705238</v>
      </c>
      <c r="AC515">
        <v>3.8460484610588201</v>
      </c>
      <c r="AD515">
        <v>3.8315996833333301</v>
      </c>
      <c r="AE515">
        <v>3.7630834640666602</v>
      </c>
      <c r="AF515">
        <v>3.75328318877777</v>
      </c>
    </row>
    <row r="516" spans="1:32" x14ac:dyDescent="0.3">
      <c r="A516">
        <v>1248</v>
      </c>
      <c r="B516" t="s">
        <v>117</v>
      </c>
      <c r="C516">
        <v>2014</v>
      </c>
      <c r="D516">
        <v>126</v>
      </c>
      <c r="E516">
        <v>48</v>
      </c>
      <c r="F516">
        <v>0.48412698412698402</v>
      </c>
      <c r="G516">
        <v>0.4</v>
      </c>
      <c r="H516">
        <v>3</v>
      </c>
      <c r="I516">
        <v>0.62</v>
      </c>
      <c r="J516">
        <v>0.1</v>
      </c>
      <c r="K516">
        <v>0.34</v>
      </c>
      <c r="L516">
        <v>6</v>
      </c>
      <c r="M516" t="s">
        <v>45</v>
      </c>
      <c r="N516" t="s">
        <v>92</v>
      </c>
      <c r="O516" t="s">
        <v>101</v>
      </c>
      <c r="P516" t="s">
        <v>44</v>
      </c>
      <c r="Q516" t="s">
        <v>112</v>
      </c>
      <c r="R516" t="s">
        <v>49</v>
      </c>
      <c r="S516" t="s">
        <v>65</v>
      </c>
      <c r="T516" t="s">
        <v>59</v>
      </c>
      <c r="U516" t="s">
        <v>93</v>
      </c>
      <c r="V516" t="s">
        <v>106</v>
      </c>
      <c r="W516">
        <v>21.374051999999999</v>
      </c>
      <c r="X516">
        <v>19.937592049999999</v>
      </c>
      <c r="Y516">
        <v>19.620240199999898</v>
      </c>
      <c r="Z516">
        <v>19.3698063</v>
      </c>
      <c r="AA516">
        <v>18.355306150000001</v>
      </c>
      <c r="AB516">
        <v>17.245980411666601</v>
      </c>
      <c r="AC516">
        <v>16.406742807499999</v>
      </c>
      <c r="AD516">
        <v>16.004431910000001</v>
      </c>
      <c r="AE516">
        <v>15.8544300571428</v>
      </c>
      <c r="AF516">
        <v>15.735214724999899</v>
      </c>
    </row>
    <row r="517" spans="1:32" x14ac:dyDescent="0.3">
      <c r="A517">
        <v>1249</v>
      </c>
      <c r="B517" t="s">
        <v>117</v>
      </c>
      <c r="C517">
        <v>2014</v>
      </c>
      <c r="D517">
        <v>126</v>
      </c>
      <c r="E517">
        <v>49</v>
      </c>
      <c r="F517">
        <v>0.57936507936507897</v>
      </c>
      <c r="G517">
        <v>0.08</v>
      </c>
      <c r="H517">
        <v>9</v>
      </c>
      <c r="I517">
        <v>0.36</v>
      </c>
      <c r="J517">
        <v>0.98</v>
      </c>
      <c r="K517">
        <v>0.2</v>
      </c>
      <c r="L517">
        <v>1</v>
      </c>
      <c r="M517" t="s">
        <v>77</v>
      </c>
      <c r="N517" t="s">
        <v>105</v>
      </c>
      <c r="O517" t="s">
        <v>52</v>
      </c>
      <c r="P517" t="s">
        <v>86</v>
      </c>
      <c r="Q517" t="s">
        <v>78</v>
      </c>
      <c r="R517" t="s">
        <v>90</v>
      </c>
      <c r="S517" t="s">
        <v>38</v>
      </c>
      <c r="T517" t="s">
        <v>43</v>
      </c>
      <c r="U517" t="s">
        <v>57</v>
      </c>
      <c r="V517" t="s">
        <v>62</v>
      </c>
      <c r="W517">
        <v>2.2268763032142802</v>
      </c>
      <c r="X517">
        <v>2.2147775415980302</v>
      </c>
      <c r="Y517">
        <v>2.1689070670188602</v>
      </c>
      <c r="Z517">
        <v>2.1303795550000002</v>
      </c>
      <c r="AA517">
        <v>2.0899631794112099</v>
      </c>
      <c r="AB517">
        <v>2.0808309958805902</v>
      </c>
      <c r="AC517">
        <v>2.0512233937894702</v>
      </c>
      <c r="AD517">
        <v>2.0411845900924299</v>
      </c>
      <c r="AE517">
        <v>2.0073189697767</v>
      </c>
      <c r="AF517">
        <v>1.9996106255999999</v>
      </c>
    </row>
  </sheetData>
  <conditionalFormatting sqref="AI7:AM80">
    <cfRule type="cellIs" dxfId="29" priority="30" operator="greaterThan">
      <formula>20</formula>
    </cfRule>
  </conditionalFormatting>
  <conditionalFormatting sqref="AI7:AI80">
    <cfRule type="top10" dxfId="28" priority="29" rank="1"/>
  </conditionalFormatting>
  <conditionalFormatting sqref="AJ7:AJ80">
    <cfRule type="top10" dxfId="27" priority="28" rank="1"/>
  </conditionalFormatting>
  <conditionalFormatting sqref="AK7:AK80">
    <cfRule type="top10" dxfId="26" priority="27" rank="1"/>
  </conditionalFormatting>
  <conditionalFormatting sqref="AL7:AL80">
    <cfRule type="top10" dxfId="25" priority="26" rank="1"/>
  </conditionalFormatting>
  <conditionalFormatting sqref="AM7:AM80">
    <cfRule type="top10" dxfId="24" priority="25" rank="1"/>
  </conditionalFormatting>
  <conditionalFormatting sqref="AN7:AR80">
    <cfRule type="cellIs" dxfId="23" priority="24" operator="greaterThan">
      <formula>20</formula>
    </cfRule>
  </conditionalFormatting>
  <conditionalFormatting sqref="AN7:AN80">
    <cfRule type="top10" dxfId="22" priority="23" rank="1"/>
  </conditionalFormatting>
  <conditionalFormatting sqref="AO7:AO80">
    <cfRule type="top10" dxfId="21" priority="22" rank="1"/>
  </conditionalFormatting>
  <conditionalFormatting sqref="AP7:AP80">
    <cfRule type="top10" dxfId="20" priority="21" rank="1"/>
  </conditionalFormatting>
  <conditionalFormatting sqref="AQ7:AQ80">
    <cfRule type="top10" dxfId="19" priority="20" rank="1"/>
  </conditionalFormatting>
  <conditionalFormatting sqref="AR7:AR80">
    <cfRule type="top10" dxfId="18" priority="19" rank="1"/>
  </conditionalFormatting>
  <conditionalFormatting sqref="AS7:AW80">
    <cfRule type="cellIs" dxfId="17" priority="18" operator="greaterThan">
      <formula>20</formula>
    </cfRule>
  </conditionalFormatting>
  <conditionalFormatting sqref="AS7:AS80">
    <cfRule type="top10" dxfId="16" priority="17" rank="1"/>
  </conditionalFormatting>
  <conditionalFormatting sqref="AT7:AT80">
    <cfRule type="top10" dxfId="15" priority="16" rank="1"/>
  </conditionalFormatting>
  <conditionalFormatting sqref="AU7:AU80">
    <cfRule type="top10" dxfId="14" priority="15" rank="1"/>
  </conditionalFormatting>
  <conditionalFormatting sqref="AV7:AV80">
    <cfRule type="top10" dxfId="13" priority="14" rank="1"/>
  </conditionalFormatting>
  <conditionalFormatting sqref="AW7:AW80">
    <cfRule type="top10" dxfId="12" priority="13" rank="1"/>
  </conditionalFormatting>
  <conditionalFormatting sqref="AX7:BB80">
    <cfRule type="cellIs" dxfId="11" priority="12" operator="greaterThan">
      <formula>20</formula>
    </cfRule>
  </conditionalFormatting>
  <conditionalFormatting sqref="AX7:AX80">
    <cfRule type="top10" dxfId="10" priority="11" rank="1"/>
  </conditionalFormatting>
  <conditionalFormatting sqref="AY7:AY80">
    <cfRule type="top10" dxfId="9" priority="10" rank="1"/>
  </conditionalFormatting>
  <conditionalFormatting sqref="AZ7:AZ80">
    <cfRule type="top10" dxfId="8" priority="9" rank="1"/>
  </conditionalFormatting>
  <conditionalFormatting sqref="BA7:BA80">
    <cfRule type="top10" dxfId="7" priority="8" rank="1"/>
  </conditionalFormatting>
  <conditionalFormatting sqref="BB7:BB80">
    <cfRule type="top10" dxfId="6" priority="7" rank="1"/>
  </conditionalFormatting>
  <conditionalFormatting sqref="BC7:BG80">
    <cfRule type="cellIs" dxfId="5" priority="6" operator="greaterThan">
      <formula>20</formula>
    </cfRule>
  </conditionalFormatting>
  <conditionalFormatting sqref="BC7:BC80">
    <cfRule type="top10" dxfId="4" priority="5" rank="1"/>
  </conditionalFormatting>
  <conditionalFormatting sqref="BD7:BD80">
    <cfRule type="top10" dxfId="3" priority="4" rank="1"/>
  </conditionalFormatting>
  <conditionalFormatting sqref="BE7:BE80">
    <cfRule type="top10" dxfId="2" priority="3" rank="1"/>
  </conditionalFormatting>
  <conditionalFormatting sqref="BF7:BF80">
    <cfRule type="top10" dxfId="1" priority="2" rank="1"/>
  </conditionalFormatting>
  <conditionalFormatting sqref="BG7:BG80">
    <cfRule type="top10" dxfId="0" priority="1" rank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All</vt:lpstr>
      <vt:lpstr>Industrial</vt:lpstr>
      <vt:lpstr>Basic Materials</vt:lpstr>
      <vt:lpstr>Cyclical</vt:lpstr>
      <vt:lpstr>NonCyclical</vt:lpstr>
      <vt:lpstr>Financial</vt:lpstr>
      <vt:lpstr>Technology</vt:lpstr>
      <vt:lpstr>Communications</vt:lpstr>
      <vt:lpstr>Energy</vt:lpstr>
      <vt:lpstr>Utilities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2020-03-02T22:09:29Z</dcterms:modified>
</cp:coreProperties>
</file>